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525" windowWidth="8505" windowHeight="54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E28" i="1" l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G155" i="1" s="1"/>
  <c r="E156" i="1"/>
  <c r="F156" i="1" s="1"/>
  <c r="G156" i="1" s="1"/>
  <c r="E157" i="1"/>
  <c r="F157" i="1" s="1"/>
  <c r="E158" i="1"/>
  <c r="F158" i="1" s="1"/>
  <c r="G158" i="1" s="1"/>
  <c r="E159" i="1"/>
  <c r="F159" i="1" s="1"/>
  <c r="G159" i="1" s="1"/>
  <c r="E160" i="1"/>
  <c r="F160" i="1" s="1"/>
  <c r="E161" i="1"/>
  <c r="F161" i="1" s="1"/>
  <c r="G161" i="1" s="1"/>
  <c r="E162" i="1"/>
  <c r="F162" i="1" s="1"/>
  <c r="G162" i="1" s="1"/>
  <c r="E163" i="1"/>
  <c r="F163" i="1" s="1"/>
  <c r="G163" i="1" s="1"/>
  <c r="E164" i="1"/>
  <c r="F164" i="1" s="1"/>
  <c r="G164" i="1" s="1"/>
  <c r="E165" i="1"/>
  <c r="F165" i="1" s="1"/>
  <c r="G165" i="1" s="1"/>
  <c r="E166" i="1"/>
  <c r="F166" i="1" s="1"/>
  <c r="G166" i="1" s="1"/>
  <c r="E167" i="1"/>
  <c r="F167" i="1" s="1"/>
  <c r="G167" i="1" s="1"/>
  <c r="E168" i="1"/>
  <c r="F168" i="1" s="1"/>
  <c r="G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 s="1"/>
  <c r="G172" i="1" s="1"/>
  <c r="E173" i="1"/>
  <c r="F173" i="1" s="1"/>
  <c r="G173" i="1" s="1"/>
  <c r="E174" i="1"/>
  <c r="F174" i="1" s="1"/>
  <c r="G174" i="1" s="1"/>
  <c r="E175" i="1"/>
  <c r="F175" i="1" s="1"/>
  <c r="G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G244" i="1" s="1"/>
  <c r="E245" i="1"/>
  <c r="F245" i="1" s="1"/>
  <c r="E246" i="1"/>
  <c r="F246" i="1" s="1"/>
  <c r="G246" i="1" s="1"/>
  <c r="E247" i="1"/>
  <c r="F247" i="1" s="1"/>
  <c r="G247" i="1" s="1"/>
  <c r="E248" i="1"/>
  <c r="F248" i="1" s="1"/>
  <c r="G248" i="1" s="1"/>
  <c r="E249" i="1"/>
  <c r="F249" i="1" s="1"/>
  <c r="G249" i="1" s="1"/>
  <c r="E250" i="1"/>
  <c r="F250" i="1" s="1"/>
  <c r="G250" i="1" s="1"/>
  <c r="E251" i="1"/>
  <c r="F251" i="1" s="1"/>
  <c r="G251" i="1" s="1"/>
  <c r="E252" i="1"/>
  <c r="F252" i="1" s="1"/>
  <c r="E253" i="1"/>
  <c r="F253" i="1" s="1"/>
  <c r="G253" i="1" s="1"/>
  <c r="E254" i="1"/>
  <c r="F254" i="1" s="1"/>
  <c r="G254" i="1" s="1"/>
  <c r="E255" i="1"/>
  <c r="F255" i="1" s="1"/>
  <c r="G255" i="1" s="1"/>
  <c r="E256" i="1"/>
  <c r="F256" i="1" s="1"/>
  <c r="G256" i="1" s="1"/>
  <c r="E257" i="1"/>
  <c r="F257" i="1" s="1"/>
  <c r="G257" i="1" s="1"/>
  <c r="E258" i="1"/>
  <c r="F258" i="1" s="1"/>
  <c r="G258" i="1" s="1"/>
  <c r="E259" i="1"/>
  <c r="F259" i="1" s="1"/>
  <c r="E260" i="1"/>
  <c r="F260" i="1" s="1"/>
  <c r="G260" i="1" s="1"/>
  <c r="E261" i="1"/>
  <c r="F261" i="1" s="1"/>
  <c r="G261" i="1" s="1"/>
  <c r="E262" i="1"/>
  <c r="F262" i="1" s="1"/>
  <c r="G262" i="1" s="1"/>
  <c r="E263" i="1"/>
  <c r="F263" i="1" s="1"/>
  <c r="E264" i="1"/>
  <c r="F264" i="1" s="1"/>
  <c r="G264" i="1" s="1"/>
  <c r="E265" i="1"/>
  <c r="F265" i="1" s="1"/>
  <c r="G265" i="1" s="1"/>
  <c r="E266" i="1"/>
  <c r="F266" i="1" s="1"/>
  <c r="G266" i="1" s="1"/>
  <c r="E267" i="1"/>
  <c r="F267" i="1" s="1"/>
  <c r="G267" i="1" s="1"/>
  <c r="E268" i="1"/>
  <c r="F268" i="1" s="1"/>
  <c r="G268" i="1" s="1"/>
  <c r="E269" i="1"/>
  <c r="F269" i="1" s="1"/>
  <c r="G269" i="1" s="1"/>
  <c r="E270" i="1"/>
  <c r="F270" i="1" s="1"/>
  <c r="G270" i="1" s="1"/>
  <c r="E271" i="1"/>
  <c r="F271" i="1" s="1"/>
  <c r="G271" i="1" s="1"/>
  <c r="E272" i="1"/>
  <c r="F272" i="1" s="1"/>
  <c r="G272" i="1" s="1"/>
  <c r="E273" i="1"/>
  <c r="F273" i="1" s="1"/>
  <c r="G273" i="1" s="1"/>
  <c r="E274" i="1"/>
  <c r="F274" i="1" s="1"/>
  <c r="G274" i="1" s="1"/>
  <c r="E275" i="1"/>
  <c r="F275" i="1" s="1"/>
  <c r="G275" i="1" s="1"/>
  <c r="E276" i="1"/>
  <c r="F276" i="1" s="1"/>
  <c r="G276" i="1" s="1"/>
  <c r="E277" i="1"/>
  <c r="F277" i="1" s="1"/>
  <c r="G277" i="1" s="1"/>
  <c r="E278" i="1"/>
  <c r="F278" i="1" s="1"/>
  <c r="G278" i="1" s="1"/>
  <c r="E279" i="1"/>
  <c r="F279" i="1" s="1"/>
  <c r="G279" i="1" s="1"/>
  <c r="E280" i="1"/>
  <c r="F280" i="1" s="1"/>
  <c r="E281" i="1"/>
  <c r="F281" i="1" s="1"/>
  <c r="G281" i="1" s="1"/>
  <c r="E282" i="1"/>
  <c r="F282" i="1" s="1"/>
  <c r="G282" i="1" s="1"/>
  <c r="E283" i="1"/>
  <c r="F283" i="1" s="1"/>
  <c r="G283" i="1" s="1"/>
  <c r="E284" i="1"/>
  <c r="F284" i="1" s="1"/>
  <c r="G284" i="1" s="1"/>
  <c r="E285" i="1"/>
  <c r="F285" i="1" s="1"/>
  <c r="E286" i="1"/>
  <c r="F286" i="1" s="1"/>
  <c r="G286" i="1" s="1"/>
  <c r="E287" i="1"/>
  <c r="F287" i="1" s="1"/>
  <c r="G287" i="1" s="1"/>
  <c r="E288" i="1"/>
  <c r="F288" i="1" s="1"/>
  <c r="G288" i="1" s="1"/>
  <c r="E289" i="1"/>
  <c r="F289" i="1" s="1"/>
  <c r="G289" i="1" s="1"/>
  <c r="E290" i="1"/>
  <c r="F290" i="1" s="1"/>
  <c r="G290" i="1" s="1"/>
  <c r="E291" i="1"/>
  <c r="F291" i="1" s="1"/>
  <c r="G291" i="1" s="1"/>
  <c r="E292" i="1"/>
  <c r="F292" i="1" s="1"/>
  <c r="G292" i="1" s="1"/>
  <c r="E293" i="1"/>
  <c r="F293" i="1" s="1"/>
  <c r="G293" i="1" s="1"/>
  <c r="E294" i="1"/>
  <c r="F294" i="1" s="1"/>
  <c r="G294" i="1" s="1"/>
  <c r="E295" i="1"/>
  <c r="F295" i="1" s="1"/>
  <c r="G295" i="1" s="1"/>
  <c r="E296" i="1"/>
  <c r="F296" i="1" s="1"/>
  <c r="G296" i="1" s="1"/>
  <c r="E297" i="1"/>
  <c r="F297" i="1" s="1"/>
  <c r="G297" i="1" s="1"/>
  <c r="E298" i="1"/>
  <c r="F298" i="1" s="1"/>
  <c r="G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G324" i="1" s="1"/>
  <c r="E325" i="1"/>
  <c r="F325" i="1" s="1"/>
  <c r="G325" i="1" s="1"/>
  <c r="E326" i="1"/>
  <c r="F326" i="1" s="1"/>
  <c r="G326" i="1" s="1"/>
  <c r="E327" i="1"/>
  <c r="F327" i="1" s="1"/>
  <c r="G327" i="1" s="1"/>
  <c r="E328" i="1"/>
  <c r="F328" i="1" s="1"/>
  <c r="G328" i="1" s="1"/>
  <c r="E329" i="1"/>
  <c r="F329" i="1" s="1"/>
  <c r="G329" i="1" s="1"/>
  <c r="E330" i="1"/>
  <c r="F330" i="1" s="1"/>
  <c r="E331" i="1"/>
  <c r="F331" i="1" s="1"/>
  <c r="G331" i="1" s="1"/>
  <c r="E332" i="1"/>
  <c r="F332" i="1" s="1"/>
  <c r="G332" i="1" s="1"/>
  <c r="E333" i="1"/>
  <c r="F333" i="1" s="1"/>
  <c r="G333" i="1" s="1"/>
  <c r="E334" i="1"/>
  <c r="F334" i="1" s="1"/>
  <c r="G334" i="1" s="1"/>
  <c r="E335" i="1"/>
  <c r="F335" i="1" s="1"/>
  <c r="G335" i="1" s="1"/>
  <c r="E336" i="1"/>
  <c r="F336" i="1" s="1"/>
  <c r="G336" i="1" s="1"/>
  <c r="E337" i="1"/>
  <c r="F337" i="1" s="1"/>
  <c r="G337" i="1" s="1"/>
  <c r="E338" i="1"/>
  <c r="F338" i="1" s="1"/>
  <c r="G338" i="1" s="1"/>
  <c r="E339" i="1"/>
  <c r="F339" i="1" s="1"/>
  <c r="G339" i="1" s="1"/>
  <c r="E340" i="1"/>
  <c r="F340" i="1" s="1"/>
  <c r="G340" i="1" s="1"/>
  <c r="E341" i="1"/>
  <c r="F341" i="1" s="1"/>
  <c r="G341" i="1" s="1"/>
  <c r="E342" i="1"/>
  <c r="F342" i="1" s="1"/>
  <c r="G342" i="1" s="1"/>
  <c r="E343" i="1"/>
  <c r="F343" i="1" s="1"/>
  <c r="G343" i="1" s="1"/>
  <c r="E344" i="1"/>
  <c r="F344" i="1" s="1"/>
  <c r="G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G391" i="1" s="1"/>
  <c r="E392" i="1"/>
  <c r="F392" i="1" s="1"/>
  <c r="G392" i="1" s="1"/>
  <c r="E393" i="1"/>
  <c r="F393" i="1" s="1"/>
  <c r="G393" i="1" s="1"/>
  <c r="E394" i="1"/>
  <c r="F394" i="1" s="1"/>
  <c r="G394" i="1" s="1"/>
  <c r="E395" i="1"/>
  <c r="F395" i="1" s="1"/>
  <c r="E396" i="1"/>
  <c r="F396" i="1" s="1"/>
  <c r="G396" i="1" s="1"/>
  <c r="E397" i="1"/>
  <c r="F397" i="1" s="1"/>
  <c r="G397" i="1" s="1"/>
  <c r="E398" i="1"/>
  <c r="F398" i="1" s="1"/>
  <c r="G398" i="1" s="1"/>
  <c r="E399" i="1"/>
  <c r="F399" i="1" s="1"/>
  <c r="G399" i="1" s="1"/>
  <c r="E400" i="1"/>
  <c r="F400" i="1" s="1"/>
  <c r="G400" i="1" s="1"/>
  <c r="E401" i="1"/>
  <c r="F401" i="1" s="1"/>
  <c r="G401" i="1" s="1"/>
  <c r="E402" i="1"/>
  <c r="F402" i="1" s="1"/>
  <c r="G402" i="1" s="1"/>
  <c r="E403" i="1"/>
  <c r="F403" i="1" s="1"/>
  <c r="G403" i="1" s="1"/>
  <c r="E404" i="1"/>
  <c r="F404" i="1" s="1"/>
  <c r="G404" i="1" s="1"/>
  <c r="E405" i="1"/>
  <c r="F405" i="1" s="1"/>
  <c r="G405" i="1" s="1"/>
  <c r="E406" i="1"/>
  <c r="F406" i="1" s="1"/>
  <c r="G406" i="1" s="1"/>
  <c r="E407" i="1"/>
  <c r="F407" i="1" s="1"/>
  <c r="G407" i="1" s="1"/>
  <c r="E408" i="1"/>
  <c r="F408" i="1" s="1"/>
  <c r="G408" i="1" s="1"/>
  <c r="E409" i="1"/>
  <c r="F409" i="1" s="1"/>
  <c r="G409" i="1" s="1"/>
  <c r="E410" i="1"/>
  <c r="F410" i="1" s="1"/>
  <c r="G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G475" i="1" s="1"/>
  <c r="E476" i="1"/>
  <c r="F476" i="1" s="1"/>
  <c r="G476" i="1" s="1"/>
  <c r="E477" i="1"/>
  <c r="F477" i="1" s="1"/>
  <c r="G477" i="1" s="1"/>
  <c r="E478" i="1"/>
  <c r="F478" i="1" s="1"/>
  <c r="G478" i="1" s="1"/>
  <c r="E479" i="1"/>
  <c r="F479" i="1" s="1"/>
  <c r="E480" i="1"/>
  <c r="F480" i="1" s="1"/>
  <c r="G480" i="1" s="1"/>
  <c r="E481" i="1"/>
  <c r="F481" i="1" s="1"/>
  <c r="G481" i="1" s="1"/>
  <c r="E482" i="1"/>
  <c r="F482" i="1" s="1"/>
  <c r="G482" i="1" s="1"/>
  <c r="E483" i="1"/>
  <c r="F483" i="1" s="1"/>
  <c r="G483" i="1" s="1"/>
  <c r="E484" i="1"/>
  <c r="F484" i="1" s="1"/>
  <c r="G484" i="1" s="1"/>
  <c r="E485" i="1"/>
  <c r="F485" i="1" s="1"/>
  <c r="G485" i="1" s="1"/>
  <c r="E486" i="1"/>
  <c r="F486" i="1" s="1"/>
  <c r="G486" i="1" s="1"/>
  <c r="E487" i="1"/>
  <c r="F487" i="1" s="1"/>
  <c r="G487" i="1" s="1"/>
  <c r="E488" i="1"/>
  <c r="F488" i="1" s="1"/>
  <c r="G488" i="1" s="1"/>
  <c r="E489" i="1"/>
  <c r="F489" i="1" s="1"/>
  <c r="G489" i="1" s="1"/>
  <c r="E490" i="1"/>
  <c r="F490" i="1" s="1"/>
  <c r="G490" i="1" s="1"/>
  <c r="E491" i="1"/>
  <c r="F491" i="1" s="1"/>
  <c r="G491" i="1" s="1"/>
  <c r="E492" i="1"/>
  <c r="F492" i="1" s="1"/>
  <c r="G492" i="1" s="1"/>
  <c r="E493" i="1"/>
  <c r="F493" i="1" s="1"/>
  <c r="G493" i="1" s="1"/>
  <c r="E494" i="1"/>
  <c r="F494" i="1" s="1"/>
  <c r="G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G542" i="1" s="1"/>
  <c r="E543" i="1"/>
  <c r="F543" i="1" s="1"/>
  <c r="G543" i="1" s="1"/>
  <c r="E544" i="1"/>
  <c r="F544" i="1" s="1"/>
  <c r="G544" i="1" s="1"/>
  <c r="E545" i="1"/>
  <c r="F545" i="1" s="1"/>
  <c r="G545" i="1" s="1"/>
  <c r="E546" i="1"/>
  <c r="F546" i="1" s="1"/>
  <c r="G546" i="1" s="1"/>
  <c r="E547" i="1"/>
  <c r="F547" i="1" s="1"/>
  <c r="E548" i="1"/>
  <c r="F548" i="1" s="1"/>
  <c r="G548" i="1" s="1"/>
  <c r="E549" i="1"/>
  <c r="F549" i="1" s="1"/>
  <c r="G549" i="1" s="1"/>
  <c r="E550" i="1"/>
  <c r="F550" i="1" s="1"/>
  <c r="G550" i="1" s="1"/>
  <c r="E551" i="1"/>
  <c r="F551" i="1" s="1"/>
  <c r="G551" i="1" s="1"/>
  <c r="E552" i="1"/>
  <c r="F552" i="1" s="1"/>
  <c r="G552" i="1" s="1"/>
  <c r="E553" i="1"/>
  <c r="F553" i="1" s="1"/>
  <c r="G553" i="1" s="1"/>
  <c r="E554" i="1"/>
  <c r="F554" i="1" s="1"/>
  <c r="G554" i="1" s="1"/>
  <c r="E555" i="1"/>
  <c r="F555" i="1" s="1"/>
  <c r="G555" i="1" s="1"/>
  <c r="E556" i="1"/>
  <c r="F556" i="1" s="1"/>
  <c r="G556" i="1" s="1"/>
  <c r="E557" i="1"/>
  <c r="F557" i="1" s="1"/>
  <c r="G557" i="1" s="1"/>
  <c r="E558" i="1"/>
  <c r="F558" i="1" s="1"/>
  <c r="G558" i="1" s="1"/>
  <c r="E559" i="1"/>
  <c r="F559" i="1" s="1"/>
  <c r="G559" i="1" s="1"/>
  <c r="E560" i="1"/>
  <c r="F560" i="1" s="1"/>
  <c r="G560" i="1" s="1"/>
  <c r="E561" i="1"/>
  <c r="F561" i="1" s="1"/>
  <c r="G561" i="1" s="1"/>
  <c r="E562" i="1"/>
  <c r="F562" i="1" s="1"/>
  <c r="G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G781" i="1" s="1"/>
  <c r="E782" i="1"/>
  <c r="F782" i="1" s="1"/>
  <c r="G782" i="1" s="1"/>
  <c r="E783" i="1"/>
  <c r="F783" i="1" s="1"/>
  <c r="G783" i="1" s="1"/>
  <c r="E784" i="1"/>
  <c r="F784" i="1" s="1"/>
  <c r="G784" i="1" s="1"/>
  <c r="E785" i="1"/>
  <c r="F785" i="1" s="1"/>
  <c r="G785" i="1" s="1"/>
  <c r="E786" i="1"/>
  <c r="F786" i="1" s="1"/>
  <c r="E787" i="1"/>
  <c r="F787" i="1" s="1"/>
  <c r="G787" i="1" s="1"/>
  <c r="E788" i="1"/>
  <c r="F788" i="1" s="1"/>
  <c r="G788" i="1" s="1"/>
  <c r="E789" i="1"/>
  <c r="F789" i="1" s="1"/>
  <c r="G789" i="1" s="1"/>
  <c r="E790" i="1"/>
  <c r="F790" i="1" s="1"/>
  <c r="G790" i="1" s="1"/>
  <c r="E791" i="1"/>
  <c r="F791" i="1" s="1"/>
  <c r="G791" i="1" s="1"/>
  <c r="E792" i="1"/>
  <c r="F792" i="1" s="1"/>
  <c r="G792" i="1" s="1"/>
  <c r="E793" i="1"/>
  <c r="F793" i="1" s="1"/>
  <c r="G793" i="1" s="1"/>
  <c r="E794" i="1"/>
  <c r="F794" i="1" s="1"/>
  <c r="G794" i="1" s="1"/>
  <c r="E795" i="1"/>
  <c r="F795" i="1" s="1"/>
  <c r="G795" i="1" s="1"/>
  <c r="E796" i="1"/>
  <c r="F796" i="1" s="1"/>
  <c r="G796" i="1" s="1"/>
  <c r="E797" i="1"/>
  <c r="F797" i="1" s="1"/>
  <c r="G797" i="1" s="1"/>
  <c r="E798" i="1"/>
  <c r="F798" i="1" s="1"/>
  <c r="G798" i="1" s="1"/>
  <c r="E799" i="1"/>
  <c r="F799" i="1" s="1"/>
  <c r="G799" i="1" s="1"/>
  <c r="E800" i="1"/>
  <c r="F800" i="1" s="1"/>
  <c r="G800" i="1" s="1"/>
  <c r="E801" i="1"/>
  <c r="F801" i="1" s="1"/>
  <c r="G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G848" i="1" s="1"/>
  <c r="E849" i="1"/>
  <c r="F849" i="1" s="1"/>
  <c r="G849" i="1" s="1"/>
  <c r="E850" i="1"/>
  <c r="F850" i="1" s="1"/>
  <c r="G850" i="1" s="1"/>
  <c r="E851" i="1"/>
  <c r="F851" i="1" s="1"/>
  <c r="G851" i="1" s="1"/>
  <c r="E852" i="1"/>
  <c r="F852" i="1" s="1"/>
  <c r="G852" i="1" s="1"/>
  <c r="E853" i="1"/>
  <c r="F853" i="1" s="1"/>
  <c r="E854" i="1"/>
  <c r="F854" i="1" s="1"/>
  <c r="G854" i="1" s="1"/>
  <c r="E855" i="1"/>
  <c r="F855" i="1" s="1"/>
  <c r="E856" i="1"/>
  <c r="F856" i="1" s="1"/>
  <c r="E857" i="1"/>
  <c r="F857" i="1" s="1"/>
  <c r="G857" i="1" s="1"/>
  <c r="E858" i="1"/>
  <c r="F858" i="1" s="1"/>
  <c r="G858" i="1" s="1"/>
  <c r="E859" i="1"/>
  <c r="F859" i="1" s="1"/>
  <c r="G859" i="1" s="1"/>
  <c r="E860" i="1"/>
  <c r="F860" i="1" s="1"/>
  <c r="E861" i="1"/>
  <c r="F861" i="1" s="1"/>
  <c r="G861" i="1" s="1"/>
  <c r="E862" i="1"/>
  <c r="F862" i="1" s="1"/>
  <c r="G862" i="1" s="1"/>
  <c r="E863" i="1"/>
  <c r="F863" i="1" s="1"/>
  <c r="G863" i="1" s="1"/>
  <c r="E864" i="1"/>
  <c r="F864" i="1" s="1"/>
  <c r="G864" i="1" s="1"/>
  <c r="E865" i="1"/>
  <c r="F865" i="1" s="1"/>
  <c r="G865" i="1" s="1"/>
  <c r="E866" i="1"/>
  <c r="F866" i="1" s="1"/>
  <c r="G866" i="1" s="1"/>
  <c r="E867" i="1"/>
  <c r="F867" i="1" s="1"/>
  <c r="G867" i="1" s="1"/>
  <c r="E868" i="1"/>
  <c r="F868" i="1" s="1"/>
  <c r="G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G1112" i="1" s="1"/>
  <c r="E1113" i="1"/>
  <c r="F1113" i="1" s="1"/>
  <c r="G1113" i="1" s="1"/>
  <c r="E1114" i="1"/>
  <c r="F1114" i="1" s="1"/>
  <c r="G1114" i="1" s="1"/>
  <c r="E1115" i="1"/>
  <c r="F1115" i="1" s="1"/>
  <c r="G1115" i="1" s="1"/>
  <c r="E1116" i="1"/>
  <c r="F1116" i="1" s="1"/>
  <c r="G1116" i="1" s="1"/>
  <c r="E1117" i="1"/>
  <c r="F1117" i="1" s="1"/>
  <c r="E1118" i="1"/>
  <c r="F1118" i="1" s="1"/>
  <c r="G1118" i="1" s="1"/>
  <c r="E1119" i="1"/>
  <c r="F1119" i="1" s="1"/>
  <c r="E1120" i="1"/>
  <c r="F1120" i="1" s="1"/>
  <c r="G1120" i="1" s="1"/>
  <c r="E1121" i="1"/>
  <c r="F1121" i="1" s="1"/>
  <c r="G1121" i="1" s="1"/>
  <c r="E1122" i="1"/>
  <c r="F1122" i="1" s="1"/>
  <c r="G1122" i="1" s="1"/>
  <c r="E1123" i="1"/>
  <c r="F1123" i="1" s="1"/>
  <c r="G1123" i="1" s="1"/>
  <c r="E1124" i="1"/>
  <c r="F1124" i="1" s="1"/>
  <c r="G1124" i="1" s="1"/>
  <c r="E1125" i="1"/>
  <c r="F1125" i="1" s="1"/>
  <c r="G1125" i="1" s="1"/>
  <c r="E1126" i="1"/>
  <c r="F1126" i="1" s="1"/>
  <c r="G1126" i="1" s="1"/>
  <c r="E1127" i="1"/>
  <c r="F1127" i="1" s="1"/>
  <c r="G1127" i="1" s="1"/>
  <c r="E1128" i="1"/>
  <c r="F1128" i="1" s="1"/>
  <c r="G1128" i="1" s="1"/>
  <c r="E1129" i="1"/>
  <c r="F1129" i="1" s="1"/>
  <c r="G1129" i="1" s="1"/>
  <c r="E1130" i="1"/>
  <c r="F1130" i="1" s="1"/>
  <c r="G1130" i="1" s="1"/>
  <c r="E1131" i="1"/>
  <c r="F1131" i="1" s="1"/>
  <c r="G1131" i="1" s="1"/>
  <c r="E1132" i="1"/>
  <c r="F1132" i="1" s="1"/>
  <c r="G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G1260" i="1" s="1"/>
  <c r="E1261" i="1"/>
  <c r="F1261" i="1" s="1"/>
  <c r="G1261" i="1" s="1"/>
  <c r="E1262" i="1"/>
  <c r="F1262" i="1" s="1"/>
  <c r="G1262" i="1" s="1"/>
  <c r="E1263" i="1"/>
  <c r="F1263" i="1" s="1"/>
  <c r="G1263" i="1" s="1"/>
  <c r="E1264" i="1"/>
  <c r="F1264" i="1" s="1"/>
  <c r="G1264" i="1" s="1"/>
  <c r="E1265" i="1"/>
  <c r="F1265" i="1" s="1"/>
  <c r="G1265" i="1" s="1"/>
  <c r="E1266" i="1"/>
  <c r="F1266" i="1" s="1"/>
  <c r="E1267" i="1"/>
  <c r="F1267" i="1" s="1"/>
  <c r="E1268" i="1"/>
  <c r="F1268" i="1" s="1"/>
  <c r="E1269" i="1"/>
  <c r="F1269" i="1" s="1"/>
  <c r="G1269" i="1" s="1"/>
  <c r="E1270" i="1"/>
  <c r="F1270" i="1" s="1"/>
  <c r="G1270" i="1" s="1"/>
  <c r="E1271" i="1"/>
  <c r="F1271" i="1" s="1"/>
  <c r="G1271" i="1" s="1"/>
  <c r="E1272" i="1"/>
  <c r="F1272" i="1" s="1"/>
  <c r="G1272" i="1" s="1"/>
  <c r="E1273" i="1"/>
  <c r="F1273" i="1" s="1"/>
  <c r="G1273" i="1" s="1"/>
  <c r="E1274" i="1"/>
  <c r="F1274" i="1" s="1"/>
  <c r="G1274" i="1" s="1"/>
  <c r="E1275" i="1"/>
  <c r="F1275" i="1" s="1"/>
  <c r="G1275" i="1" s="1"/>
  <c r="E1276" i="1"/>
  <c r="F1276" i="1" s="1"/>
  <c r="G1276" i="1" s="1"/>
  <c r="E1277" i="1"/>
  <c r="F1277" i="1" s="1"/>
  <c r="G1277" i="1" s="1"/>
  <c r="E1278" i="1"/>
  <c r="F1278" i="1" s="1"/>
  <c r="G1278" i="1" s="1"/>
  <c r="E1279" i="1"/>
  <c r="F1279" i="1" s="1"/>
  <c r="G1279" i="1" s="1"/>
  <c r="E1280" i="1"/>
  <c r="F1280" i="1" s="1"/>
  <c r="G1280" i="1" s="1"/>
  <c r="E1281" i="1"/>
  <c r="F1281" i="1" s="1"/>
  <c r="G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G1403" i="1" s="1"/>
  <c r="E1404" i="1"/>
  <c r="F1404" i="1" s="1"/>
  <c r="G1404" i="1" s="1"/>
  <c r="E1405" i="1"/>
  <c r="F1405" i="1" s="1"/>
  <c r="G1405" i="1" s="1"/>
  <c r="E1406" i="1"/>
  <c r="F1406" i="1" s="1"/>
  <c r="G1406" i="1" s="1"/>
  <c r="E1407" i="1"/>
  <c r="F1407" i="1" s="1"/>
  <c r="G1407" i="1" s="1"/>
  <c r="E1408" i="1"/>
  <c r="F1408" i="1" s="1"/>
  <c r="G1408" i="1" s="1"/>
  <c r="E1409" i="1"/>
  <c r="F1409" i="1" s="1"/>
  <c r="E1410" i="1"/>
  <c r="F1410" i="1" s="1"/>
  <c r="E1411" i="1"/>
  <c r="F1411" i="1" s="1"/>
  <c r="G1411" i="1" s="1"/>
  <c r="E1412" i="1"/>
  <c r="F1412" i="1" s="1"/>
  <c r="G1412" i="1" s="1"/>
  <c r="E1413" i="1"/>
  <c r="F1413" i="1" s="1"/>
  <c r="G1413" i="1" s="1"/>
  <c r="E1414" i="1"/>
  <c r="F1414" i="1" s="1"/>
  <c r="G1414" i="1" s="1"/>
  <c r="E1415" i="1"/>
  <c r="F1415" i="1" s="1"/>
  <c r="G1415" i="1" s="1"/>
  <c r="E1416" i="1"/>
  <c r="F1416" i="1" s="1"/>
  <c r="G1416" i="1" s="1"/>
  <c r="E1417" i="1"/>
  <c r="F1417" i="1" s="1"/>
  <c r="G1417" i="1" s="1"/>
  <c r="E1418" i="1"/>
  <c r="F1418" i="1" s="1"/>
  <c r="G1418" i="1" s="1"/>
  <c r="E1419" i="1"/>
  <c r="F1419" i="1" s="1"/>
  <c r="G1419" i="1" s="1"/>
  <c r="E1420" i="1"/>
  <c r="F1420" i="1" s="1"/>
  <c r="G1420" i="1" s="1"/>
  <c r="E1421" i="1"/>
  <c r="F1421" i="1" s="1"/>
  <c r="G1421" i="1" s="1"/>
  <c r="E1422" i="1"/>
  <c r="F1422" i="1" s="1"/>
  <c r="G1422" i="1" s="1"/>
  <c r="E1423" i="1"/>
  <c r="F1423" i="1" s="1"/>
  <c r="G1423" i="1" s="1"/>
  <c r="E1424" i="1"/>
  <c r="F1424" i="1" s="1"/>
  <c r="G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G1462" i="1" s="1"/>
  <c r="E1463" i="1"/>
  <c r="F1463" i="1" s="1"/>
  <c r="G1463" i="1" s="1"/>
  <c r="E1464" i="1"/>
  <c r="F1464" i="1" s="1"/>
  <c r="G1464" i="1" s="1"/>
  <c r="E1465" i="1"/>
  <c r="F1465" i="1" s="1"/>
  <c r="G1465" i="1" s="1"/>
  <c r="E1466" i="1"/>
  <c r="F1466" i="1" s="1"/>
  <c r="G1466" i="1" s="1"/>
  <c r="E1467" i="1"/>
  <c r="F1467" i="1" s="1"/>
  <c r="E1468" i="1"/>
  <c r="F1468" i="1" s="1"/>
  <c r="E1469" i="1"/>
  <c r="F1469" i="1" s="1"/>
  <c r="E1470" i="1"/>
  <c r="F1470" i="1" s="1"/>
  <c r="G1470" i="1" s="1"/>
  <c r="E1471" i="1"/>
  <c r="F1471" i="1" s="1"/>
  <c r="G1471" i="1" s="1"/>
  <c r="E1472" i="1"/>
  <c r="F1472" i="1" s="1"/>
  <c r="G1472" i="1" s="1"/>
  <c r="E1473" i="1"/>
  <c r="F1473" i="1" s="1"/>
  <c r="G1473" i="1" s="1"/>
  <c r="E1474" i="1"/>
  <c r="F1474" i="1" s="1"/>
  <c r="G1474" i="1" s="1"/>
  <c r="E1475" i="1"/>
  <c r="F1475" i="1" s="1"/>
  <c r="G1475" i="1" s="1"/>
  <c r="E1476" i="1"/>
  <c r="F1476" i="1" s="1"/>
  <c r="G1476" i="1" s="1"/>
  <c r="E1477" i="1"/>
  <c r="F1477" i="1" s="1"/>
  <c r="G1477" i="1" s="1"/>
  <c r="E1478" i="1"/>
  <c r="F1478" i="1" s="1"/>
  <c r="G1478" i="1" s="1"/>
  <c r="E1479" i="1"/>
  <c r="F1479" i="1" s="1"/>
  <c r="G1479" i="1" s="1"/>
  <c r="E1480" i="1"/>
  <c r="F1480" i="1" s="1"/>
  <c r="G1480" i="1" s="1"/>
  <c r="E1481" i="1"/>
  <c r="F1481" i="1" s="1"/>
  <c r="G1481" i="1" s="1"/>
  <c r="E1482" i="1"/>
  <c r="F1482" i="1" s="1"/>
  <c r="G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G1600" i="1" s="1"/>
  <c r="E1601" i="1"/>
  <c r="F1601" i="1" s="1"/>
  <c r="G1601" i="1" s="1"/>
  <c r="E1602" i="1"/>
  <c r="F1602" i="1" s="1"/>
  <c r="G1602" i="1" s="1"/>
  <c r="E1603" i="1"/>
  <c r="F1603" i="1" s="1"/>
  <c r="G1603" i="1" s="1"/>
  <c r="E1604" i="1"/>
  <c r="F1604" i="1" s="1"/>
  <c r="G1604" i="1" s="1"/>
  <c r="E1605" i="1"/>
  <c r="F1605" i="1" s="1"/>
  <c r="E1606" i="1"/>
  <c r="F1606" i="1" s="1"/>
  <c r="E1607" i="1"/>
  <c r="F1607" i="1" s="1"/>
  <c r="E1608" i="1"/>
  <c r="F1608" i="1" s="1"/>
  <c r="G1608" i="1" s="1"/>
  <c r="E1609" i="1"/>
  <c r="F1609" i="1" s="1"/>
  <c r="G1609" i="1" s="1"/>
  <c r="E1610" i="1"/>
  <c r="F1610" i="1" s="1"/>
  <c r="G1610" i="1" s="1"/>
  <c r="E1611" i="1"/>
  <c r="F1611" i="1" s="1"/>
  <c r="G1611" i="1" s="1"/>
  <c r="E1612" i="1"/>
  <c r="F1612" i="1" s="1"/>
  <c r="G1612" i="1" s="1"/>
  <c r="E1613" i="1"/>
  <c r="F1613" i="1" s="1"/>
  <c r="G1613" i="1" s="1"/>
  <c r="E1614" i="1"/>
  <c r="F1614" i="1" s="1"/>
  <c r="G1614" i="1" s="1"/>
  <c r="E1615" i="1"/>
  <c r="F1615" i="1" s="1"/>
  <c r="G1615" i="1" s="1"/>
  <c r="E1616" i="1"/>
  <c r="F1616" i="1" s="1"/>
  <c r="G1616" i="1" s="1"/>
  <c r="E1617" i="1"/>
  <c r="F1617" i="1" s="1"/>
  <c r="G1617" i="1" s="1"/>
  <c r="E1618" i="1"/>
  <c r="F1618" i="1" s="1"/>
  <c r="G1618" i="1" s="1"/>
  <c r="E1619" i="1"/>
  <c r="F1619" i="1" s="1"/>
  <c r="G1619" i="1" s="1"/>
  <c r="E1620" i="1"/>
  <c r="F1620" i="1" s="1"/>
  <c r="G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7" i="1"/>
  <c r="F27" i="1" s="1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36" i="4"/>
  <c r="B36" i="4"/>
  <c r="C36" i="4" s="1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B35" i="4"/>
  <c r="A35" i="4"/>
  <c r="G160" i="1" l="1"/>
  <c r="I155" i="1"/>
  <c r="H3" i="1"/>
  <c r="G157" i="1"/>
  <c r="I245" i="1"/>
  <c r="G252" i="1"/>
  <c r="H6" i="1"/>
  <c r="G280" i="1"/>
  <c r="H262" i="1"/>
  <c r="G263" i="1"/>
  <c r="H5" i="1"/>
  <c r="G259" i="1"/>
  <c r="I280" i="1"/>
  <c r="G285" i="1"/>
  <c r="H4" i="1"/>
  <c r="G245" i="1"/>
  <c r="G395" i="1"/>
  <c r="H8" i="1"/>
  <c r="G390" i="1"/>
  <c r="G8" i="1" s="1"/>
  <c r="I390" i="1"/>
  <c r="H7" i="1"/>
  <c r="G330" i="1"/>
  <c r="G7" i="1" s="1"/>
  <c r="I325" i="1"/>
  <c r="I330" i="1" s="1"/>
  <c r="H9" i="1"/>
  <c r="G474" i="1"/>
  <c r="H10" i="1"/>
  <c r="G547" i="1"/>
  <c r="G10" i="1" s="1"/>
  <c r="I542" i="1"/>
  <c r="I474" i="1"/>
  <c r="G479" i="1"/>
  <c r="H11" i="1"/>
  <c r="I781" i="1"/>
  <c r="G786" i="1"/>
  <c r="G11" i="1" s="1"/>
  <c r="H18" i="1"/>
  <c r="G1117" i="1"/>
  <c r="I1112" i="1"/>
  <c r="G1119" i="1"/>
  <c r="I1404" i="1"/>
  <c r="G1410" i="1"/>
  <c r="H19" i="1"/>
  <c r="G1266" i="1"/>
  <c r="I1261" i="1"/>
  <c r="G1268" i="1"/>
  <c r="G1267" i="1"/>
  <c r="H20" i="1"/>
  <c r="G1409" i="1"/>
  <c r="H21" i="1"/>
  <c r="G1467" i="1"/>
  <c r="G1469" i="1"/>
  <c r="I1462" i="1"/>
  <c r="G1468" i="1"/>
  <c r="G1606" i="1"/>
  <c r="G1607" i="1"/>
  <c r="I1600" i="1"/>
  <c r="H22" i="1"/>
  <c r="G1605" i="1"/>
  <c r="G855" i="1"/>
  <c r="G853" i="1"/>
  <c r="I848" i="1"/>
  <c r="H13" i="1"/>
  <c r="G860" i="1"/>
  <c r="G13" i="1" s="1"/>
  <c r="G856" i="1"/>
  <c r="H12" i="1"/>
  <c r="F36" i="4"/>
  <c r="C2103" i="4"/>
  <c r="C1765" i="4" s="1"/>
  <c r="F1765" i="4" s="1"/>
  <c r="O377" i="2"/>
  <c r="O378" i="2"/>
  <c r="O379" i="2"/>
  <c r="O380" i="2"/>
  <c r="O381" i="2"/>
  <c r="O382" i="2"/>
  <c r="O383" i="2"/>
  <c r="O384" i="2"/>
  <c r="O385" i="2"/>
  <c r="O386" i="2"/>
  <c r="O387" i="2"/>
  <c r="O376" i="2"/>
  <c r="O353" i="2"/>
  <c r="O354" i="2"/>
  <c r="O355" i="2"/>
  <c r="O356" i="2"/>
  <c r="O357" i="2"/>
  <c r="O358" i="2"/>
  <c r="O359" i="2"/>
  <c r="O360" i="2"/>
  <c r="O361" i="2"/>
  <c r="O362" i="2"/>
  <c r="O363" i="2"/>
  <c r="O352" i="2"/>
  <c r="O329" i="2"/>
  <c r="O330" i="2"/>
  <c r="O331" i="2"/>
  <c r="O332" i="2"/>
  <c r="O333" i="2"/>
  <c r="O334" i="2"/>
  <c r="O335" i="2"/>
  <c r="O336" i="2"/>
  <c r="O337" i="2"/>
  <c r="O338" i="2"/>
  <c r="O339" i="2"/>
  <c r="O328" i="2"/>
  <c r="O305" i="2"/>
  <c r="O306" i="2"/>
  <c r="O307" i="2"/>
  <c r="O308" i="2"/>
  <c r="O309" i="2"/>
  <c r="O310" i="2"/>
  <c r="O311" i="2"/>
  <c r="O312" i="2"/>
  <c r="O313" i="2"/>
  <c r="O314" i="2"/>
  <c r="O315" i="2"/>
  <c r="O304" i="2"/>
  <c r="O281" i="2"/>
  <c r="O282" i="2"/>
  <c r="O283" i="2"/>
  <c r="O284" i="2"/>
  <c r="O285" i="2"/>
  <c r="O286" i="2"/>
  <c r="O287" i="2"/>
  <c r="O288" i="2"/>
  <c r="O289" i="2"/>
  <c r="O290" i="2"/>
  <c r="O291" i="2"/>
  <c r="O280" i="2"/>
  <c r="O255" i="2"/>
  <c r="O256" i="2"/>
  <c r="O257" i="2"/>
  <c r="O258" i="2"/>
  <c r="O259" i="2"/>
  <c r="O260" i="2"/>
  <c r="O261" i="2"/>
  <c r="O262" i="2"/>
  <c r="O263" i="2"/>
  <c r="O264" i="2"/>
  <c r="O265" i="2"/>
  <c r="O254" i="2"/>
  <c r="L229" i="2"/>
  <c r="O226" i="2" s="1"/>
  <c r="L226" i="2"/>
  <c r="O225" i="2" s="1"/>
  <c r="O203" i="2"/>
  <c r="O204" i="2"/>
  <c r="O205" i="2"/>
  <c r="O206" i="2"/>
  <c r="O207" i="2"/>
  <c r="O208" i="2"/>
  <c r="O209" i="2"/>
  <c r="O210" i="2"/>
  <c r="O211" i="2"/>
  <c r="O212" i="2"/>
  <c r="O213" i="2"/>
  <c r="O202" i="2"/>
  <c r="O177" i="2"/>
  <c r="O178" i="2"/>
  <c r="O179" i="2"/>
  <c r="O180" i="2"/>
  <c r="O181" i="2"/>
  <c r="O182" i="2"/>
  <c r="O183" i="2"/>
  <c r="O184" i="2"/>
  <c r="O185" i="2"/>
  <c r="O186" i="2"/>
  <c r="O187" i="2"/>
  <c r="O176" i="2"/>
  <c r="O100" i="2"/>
  <c r="O151" i="2"/>
  <c r="O152" i="2"/>
  <c r="O153" i="2"/>
  <c r="O154" i="2"/>
  <c r="O155" i="2"/>
  <c r="O156" i="2"/>
  <c r="O157" i="2"/>
  <c r="O158" i="2"/>
  <c r="O159" i="2"/>
  <c r="O160" i="2"/>
  <c r="O161" i="2"/>
  <c r="O150" i="2"/>
  <c r="G3" i="1" l="1"/>
  <c r="L160" i="1"/>
  <c r="P160" i="1"/>
  <c r="T160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J161" i="1"/>
  <c r="N161" i="1"/>
  <c r="R161" i="1"/>
  <c r="V161" i="1"/>
  <c r="Z161" i="1"/>
  <c r="AD161" i="1"/>
  <c r="AH161" i="1"/>
  <c r="AL161" i="1"/>
  <c r="AP161" i="1"/>
  <c r="AT161" i="1"/>
  <c r="AX161" i="1"/>
  <c r="BB161" i="1"/>
  <c r="BF161" i="1"/>
  <c r="BJ161" i="1"/>
  <c r="BN161" i="1"/>
  <c r="BR161" i="1"/>
  <c r="L162" i="1"/>
  <c r="P162" i="1"/>
  <c r="T162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J163" i="1"/>
  <c r="N163" i="1"/>
  <c r="R163" i="1"/>
  <c r="V163" i="1"/>
  <c r="Z163" i="1"/>
  <c r="AD163" i="1"/>
  <c r="AH163" i="1"/>
  <c r="AL163" i="1"/>
  <c r="AP163" i="1"/>
  <c r="AT163" i="1"/>
  <c r="AX163" i="1"/>
  <c r="BB163" i="1"/>
  <c r="BF163" i="1"/>
  <c r="BJ163" i="1"/>
  <c r="BN163" i="1"/>
  <c r="BR163" i="1"/>
  <c r="L164" i="1"/>
  <c r="P164" i="1"/>
  <c r="T164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J165" i="1"/>
  <c r="N165" i="1"/>
  <c r="R165" i="1"/>
  <c r="V165" i="1"/>
  <c r="Z165" i="1"/>
  <c r="AD165" i="1"/>
  <c r="AH165" i="1"/>
  <c r="M160" i="1"/>
  <c r="Q160" i="1"/>
  <c r="U160" i="1"/>
  <c r="Y160" i="1"/>
  <c r="AC160" i="1"/>
  <c r="AG160" i="1"/>
  <c r="AK160" i="1"/>
  <c r="AO160" i="1"/>
  <c r="AS160" i="1"/>
  <c r="AW160" i="1"/>
  <c r="BA160" i="1"/>
  <c r="BE160" i="1"/>
  <c r="BI160" i="1"/>
  <c r="BM160" i="1"/>
  <c r="BQ160" i="1"/>
  <c r="K161" i="1"/>
  <c r="O161" i="1"/>
  <c r="S161" i="1"/>
  <c r="W161" i="1"/>
  <c r="AA161" i="1"/>
  <c r="AE161" i="1"/>
  <c r="AI161" i="1"/>
  <c r="AM161" i="1"/>
  <c r="AQ161" i="1"/>
  <c r="AU161" i="1"/>
  <c r="AY161" i="1"/>
  <c r="BC161" i="1"/>
  <c r="BG161" i="1"/>
  <c r="BK161" i="1"/>
  <c r="BO161" i="1"/>
  <c r="BS161" i="1"/>
  <c r="M162" i="1"/>
  <c r="Q162" i="1"/>
  <c r="U162" i="1"/>
  <c r="Y162" i="1"/>
  <c r="AC162" i="1"/>
  <c r="AG162" i="1"/>
  <c r="AK162" i="1"/>
  <c r="AO162" i="1"/>
  <c r="AS162" i="1"/>
  <c r="AW162" i="1"/>
  <c r="BA162" i="1"/>
  <c r="BE162" i="1"/>
  <c r="BI162" i="1"/>
  <c r="BM162" i="1"/>
  <c r="BQ162" i="1"/>
  <c r="K163" i="1"/>
  <c r="O163" i="1"/>
  <c r="S163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M164" i="1"/>
  <c r="Q164" i="1"/>
  <c r="U164" i="1"/>
  <c r="Y164" i="1"/>
  <c r="AC164" i="1"/>
  <c r="AG164" i="1"/>
  <c r="AK164" i="1"/>
  <c r="AO164" i="1"/>
  <c r="AS164" i="1"/>
  <c r="AW164" i="1"/>
  <c r="BA164" i="1"/>
  <c r="BE164" i="1"/>
  <c r="BI164" i="1"/>
  <c r="BM164" i="1"/>
  <c r="BQ164" i="1"/>
  <c r="K165" i="1"/>
  <c r="O165" i="1"/>
  <c r="S165" i="1"/>
  <c r="W165" i="1"/>
  <c r="AA165" i="1"/>
  <c r="AE165" i="1"/>
  <c r="AI165" i="1"/>
  <c r="J160" i="1"/>
  <c r="R160" i="1"/>
  <c r="Z160" i="1"/>
  <c r="AH160" i="1"/>
  <c r="AP160" i="1"/>
  <c r="AX160" i="1"/>
  <c r="BF160" i="1"/>
  <c r="BN160" i="1"/>
  <c r="L161" i="1"/>
  <c r="T161" i="1"/>
  <c r="AB161" i="1"/>
  <c r="AJ161" i="1"/>
  <c r="AR161" i="1"/>
  <c r="AZ161" i="1"/>
  <c r="BH161" i="1"/>
  <c r="BP161" i="1"/>
  <c r="N162" i="1"/>
  <c r="V162" i="1"/>
  <c r="AD162" i="1"/>
  <c r="AL162" i="1"/>
  <c r="AT162" i="1"/>
  <c r="BB162" i="1"/>
  <c r="BJ162" i="1"/>
  <c r="BR162" i="1"/>
  <c r="P163" i="1"/>
  <c r="X163" i="1"/>
  <c r="AF163" i="1"/>
  <c r="AN163" i="1"/>
  <c r="AV163" i="1"/>
  <c r="BD163" i="1"/>
  <c r="BL163" i="1"/>
  <c r="J164" i="1"/>
  <c r="R164" i="1"/>
  <c r="Z164" i="1"/>
  <c r="AH164" i="1"/>
  <c r="AP164" i="1"/>
  <c r="AX164" i="1"/>
  <c r="BF164" i="1"/>
  <c r="BN164" i="1"/>
  <c r="L165" i="1"/>
  <c r="T165" i="1"/>
  <c r="AB165" i="1"/>
  <c r="AJ165" i="1"/>
  <c r="AN165" i="1"/>
  <c r="AR165" i="1"/>
  <c r="AV165" i="1"/>
  <c r="AZ165" i="1"/>
  <c r="BD165" i="1"/>
  <c r="BH165" i="1"/>
  <c r="BL165" i="1"/>
  <c r="BP165" i="1"/>
  <c r="J166" i="1"/>
  <c r="N166" i="1"/>
  <c r="R166" i="1"/>
  <c r="V166" i="1"/>
  <c r="Z166" i="1"/>
  <c r="AD166" i="1"/>
  <c r="AH166" i="1"/>
  <c r="AL166" i="1"/>
  <c r="AP166" i="1"/>
  <c r="AT166" i="1"/>
  <c r="AX166" i="1"/>
  <c r="BB166" i="1"/>
  <c r="BF166" i="1"/>
  <c r="BJ166" i="1"/>
  <c r="BN166" i="1"/>
  <c r="BR166" i="1"/>
  <c r="L167" i="1"/>
  <c r="P167" i="1"/>
  <c r="T167" i="1"/>
  <c r="X167" i="1"/>
  <c r="AB167" i="1"/>
  <c r="AF167" i="1"/>
  <c r="AJ167" i="1"/>
  <c r="AN167" i="1"/>
  <c r="AR167" i="1"/>
  <c r="AV167" i="1"/>
  <c r="K160" i="1"/>
  <c r="S160" i="1"/>
  <c r="AA160" i="1"/>
  <c r="AI160" i="1"/>
  <c r="AQ160" i="1"/>
  <c r="AY160" i="1"/>
  <c r="BG160" i="1"/>
  <c r="BO160" i="1"/>
  <c r="M161" i="1"/>
  <c r="U161" i="1"/>
  <c r="AC161" i="1"/>
  <c r="AK161" i="1"/>
  <c r="AS161" i="1"/>
  <c r="BA161" i="1"/>
  <c r="BI161" i="1"/>
  <c r="BQ161" i="1"/>
  <c r="O162" i="1"/>
  <c r="W162" i="1"/>
  <c r="AE162" i="1"/>
  <c r="AM162" i="1"/>
  <c r="AU162" i="1"/>
  <c r="BC162" i="1"/>
  <c r="BK162" i="1"/>
  <c r="BS162" i="1"/>
  <c r="Q163" i="1"/>
  <c r="Y163" i="1"/>
  <c r="AG163" i="1"/>
  <c r="AO163" i="1"/>
  <c r="AW163" i="1"/>
  <c r="BE163" i="1"/>
  <c r="BM163" i="1"/>
  <c r="K164" i="1"/>
  <c r="S164" i="1"/>
  <c r="AA164" i="1"/>
  <c r="AI164" i="1"/>
  <c r="AQ164" i="1"/>
  <c r="AY164" i="1"/>
  <c r="BG164" i="1"/>
  <c r="BO164" i="1"/>
  <c r="M165" i="1"/>
  <c r="U165" i="1"/>
  <c r="AC165" i="1"/>
  <c r="AK165" i="1"/>
  <c r="AO165" i="1"/>
  <c r="AS165" i="1"/>
  <c r="AW165" i="1"/>
  <c r="BA165" i="1"/>
  <c r="BE165" i="1"/>
  <c r="BI165" i="1"/>
  <c r="BM165" i="1"/>
  <c r="BQ165" i="1"/>
  <c r="K166" i="1"/>
  <c r="O166" i="1"/>
  <c r="S166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M167" i="1"/>
  <c r="Q167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K168" i="1"/>
  <c r="O168" i="1"/>
  <c r="S168" i="1"/>
  <c r="N160" i="1"/>
  <c r="AD160" i="1"/>
  <c r="AT160" i="1"/>
  <c r="BJ160" i="1"/>
  <c r="P161" i="1"/>
  <c r="AF161" i="1"/>
  <c r="AV161" i="1"/>
  <c r="BL161" i="1"/>
  <c r="R162" i="1"/>
  <c r="AH162" i="1"/>
  <c r="AX162" i="1"/>
  <c r="BN162" i="1"/>
  <c r="T163" i="1"/>
  <c r="AJ163" i="1"/>
  <c r="AZ163" i="1"/>
  <c r="BP163" i="1"/>
  <c r="V164" i="1"/>
  <c r="AL164" i="1"/>
  <c r="BB164" i="1"/>
  <c r="BR164" i="1"/>
  <c r="X165" i="1"/>
  <c r="AL165" i="1"/>
  <c r="AT165" i="1"/>
  <c r="BB165" i="1"/>
  <c r="BJ165" i="1"/>
  <c r="BR165" i="1"/>
  <c r="P166" i="1"/>
  <c r="X166" i="1"/>
  <c r="AF166" i="1"/>
  <c r="AN166" i="1"/>
  <c r="AV166" i="1"/>
  <c r="BD166" i="1"/>
  <c r="BL166" i="1"/>
  <c r="J167" i="1"/>
  <c r="R167" i="1"/>
  <c r="Z167" i="1"/>
  <c r="AH167" i="1"/>
  <c r="AP167" i="1"/>
  <c r="AX167" i="1"/>
  <c r="BC167" i="1"/>
  <c r="BH167" i="1"/>
  <c r="BN167" i="1"/>
  <c r="BS167" i="1"/>
  <c r="N168" i="1"/>
  <c r="T168" i="1"/>
  <c r="X168" i="1"/>
  <c r="AB168" i="1"/>
  <c r="AF168" i="1"/>
  <c r="AJ168" i="1"/>
  <c r="AN168" i="1"/>
  <c r="AR168" i="1"/>
  <c r="AV168" i="1"/>
  <c r="AZ168" i="1"/>
  <c r="BD168" i="1"/>
  <c r="BH168" i="1"/>
  <c r="BL168" i="1"/>
  <c r="BP168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BF169" i="1"/>
  <c r="BJ169" i="1"/>
  <c r="BN169" i="1"/>
  <c r="BR169" i="1"/>
  <c r="I163" i="1"/>
  <c r="I167" i="1"/>
  <c r="W160" i="1"/>
  <c r="K162" i="1"/>
  <c r="AQ162" i="1"/>
  <c r="O160" i="1"/>
  <c r="AE160" i="1"/>
  <c r="AU160" i="1"/>
  <c r="BK160" i="1"/>
  <c r="Q161" i="1"/>
  <c r="AG161" i="1"/>
  <c r="AW161" i="1"/>
  <c r="BM161" i="1"/>
  <c r="S162" i="1"/>
  <c r="AI162" i="1"/>
  <c r="AY162" i="1"/>
  <c r="BO162" i="1"/>
  <c r="U163" i="1"/>
  <c r="AK163" i="1"/>
  <c r="BA163" i="1"/>
  <c r="BQ163" i="1"/>
  <c r="W164" i="1"/>
  <c r="AM164" i="1"/>
  <c r="BC164" i="1"/>
  <c r="BS164" i="1"/>
  <c r="Y165" i="1"/>
  <c r="AM165" i="1"/>
  <c r="AU165" i="1"/>
  <c r="BC165" i="1"/>
  <c r="BK165" i="1"/>
  <c r="BS165" i="1"/>
  <c r="Q166" i="1"/>
  <c r="Y166" i="1"/>
  <c r="AG166" i="1"/>
  <c r="AO166" i="1"/>
  <c r="AW166" i="1"/>
  <c r="BE166" i="1"/>
  <c r="BM166" i="1"/>
  <c r="K167" i="1"/>
  <c r="S167" i="1"/>
  <c r="AA167" i="1"/>
  <c r="AI167" i="1"/>
  <c r="AQ167" i="1"/>
  <c r="AY167" i="1"/>
  <c r="BD167" i="1"/>
  <c r="BJ167" i="1"/>
  <c r="BO167" i="1"/>
  <c r="J168" i="1"/>
  <c r="P168" i="1"/>
  <c r="U168" i="1"/>
  <c r="Y168" i="1"/>
  <c r="AC168" i="1"/>
  <c r="AG168" i="1"/>
  <c r="AK168" i="1"/>
  <c r="AO168" i="1"/>
  <c r="AS168" i="1"/>
  <c r="AW168" i="1"/>
  <c r="BA168" i="1"/>
  <c r="BE168" i="1"/>
  <c r="BI168" i="1"/>
  <c r="BM168" i="1"/>
  <c r="BQ168" i="1"/>
  <c r="K169" i="1"/>
  <c r="O169" i="1"/>
  <c r="S169" i="1"/>
  <c r="W169" i="1"/>
  <c r="AA169" i="1"/>
  <c r="AE169" i="1"/>
  <c r="AI169" i="1"/>
  <c r="AM169" i="1"/>
  <c r="AQ169" i="1"/>
  <c r="AU169" i="1"/>
  <c r="AY169" i="1"/>
  <c r="BC169" i="1"/>
  <c r="BG169" i="1"/>
  <c r="BK169" i="1"/>
  <c r="BO169" i="1"/>
  <c r="BS169" i="1"/>
  <c r="I164" i="1"/>
  <c r="I168" i="1"/>
  <c r="V160" i="1"/>
  <c r="AL160" i="1"/>
  <c r="BB160" i="1"/>
  <c r="BR160" i="1"/>
  <c r="X161" i="1"/>
  <c r="AN161" i="1"/>
  <c r="BD161" i="1"/>
  <c r="J162" i="1"/>
  <c r="Z162" i="1"/>
  <c r="AP162" i="1"/>
  <c r="BF162" i="1"/>
  <c r="L163" i="1"/>
  <c r="AB163" i="1"/>
  <c r="AR163" i="1"/>
  <c r="BH163" i="1"/>
  <c r="N164" i="1"/>
  <c r="AD164" i="1"/>
  <c r="AT164" i="1"/>
  <c r="BJ164" i="1"/>
  <c r="P165" i="1"/>
  <c r="AF165" i="1"/>
  <c r="AP165" i="1"/>
  <c r="AX165" i="1"/>
  <c r="BF165" i="1"/>
  <c r="BN165" i="1"/>
  <c r="L166" i="1"/>
  <c r="T166" i="1"/>
  <c r="AB166" i="1"/>
  <c r="AJ166" i="1"/>
  <c r="AR166" i="1"/>
  <c r="AZ166" i="1"/>
  <c r="BH166" i="1"/>
  <c r="BP166" i="1"/>
  <c r="N167" i="1"/>
  <c r="V167" i="1"/>
  <c r="AD167" i="1"/>
  <c r="AL167" i="1"/>
  <c r="AT167" i="1"/>
  <c r="AZ167" i="1"/>
  <c r="BF167" i="1"/>
  <c r="BK167" i="1"/>
  <c r="BP167" i="1"/>
  <c r="L168" i="1"/>
  <c r="Q168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L169" i="1"/>
  <c r="P169" i="1"/>
  <c r="T169" i="1"/>
  <c r="X169" i="1"/>
  <c r="AB169" i="1"/>
  <c r="AF169" i="1"/>
  <c r="AJ169" i="1"/>
  <c r="AN169" i="1"/>
  <c r="AR169" i="1"/>
  <c r="AV169" i="1"/>
  <c r="AZ169" i="1"/>
  <c r="BD169" i="1"/>
  <c r="BH169" i="1"/>
  <c r="BL169" i="1"/>
  <c r="BP169" i="1"/>
  <c r="I161" i="1"/>
  <c r="I165" i="1"/>
  <c r="I169" i="1"/>
  <c r="AM160" i="1"/>
  <c r="BC160" i="1"/>
  <c r="BS160" i="1"/>
  <c r="Y161" i="1"/>
  <c r="AO161" i="1"/>
  <c r="BE161" i="1"/>
  <c r="AA162" i="1"/>
  <c r="BG162" i="1"/>
  <c r="BI163" i="1"/>
  <c r="BK164" i="1"/>
  <c r="AY165" i="1"/>
  <c r="U166" i="1"/>
  <c r="BA166" i="1"/>
  <c r="W167" i="1"/>
  <c r="BB167" i="1"/>
  <c r="M168" i="1"/>
  <c r="AU168" i="1"/>
  <c r="Q169" i="1"/>
  <c r="AW169" i="1"/>
  <c r="I160" i="1"/>
  <c r="O164" i="1"/>
  <c r="AC166" i="1"/>
  <c r="AE167" i="1"/>
  <c r="AI168" i="1"/>
  <c r="BO168" i="1"/>
  <c r="AK169" i="1"/>
  <c r="BQ169" i="1"/>
  <c r="AE164" i="1"/>
  <c r="BO165" i="1"/>
  <c r="BQ166" i="1"/>
  <c r="BL167" i="1"/>
  <c r="AM168" i="1"/>
  <c r="BS168" i="1"/>
  <c r="AO169" i="1"/>
  <c r="I162" i="1"/>
  <c r="AS163" i="1"/>
  <c r="AU164" i="1"/>
  <c r="AQ165" i="1"/>
  <c r="M166" i="1"/>
  <c r="AS166" i="1"/>
  <c r="O167" i="1"/>
  <c r="AU167" i="1"/>
  <c r="BR167" i="1"/>
  <c r="AA168" i="1"/>
  <c r="AQ168" i="1"/>
  <c r="BG168" i="1"/>
  <c r="M169" i="1"/>
  <c r="AC169" i="1"/>
  <c r="AS169" i="1"/>
  <c r="BI169" i="1"/>
  <c r="I166" i="1"/>
  <c r="AE168" i="1"/>
  <c r="BK168" i="1"/>
  <c r="AG169" i="1"/>
  <c r="BM169" i="1"/>
  <c r="M163" i="1"/>
  <c r="Q165" i="1"/>
  <c r="BG165" i="1"/>
  <c r="BI166" i="1"/>
  <c r="BG167" i="1"/>
  <c r="R168" i="1"/>
  <c r="AY168" i="1"/>
  <c r="U169" i="1"/>
  <c r="BA169" i="1"/>
  <c r="AC163" i="1"/>
  <c r="AG165" i="1"/>
  <c r="AK166" i="1"/>
  <c r="AM167" i="1"/>
  <c r="W168" i="1"/>
  <c r="BC168" i="1"/>
  <c r="Y169" i="1"/>
  <c r="BE169" i="1"/>
  <c r="G6" i="1"/>
  <c r="K285" i="1"/>
  <c r="O285" i="1"/>
  <c r="S285" i="1"/>
  <c r="W285" i="1"/>
  <c r="AA285" i="1"/>
  <c r="AE285" i="1"/>
  <c r="AI285" i="1"/>
  <c r="AM285" i="1"/>
  <c r="AQ285" i="1"/>
  <c r="AU285" i="1"/>
  <c r="AY285" i="1"/>
  <c r="BC285" i="1"/>
  <c r="BG285" i="1"/>
  <c r="BK285" i="1"/>
  <c r="BO285" i="1"/>
  <c r="BS285" i="1"/>
  <c r="M286" i="1"/>
  <c r="Q286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K287" i="1"/>
  <c r="O287" i="1"/>
  <c r="S287" i="1"/>
  <c r="W287" i="1"/>
  <c r="AA287" i="1"/>
  <c r="AE287" i="1"/>
  <c r="AI287" i="1"/>
  <c r="AM287" i="1"/>
  <c r="AQ287" i="1"/>
  <c r="AU287" i="1"/>
  <c r="L285" i="1"/>
  <c r="P285" i="1"/>
  <c r="T285" i="1"/>
  <c r="X285" i="1"/>
  <c r="AB285" i="1"/>
  <c r="AF285" i="1"/>
  <c r="AJ285" i="1"/>
  <c r="AN285" i="1"/>
  <c r="AR285" i="1"/>
  <c r="AV285" i="1"/>
  <c r="AZ285" i="1"/>
  <c r="BD285" i="1"/>
  <c r="BH285" i="1"/>
  <c r="BL285" i="1"/>
  <c r="BP285" i="1"/>
  <c r="J286" i="1"/>
  <c r="N286" i="1"/>
  <c r="R286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L287" i="1"/>
  <c r="P287" i="1"/>
  <c r="T287" i="1"/>
  <c r="X287" i="1"/>
  <c r="AB287" i="1"/>
  <c r="AF287" i="1"/>
  <c r="AJ287" i="1"/>
  <c r="AN287" i="1"/>
  <c r="AR287" i="1"/>
  <c r="AV287" i="1"/>
  <c r="AZ287" i="1"/>
  <c r="BD287" i="1"/>
  <c r="BH287" i="1"/>
  <c r="BL287" i="1"/>
  <c r="Q285" i="1"/>
  <c r="Y285" i="1"/>
  <c r="AG285" i="1"/>
  <c r="AO285" i="1"/>
  <c r="AW285" i="1"/>
  <c r="BE285" i="1"/>
  <c r="BM285" i="1"/>
  <c r="K286" i="1"/>
  <c r="S286" i="1"/>
  <c r="AA286" i="1"/>
  <c r="AI286" i="1"/>
  <c r="AQ286" i="1"/>
  <c r="AY286" i="1"/>
  <c r="BG286" i="1"/>
  <c r="BO286" i="1"/>
  <c r="M287" i="1"/>
  <c r="U287" i="1"/>
  <c r="AC287" i="1"/>
  <c r="AK287" i="1"/>
  <c r="AS287" i="1"/>
  <c r="AY287" i="1"/>
  <c r="BE287" i="1"/>
  <c r="BJ287" i="1"/>
  <c r="BO287" i="1"/>
  <c r="BS287" i="1"/>
  <c r="M288" i="1"/>
  <c r="Q288" i="1"/>
  <c r="U288" i="1"/>
  <c r="Y288" i="1"/>
  <c r="AC288" i="1"/>
  <c r="AG288" i="1"/>
  <c r="AK288" i="1"/>
  <c r="AO288" i="1"/>
  <c r="AS288" i="1"/>
  <c r="AW288" i="1"/>
  <c r="BA288" i="1"/>
  <c r="BE288" i="1"/>
  <c r="BI288" i="1"/>
  <c r="BM288" i="1"/>
  <c r="BQ288" i="1"/>
  <c r="K289" i="1"/>
  <c r="O289" i="1"/>
  <c r="S289" i="1"/>
  <c r="W289" i="1"/>
  <c r="AA289" i="1"/>
  <c r="AE289" i="1"/>
  <c r="AI289" i="1"/>
  <c r="AM289" i="1"/>
  <c r="AQ289" i="1"/>
  <c r="AU289" i="1"/>
  <c r="AY289" i="1"/>
  <c r="BC289" i="1"/>
  <c r="BG289" i="1"/>
  <c r="BK289" i="1"/>
  <c r="BO289" i="1"/>
  <c r="BS289" i="1"/>
  <c r="M290" i="1"/>
  <c r="Q290" i="1"/>
  <c r="U290" i="1"/>
  <c r="Y290" i="1"/>
  <c r="AC290" i="1"/>
  <c r="AG290" i="1"/>
  <c r="AK290" i="1"/>
  <c r="AO290" i="1"/>
  <c r="AS290" i="1"/>
  <c r="AW290" i="1"/>
  <c r="BA290" i="1"/>
  <c r="BE290" i="1"/>
  <c r="BI290" i="1"/>
  <c r="BM290" i="1"/>
  <c r="BQ290" i="1"/>
  <c r="K291" i="1"/>
  <c r="O291" i="1"/>
  <c r="S291" i="1"/>
  <c r="W291" i="1"/>
  <c r="AA291" i="1"/>
  <c r="AE291" i="1"/>
  <c r="AI291" i="1"/>
  <c r="AM291" i="1"/>
  <c r="AQ291" i="1"/>
  <c r="AU291" i="1"/>
  <c r="AY291" i="1"/>
  <c r="BC291" i="1"/>
  <c r="BG291" i="1"/>
  <c r="BK291" i="1"/>
  <c r="BO291" i="1"/>
  <c r="BS291" i="1"/>
  <c r="M292" i="1"/>
  <c r="Q292" i="1"/>
  <c r="U292" i="1"/>
  <c r="Y292" i="1"/>
  <c r="AC292" i="1"/>
  <c r="AG292" i="1"/>
  <c r="AK292" i="1"/>
  <c r="AO292" i="1"/>
  <c r="AS292" i="1"/>
  <c r="AW292" i="1"/>
  <c r="BA292" i="1"/>
  <c r="BE292" i="1"/>
  <c r="BI292" i="1"/>
  <c r="BM292" i="1"/>
  <c r="BQ292" i="1"/>
  <c r="K293" i="1"/>
  <c r="O293" i="1"/>
  <c r="S293" i="1"/>
  <c r="W293" i="1"/>
  <c r="AA293" i="1"/>
  <c r="J285" i="1"/>
  <c r="R285" i="1"/>
  <c r="Z285" i="1"/>
  <c r="AH285" i="1"/>
  <c r="AP285" i="1"/>
  <c r="AX285" i="1"/>
  <c r="BF285" i="1"/>
  <c r="BN285" i="1"/>
  <c r="L286" i="1"/>
  <c r="T286" i="1"/>
  <c r="AB286" i="1"/>
  <c r="AJ286" i="1"/>
  <c r="AR286" i="1"/>
  <c r="AZ286" i="1"/>
  <c r="BH286" i="1"/>
  <c r="BP286" i="1"/>
  <c r="N287" i="1"/>
  <c r="V287" i="1"/>
  <c r="AD287" i="1"/>
  <c r="AL287" i="1"/>
  <c r="AT287" i="1"/>
  <c r="BA287" i="1"/>
  <c r="BF287" i="1"/>
  <c r="BK287" i="1"/>
  <c r="BP287" i="1"/>
  <c r="J288" i="1"/>
  <c r="N288" i="1"/>
  <c r="R288" i="1"/>
  <c r="V288" i="1"/>
  <c r="Z288" i="1"/>
  <c r="AD288" i="1"/>
  <c r="AH288" i="1"/>
  <c r="AL288" i="1"/>
  <c r="AP288" i="1"/>
  <c r="AT288" i="1"/>
  <c r="AX288" i="1"/>
  <c r="BB288" i="1"/>
  <c r="BF288" i="1"/>
  <c r="BJ288" i="1"/>
  <c r="BN288" i="1"/>
  <c r="BR288" i="1"/>
  <c r="L289" i="1"/>
  <c r="P289" i="1"/>
  <c r="T289" i="1"/>
  <c r="X289" i="1"/>
  <c r="AB289" i="1"/>
  <c r="AF289" i="1"/>
  <c r="AJ289" i="1"/>
  <c r="AN289" i="1"/>
  <c r="AR289" i="1"/>
  <c r="AV289" i="1"/>
  <c r="AZ289" i="1"/>
  <c r="BD289" i="1"/>
  <c r="BH289" i="1"/>
  <c r="BL289" i="1"/>
  <c r="BP289" i="1"/>
  <c r="J290" i="1"/>
  <c r="N290" i="1"/>
  <c r="R290" i="1"/>
  <c r="V290" i="1"/>
  <c r="Z290" i="1"/>
  <c r="AD290" i="1"/>
  <c r="AH290" i="1"/>
  <c r="AL290" i="1"/>
  <c r="AP290" i="1"/>
  <c r="AT290" i="1"/>
  <c r="AX290" i="1"/>
  <c r="BB290" i="1"/>
  <c r="BF290" i="1"/>
  <c r="BJ290" i="1"/>
  <c r="BN290" i="1"/>
  <c r="BR290" i="1"/>
  <c r="L291" i="1"/>
  <c r="P291" i="1"/>
  <c r="T291" i="1"/>
  <c r="X291" i="1"/>
  <c r="AB291" i="1"/>
  <c r="AF291" i="1"/>
  <c r="AJ291" i="1"/>
  <c r="AN291" i="1"/>
  <c r="AR291" i="1"/>
  <c r="AV291" i="1"/>
  <c r="AZ291" i="1"/>
  <c r="BD291" i="1"/>
  <c r="BH291" i="1"/>
  <c r="BL291" i="1"/>
  <c r="BP291" i="1"/>
  <c r="J292" i="1"/>
  <c r="N292" i="1"/>
  <c r="R292" i="1"/>
  <c r="V292" i="1"/>
  <c r="Z292" i="1"/>
  <c r="AD292" i="1"/>
  <c r="AH292" i="1"/>
  <c r="AL292" i="1"/>
  <c r="AP292" i="1"/>
  <c r="AT292" i="1"/>
  <c r="AX292" i="1"/>
  <c r="BB292" i="1"/>
  <c r="BF292" i="1"/>
  <c r="BJ292" i="1"/>
  <c r="BN292" i="1"/>
  <c r="BR292" i="1"/>
  <c r="L293" i="1"/>
  <c r="P293" i="1"/>
  <c r="T293" i="1"/>
  <c r="X293" i="1"/>
  <c r="AB293" i="1"/>
  <c r="AF293" i="1"/>
  <c r="AJ293" i="1"/>
  <c r="AN293" i="1"/>
  <c r="AR293" i="1"/>
  <c r="AV293" i="1"/>
  <c r="AZ293" i="1"/>
  <c r="BD293" i="1"/>
  <c r="BH293" i="1"/>
  <c r="BL293" i="1"/>
  <c r="BP293" i="1"/>
  <c r="J294" i="1"/>
  <c r="N294" i="1"/>
  <c r="R294" i="1"/>
  <c r="V294" i="1"/>
  <c r="Z294" i="1"/>
  <c r="AD294" i="1"/>
  <c r="AH294" i="1"/>
  <c r="AL294" i="1"/>
  <c r="AP294" i="1"/>
  <c r="AT294" i="1"/>
  <c r="AX294" i="1"/>
  <c r="BB294" i="1"/>
  <c r="BF294" i="1"/>
  <c r="BJ294" i="1"/>
  <c r="BN294" i="1"/>
  <c r="BR294" i="1"/>
  <c r="L295" i="1"/>
  <c r="P295" i="1"/>
  <c r="T295" i="1"/>
  <c r="X295" i="1"/>
  <c r="AB295" i="1"/>
  <c r="AF295" i="1"/>
  <c r="AJ295" i="1"/>
  <c r="M285" i="1"/>
  <c r="AC285" i="1"/>
  <c r="AS285" i="1"/>
  <c r="BI285" i="1"/>
  <c r="O286" i="1"/>
  <c r="AE286" i="1"/>
  <c r="AU286" i="1"/>
  <c r="BK286" i="1"/>
  <c r="Q287" i="1"/>
  <c r="AG287" i="1"/>
  <c r="AW287" i="1"/>
  <c r="BG287" i="1"/>
  <c r="BQ287" i="1"/>
  <c r="O288" i="1"/>
  <c r="W288" i="1"/>
  <c r="AE288" i="1"/>
  <c r="AM288" i="1"/>
  <c r="AU288" i="1"/>
  <c r="BC288" i="1"/>
  <c r="BK288" i="1"/>
  <c r="BS288" i="1"/>
  <c r="Q289" i="1"/>
  <c r="Y289" i="1"/>
  <c r="AG289" i="1"/>
  <c r="AO289" i="1"/>
  <c r="AW289" i="1"/>
  <c r="BE289" i="1"/>
  <c r="BM289" i="1"/>
  <c r="K290" i="1"/>
  <c r="S290" i="1"/>
  <c r="AA290" i="1"/>
  <c r="AI290" i="1"/>
  <c r="AQ290" i="1"/>
  <c r="AY290" i="1"/>
  <c r="BG290" i="1"/>
  <c r="BO290" i="1"/>
  <c r="M291" i="1"/>
  <c r="U291" i="1"/>
  <c r="AC291" i="1"/>
  <c r="AK291" i="1"/>
  <c r="AS291" i="1"/>
  <c r="BA291" i="1"/>
  <c r="BI291" i="1"/>
  <c r="BQ291" i="1"/>
  <c r="O292" i="1"/>
  <c r="W292" i="1"/>
  <c r="AE292" i="1"/>
  <c r="AM292" i="1"/>
  <c r="AU292" i="1"/>
  <c r="BC292" i="1"/>
  <c r="BK292" i="1"/>
  <c r="BS292" i="1"/>
  <c r="Q293" i="1"/>
  <c r="Y293" i="1"/>
  <c r="AE293" i="1"/>
  <c r="AK293" i="1"/>
  <c r="AP293" i="1"/>
  <c r="AU293" i="1"/>
  <c r="BA293" i="1"/>
  <c r="BF293" i="1"/>
  <c r="BK293" i="1"/>
  <c r="BQ293" i="1"/>
  <c r="L294" i="1"/>
  <c r="Q294" i="1"/>
  <c r="W294" i="1"/>
  <c r="AB294" i="1"/>
  <c r="AG294" i="1"/>
  <c r="AM294" i="1"/>
  <c r="AR294" i="1"/>
  <c r="AW294" i="1"/>
  <c r="BC294" i="1"/>
  <c r="BH294" i="1"/>
  <c r="BM294" i="1"/>
  <c r="BS294" i="1"/>
  <c r="N295" i="1"/>
  <c r="S295" i="1"/>
  <c r="Y295" i="1"/>
  <c r="AD295" i="1"/>
  <c r="AI295" i="1"/>
  <c r="AN295" i="1"/>
  <c r="AR295" i="1"/>
  <c r="AV295" i="1"/>
  <c r="AZ295" i="1"/>
  <c r="BD295" i="1"/>
  <c r="BH295" i="1"/>
  <c r="BL295" i="1"/>
  <c r="BP295" i="1"/>
  <c r="I286" i="1"/>
  <c r="I290" i="1"/>
  <c r="I294" i="1"/>
  <c r="U285" i="1"/>
  <c r="AK285" i="1"/>
  <c r="BA285" i="1"/>
  <c r="W286" i="1"/>
  <c r="BC286" i="1"/>
  <c r="AO287" i="1"/>
  <c r="BM287" i="1"/>
  <c r="S288" i="1"/>
  <c r="AI288" i="1"/>
  <c r="AY288" i="1"/>
  <c r="BO288" i="1"/>
  <c r="U289" i="1"/>
  <c r="AK289" i="1"/>
  <c r="BA289" i="1"/>
  <c r="BQ289" i="1"/>
  <c r="W290" i="1"/>
  <c r="AM290" i="1"/>
  <c r="BC290" i="1"/>
  <c r="BS290" i="1"/>
  <c r="Y291" i="1"/>
  <c r="AO291" i="1"/>
  <c r="BE291" i="1"/>
  <c r="K292" i="1"/>
  <c r="AA292" i="1"/>
  <c r="AQ292" i="1"/>
  <c r="BG292" i="1"/>
  <c r="M293" i="1"/>
  <c r="AC293" i="1"/>
  <c r="AM293" i="1"/>
  <c r="AX293" i="1"/>
  <c r="BI293" i="1"/>
  <c r="BS293" i="1"/>
  <c r="Y294" i="1"/>
  <c r="AJ294" i="1"/>
  <c r="AU294" i="1"/>
  <c r="BE294" i="1"/>
  <c r="BP294" i="1"/>
  <c r="Q295" i="1"/>
  <c r="AA295" i="1"/>
  <c r="AL295" i="1"/>
  <c r="AT295" i="1"/>
  <c r="BF295" i="1"/>
  <c r="BN295" i="1"/>
  <c r="I288" i="1"/>
  <c r="I285" i="1"/>
  <c r="AN286" i="1"/>
  <c r="J287" i="1"/>
  <c r="AP287" i="1"/>
  <c r="BN287" i="1"/>
  <c r="T288" i="1"/>
  <c r="AJ288" i="1"/>
  <c r="AZ288" i="1"/>
  <c r="BP288" i="1"/>
  <c r="V289" i="1"/>
  <c r="AL289" i="1"/>
  <c r="BB289" i="1"/>
  <c r="BR289" i="1"/>
  <c r="X290" i="1"/>
  <c r="AN290" i="1"/>
  <c r="BD290" i="1"/>
  <c r="J291" i="1"/>
  <c r="Z291" i="1"/>
  <c r="AP291" i="1"/>
  <c r="BF291" i="1"/>
  <c r="L292" i="1"/>
  <c r="AB292" i="1"/>
  <c r="AR292" i="1"/>
  <c r="BH292" i="1"/>
  <c r="N293" i="1"/>
  <c r="AD293" i="1"/>
  <c r="AO293" i="1"/>
  <c r="AY293" i="1"/>
  <c r="BJ293" i="1"/>
  <c r="K294" i="1"/>
  <c r="AA294" i="1"/>
  <c r="AK294" i="1"/>
  <c r="AV294" i="1"/>
  <c r="BA294" i="1"/>
  <c r="BL294" i="1"/>
  <c r="M295" i="1"/>
  <c r="W295" i="1"/>
  <c r="AH295" i="1"/>
  <c r="AU295" i="1"/>
  <c r="BC295" i="1"/>
  <c r="BK295" i="1"/>
  <c r="BS295" i="1"/>
  <c r="I293" i="1"/>
  <c r="N285" i="1"/>
  <c r="AD285" i="1"/>
  <c r="AT285" i="1"/>
  <c r="BJ285" i="1"/>
  <c r="P286" i="1"/>
  <c r="AF286" i="1"/>
  <c r="AV286" i="1"/>
  <c r="BL286" i="1"/>
  <c r="R287" i="1"/>
  <c r="AH287" i="1"/>
  <c r="AX287" i="1"/>
  <c r="BI287" i="1"/>
  <c r="BR287" i="1"/>
  <c r="P288" i="1"/>
  <c r="X288" i="1"/>
  <c r="AF288" i="1"/>
  <c r="AN288" i="1"/>
  <c r="AV288" i="1"/>
  <c r="BD288" i="1"/>
  <c r="BL288" i="1"/>
  <c r="J289" i="1"/>
  <c r="R289" i="1"/>
  <c r="Z289" i="1"/>
  <c r="AH289" i="1"/>
  <c r="AP289" i="1"/>
  <c r="AX289" i="1"/>
  <c r="BF289" i="1"/>
  <c r="BN289" i="1"/>
  <c r="L290" i="1"/>
  <c r="T290" i="1"/>
  <c r="AB290" i="1"/>
  <c r="AJ290" i="1"/>
  <c r="AR290" i="1"/>
  <c r="AZ290" i="1"/>
  <c r="BH290" i="1"/>
  <c r="BP290" i="1"/>
  <c r="N291" i="1"/>
  <c r="V291" i="1"/>
  <c r="AD291" i="1"/>
  <c r="AL291" i="1"/>
  <c r="AT291" i="1"/>
  <c r="BB291" i="1"/>
  <c r="BJ291" i="1"/>
  <c r="BR291" i="1"/>
  <c r="P292" i="1"/>
  <c r="X292" i="1"/>
  <c r="AF292" i="1"/>
  <c r="AN292" i="1"/>
  <c r="AV292" i="1"/>
  <c r="BD292" i="1"/>
  <c r="BL292" i="1"/>
  <c r="J293" i="1"/>
  <c r="R293" i="1"/>
  <c r="Z293" i="1"/>
  <c r="AG293" i="1"/>
  <c r="AL293" i="1"/>
  <c r="AQ293" i="1"/>
  <c r="AW293" i="1"/>
  <c r="BB293" i="1"/>
  <c r="BG293" i="1"/>
  <c r="BM293" i="1"/>
  <c r="BR293" i="1"/>
  <c r="M294" i="1"/>
  <c r="S294" i="1"/>
  <c r="X294" i="1"/>
  <c r="AC294" i="1"/>
  <c r="AI294" i="1"/>
  <c r="AN294" i="1"/>
  <c r="AS294" i="1"/>
  <c r="AY294" i="1"/>
  <c r="BD294" i="1"/>
  <c r="BI294" i="1"/>
  <c r="BO294" i="1"/>
  <c r="J295" i="1"/>
  <c r="O295" i="1"/>
  <c r="U295" i="1"/>
  <c r="Z295" i="1"/>
  <c r="AE295" i="1"/>
  <c r="AK295" i="1"/>
  <c r="AO295" i="1"/>
  <c r="AS295" i="1"/>
  <c r="AW295" i="1"/>
  <c r="BA295" i="1"/>
  <c r="BE295" i="1"/>
  <c r="BI295" i="1"/>
  <c r="BM295" i="1"/>
  <c r="BQ295" i="1"/>
  <c r="I287" i="1"/>
  <c r="I291" i="1"/>
  <c r="I295" i="1"/>
  <c r="BQ285" i="1"/>
  <c r="AM286" i="1"/>
  <c r="BS286" i="1"/>
  <c r="Y287" i="1"/>
  <c r="BB287" i="1"/>
  <c r="K288" i="1"/>
  <c r="AA288" i="1"/>
  <c r="AQ288" i="1"/>
  <c r="BG288" i="1"/>
  <c r="M289" i="1"/>
  <c r="AC289" i="1"/>
  <c r="AS289" i="1"/>
  <c r="BI289" i="1"/>
  <c r="O290" i="1"/>
  <c r="AE290" i="1"/>
  <c r="AU290" i="1"/>
  <c r="BK290" i="1"/>
  <c r="Q291" i="1"/>
  <c r="AG291" i="1"/>
  <c r="AW291" i="1"/>
  <c r="BM291" i="1"/>
  <c r="S292" i="1"/>
  <c r="AI292" i="1"/>
  <c r="AY292" i="1"/>
  <c r="BO292" i="1"/>
  <c r="U293" i="1"/>
  <c r="AH293" i="1"/>
  <c r="AS293" i="1"/>
  <c r="BC293" i="1"/>
  <c r="BN293" i="1"/>
  <c r="O294" i="1"/>
  <c r="T294" i="1"/>
  <c r="AE294" i="1"/>
  <c r="AO294" i="1"/>
  <c r="AZ294" i="1"/>
  <c r="BK294" i="1"/>
  <c r="K295" i="1"/>
  <c r="V295" i="1"/>
  <c r="AG295" i="1"/>
  <c r="AP295" i="1"/>
  <c r="AX295" i="1"/>
  <c r="BB295" i="1"/>
  <c r="BJ295" i="1"/>
  <c r="BR295" i="1"/>
  <c r="I292" i="1"/>
  <c r="V285" i="1"/>
  <c r="AL285" i="1"/>
  <c r="BB285" i="1"/>
  <c r="BR285" i="1"/>
  <c r="X286" i="1"/>
  <c r="BD286" i="1"/>
  <c r="Z287" i="1"/>
  <c r="BC287" i="1"/>
  <c r="L288" i="1"/>
  <c r="AB288" i="1"/>
  <c r="AR288" i="1"/>
  <c r="BH288" i="1"/>
  <c r="N289" i="1"/>
  <c r="AD289" i="1"/>
  <c r="AT289" i="1"/>
  <c r="BJ289" i="1"/>
  <c r="P290" i="1"/>
  <c r="AF290" i="1"/>
  <c r="AV290" i="1"/>
  <c r="BL290" i="1"/>
  <c r="R291" i="1"/>
  <c r="AH291" i="1"/>
  <c r="AX291" i="1"/>
  <c r="BN291" i="1"/>
  <c r="T292" i="1"/>
  <c r="AJ292" i="1"/>
  <c r="AZ292" i="1"/>
  <c r="BP292" i="1"/>
  <c r="V293" i="1"/>
  <c r="AI293" i="1"/>
  <c r="AT293" i="1"/>
  <c r="BE293" i="1"/>
  <c r="BO293" i="1"/>
  <c r="P294" i="1"/>
  <c r="U294" i="1"/>
  <c r="AF294" i="1"/>
  <c r="AQ294" i="1"/>
  <c r="BG294" i="1"/>
  <c r="BQ294" i="1"/>
  <c r="R295" i="1"/>
  <c r="AC295" i="1"/>
  <c r="AM295" i="1"/>
  <c r="AQ295" i="1"/>
  <c r="AY295" i="1"/>
  <c r="BG295" i="1"/>
  <c r="BO295" i="1"/>
  <c r="I289" i="1"/>
  <c r="J263" i="1"/>
  <c r="K263" i="1"/>
  <c r="P263" i="1"/>
  <c r="U263" i="1"/>
  <c r="AA263" i="1"/>
  <c r="AF263" i="1"/>
  <c r="AK263" i="1"/>
  <c r="AQ263" i="1"/>
  <c r="AV263" i="1"/>
  <c r="BA263" i="1"/>
  <c r="BG263" i="1"/>
  <c r="BL263" i="1"/>
  <c r="BQ263" i="1"/>
  <c r="M264" i="1"/>
  <c r="R264" i="1"/>
  <c r="W264" i="1"/>
  <c r="AC264" i="1"/>
  <c r="AH264" i="1"/>
  <c r="AM264" i="1"/>
  <c r="AS264" i="1"/>
  <c r="AX264" i="1"/>
  <c r="BC264" i="1"/>
  <c r="BI264" i="1"/>
  <c r="BN264" i="1"/>
  <c r="BS264" i="1"/>
  <c r="O265" i="1"/>
  <c r="T265" i="1"/>
  <c r="X265" i="1"/>
  <c r="AB265" i="1"/>
  <c r="AF265" i="1"/>
  <c r="AJ265" i="1"/>
  <c r="AN265" i="1"/>
  <c r="AR265" i="1"/>
  <c r="AV265" i="1"/>
  <c r="AZ265" i="1"/>
  <c r="BD265" i="1"/>
  <c r="BH265" i="1"/>
  <c r="BL265" i="1"/>
  <c r="BP265" i="1"/>
  <c r="J266" i="1"/>
  <c r="N266" i="1"/>
  <c r="R266" i="1"/>
  <c r="V266" i="1"/>
  <c r="Z266" i="1"/>
  <c r="AD266" i="1"/>
  <c r="AH266" i="1"/>
  <c r="AL266" i="1"/>
  <c r="AP266" i="1"/>
  <c r="O263" i="1"/>
  <c r="T263" i="1"/>
  <c r="Y263" i="1"/>
  <c r="AE263" i="1"/>
  <c r="AJ263" i="1"/>
  <c r="AO263" i="1"/>
  <c r="AU263" i="1"/>
  <c r="AZ263" i="1"/>
  <c r="BE263" i="1"/>
  <c r="BK263" i="1"/>
  <c r="BP263" i="1"/>
  <c r="K264" i="1"/>
  <c r="Q264" i="1"/>
  <c r="V264" i="1"/>
  <c r="AA264" i="1"/>
  <c r="AG264" i="1"/>
  <c r="AL264" i="1"/>
  <c r="AQ264" i="1"/>
  <c r="AW264" i="1"/>
  <c r="BB264" i="1"/>
  <c r="BG264" i="1"/>
  <c r="BM264" i="1"/>
  <c r="BR264" i="1"/>
  <c r="M265" i="1"/>
  <c r="S265" i="1"/>
  <c r="W265" i="1"/>
  <c r="AA265" i="1"/>
  <c r="AE265" i="1"/>
  <c r="AI265" i="1"/>
  <c r="AM265" i="1"/>
  <c r="AQ265" i="1"/>
  <c r="AU265" i="1"/>
  <c r="AY265" i="1"/>
  <c r="BC265" i="1"/>
  <c r="Q263" i="1"/>
  <c r="AB263" i="1"/>
  <c r="AM263" i="1"/>
  <c r="AW263" i="1"/>
  <c r="BH263" i="1"/>
  <c r="BS263" i="1"/>
  <c r="S264" i="1"/>
  <c r="AD264" i="1"/>
  <c r="AO264" i="1"/>
  <c r="AY264" i="1"/>
  <c r="BJ264" i="1"/>
  <c r="K265" i="1"/>
  <c r="U265" i="1"/>
  <c r="AC265" i="1"/>
  <c r="AK265" i="1"/>
  <c r="AS265" i="1"/>
  <c r="BA265" i="1"/>
  <c r="BG265" i="1"/>
  <c r="BM265" i="1"/>
  <c r="BR265" i="1"/>
  <c r="M266" i="1"/>
  <c r="S266" i="1"/>
  <c r="X266" i="1"/>
  <c r="AC266" i="1"/>
  <c r="AI266" i="1"/>
  <c r="AN266" i="1"/>
  <c r="AS266" i="1"/>
  <c r="AW266" i="1"/>
  <c r="BA266" i="1"/>
  <c r="BE266" i="1"/>
  <c r="BI266" i="1"/>
  <c r="BM266" i="1"/>
  <c r="BQ266" i="1"/>
  <c r="K267" i="1"/>
  <c r="O267" i="1"/>
  <c r="S267" i="1"/>
  <c r="W267" i="1"/>
  <c r="AA267" i="1"/>
  <c r="AE267" i="1"/>
  <c r="AI267" i="1"/>
  <c r="AM267" i="1"/>
  <c r="AQ267" i="1"/>
  <c r="AU267" i="1"/>
  <c r="AY267" i="1"/>
  <c r="BC267" i="1"/>
  <c r="BG267" i="1"/>
  <c r="BK267" i="1"/>
  <c r="BO267" i="1"/>
  <c r="BS267" i="1"/>
  <c r="M268" i="1"/>
  <c r="Q268" i="1"/>
  <c r="U268" i="1"/>
  <c r="Y268" i="1"/>
  <c r="AC268" i="1"/>
  <c r="AG268" i="1"/>
  <c r="AK268" i="1"/>
  <c r="AO268" i="1"/>
  <c r="AS268" i="1"/>
  <c r="AW268" i="1"/>
  <c r="BA268" i="1"/>
  <c r="BE268" i="1"/>
  <c r="BI268" i="1"/>
  <c r="BM268" i="1"/>
  <c r="BQ268" i="1"/>
  <c r="K269" i="1"/>
  <c r="O269" i="1"/>
  <c r="S269" i="1"/>
  <c r="W269" i="1"/>
  <c r="AA269" i="1"/>
  <c r="AE269" i="1"/>
  <c r="AI269" i="1"/>
  <c r="AM269" i="1"/>
  <c r="AQ269" i="1"/>
  <c r="AU269" i="1"/>
  <c r="AY269" i="1"/>
  <c r="BC269" i="1"/>
  <c r="BG269" i="1"/>
  <c r="BK269" i="1"/>
  <c r="BO269" i="1"/>
  <c r="BS269" i="1"/>
  <c r="M270" i="1"/>
  <c r="Q270" i="1"/>
  <c r="U270" i="1"/>
  <c r="Y270" i="1"/>
  <c r="AC270" i="1"/>
  <c r="AG270" i="1"/>
  <c r="AK270" i="1"/>
  <c r="AO270" i="1"/>
  <c r="AS270" i="1"/>
  <c r="AW270" i="1"/>
  <c r="BA270" i="1"/>
  <c r="BE270" i="1"/>
  <c r="BI270" i="1"/>
  <c r="BM270" i="1"/>
  <c r="BQ270" i="1"/>
  <c r="I265" i="1"/>
  <c r="I269" i="1"/>
  <c r="S263" i="1"/>
  <c r="AC263" i="1"/>
  <c r="AN263" i="1"/>
  <c r="AY263" i="1"/>
  <c r="BI263" i="1"/>
  <c r="J264" i="1"/>
  <c r="U264" i="1"/>
  <c r="AE264" i="1"/>
  <c r="AP264" i="1"/>
  <c r="BA264" i="1"/>
  <c r="BK264" i="1"/>
  <c r="L265" i="1"/>
  <c r="V265" i="1"/>
  <c r="AD265" i="1"/>
  <c r="AL265" i="1"/>
  <c r="AT265" i="1"/>
  <c r="BB265" i="1"/>
  <c r="BI265" i="1"/>
  <c r="BN265" i="1"/>
  <c r="BS265" i="1"/>
  <c r="O266" i="1"/>
  <c r="T266" i="1"/>
  <c r="Y266" i="1"/>
  <c r="AE266" i="1"/>
  <c r="AJ266" i="1"/>
  <c r="AO266" i="1"/>
  <c r="AT266" i="1"/>
  <c r="AX266" i="1"/>
  <c r="BB266" i="1"/>
  <c r="BF266" i="1"/>
  <c r="BJ266" i="1"/>
  <c r="BN266" i="1"/>
  <c r="BR266" i="1"/>
  <c r="L267" i="1"/>
  <c r="P267" i="1"/>
  <c r="T267" i="1"/>
  <c r="X267" i="1"/>
  <c r="AB267" i="1"/>
  <c r="AF267" i="1"/>
  <c r="AJ267" i="1"/>
  <c r="AN267" i="1"/>
  <c r="AR267" i="1"/>
  <c r="AV267" i="1"/>
  <c r="AZ267" i="1"/>
  <c r="BD267" i="1"/>
  <c r="BH267" i="1"/>
  <c r="BL267" i="1"/>
  <c r="BP267" i="1"/>
  <c r="J268" i="1"/>
  <c r="N268" i="1"/>
  <c r="R268" i="1"/>
  <c r="V268" i="1"/>
  <c r="Z268" i="1"/>
  <c r="AD268" i="1"/>
  <c r="AH268" i="1"/>
  <c r="AL268" i="1"/>
  <c r="AP268" i="1"/>
  <c r="AT268" i="1"/>
  <c r="AX268" i="1"/>
  <c r="BB268" i="1"/>
  <c r="BF268" i="1"/>
  <c r="BJ268" i="1"/>
  <c r="BN268" i="1"/>
  <c r="BR268" i="1"/>
  <c r="L269" i="1"/>
  <c r="P269" i="1"/>
  <c r="T269" i="1"/>
  <c r="X269" i="1"/>
  <c r="AB269" i="1"/>
  <c r="AF269" i="1"/>
  <c r="AJ269" i="1"/>
  <c r="AN269" i="1"/>
  <c r="AR269" i="1"/>
  <c r="AV269" i="1"/>
  <c r="AZ269" i="1"/>
  <c r="BD269" i="1"/>
  <c r="BH269" i="1"/>
  <c r="BL269" i="1"/>
  <c r="BP269" i="1"/>
  <c r="J270" i="1"/>
  <c r="N270" i="1"/>
  <c r="R270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I266" i="1"/>
  <c r="I270" i="1"/>
  <c r="W263" i="1"/>
  <c r="AR263" i="1"/>
  <c r="BM263" i="1"/>
  <c r="Y264" i="1"/>
  <c r="AT264" i="1"/>
  <c r="BO264" i="1"/>
  <c r="Y265" i="1"/>
  <c r="AO265" i="1"/>
  <c r="BE265" i="1"/>
  <c r="BO265" i="1"/>
  <c r="P266" i="1"/>
  <c r="AA266" i="1"/>
  <c r="AK266" i="1"/>
  <c r="AU266" i="1"/>
  <c r="BC266" i="1"/>
  <c r="BK266" i="1"/>
  <c r="BS266" i="1"/>
  <c r="Q267" i="1"/>
  <c r="Y267" i="1"/>
  <c r="AG267" i="1"/>
  <c r="AO267" i="1"/>
  <c r="AW267" i="1"/>
  <c r="BE267" i="1"/>
  <c r="BM267" i="1"/>
  <c r="K268" i="1"/>
  <c r="S268" i="1"/>
  <c r="AA268" i="1"/>
  <c r="AI268" i="1"/>
  <c r="AQ268" i="1"/>
  <c r="AY268" i="1"/>
  <c r="BG268" i="1"/>
  <c r="BO268" i="1"/>
  <c r="M269" i="1"/>
  <c r="U269" i="1"/>
  <c r="AC269" i="1"/>
  <c r="AK269" i="1"/>
  <c r="AS269" i="1"/>
  <c r="BA269" i="1"/>
  <c r="BI269" i="1"/>
  <c r="BQ269" i="1"/>
  <c r="O270" i="1"/>
  <c r="W270" i="1"/>
  <c r="AE270" i="1"/>
  <c r="AM270" i="1"/>
  <c r="AU270" i="1"/>
  <c r="BC270" i="1"/>
  <c r="BK270" i="1"/>
  <c r="BS270" i="1"/>
  <c r="I263" i="1"/>
  <c r="X263" i="1"/>
  <c r="AS263" i="1"/>
  <c r="BO263" i="1"/>
  <c r="Z264" i="1"/>
  <c r="AU264" i="1"/>
  <c r="BQ264" i="1"/>
  <c r="Z265" i="1"/>
  <c r="AP265" i="1"/>
  <c r="BF265" i="1"/>
  <c r="BQ265" i="1"/>
  <c r="Q266" i="1"/>
  <c r="AB266" i="1"/>
  <c r="AM266" i="1"/>
  <c r="AV266" i="1"/>
  <c r="BD266" i="1"/>
  <c r="BL266" i="1"/>
  <c r="J267" i="1"/>
  <c r="R267" i="1"/>
  <c r="Z267" i="1"/>
  <c r="AH267" i="1"/>
  <c r="AP267" i="1"/>
  <c r="AX267" i="1"/>
  <c r="BF267" i="1"/>
  <c r="BN267" i="1"/>
  <c r="L268" i="1"/>
  <c r="T268" i="1"/>
  <c r="AB268" i="1"/>
  <c r="AJ268" i="1"/>
  <c r="AR268" i="1"/>
  <c r="AZ268" i="1"/>
  <c r="BH268" i="1"/>
  <c r="BP268" i="1"/>
  <c r="N269" i="1"/>
  <c r="V269" i="1"/>
  <c r="AD269" i="1"/>
  <c r="AL269" i="1"/>
  <c r="AT269" i="1"/>
  <c r="BB269" i="1"/>
  <c r="BJ269" i="1"/>
  <c r="BR269" i="1"/>
  <c r="P270" i="1"/>
  <c r="X270" i="1"/>
  <c r="AF270" i="1"/>
  <c r="AN270" i="1"/>
  <c r="AV270" i="1"/>
  <c r="BD270" i="1"/>
  <c r="BL270" i="1"/>
  <c r="I264" i="1"/>
  <c r="L263" i="1"/>
  <c r="BC263" i="1"/>
  <c r="AI264" i="1"/>
  <c r="P265" i="1"/>
  <c r="AW265" i="1"/>
  <c r="K266" i="1"/>
  <c r="AF266" i="1"/>
  <c r="AY266" i="1"/>
  <c r="BO266" i="1"/>
  <c r="U267" i="1"/>
  <c r="AK267" i="1"/>
  <c r="BA267" i="1"/>
  <c r="BQ267" i="1"/>
  <c r="W268" i="1"/>
  <c r="AM268" i="1"/>
  <c r="BC268" i="1"/>
  <c r="BS268" i="1"/>
  <c r="Y269" i="1"/>
  <c r="AO269" i="1"/>
  <c r="BE269" i="1"/>
  <c r="K270" i="1"/>
  <c r="AA270" i="1"/>
  <c r="AQ270" i="1"/>
  <c r="BG270" i="1"/>
  <c r="I267" i="1"/>
  <c r="Q269" i="1"/>
  <c r="BM269" i="1"/>
  <c r="AI270" i="1"/>
  <c r="BO270" i="1"/>
  <c r="BH266" i="1"/>
  <c r="AT267" i="1"/>
  <c r="P268" i="1"/>
  <c r="AV268" i="1"/>
  <c r="R269" i="1"/>
  <c r="AX269" i="1"/>
  <c r="T270" i="1"/>
  <c r="AZ270" i="1"/>
  <c r="M263" i="1"/>
  <c r="BD263" i="1"/>
  <c r="AK264" i="1"/>
  <c r="Q265" i="1"/>
  <c r="AX265" i="1"/>
  <c r="L266" i="1"/>
  <c r="AG266" i="1"/>
  <c r="AZ266" i="1"/>
  <c r="BP266" i="1"/>
  <c r="V267" i="1"/>
  <c r="AL267" i="1"/>
  <c r="BB267" i="1"/>
  <c r="BR267" i="1"/>
  <c r="X268" i="1"/>
  <c r="AN268" i="1"/>
  <c r="BD268" i="1"/>
  <c r="J269" i="1"/>
  <c r="Z269" i="1"/>
  <c r="AP269" i="1"/>
  <c r="BF269" i="1"/>
  <c r="L270" i="1"/>
  <c r="AB270" i="1"/>
  <c r="AR270" i="1"/>
  <c r="BH270" i="1"/>
  <c r="I268" i="1"/>
  <c r="AG263" i="1"/>
  <c r="N264" i="1"/>
  <c r="BE264" i="1"/>
  <c r="AG265" i="1"/>
  <c r="BJ265" i="1"/>
  <c r="U266" i="1"/>
  <c r="AQ266" i="1"/>
  <c r="BG266" i="1"/>
  <c r="M267" i="1"/>
  <c r="AC267" i="1"/>
  <c r="AS267" i="1"/>
  <c r="BI267" i="1"/>
  <c r="O268" i="1"/>
  <c r="AE268" i="1"/>
  <c r="AU268" i="1"/>
  <c r="BK268" i="1"/>
  <c r="AG269" i="1"/>
  <c r="AW269" i="1"/>
  <c r="S270" i="1"/>
  <c r="AY270" i="1"/>
  <c r="AI263" i="1"/>
  <c r="O264" i="1"/>
  <c r="BF264" i="1"/>
  <c r="AH265" i="1"/>
  <c r="BK265" i="1"/>
  <c r="W266" i="1"/>
  <c r="AR266" i="1"/>
  <c r="N267" i="1"/>
  <c r="AD267" i="1"/>
  <c r="BJ267" i="1"/>
  <c r="AF268" i="1"/>
  <c r="BL268" i="1"/>
  <c r="AH269" i="1"/>
  <c r="BN269" i="1"/>
  <c r="AJ270" i="1"/>
  <c r="BP270" i="1"/>
  <c r="R265" i="1"/>
  <c r="BL264" i="1"/>
  <c r="AV264" i="1"/>
  <c r="AF264" i="1"/>
  <c r="P264" i="1"/>
  <c r="BJ263" i="1"/>
  <c r="AT263" i="1"/>
  <c r="AD263" i="1"/>
  <c r="N263" i="1"/>
  <c r="J265" i="1"/>
  <c r="AZ264" i="1"/>
  <c r="AJ264" i="1"/>
  <c r="T264" i="1"/>
  <c r="BN263" i="1"/>
  <c r="AX263" i="1"/>
  <c r="AH263" i="1"/>
  <c r="R263" i="1"/>
  <c r="N265" i="1"/>
  <c r="BH264" i="1"/>
  <c r="AR264" i="1"/>
  <c r="AB264" i="1"/>
  <c r="L264" i="1"/>
  <c r="BF263" i="1"/>
  <c r="AP263" i="1"/>
  <c r="Z263" i="1"/>
  <c r="BD264" i="1"/>
  <c r="AN264" i="1"/>
  <c r="X264" i="1"/>
  <c r="BR263" i="1"/>
  <c r="BB263" i="1"/>
  <c r="AL263" i="1"/>
  <c r="V263" i="1"/>
  <c r="BP264" i="1"/>
  <c r="G5" i="1"/>
  <c r="G4" i="1"/>
  <c r="L252" i="1"/>
  <c r="P252" i="1"/>
  <c r="T252" i="1"/>
  <c r="X252" i="1"/>
  <c r="AB252" i="1"/>
  <c r="AF252" i="1"/>
  <c r="AJ252" i="1"/>
  <c r="AN252" i="1"/>
  <c r="AR252" i="1"/>
  <c r="AV252" i="1"/>
  <c r="AZ252" i="1"/>
  <c r="BD252" i="1"/>
  <c r="BH252" i="1"/>
  <c r="BL252" i="1"/>
  <c r="BP252" i="1"/>
  <c r="J253" i="1"/>
  <c r="N253" i="1"/>
  <c r="R253" i="1"/>
  <c r="V253" i="1"/>
  <c r="Z253" i="1"/>
  <c r="AD253" i="1"/>
  <c r="AH253" i="1"/>
  <c r="AL253" i="1"/>
  <c r="AP253" i="1"/>
  <c r="AT253" i="1"/>
  <c r="AX253" i="1"/>
  <c r="BB253" i="1"/>
  <c r="BF253" i="1"/>
  <c r="BJ253" i="1"/>
  <c r="BN253" i="1"/>
  <c r="BR253" i="1"/>
  <c r="L254" i="1"/>
  <c r="P254" i="1"/>
  <c r="T254" i="1"/>
  <c r="X254" i="1"/>
  <c r="AB254" i="1"/>
  <c r="AF254" i="1"/>
  <c r="AJ254" i="1"/>
  <c r="AN254" i="1"/>
  <c r="AR254" i="1"/>
  <c r="AV254" i="1"/>
  <c r="AZ254" i="1"/>
  <c r="BD254" i="1"/>
  <c r="BH254" i="1"/>
  <c r="BL254" i="1"/>
  <c r="BP254" i="1"/>
  <c r="J255" i="1"/>
  <c r="N255" i="1"/>
  <c r="R255" i="1"/>
  <c r="V255" i="1"/>
  <c r="Z255" i="1"/>
  <c r="AD255" i="1"/>
  <c r="AH255" i="1"/>
  <c r="AL255" i="1"/>
  <c r="AP255" i="1"/>
  <c r="AT255" i="1"/>
  <c r="AX255" i="1"/>
  <c r="BB255" i="1"/>
  <c r="BF255" i="1"/>
  <c r="BJ255" i="1"/>
  <c r="BN255" i="1"/>
  <c r="BR255" i="1"/>
  <c r="L256" i="1"/>
  <c r="P256" i="1"/>
  <c r="T256" i="1"/>
  <c r="X256" i="1"/>
  <c r="AB256" i="1"/>
  <c r="AF256" i="1"/>
  <c r="AJ256" i="1"/>
  <c r="AN256" i="1"/>
  <c r="AR256" i="1"/>
  <c r="AV256" i="1"/>
  <c r="AZ256" i="1"/>
  <c r="BD256" i="1"/>
  <c r="BH256" i="1"/>
  <c r="BL256" i="1"/>
  <c r="BP256" i="1"/>
  <c r="J257" i="1"/>
  <c r="N257" i="1"/>
  <c r="M252" i="1"/>
  <c r="Q252" i="1"/>
  <c r="U252" i="1"/>
  <c r="Y252" i="1"/>
  <c r="AC252" i="1"/>
  <c r="AG252" i="1"/>
  <c r="AK252" i="1"/>
  <c r="AO252" i="1"/>
  <c r="AS252" i="1"/>
  <c r="AW252" i="1"/>
  <c r="BA252" i="1"/>
  <c r="BE252" i="1"/>
  <c r="BI252" i="1"/>
  <c r="BM252" i="1"/>
  <c r="BQ252" i="1"/>
  <c r="K253" i="1"/>
  <c r="O253" i="1"/>
  <c r="S253" i="1"/>
  <c r="W253" i="1"/>
  <c r="AA253" i="1"/>
  <c r="AE253" i="1"/>
  <c r="AI253" i="1"/>
  <c r="AM253" i="1"/>
  <c r="AQ253" i="1"/>
  <c r="AU253" i="1"/>
  <c r="AY253" i="1"/>
  <c r="BC253" i="1"/>
  <c r="BG253" i="1"/>
  <c r="BK253" i="1"/>
  <c r="BO253" i="1"/>
  <c r="BS253" i="1"/>
  <c r="M254" i="1"/>
  <c r="Q254" i="1"/>
  <c r="U254" i="1"/>
  <c r="Y254" i="1"/>
  <c r="AC254" i="1"/>
  <c r="AG254" i="1"/>
  <c r="AK254" i="1"/>
  <c r="AO254" i="1"/>
  <c r="AS254" i="1"/>
  <c r="AW254" i="1"/>
  <c r="BA254" i="1"/>
  <c r="BE254" i="1"/>
  <c r="BI254" i="1"/>
  <c r="BM254" i="1"/>
  <c r="BQ254" i="1"/>
  <c r="K255" i="1"/>
  <c r="O255" i="1"/>
  <c r="S255" i="1"/>
  <c r="W255" i="1"/>
  <c r="AA255" i="1"/>
  <c r="AE255" i="1"/>
  <c r="AI255" i="1"/>
  <c r="AM255" i="1"/>
  <c r="AQ255" i="1"/>
  <c r="AU255" i="1"/>
  <c r="AY255" i="1"/>
  <c r="BC255" i="1"/>
  <c r="BG255" i="1"/>
  <c r="BK255" i="1"/>
  <c r="BO255" i="1"/>
  <c r="BS255" i="1"/>
  <c r="M256" i="1"/>
  <c r="Q256" i="1"/>
  <c r="U256" i="1"/>
  <c r="Y256" i="1"/>
  <c r="AC256" i="1"/>
  <c r="AG256" i="1"/>
  <c r="AK256" i="1"/>
  <c r="AO256" i="1"/>
  <c r="AS256" i="1"/>
  <c r="AW256" i="1"/>
  <c r="BA256" i="1"/>
  <c r="BE256" i="1"/>
  <c r="BI256" i="1"/>
  <c r="BM256" i="1"/>
  <c r="BQ256" i="1"/>
  <c r="K257" i="1"/>
  <c r="O257" i="1"/>
  <c r="S257" i="1"/>
  <c r="W257" i="1"/>
  <c r="AA257" i="1"/>
  <c r="AE257" i="1"/>
  <c r="N252" i="1"/>
  <c r="V252" i="1"/>
  <c r="AD252" i="1"/>
  <c r="AL252" i="1"/>
  <c r="AT252" i="1"/>
  <c r="BB252" i="1"/>
  <c r="BJ252" i="1"/>
  <c r="BR252" i="1"/>
  <c r="P253" i="1"/>
  <c r="X253" i="1"/>
  <c r="AF253" i="1"/>
  <c r="AN253" i="1"/>
  <c r="AV253" i="1"/>
  <c r="BD253" i="1"/>
  <c r="BL253" i="1"/>
  <c r="J254" i="1"/>
  <c r="R254" i="1"/>
  <c r="Z254" i="1"/>
  <c r="AH254" i="1"/>
  <c r="AP254" i="1"/>
  <c r="AX254" i="1"/>
  <c r="BF254" i="1"/>
  <c r="BN254" i="1"/>
  <c r="L255" i="1"/>
  <c r="T255" i="1"/>
  <c r="AB255" i="1"/>
  <c r="AJ255" i="1"/>
  <c r="AR255" i="1"/>
  <c r="AZ255" i="1"/>
  <c r="BH255" i="1"/>
  <c r="BP255" i="1"/>
  <c r="N256" i="1"/>
  <c r="V256" i="1"/>
  <c r="AD256" i="1"/>
  <c r="AL256" i="1"/>
  <c r="AT256" i="1"/>
  <c r="BB256" i="1"/>
  <c r="BJ256" i="1"/>
  <c r="BR256" i="1"/>
  <c r="P257" i="1"/>
  <c r="U257" i="1"/>
  <c r="Z257" i="1"/>
  <c r="AF257" i="1"/>
  <c r="AJ257" i="1"/>
  <c r="AN257" i="1"/>
  <c r="AR257" i="1"/>
  <c r="AV257" i="1"/>
  <c r="AZ257" i="1"/>
  <c r="BD257" i="1"/>
  <c r="BH257" i="1"/>
  <c r="BL257" i="1"/>
  <c r="BP257" i="1"/>
  <c r="J258" i="1"/>
  <c r="N258" i="1"/>
  <c r="R258" i="1"/>
  <c r="V258" i="1"/>
  <c r="Z258" i="1"/>
  <c r="AD258" i="1"/>
  <c r="AH258" i="1"/>
  <c r="AL258" i="1"/>
  <c r="AP258" i="1"/>
  <c r="AT258" i="1"/>
  <c r="AX258" i="1"/>
  <c r="BB258" i="1"/>
  <c r="BF258" i="1"/>
  <c r="BJ258" i="1"/>
  <c r="BN258" i="1"/>
  <c r="BR258" i="1"/>
  <c r="L259" i="1"/>
  <c r="P259" i="1"/>
  <c r="T259" i="1"/>
  <c r="X259" i="1"/>
  <c r="AB259" i="1"/>
  <c r="AF259" i="1"/>
  <c r="AJ259" i="1"/>
  <c r="AN259" i="1"/>
  <c r="AR259" i="1"/>
  <c r="AV259" i="1"/>
  <c r="AZ259" i="1"/>
  <c r="BD259" i="1"/>
  <c r="BH259" i="1"/>
  <c r="BL259" i="1"/>
  <c r="BP259" i="1"/>
  <c r="I253" i="1"/>
  <c r="O252" i="1"/>
  <c r="W252" i="1"/>
  <c r="AE252" i="1"/>
  <c r="AM252" i="1"/>
  <c r="AU252" i="1"/>
  <c r="BC252" i="1"/>
  <c r="BK252" i="1"/>
  <c r="BS252" i="1"/>
  <c r="Q253" i="1"/>
  <c r="Y253" i="1"/>
  <c r="AG253" i="1"/>
  <c r="AO253" i="1"/>
  <c r="AW253" i="1"/>
  <c r="BE253" i="1"/>
  <c r="BM253" i="1"/>
  <c r="K254" i="1"/>
  <c r="S254" i="1"/>
  <c r="AA254" i="1"/>
  <c r="AI254" i="1"/>
  <c r="AQ254" i="1"/>
  <c r="AY254" i="1"/>
  <c r="BG254" i="1"/>
  <c r="BO254" i="1"/>
  <c r="M255" i="1"/>
  <c r="U255" i="1"/>
  <c r="AC255" i="1"/>
  <c r="AK255" i="1"/>
  <c r="AS255" i="1"/>
  <c r="BA255" i="1"/>
  <c r="BI255" i="1"/>
  <c r="BQ255" i="1"/>
  <c r="O256" i="1"/>
  <c r="W256" i="1"/>
  <c r="AE256" i="1"/>
  <c r="AM256" i="1"/>
  <c r="AU256" i="1"/>
  <c r="BC256" i="1"/>
  <c r="BK256" i="1"/>
  <c r="BS256" i="1"/>
  <c r="Q257" i="1"/>
  <c r="V257" i="1"/>
  <c r="AB257" i="1"/>
  <c r="AG257" i="1"/>
  <c r="AK257" i="1"/>
  <c r="AO257" i="1"/>
  <c r="AS257" i="1"/>
  <c r="AW257" i="1"/>
  <c r="BA257" i="1"/>
  <c r="BE257" i="1"/>
  <c r="BI257" i="1"/>
  <c r="BM257" i="1"/>
  <c r="BQ257" i="1"/>
  <c r="K258" i="1"/>
  <c r="O258" i="1"/>
  <c r="S258" i="1"/>
  <c r="W258" i="1"/>
  <c r="AA258" i="1"/>
  <c r="AE258" i="1"/>
  <c r="AI258" i="1"/>
  <c r="AM258" i="1"/>
  <c r="AQ258" i="1"/>
  <c r="AU258" i="1"/>
  <c r="AY258" i="1"/>
  <c r="BC258" i="1"/>
  <c r="BG258" i="1"/>
  <c r="BK258" i="1"/>
  <c r="BO258" i="1"/>
  <c r="BS258" i="1"/>
  <c r="M259" i="1"/>
  <c r="Q259" i="1"/>
  <c r="U259" i="1"/>
  <c r="Y259" i="1"/>
  <c r="AC259" i="1"/>
  <c r="AG259" i="1"/>
  <c r="AK259" i="1"/>
  <c r="AO259" i="1"/>
  <c r="AS259" i="1"/>
  <c r="AW259" i="1"/>
  <c r="BA259" i="1"/>
  <c r="BE259" i="1"/>
  <c r="BI259" i="1"/>
  <c r="BM259" i="1"/>
  <c r="BQ259" i="1"/>
  <c r="I254" i="1"/>
  <c r="I258" i="1"/>
  <c r="J252" i="1"/>
  <c r="Z252" i="1"/>
  <c r="AP252" i="1"/>
  <c r="BF252" i="1"/>
  <c r="L253" i="1"/>
  <c r="AB253" i="1"/>
  <c r="AR253" i="1"/>
  <c r="BH253" i="1"/>
  <c r="N254" i="1"/>
  <c r="AD254" i="1"/>
  <c r="AT254" i="1"/>
  <c r="BJ254" i="1"/>
  <c r="P255" i="1"/>
  <c r="AF255" i="1"/>
  <c r="AV255" i="1"/>
  <c r="BL255" i="1"/>
  <c r="R256" i="1"/>
  <c r="AH256" i="1"/>
  <c r="AX256" i="1"/>
  <c r="BN256" i="1"/>
  <c r="R257" i="1"/>
  <c r="AC257" i="1"/>
  <c r="AL257" i="1"/>
  <c r="AT257" i="1"/>
  <c r="BB257" i="1"/>
  <c r="BJ257" i="1"/>
  <c r="BR257" i="1"/>
  <c r="P258" i="1"/>
  <c r="X258" i="1"/>
  <c r="AF258" i="1"/>
  <c r="AN258" i="1"/>
  <c r="AV258" i="1"/>
  <c r="BD258" i="1"/>
  <c r="BL258" i="1"/>
  <c r="J259" i="1"/>
  <c r="R259" i="1"/>
  <c r="Z259" i="1"/>
  <c r="AH259" i="1"/>
  <c r="AP259" i="1"/>
  <c r="AX259" i="1"/>
  <c r="BF259" i="1"/>
  <c r="BN259" i="1"/>
  <c r="I255" i="1"/>
  <c r="I252" i="1"/>
  <c r="S252" i="1"/>
  <c r="AI252" i="1"/>
  <c r="AY252" i="1"/>
  <c r="BO252" i="1"/>
  <c r="U253" i="1"/>
  <c r="AK253" i="1"/>
  <c r="BA253" i="1"/>
  <c r="BQ253" i="1"/>
  <c r="W254" i="1"/>
  <c r="AM254" i="1"/>
  <c r="BC254" i="1"/>
  <c r="BS254" i="1"/>
  <c r="Y255" i="1"/>
  <c r="AO255" i="1"/>
  <c r="BE255" i="1"/>
  <c r="K256" i="1"/>
  <c r="AA256" i="1"/>
  <c r="AQ256" i="1"/>
  <c r="BG256" i="1"/>
  <c r="M257" i="1"/>
  <c r="Y257" i="1"/>
  <c r="AI257" i="1"/>
  <c r="AQ257" i="1"/>
  <c r="AY257" i="1"/>
  <c r="BG257" i="1"/>
  <c r="BO257" i="1"/>
  <c r="M258" i="1"/>
  <c r="U258" i="1"/>
  <c r="AC258" i="1"/>
  <c r="AK258" i="1"/>
  <c r="AS258" i="1"/>
  <c r="BA258" i="1"/>
  <c r="BI258" i="1"/>
  <c r="BQ258" i="1"/>
  <c r="O259" i="1"/>
  <c r="W259" i="1"/>
  <c r="AE259" i="1"/>
  <c r="AM259" i="1"/>
  <c r="AU259" i="1"/>
  <c r="BC259" i="1"/>
  <c r="BK259" i="1"/>
  <c r="BS259" i="1"/>
  <c r="I259" i="1"/>
  <c r="K252" i="1"/>
  <c r="AQ252" i="1"/>
  <c r="M253" i="1"/>
  <c r="AS253" i="1"/>
  <c r="O254" i="1"/>
  <c r="AU254" i="1"/>
  <c r="Q255" i="1"/>
  <c r="AW255" i="1"/>
  <c r="S256" i="1"/>
  <c r="AY256" i="1"/>
  <c r="T257" i="1"/>
  <c r="AM257" i="1"/>
  <c r="BC257" i="1"/>
  <c r="BS257" i="1"/>
  <c r="Y258" i="1"/>
  <c r="AO258" i="1"/>
  <c r="BE258" i="1"/>
  <c r="K259" i="1"/>
  <c r="AA259" i="1"/>
  <c r="AQ259" i="1"/>
  <c r="BG259" i="1"/>
  <c r="I256" i="1"/>
  <c r="R252" i="1"/>
  <c r="AX252" i="1"/>
  <c r="T253" i="1"/>
  <c r="AZ253" i="1"/>
  <c r="V254" i="1"/>
  <c r="BB254" i="1"/>
  <c r="X255" i="1"/>
  <c r="BD255" i="1"/>
  <c r="Z256" i="1"/>
  <c r="BF256" i="1"/>
  <c r="X257" i="1"/>
  <c r="AP257" i="1"/>
  <c r="BF257" i="1"/>
  <c r="L258" i="1"/>
  <c r="AB258" i="1"/>
  <c r="AR258" i="1"/>
  <c r="BH258" i="1"/>
  <c r="N259" i="1"/>
  <c r="AD259" i="1"/>
  <c r="AT259" i="1"/>
  <c r="BJ259" i="1"/>
  <c r="I257" i="1"/>
  <c r="AA252" i="1"/>
  <c r="AC253" i="1"/>
  <c r="AE254" i="1"/>
  <c r="AG255" i="1"/>
  <c r="AI256" i="1"/>
  <c r="AD257" i="1"/>
  <c r="BK257" i="1"/>
  <c r="AG258" i="1"/>
  <c r="BM258" i="1"/>
  <c r="AI259" i="1"/>
  <c r="BO259" i="1"/>
  <c r="AH252" i="1"/>
  <c r="AJ253" i="1"/>
  <c r="AL254" i="1"/>
  <c r="AN255" i="1"/>
  <c r="AP256" i="1"/>
  <c r="AH257" i="1"/>
  <c r="BN257" i="1"/>
  <c r="AJ258" i="1"/>
  <c r="BP258" i="1"/>
  <c r="AL259" i="1"/>
  <c r="BR259" i="1"/>
  <c r="BG252" i="1"/>
  <c r="BK254" i="1"/>
  <c r="BO256" i="1"/>
  <c r="Q258" i="1"/>
  <c r="S259" i="1"/>
  <c r="BM255" i="1"/>
  <c r="BP253" i="1"/>
  <c r="BN252" i="1"/>
  <c r="BR254" i="1"/>
  <c r="L257" i="1"/>
  <c r="T258" i="1"/>
  <c r="V259" i="1"/>
  <c r="BI253" i="1"/>
  <c r="AU257" i="1"/>
  <c r="AW258" i="1"/>
  <c r="AY259" i="1"/>
  <c r="J256" i="1"/>
  <c r="AX257" i="1"/>
  <c r="AZ258" i="1"/>
  <c r="BB259" i="1"/>
  <c r="L330" i="1"/>
  <c r="P330" i="1"/>
  <c r="T330" i="1"/>
  <c r="X330" i="1"/>
  <c r="AB330" i="1"/>
  <c r="AF330" i="1"/>
  <c r="AJ330" i="1"/>
  <c r="AN330" i="1"/>
  <c r="AR330" i="1"/>
  <c r="AV330" i="1"/>
  <c r="AZ330" i="1"/>
  <c r="BD330" i="1"/>
  <c r="BH330" i="1"/>
  <c r="BL330" i="1"/>
  <c r="BP330" i="1"/>
  <c r="J331" i="1"/>
  <c r="N331" i="1"/>
  <c r="R331" i="1"/>
  <c r="V331" i="1"/>
  <c r="Z331" i="1"/>
  <c r="AD331" i="1"/>
  <c r="AH331" i="1"/>
  <c r="AL331" i="1"/>
  <c r="AP331" i="1"/>
  <c r="AT331" i="1"/>
  <c r="AX331" i="1"/>
  <c r="BB331" i="1"/>
  <c r="BF331" i="1"/>
  <c r="BJ331" i="1"/>
  <c r="BN331" i="1"/>
  <c r="BR331" i="1"/>
  <c r="L332" i="1"/>
  <c r="P332" i="1"/>
  <c r="T332" i="1"/>
  <c r="X332" i="1"/>
  <c r="AB332" i="1"/>
  <c r="AF332" i="1"/>
  <c r="AJ332" i="1"/>
  <c r="AN332" i="1"/>
  <c r="AR332" i="1"/>
  <c r="AV332" i="1"/>
  <c r="AZ332" i="1"/>
  <c r="BD332" i="1"/>
  <c r="BH332" i="1"/>
  <c r="BL332" i="1"/>
  <c r="BP332" i="1"/>
  <c r="J333" i="1"/>
  <c r="N333" i="1"/>
  <c r="R333" i="1"/>
  <c r="V333" i="1"/>
  <c r="Z333" i="1"/>
  <c r="AD333" i="1"/>
  <c r="AH333" i="1"/>
  <c r="AL333" i="1"/>
  <c r="AP333" i="1"/>
  <c r="AT333" i="1"/>
  <c r="AX333" i="1"/>
  <c r="BB333" i="1"/>
  <c r="BF333" i="1"/>
  <c r="BJ333" i="1"/>
  <c r="BN333" i="1"/>
  <c r="BR333" i="1"/>
  <c r="L334" i="1"/>
  <c r="P334" i="1"/>
  <c r="T334" i="1"/>
  <c r="X334" i="1"/>
  <c r="AB334" i="1"/>
  <c r="AF334" i="1"/>
  <c r="AJ334" i="1"/>
  <c r="AN334" i="1"/>
  <c r="AR334" i="1"/>
  <c r="AV334" i="1"/>
  <c r="AZ334" i="1"/>
  <c r="BD334" i="1"/>
  <c r="BH334" i="1"/>
  <c r="M330" i="1"/>
  <c r="Q330" i="1"/>
  <c r="U330" i="1"/>
  <c r="Y330" i="1"/>
  <c r="AC330" i="1"/>
  <c r="AG330" i="1"/>
  <c r="AK330" i="1"/>
  <c r="AO330" i="1"/>
  <c r="AS330" i="1"/>
  <c r="AW330" i="1"/>
  <c r="BA330" i="1"/>
  <c r="BE330" i="1"/>
  <c r="BI330" i="1"/>
  <c r="BM330" i="1"/>
  <c r="BQ330" i="1"/>
  <c r="K331" i="1"/>
  <c r="O331" i="1"/>
  <c r="S331" i="1"/>
  <c r="W331" i="1"/>
  <c r="AA331" i="1"/>
  <c r="AE331" i="1"/>
  <c r="AI331" i="1"/>
  <c r="AM331" i="1"/>
  <c r="AQ331" i="1"/>
  <c r="AU331" i="1"/>
  <c r="AY331" i="1"/>
  <c r="BC331" i="1"/>
  <c r="BG331" i="1"/>
  <c r="BK331" i="1"/>
  <c r="BO331" i="1"/>
  <c r="BS331" i="1"/>
  <c r="M332" i="1"/>
  <c r="Q332" i="1"/>
  <c r="U332" i="1"/>
  <c r="Y332" i="1"/>
  <c r="AC332" i="1"/>
  <c r="AG332" i="1"/>
  <c r="AK332" i="1"/>
  <c r="AO332" i="1"/>
  <c r="AS332" i="1"/>
  <c r="AW332" i="1"/>
  <c r="BA332" i="1"/>
  <c r="BE332" i="1"/>
  <c r="BI332" i="1"/>
  <c r="BM332" i="1"/>
  <c r="BQ332" i="1"/>
  <c r="K333" i="1"/>
  <c r="O333" i="1"/>
  <c r="S333" i="1"/>
  <c r="W333" i="1"/>
  <c r="AA333" i="1"/>
  <c r="AE333" i="1"/>
  <c r="AI333" i="1"/>
  <c r="AM333" i="1"/>
  <c r="AQ333" i="1"/>
  <c r="AU333" i="1"/>
  <c r="AY333" i="1"/>
  <c r="BC333" i="1"/>
  <c r="BG333" i="1"/>
  <c r="BK333" i="1"/>
  <c r="BO333" i="1"/>
  <c r="BS333" i="1"/>
  <c r="M334" i="1"/>
  <c r="Q334" i="1"/>
  <c r="U334" i="1"/>
  <c r="Y334" i="1"/>
  <c r="AC334" i="1"/>
  <c r="AG334" i="1"/>
  <c r="AK334" i="1"/>
  <c r="AO334" i="1"/>
  <c r="AS334" i="1"/>
  <c r="AW334" i="1"/>
  <c r="BA334" i="1"/>
  <c r="BE334" i="1"/>
  <c r="BI334" i="1"/>
  <c r="BM334" i="1"/>
  <c r="BQ334" i="1"/>
  <c r="K335" i="1"/>
  <c r="O335" i="1"/>
  <c r="S335" i="1"/>
  <c r="W335" i="1"/>
  <c r="AA335" i="1"/>
  <c r="AE335" i="1"/>
  <c r="AI335" i="1"/>
  <c r="J330" i="1"/>
  <c r="R330" i="1"/>
  <c r="Z330" i="1"/>
  <c r="AH330" i="1"/>
  <c r="AP330" i="1"/>
  <c r="AX330" i="1"/>
  <c r="BF330" i="1"/>
  <c r="BN330" i="1"/>
  <c r="L331" i="1"/>
  <c r="T331" i="1"/>
  <c r="AB331" i="1"/>
  <c r="AJ331" i="1"/>
  <c r="AR331" i="1"/>
  <c r="AZ331" i="1"/>
  <c r="BH331" i="1"/>
  <c r="BP331" i="1"/>
  <c r="N332" i="1"/>
  <c r="V332" i="1"/>
  <c r="AD332" i="1"/>
  <c r="AL332" i="1"/>
  <c r="AT332" i="1"/>
  <c r="BB332" i="1"/>
  <c r="BJ332" i="1"/>
  <c r="BR332" i="1"/>
  <c r="P333" i="1"/>
  <c r="X333" i="1"/>
  <c r="AF333" i="1"/>
  <c r="AN333" i="1"/>
  <c r="AV333" i="1"/>
  <c r="BD333" i="1"/>
  <c r="BL333" i="1"/>
  <c r="J334" i="1"/>
  <c r="R334" i="1"/>
  <c r="Z334" i="1"/>
  <c r="AH334" i="1"/>
  <c r="AP334" i="1"/>
  <c r="AX334" i="1"/>
  <c r="BF334" i="1"/>
  <c r="BL334" i="1"/>
  <c r="BR334" i="1"/>
  <c r="M335" i="1"/>
  <c r="R335" i="1"/>
  <c r="X335" i="1"/>
  <c r="AC335" i="1"/>
  <c r="AH335" i="1"/>
  <c r="AM335" i="1"/>
  <c r="AQ335" i="1"/>
  <c r="AU335" i="1"/>
  <c r="AY335" i="1"/>
  <c r="BC335" i="1"/>
  <c r="BG335" i="1"/>
  <c r="BK335" i="1"/>
  <c r="BO335" i="1"/>
  <c r="BS335" i="1"/>
  <c r="M336" i="1"/>
  <c r="Q336" i="1"/>
  <c r="U336" i="1"/>
  <c r="Y336" i="1"/>
  <c r="AC336" i="1"/>
  <c r="AG336" i="1"/>
  <c r="AK336" i="1"/>
  <c r="AO336" i="1"/>
  <c r="AS336" i="1"/>
  <c r="AW336" i="1"/>
  <c r="BA336" i="1"/>
  <c r="BE336" i="1"/>
  <c r="BI336" i="1"/>
  <c r="BM336" i="1"/>
  <c r="BQ336" i="1"/>
  <c r="K337" i="1"/>
  <c r="O337" i="1"/>
  <c r="S337" i="1"/>
  <c r="W337" i="1"/>
  <c r="AA337" i="1"/>
  <c r="AE337" i="1"/>
  <c r="AI337" i="1"/>
  <c r="AM337" i="1"/>
  <c r="AQ337" i="1"/>
  <c r="AU337" i="1"/>
  <c r="AY337" i="1"/>
  <c r="BC337" i="1"/>
  <c r="BG337" i="1"/>
  <c r="BK337" i="1"/>
  <c r="BO337" i="1"/>
  <c r="BS337" i="1"/>
  <c r="K330" i="1"/>
  <c r="S330" i="1"/>
  <c r="AA330" i="1"/>
  <c r="AI330" i="1"/>
  <c r="AQ330" i="1"/>
  <c r="AY330" i="1"/>
  <c r="BG330" i="1"/>
  <c r="BO330" i="1"/>
  <c r="M331" i="1"/>
  <c r="U331" i="1"/>
  <c r="AC331" i="1"/>
  <c r="AK331" i="1"/>
  <c r="AS331" i="1"/>
  <c r="BA331" i="1"/>
  <c r="BI331" i="1"/>
  <c r="BQ331" i="1"/>
  <c r="O332" i="1"/>
  <c r="W332" i="1"/>
  <c r="AE332" i="1"/>
  <c r="AM332" i="1"/>
  <c r="AU332" i="1"/>
  <c r="BC332" i="1"/>
  <c r="BK332" i="1"/>
  <c r="BS332" i="1"/>
  <c r="Q333" i="1"/>
  <c r="Y333" i="1"/>
  <c r="AG333" i="1"/>
  <c r="AO333" i="1"/>
  <c r="AW333" i="1"/>
  <c r="BE333" i="1"/>
  <c r="BM333" i="1"/>
  <c r="K334" i="1"/>
  <c r="S334" i="1"/>
  <c r="AA334" i="1"/>
  <c r="AI334" i="1"/>
  <c r="AQ334" i="1"/>
  <c r="AY334" i="1"/>
  <c r="BG334" i="1"/>
  <c r="BN334" i="1"/>
  <c r="BS334" i="1"/>
  <c r="N335" i="1"/>
  <c r="T335" i="1"/>
  <c r="Y335" i="1"/>
  <c r="AD335" i="1"/>
  <c r="AJ335" i="1"/>
  <c r="AN335" i="1"/>
  <c r="AR335" i="1"/>
  <c r="AV335" i="1"/>
  <c r="AZ335" i="1"/>
  <c r="BD335" i="1"/>
  <c r="BH335" i="1"/>
  <c r="BL335" i="1"/>
  <c r="BP335" i="1"/>
  <c r="J336" i="1"/>
  <c r="N336" i="1"/>
  <c r="R336" i="1"/>
  <c r="V336" i="1"/>
  <c r="Z336" i="1"/>
  <c r="AD336" i="1"/>
  <c r="AH336" i="1"/>
  <c r="AL336" i="1"/>
  <c r="AP336" i="1"/>
  <c r="AT336" i="1"/>
  <c r="AX336" i="1"/>
  <c r="BB336" i="1"/>
  <c r="BF336" i="1"/>
  <c r="BJ336" i="1"/>
  <c r="BN336" i="1"/>
  <c r="BR336" i="1"/>
  <c r="L337" i="1"/>
  <c r="P337" i="1"/>
  <c r="T337" i="1"/>
  <c r="X337" i="1"/>
  <c r="AB337" i="1"/>
  <c r="AF337" i="1"/>
  <c r="AJ337" i="1"/>
  <c r="AN337" i="1"/>
  <c r="AR337" i="1"/>
  <c r="AV337" i="1"/>
  <c r="AZ337" i="1"/>
  <c r="BD337" i="1"/>
  <c r="BH337" i="1"/>
  <c r="BL337" i="1"/>
  <c r="BP337" i="1"/>
  <c r="J338" i="1"/>
  <c r="N338" i="1"/>
  <c r="R338" i="1"/>
  <c r="V338" i="1"/>
  <c r="Z338" i="1"/>
  <c r="AD338" i="1"/>
  <c r="AH338" i="1"/>
  <c r="AL338" i="1"/>
  <c r="AP338" i="1"/>
  <c r="AT338" i="1"/>
  <c r="AX338" i="1"/>
  <c r="BB338" i="1"/>
  <c r="BF338" i="1"/>
  <c r="BJ338" i="1"/>
  <c r="N330" i="1"/>
  <c r="AD330" i="1"/>
  <c r="AT330" i="1"/>
  <c r="BJ330" i="1"/>
  <c r="P331" i="1"/>
  <c r="AF331" i="1"/>
  <c r="AV331" i="1"/>
  <c r="BL331" i="1"/>
  <c r="R332" i="1"/>
  <c r="AH332" i="1"/>
  <c r="AX332" i="1"/>
  <c r="BN332" i="1"/>
  <c r="T333" i="1"/>
  <c r="AJ333" i="1"/>
  <c r="AZ333" i="1"/>
  <c r="BP333" i="1"/>
  <c r="V334" i="1"/>
  <c r="AL334" i="1"/>
  <c r="BB334" i="1"/>
  <c r="BO334" i="1"/>
  <c r="P335" i="1"/>
  <c r="Z335" i="1"/>
  <c r="AK335" i="1"/>
  <c r="AS335" i="1"/>
  <c r="BA335" i="1"/>
  <c r="BI335" i="1"/>
  <c r="BQ335" i="1"/>
  <c r="O336" i="1"/>
  <c r="W336" i="1"/>
  <c r="AE336" i="1"/>
  <c r="AM336" i="1"/>
  <c r="AU336" i="1"/>
  <c r="BC336" i="1"/>
  <c r="BK336" i="1"/>
  <c r="BS336" i="1"/>
  <c r="Q337" i="1"/>
  <c r="Y337" i="1"/>
  <c r="AG337" i="1"/>
  <c r="AO337" i="1"/>
  <c r="AW337" i="1"/>
  <c r="BE337" i="1"/>
  <c r="BM337" i="1"/>
  <c r="K338" i="1"/>
  <c r="P338" i="1"/>
  <c r="U338" i="1"/>
  <c r="AA338" i="1"/>
  <c r="AF338" i="1"/>
  <c r="AK338" i="1"/>
  <c r="AQ338" i="1"/>
  <c r="AV338" i="1"/>
  <c r="BA338" i="1"/>
  <c r="BG338" i="1"/>
  <c r="BL338" i="1"/>
  <c r="BP338" i="1"/>
  <c r="J339" i="1"/>
  <c r="N339" i="1"/>
  <c r="R339" i="1"/>
  <c r="V339" i="1"/>
  <c r="Z339" i="1"/>
  <c r="AD339" i="1"/>
  <c r="AH339" i="1"/>
  <c r="AL339" i="1"/>
  <c r="AP339" i="1"/>
  <c r="AT339" i="1"/>
  <c r="AX339" i="1"/>
  <c r="BB339" i="1"/>
  <c r="BF339" i="1"/>
  <c r="BJ339" i="1"/>
  <c r="BN339" i="1"/>
  <c r="BR339" i="1"/>
  <c r="L340" i="1"/>
  <c r="P340" i="1"/>
  <c r="T340" i="1"/>
  <c r="X340" i="1"/>
  <c r="AB340" i="1"/>
  <c r="AF340" i="1"/>
  <c r="AJ340" i="1"/>
  <c r="AN340" i="1"/>
  <c r="AR340" i="1"/>
  <c r="AV340" i="1"/>
  <c r="AZ340" i="1"/>
  <c r="BD340" i="1"/>
  <c r="BH340" i="1"/>
  <c r="BL340" i="1"/>
  <c r="BP340" i="1"/>
  <c r="I333" i="1"/>
  <c r="I337" i="1"/>
  <c r="O330" i="1"/>
  <c r="AE330" i="1"/>
  <c r="AU330" i="1"/>
  <c r="BK330" i="1"/>
  <c r="Q331" i="1"/>
  <c r="AG331" i="1"/>
  <c r="AW331" i="1"/>
  <c r="BM331" i="1"/>
  <c r="S332" i="1"/>
  <c r="AI332" i="1"/>
  <c r="AY332" i="1"/>
  <c r="BO332" i="1"/>
  <c r="U333" i="1"/>
  <c r="AK333" i="1"/>
  <c r="BA333" i="1"/>
  <c r="BQ333" i="1"/>
  <c r="W334" i="1"/>
  <c r="AM334" i="1"/>
  <c r="BC334" i="1"/>
  <c r="BP334" i="1"/>
  <c r="Q335" i="1"/>
  <c r="AB335" i="1"/>
  <c r="AL335" i="1"/>
  <c r="AT335" i="1"/>
  <c r="BB335" i="1"/>
  <c r="BJ335" i="1"/>
  <c r="BR335" i="1"/>
  <c r="P336" i="1"/>
  <c r="X336" i="1"/>
  <c r="AF336" i="1"/>
  <c r="AN336" i="1"/>
  <c r="AV336" i="1"/>
  <c r="BD336" i="1"/>
  <c r="BL336" i="1"/>
  <c r="J337" i="1"/>
  <c r="R337" i="1"/>
  <c r="Z337" i="1"/>
  <c r="AH337" i="1"/>
  <c r="AP337" i="1"/>
  <c r="AX337" i="1"/>
  <c r="BF337" i="1"/>
  <c r="BN337" i="1"/>
  <c r="L338" i="1"/>
  <c r="Q338" i="1"/>
  <c r="W338" i="1"/>
  <c r="AB338" i="1"/>
  <c r="AG338" i="1"/>
  <c r="AM338" i="1"/>
  <c r="AR338" i="1"/>
  <c r="AW338" i="1"/>
  <c r="BC338" i="1"/>
  <c r="BH338" i="1"/>
  <c r="BM338" i="1"/>
  <c r="BQ338" i="1"/>
  <c r="K339" i="1"/>
  <c r="O339" i="1"/>
  <c r="S339" i="1"/>
  <c r="W339" i="1"/>
  <c r="AA339" i="1"/>
  <c r="AE339" i="1"/>
  <c r="AI339" i="1"/>
  <c r="AM339" i="1"/>
  <c r="AQ339" i="1"/>
  <c r="AU339" i="1"/>
  <c r="AY339" i="1"/>
  <c r="BC339" i="1"/>
  <c r="BG339" i="1"/>
  <c r="BK339" i="1"/>
  <c r="BO339" i="1"/>
  <c r="BS339" i="1"/>
  <c r="M340" i="1"/>
  <c r="Q340" i="1"/>
  <c r="U340" i="1"/>
  <c r="Y340" i="1"/>
  <c r="AC340" i="1"/>
  <c r="AG340" i="1"/>
  <c r="AK340" i="1"/>
  <c r="AO340" i="1"/>
  <c r="AS340" i="1"/>
  <c r="AW340" i="1"/>
  <c r="BA340" i="1"/>
  <c r="BE340" i="1"/>
  <c r="BI340" i="1"/>
  <c r="BM340" i="1"/>
  <c r="BQ340" i="1"/>
  <c r="I334" i="1"/>
  <c r="I338" i="1"/>
  <c r="V330" i="1"/>
  <c r="BB330" i="1"/>
  <c r="X331" i="1"/>
  <c r="BD331" i="1"/>
  <c r="Z332" i="1"/>
  <c r="BF332" i="1"/>
  <c r="AB333" i="1"/>
  <c r="BH333" i="1"/>
  <c r="AD334" i="1"/>
  <c r="BJ334" i="1"/>
  <c r="U335" i="1"/>
  <c r="AO335" i="1"/>
  <c r="BE335" i="1"/>
  <c r="K336" i="1"/>
  <c r="AA336" i="1"/>
  <c r="AQ336" i="1"/>
  <c r="BG336" i="1"/>
  <c r="M337" i="1"/>
  <c r="AC337" i="1"/>
  <c r="AS337" i="1"/>
  <c r="BI337" i="1"/>
  <c r="M338" i="1"/>
  <c r="X338" i="1"/>
  <c r="AI338" i="1"/>
  <c r="AS338" i="1"/>
  <c r="BD338" i="1"/>
  <c r="BN338" i="1"/>
  <c r="L339" i="1"/>
  <c r="T339" i="1"/>
  <c r="AB339" i="1"/>
  <c r="AJ339" i="1"/>
  <c r="AR339" i="1"/>
  <c r="AZ339" i="1"/>
  <c r="BH339" i="1"/>
  <c r="BP339" i="1"/>
  <c r="N340" i="1"/>
  <c r="V340" i="1"/>
  <c r="AD340" i="1"/>
  <c r="AL340" i="1"/>
  <c r="AT340" i="1"/>
  <c r="BB340" i="1"/>
  <c r="BJ340" i="1"/>
  <c r="BR340" i="1"/>
  <c r="I335" i="1"/>
  <c r="AM330" i="1"/>
  <c r="BS330" i="1"/>
  <c r="AO331" i="1"/>
  <c r="K332" i="1"/>
  <c r="AQ332" i="1"/>
  <c r="M333" i="1"/>
  <c r="AS333" i="1"/>
  <c r="O334" i="1"/>
  <c r="AU334" i="1"/>
  <c r="L335" i="1"/>
  <c r="AG335" i="1"/>
  <c r="AX335" i="1"/>
  <c r="BN335" i="1"/>
  <c r="T336" i="1"/>
  <c r="AJ336" i="1"/>
  <c r="AZ336" i="1"/>
  <c r="BP336" i="1"/>
  <c r="V337" i="1"/>
  <c r="AL337" i="1"/>
  <c r="BB337" i="1"/>
  <c r="BR337" i="1"/>
  <c r="T338" i="1"/>
  <c r="AE338" i="1"/>
  <c r="AO338" i="1"/>
  <c r="AZ338" i="1"/>
  <c r="BK338" i="1"/>
  <c r="BS338" i="1"/>
  <c r="Q339" i="1"/>
  <c r="Y339" i="1"/>
  <c r="AG339" i="1"/>
  <c r="AO339" i="1"/>
  <c r="AW339" i="1"/>
  <c r="BE339" i="1"/>
  <c r="BM339" i="1"/>
  <c r="K340" i="1"/>
  <c r="S340" i="1"/>
  <c r="AA340" i="1"/>
  <c r="AI340" i="1"/>
  <c r="AQ340" i="1"/>
  <c r="AY340" i="1"/>
  <c r="BG340" i="1"/>
  <c r="BO340" i="1"/>
  <c r="I332" i="1"/>
  <c r="I340" i="1"/>
  <c r="W330" i="1"/>
  <c r="Y331" i="1"/>
  <c r="AA332" i="1"/>
  <c r="AC333" i="1"/>
  <c r="AE334" i="1"/>
  <c r="V335" i="1"/>
  <c r="BF335" i="1"/>
  <c r="AB336" i="1"/>
  <c r="BH336" i="1"/>
  <c r="AD337" i="1"/>
  <c r="BJ337" i="1"/>
  <c r="Y338" i="1"/>
  <c r="AU338" i="1"/>
  <c r="BO338" i="1"/>
  <c r="U339" i="1"/>
  <c r="AK339" i="1"/>
  <c r="BA339" i="1"/>
  <c r="BQ339" i="1"/>
  <c r="W340" i="1"/>
  <c r="AM340" i="1"/>
  <c r="BC340" i="1"/>
  <c r="BS340" i="1"/>
  <c r="AL330" i="1"/>
  <c r="AP332" i="1"/>
  <c r="AR333" i="1"/>
  <c r="AT334" i="1"/>
  <c r="AF335" i="1"/>
  <c r="BM335" i="1"/>
  <c r="AI336" i="1"/>
  <c r="BO336" i="1"/>
  <c r="AK337" i="1"/>
  <c r="BQ337" i="1"/>
  <c r="AC338" i="1"/>
  <c r="AY338" i="1"/>
  <c r="BR338" i="1"/>
  <c r="AN339" i="1"/>
  <c r="BR330" i="1"/>
  <c r="J332" i="1"/>
  <c r="L333" i="1"/>
  <c r="N334" i="1"/>
  <c r="J335" i="1"/>
  <c r="AW335" i="1"/>
  <c r="S336" i="1"/>
  <c r="AY336" i="1"/>
  <c r="U337" i="1"/>
  <c r="BA337" i="1"/>
  <c r="S338" i="1"/>
  <c r="AN338" i="1"/>
  <c r="BI338" i="1"/>
  <c r="P339" i="1"/>
  <c r="AF339" i="1"/>
  <c r="AV339" i="1"/>
  <c r="BL339" i="1"/>
  <c r="R340" i="1"/>
  <c r="AH340" i="1"/>
  <c r="AX340" i="1"/>
  <c r="BN340" i="1"/>
  <c r="I339" i="1"/>
  <c r="AN331" i="1"/>
  <c r="BC330" i="1"/>
  <c r="BK334" i="1"/>
  <c r="N337" i="1"/>
  <c r="BE338" i="1"/>
  <c r="AS339" i="1"/>
  <c r="O340" i="1"/>
  <c r="AU340" i="1"/>
  <c r="I336" i="1"/>
  <c r="BI333" i="1"/>
  <c r="AP340" i="1"/>
  <c r="BE331" i="1"/>
  <c r="AP335" i="1"/>
  <c r="AT337" i="1"/>
  <c r="M339" i="1"/>
  <c r="BD339" i="1"/>
  <c r="Z340" i="1"/>
  <c r="BF340" i="1"/>
  <c r="BG332" i="1"/>
  <c r="L336" i="1"/>
  <c r="O338" i="1"/>
  <c r="X339" i="1"/>
  <c r="BI339" i="1"/>
  <c r="AE340" i="1"/>
  <c r="BK340" i="1"/>
  <c r="AR336" i="1"/>
  <c r="AJ338" i="1"/>
  <c r="AC339" i="1"/>
  <c r="J340" i="1"/>
  <c r="I331" i="1"/>
  <c r="K395" i="1"/>
  <c r="O395" i="1"/>
  <c r="S395" i="1"/>
  <c r="W395" i="1"/>
  <c r="AA395" i="1"/>
  <c r="AE395" i="1"/>
  <c r="AI395" i="1"/>
  <c r="AM395" i="1"/>
  <c r="AQ395" i="1"/>
  <c r="AU395" i="1"/>
  <c r="AY395" i="1"/>
  <c r="BC395" i="1"/>
  <c r="BG395" i="1"/>
  <c r="BK395" i="1"/>
  <c r="BO395" i="1"/>
  <c r="BS395" i="1"/>
  <c r="M396" i="1"/>
  <c r="Q396" i="1"/>
  <c r="U396" i="1"/>
  <c r="Y396" i="1"/>
  <c r="AC396" i="1"/>
  <c r="AG396" i="1"/>
  <c r="AK396" i="1"/>
  <c r="AO396" i="1"/>
  <c r="AS396" i="1"/>
  <c r="AW396" i="1"/>
  <c r="BA396" i="1"/>
  <c r="BE396" i="1"/>
  <c r="BI396" i="1"/>
  <c r="BM396" i="1"/>
  <c r="BQ396" i="1"/>
  <c r="K397" i="1"/>
  <c r="O397" i="1"/>
  <c r="S397" i="1"/>
  <c r="W397" i="1"/>
  <c r="AA397" i="1"/>
  <c r="AE397" i="1"/>
  <c r="AI397" i="1"/>
  <c r="AM397" i="1"/>
  <c r="AQ397" i="1"/>
  <c r="AU397" i="1"/>
  <c r="AY397" i="1"/>
  <c r="BC397" i="1"/>
  <c r="BG397" i="1"/>
  <c r="BK397" i="1"/>
  <c r="BO397" i="1"/>
  <c r="BS397" i="1"/>
  <c r="M398" i="1"/>
  <c r="Q398" i="1"/>
  <c r="U398" i="1"/>
  <c r="Y398" i="1"/>
  <c r="AC398" i="1"/>
  <c r="AG398" i="1"/>
  <c r="AK398" i="1"/>
  <c r="AO398" i="1"/>
  <c r="AS398" i="1"/>
  <c r="AW398" i="1"/>
  <c r="BA398" i="1"/>
  <c r="BE398" i="1"/>
  <c r="BI398" i="1"/>
  <c r="BM398" i="1"/>
  <c r="BQ398" i="1"/>
  <c r="K399" i="1"/>
  <c r="O399" i="1"/>
  <c r="S399" i="1"/>
  <c r="W399" i="1"/>
  <c r="AA399" i="1"/>
  <c r="AE399" i="1"/>
  <c r="AI399" i="1"/>
  <c r="AM399" i="1"/>
  <c r="AQ399" i="1"/>
  <c r="AU399" i="1"/>
  <c r="L395" i="1"/>
  <c r="P395" i="1"/>
  <c r="T395" i="1"/>
  <c r="X395" i="1"/>
  <c r="AB395" i="1"/>
  <c r="AF395" i="1"/>
  <c r="AJ395" i="1"/>
  <c r="AN395" i="1"/>
  <c r="AR395" i="1"/>
  <c r="AV395" i="1"/>
  <c r="AZ395" i="1"/>
  <c r="BD395" i="1"/>
  <c r="BH395" i="1"/>
  <c r="BL395" i="1"/>
  <c r="BP395" i="1"/>
  <c r="J396" i="1"/>
  <c r="N396" i="1"/>
  <c r="R396" i="1"/>
  <c r="V396" i="1"/>
  <c r="Z396" i="1"/>
  <c r="AD396" i="1"/>
  <c r="AH396" i="1"/>
  <c r="AL396" i="1"/>
  <c r="AP396" i="1"/>
  <c r="AT396" i="1"/>
  <c r="AX396" i="1"/>
  <c r="BB396" i="1"/>
  <c r="BF396" i="1"/>
  <c r="BJ396" i="1"/>
  <c r="BN396" i="1"/>
  <c r="BR396" i="1"/>
  <c r="L397" i="1"/>
  <c r="P397" i="1"/>
  <c r="T397" i="1"/>
  <c r="X397" i="1"/>
  <c r="AB397" i="1"/>
  <c r="AF397" i="1"/>
  <c r="AJ397" i="1"/>
  <c r="AN397" i="1"/>
  <c r="AR397" i="1"/>
  <c r="AV397" i="1"/>
  <c r="AZ397" i="1"/>
  <c r="BD397" i="1"/>
  <c r="BH397" i="1"/>
  <c r="BL397" i="1"/>
  <c r="BP397" i="1"/>
  <c r="J398" i="1"/>
  <c r="N398" i="1"/>
  <c r="R398" i="1"/>
  <c r="V398" i="1"/>
  <c r="Z398" i="1"/>
  <c r="AD398" i="1"/>
  <c r="AH398" i="1"/>
  <c r="AL398" i="1"/>
  <c r="AP398" i="1"/>
  <c r="AT398" i="1"/>
  <c r="AX398" i="1"/>
  <c r="BB398" i="1"/>
  <c r="BF398" i="1"/>
  <c r="BJ398" i="1"/>
  <c r="BN398" i="1"/>
  <c r="BR398" i="1"/>
  <c r="L399" i="1"/>
  <c r="P399" i="1"/>
  <c r="T399" i="1"/>
  <c r="X399" i="1"/>
  <c r="AB399" i="1"/>
  <c r="AF399" i="1"/>
  <c r="AJ399" i="1"/>
  <c r="AN399" i="1"/>
  <c r="AR399" i="1"/>
  <c r="AV399" i="1"/>
  <c r="M395" i="1"/>
  <c r="U395" i="1"/>
  <c r="AC395" i="1"/>
  <c r="AK395" i="1"/>
  <c r="AS395" i="1"/>
  <c r="BA395" i="1"/>
  <c r="BI395" i="1"/>
  <c r="BQ395" i="1"/>
  <c r="O396" i="1"/>
  <c r="W396" i="1"/>
  <c r="AE396" i="1"/>
  <c r="AM396" i="1"/>
  <c r="AU396" i="1"/>
  <c r="BC396" i="1"/>
  <c r="BK396" i="1"/>
  <c r="BS396" i="1"/>
  <c r="Q397" i="1"/>
  <c r="Y397" i="1"/>
  <c r="AG397" i="1"/>
  <c r="AO397" i="1"/>
  <c r="AW397" i="1"/>
  <c r="BE397" i="1"/>
  <c r="BM397" i="1"/>
  <c r="K398" i="1"/>
  <c r="S398" i="1"/>
  <c r="AA398" i="1"/>
  <c r="AI398" i="1"/>
  <c r="AQ398" i="1"/>
  <c r="AY398" i="1"/>
  <c r="BG398" i="1"/>
  <c r="BO398" i="1"/>
  <c r="M399" i="1"/>
  <c r="U399" i="1"/>
  <c r="AC399" i="1"/>
  <c r="AK399" i="1"/>
  <c r="AS399" i="1"/>
  <c r="AY399" i="1"/>
  <c r="BC399" i="1"/>
  <c r="BG399" i="1"/>
  <c r="BK399" i="1"/>
  <c r="BO399" i="1"/>
  <c r="BS399" i="1"/>
  <c r="M400" i="1"/>
  <c r="Q400" i="1"/>
  <c r="U400" i="1"/>
  <c r="Y400" i="1"/>
  <c r="AC400" i="1"/>
  <c r="J395" i="1"/>
  <c r="R395" i="1"/>
  <c r="Z395" i="1"/>
  <c r="AH395" i="1"/>
  <c r="AP395" i="1"/>
  <c r="AX395" i="1"/>
  <c r="BF395" i="1"/>
  <c r="BN395" i="1"/>
  <c r="L396" i="1"/>
  <c r="T396" i="1"/>
  <c r="AB396" i="1"/>
  <c r="AJ396" i="1"/>
  <c r="AR396" i="1"/>
  <c r="AZ396" i="1"/>
  <c r="BH396" i="1"/>
  <c r="BP396" i="1"/>
  <c r="N397" i="1"/>
  <c r="V397" i="1"/>
  <c r="AD397" i="1"/>
  <c r="AL397" i="1"/>
  <c r="AT397" i="1"/>
  <c r="BB397" i="1"/>
  <c r="BJ397" i="1"/>
  <c r="BR397" i="1"/>
  <c r="P398" i="1"/>
  <c r="X398" i="1"/>
  <c r="AF398" i="1"/>
  <c r="AN398" i="1"/>
  <c r="AV398" i="1"/>
  <c r="BD398" i="1"/>
  <c r="BL398" i="1"/>
  <c r="J399" i="1"/>
  <c r="R399" i="1"/>
  <c r="Z399" i="1"/>
  <c r="AH399" i="1"/>
  <c r="AP399" i="1"/>
  <c r="AX399" i="1"/>
  <c r="V395" i="1"/>
  <c r="AL395" i="1"/>
  <c r="BB395" i="1"/>
  <c r="BR395" i="1"/>
  <c r="X396" i="1"/>
  <c r="AN396" i="1"/>
  <c r="BD396" i="1"/>
  <c r="J397" i="1"/>
  <c r="Z397" i="1"/>
  <c r="AP397" i="1"/>
  <c r="BF397" i="1"/>
  <c r="L398" i="1"/>
  <c r="AB398" i="1"/>
  <c r="AR398" i="1"/>
  <c r="BH398" i="1"/>
  <c r="N399" i="1"/>
  <c r="AD399" i="1"/>
  <c r="AT399" i="1"/>
  <c r="BB399" i="1"/>
  <c r="BH399" i="1"/>
  <c r="BM399" i="1"/>
  <c r="BR399" i="1"/>
  <c r="N400" i="1"/>
  <c r="S400" i="1"/>
  <c r="X400" i="1"/>
  <c r="AD400" i="1"/>
  <c r="AH400" i="1"/>
  <c r="AL400" i="1"/>
  <c r="AP400" i="1"/>
  <c r="AT400" i="1"/>
  <c r="AX400" i="1"/>
  <c r="BB400" i="1"/>
  <c r="BF400" i="1"/>
  <c r="BJ400" i="1"/>
  <c r="BN400" i="1"/>
  <c r="BR400" i="1"/>
  <c r="L401" i="1"/>
  <c r="P401" i="1"/>
  <c r="T401" i="1"/>
  <c r="X401" i="1"/>
  <c r="AB401" i="1"/>
  <c r="AF401" i="1"/>
  <c r="AJ401" i="1"/>
  <c r="AN401" i="1"/>
  <c r="AR401" i="1"/>
  <c r="AV401" i="1"/>
  <c r="AZ401" i="1"/>
  <c r="BD401" i="1"/>
  <c r="BH401" i="1"/>
  <c r="BL401" i="1"/>
  <c r="BP401" i="1"/>
  <c r="J402" i="1"/>
  <c r="N402" i="1"/>
  <c r="R402" i="1"/>
  <c r="V402" i="1"/>
  <c r="Z402" i="1"/>
  <c r="AD402" i="1"/>
  <c r="AH402" i="1"/>
  <c r="AL402" i="1"/>
  <c r="AP402" i="1"/>
  <c r="AT402" i="1"/>
  <c r="AX402" i="1"/>
  <c r="BB402" i="1"/>
  <c r="BF402" i="1"/>
  <c r="BJ402" i="1"/>
  <c r="BN402" i="1"/>
  <c r="BR402" i="1"/>
  <c r="L403" i="1"/>
  <c r="P403" i="1"/>
  <c r="T403" i="1"/>
  <c r="X403" i="1"/>
  <c r="AB403" i="1"/>
  <c r="AF403" i="1"/>
  <c r="AJ403" i="1"/>
  <c r="AN403" i="1"/>
  <c r="AR403" i="1"/>
  <c r="AV403" i="1"/>
  <c r="AZ403" i="1"/>
  <c r="BD403" i="1"/>
  <c r="BH403" i="1"/>
  <c r="BL403" i="1"/>
  <c r="BP403" i="1"/>
  <c r="J404" i="1"/>
  <c r="N404" i="1"/>
  <c r="R404" i="1"/>
  <c r="V404" i="1"/>
  <c r="Z404" i="1"/>
  <c r="AD404" i="1"/>
  <c r="AH404" i="1"/>
  <c r="AL404" i="1"/>
  <c r="AP404" i="1"/>
  <c r="AT404" i="1"/>
  <c r="AX404" i="1"/>
  <c r="BB404" i="1"/>
  <c r="BF404" i="1"/>
  <c r="BJ404" i="1"/>
  <c r="BN404" i="1"/>
  <c r="BR404" i="1"/>
  <c r="L405" i="1"/>
  <c r="P405" i="1"/>
  <c r="T405" i="1"/>
  <c r="X405" i="1"/>
  <c r="AB405" i="1"/>
  <c r="AF405" i="1"/>
  <c r="AJ405" i="1"/>
  <c r="AN405" i="1"/>
  <c r="AR405" i="1"/>
  <c r="AV405" i="1"/>
  <c r="AZ405" i="1"/>
  <c r="BD405" i="1"/>
  <c r="BH405" i="1"/>
  <c r="BL405" i="1"/>
  <c r="BP405" i="1"/>
  <c r="J406" i="1"/>
  <c r="N406" i="1"/>
  <c r="R406" i="1"/>
  <c r="V406" i="1"/>
  <c r="Z406" i="1"/>
  <c r="AD406" i="1"/>
  <c r="AH406" i="1"/>
  <c r="AL406" i="1"/>
  <c r="AP406" i="1"/>
  <c r="AT406" i="1"/>
  <c r="AX406" i="1"/>
  <c r="BB406" i="1"/>
  <c r="BF406" i="1"/>
  <c r="BJ406" i="1"/>
  <c r="BN406" i="1"/>
  <c r="BR406" i="1"/>
  <c r="I398" i="1"/>
  <c r="I402" i="1"/>
  <c r="I406" i="1"/>
  <c r="Q395" i="1"/>
  <c r="AG395" i="1"/>
  <c r="AW395" i="1"/>
  <c r="BM395" i="1"/>
  <c r="S396" i="1"/>
  <c r="AI396" i="1"/>
  <c r="AY396" i="1"/>
  <c r="BO396" i="1"/>
  <c r="U397" i="1"/>
  <c r="AK397" i="1"/>
  <c r="BA397" i="1"/>
  <c r="BQ397" i="1"/>
  <c r="W398" i="1"/>
  <c r="AM398" i="1"/>
  <c r="BC398" i="1"/>
  <c r="BS398" i="1"/>
  <c r="Y399" i="1"/>
  <c r="AO399" i="1"/>
  <c r="BA399" i="1"/>
  <c r="BF399" i="1"/>
  <c r="BL399" i="1"/>
  <c r="BQ399" i="1"/>
  <c r="L400" i="1"/>
  <c r="R400" i="1"/>
  <c r="W400" i="1"/>
  <c r="AB400" i="1"/>
  <c r="AG400" i="1"/>
  <c r="AK400" i="1"/>
  <c r="AO400" i="1"/>
  <c r="AS400" i="1"/>
  <c r="AW400" i="1"/>
  <c r="BA400" i="1"/>
  <c r="BE400" i="1"/>
  <c r="BI400" i="1"/>
  <c r="BM400" i="1"/>
  <c r="BQ400" i="1"/>
  <c r="K401" i="1"/>
  <c r="O401" i="1"/>
  <c r="S401" i="1"/>
  <c r="W401" i="1"/>
  <c r="AA401" i="1"/>
  <c r="AE401" i="1"/>
  <c r="AI401" i="1"/>
  <c r="AM401" i="1"/>
  <c r="AQ401" i="1"/>
  <c r="AU401" i="1"/>
  <c r="AY401" i="1"/>
  <c r="BC401" i="1"/>
  <c r="BG401" i="1"/>
  <c r="BK401" i="1"/>
  <c r="BO401" i="1"/>
  <c r="BS401" i="1"/>
  <c r="M402" i="1"/>
  <c r="Q402" i="1"/>
  <c r="U402" i="1"/>
  <c r="Y402" i="1"/>
  <c r="AC402" i="1"/>
  <c r="AG402" i="1"/>
  <c r="AK402" i="1"/>
  <c r="AO402" i="1"/>
  <c r="AS402" i="1"/>
  <c r="AW402" i="1"/>
  <c r="BA402" i="1"/>
  <c r="BE402" i="1"/>
  <c r="BI402" i="1"/>
  <c r="BM402" i="1"/>
  <c r="BQ402" i="1"/>
  <c r="K403" i="1"/>
  <c r="O403" i="1"/>
  <c r="S403" i="1"/>
  <c r="W403" i="1"/>
  <c r="AA403" i="1"/>
  <c r="AE403" i="1"/>
  <c r="AI403" i="1"/>
  <c r="AM403" i="1"/>
  <c r="AQ403" i="1"/>
  <c r="AU403" i="1"/>
  <c r="AY403" i="1"/>
  <c r="BC403" i="1"/>
  <c r="BG403" i="1"/>
  <c r="BK403" i="1"/>
  <c r="BO403" i="1"/>
  <c r="BS403" i="1"/>
  <c r="M404" i="1"/>
  <c r="Q404" i="1"/>
  <c r="U404" i="1"/>
  <c r="Y404" i="1"/>
  <c r="AC404" i="1"/>
  <c r="AG404" i="1"/>
  <c r="AK404" i="1"/>
  <c r="AO404" i="1"/>
  <c r="AS404" i="1"/>
  <c r="AW404" i="1"/>
  <c r="BA404" i="1"/>
  <c r="BE404" i="1"/>
  <c r="BI404" i="1"/>
  <c r="BM404" i="1"/>
  <c r="BQ404" i="1"/>
  <c r="K405" i="1"/>
  <c r="O405" i="1"/>
  <c r="S405" i="1"/>
  <c r="W405" i="1"/>
  <c r="AA405" i="1"/>
  <c r="AE405" i="1"/>
  <c r="AI405" i="1"/>
  <c r="AM405" i="1"/>
  <c r="AQ405" i="1"/>
  <c r="AU405" i="1"/>
  <c r="AY405" i="1"/>
  <c r="BC405" i="1"/>
  <c r="BG405" i="1"/>
  <c r="BK405" i="1"/>
  <c r="BO405" i="1"/>
  <c r="BS405" i="1"/>
  <c r="M406" i="1"/>
  <c r="Q406" i="1"/>
  <c r="U406" i="1"/>
  <c r="Y406" i="1"/>
  <c r="AC406" i="1"/>
  <c r="AG406" i="1"/>
  <c r="AK406" i="1"/>
  <c r="AO406" i="1"/>
  <c r="AS406" i="1"/>
  <c r="AW406" i="1"/>
  <c r="BA406" i="1"/>
  <c r="BE406" i="1"/>
  <c r="BI406" i="1"/>
  <c r="BM406" i="1"/>
  <c r="BQ406" i="1"/>
  <c r="I397" i="1"/>
  <c r="I401" i="1"/>
  <c r="I405" i="1"/>
  <c r="AD395" i="1"/>
  <c r="BJ395" i="1"/>
  <c r="AF396" i="1"/>
  <c r="BL396" i="1"/>
  <c r="AH397" i="1"/>
  <c r="BN397" i="1"/>
  <c r="AJ398" i="1"/>
  <c r="BP398" i="1"/>
  <c r="AL399" i="1"/>
  <c r="BE399" i="1"/>
  <c r="BP399" i="1"/>
  <c r="P400" i="1"/>
  <c r="AA400" i="1"/>
  <c r="AJ400" i="1"/>
  <c r="AR400" i="1"/>
  <c r="AZ400" i="1"/>
  <c r="BH400" i="1"/>
  <c r="BP400" i="1"/>
  <c r="N401" i="1"/>
  <c r="V401" i="1"/>
  <c r="AD401" i="1"/>
  <c r="AL401" i="1"/>
  <c r="AT401" i="1"/>
  <c r="BB401" i="1"/>
  <c r="BJ401" i="1"/>
  <c r="BR401" i="1"/>
  <c r="P402" i="1"/>
  <c r="X402" i="1"/>
  <c r="AF402" i="1"/>
  <c r="AN402" i="1"/>
  <c r="AV402" i="1"/>
  <c r="BD402" i="1"/>
  <c r="BL402" i="1"/>
  <c r="J403" i="1"/>
  <c r="R403" i="1"/>
  <c r="Z403" i="1"/>
  <c r="AH403" i="1"/>
  <c r="AP403" i="1"/>
  <c r="AX403" i="1"/>
  <c r="BF403" i="1"/>
  <c r="BN403" i="1"/>
  <c r="L404" i="1"/>
  <c r="T404" i="1"/>
  <c r="AB404" i="1"/>
  <c r="AJ404" i="1"/>
  <c r="AR404" i="1"/>
  <c r="AZ404" i="1"/>
  <c r="BH404" i="1"/>
  <c r="BP404" i="1"/>
  <c r="N405" i="1"/>
  <c r="V405" i="1"/>
  <c r="AD405" i="1"/>
  <c r="AL405" i="1"/>
  <c r="AT405" i="1"/>
  <c r="BB405" i="1"/>
  <c r="BJ405" i="1"/>
  <c r="BR405" i="1"/>
  <c r="P406" i="1"/>
  <c r="X406" i="1"/>
  <c r="AF406" i="1"/>
  <c r="AN406" i="1"/>
  <c r="AV406" i="1"/>
  <c r="BD406" i="1"/>
  <c r="BL406" i="1"/>
  <c r="I396" i="1"/>
  <c r="I404" i="1"/>
  <c r="AT395" i="1"/>
  <c r="AF400" i="1"/>
  <c r="AV400" i="1"/>
  <c r="J401" i="1"/>
  <c r="Z401" i="1"/>
  <c r="AP401" i="1"/>
  <c r="BF401" i="1"/>
  <c r="L402" i="1"/>
  <c r="AB402" i="1"/>
  <c r="AR402" i="1"/>
  <c r="BH402" i="1"/>
  <c r="N403" i="1"/>
  <c r="AD403" i="1"/>
  <c r="AT403" i="1"/>
  <c r="BJ403" i="1"/>
  <c r="P404" i="1"/>
  <c r="AF404" i="1"/>
  <c r="AV404" i="1"/>
  <c r="BL404" i="1"/>
  <c r="R405" i="1"/>
  <c r="AH405" i="1"/>
  <c r="AX405" i="1"/>
  <c r="BN405" i="1"/>
  <c r="T406" i="1"/>
  <c r="AJ406" i="1"/>
  <c r="AZ406" i="1"/>
  <c r="BP406" i="1"/>
  <c r="BE395" i="1"/>
  <c r="AC397" i="1"/>
  <c r="AE398" i="1"/>
  <c r="AG399" i="1"/>
  <c r="O400" i="1"/>
  <c r="AI400" i="1"/>
  <c r="AY400" i="1"/>
  <c r="BG400" i="1"/>
  <c r="M401" i="1"/>
  <c r="AC401" i="1"/>
  <c r="AS401" i="1"/>
  <c r="BI401" i="1"/>
  <c r="O402" i="1"/>
  <c r="AE402" i="1"/>
  <c r="AU402" i="1"/>
  <c r="BK402" i="1"/>
  <c r="Q403" i="1"/>
  <c r="AG403" i="1"/>
  <c r="AW403" i="1"/>
  <c r="BM403" i="1"/>
  <c r="K404" i="1"/>
  <c r="AA404" i="1"/>
  <c r="AQ404" i="1"/>
  <c r="BG404" i="1"/>
  <c r="M405" i="1"/>
  <c r="AC405" i="1"/>
  <c r="AS405" i="1"/>
  <c r="BI405" i="1"/>
  <c r="O406" i="1"/>
  <c r="AE406" i="1"/>
  <c r="AU406" i="1"/>
  <c r="BK406" i="1"/>
  <c r="AO395" i="1"/>
  <c r="K396" i="1"/>
  <c r="AQ396" i="1"/>
  <c r="M397" i="1"/>
  <c r="AS397" i="1"/>
  <c r="O398" i="1"/>
  <c r="AU398" i="1"/>
  <c r="Q399" i="1"/>
  <c r="AW399" i="1"/>
  <c r="BI399" i="1"/>
  <c r="J400" i="1"/>
  <c r="T400" i="1"/>
  <c r="AE400" i="1"/>
  <c r="AM400" i="1"/>
  <c r="AU400" i="1"/>
  <c r="BC400" i="1"/>
  <c r="BK400" i="1"/>
  <c r="BS400" i="1"/>
  <c r="Q401" i="1"/>
  <c r="Y401" i="1"/>
  <c r="AG401" i="1"/>
  <c r="AO401" i="1"/>
  <c r="AW401" i="1"/>
  <c r="BE401" i="1"/>
  <c r="BM401" i="1"/>
  <c r="K402" i="1"/>
  <c r="S402" i="1"/>
  <c r="AA402" i="1"/>
  <c r="AI402" i="1"/>
  <c r="AQ402" i="1"/>
  <c r="AY402" i="1"/>
  <c r="BG402" i="1"/>
  <c r="BO402" i="1"/>
  <c r="M403" i="1"/>
  <c r="U403" i="1"/>
  <c r="AC403" i="1"/>
  <c r="AK403" i="1"/>
  <c r="AS403" i="1"/>
  <c r="BA403" i="1"/>
  <c r="BI403" i="1"/>
  <c r="BQ403" i="1"/>
  <c r="O404" i="1"/>
  <c r="W404" i="1"/>
  <c r="AE404" i="1"/>
  <c r="AM404" i="1"/>
  <c r="AU404" i="1"/>
  <c r="BC404" i="1"/>
  <c r="BK404" i="1"/>
  <c r="BS404" i="1"/>
  <c r="Q405" i="1"/>
  <c r="Y405" i="1"/>
  <c r="AG405" i="1"/>
  <c r="AO405" i="1"/>
  <c r="AW405" i="1"/>
  <c r="BE405" i="1"/>
  <c r="BM405" i="1"/>
  <c r="K406" i="1"/>
  <c r="S406" i="1"/>
  <c r="AA406" i="1"/>
  <c r="AI406" i="1"/>
  <c r="AQ406" i="1"/>
  <c r="AY406" i="1"/>
  <c r="BG406" i="1"/>
  <c r="BO406" i="1"/>
  <c r="I399" i="1"/>
  <c r="I395" i="1"/>
  <c r="N395" i="1"/>
  <c r="P396" i="1"/>
  <c r="AV396" i="1"/>
  <c r="R397" i="1"/>
  <c r="AX397" i="1"/>
  <c r="T398" i="1"/>
  <c r="AZ398" i="1"/>
  <c r="V399" i="1"/>
  <c r="AZ399" i="1"/>
  <c r="BJ399" i="1"/>
  <c r="K400" i="1"/>
  <c r="V400" i="1"/>
  <c r="AN400" i="1"/>
  <c r="BD400" i="1"/>
  <c r="BL400" i="1"/>
  <c r="R401" i="1"/>
  <c r="AH401" i="1"/>
  <c r="AX401" i="1"/>
  <c r="BN401" i="1"/>
  <c r="T402" i="1"/>
  <c r="AJ402" i="1"/>
  <c r="AZ402" i="1"/>
  <c r="BP402" i="1"/>
  <c r="V403" i="1"/>
  <c r="AL403" i="1"/>
  <c r="BB403" i="1"/>
  <c r="BR403" i="1"/>
  <c r="X404" i="1"/>
  <c r="AN404" i="1"/>
  <c r="BD404" i="1"/>
  <c r="J405" i="1"/>
  <c r="Z405" i="1"/>
  <c r="AP405" i="1"/>
  <c r="BF405" i="1"/>
  <c r="L406" i="1"/>
  <c r="AB406" i="1"/>
  <c r="AR406" i="1"/>
  <c r="BH406" i="1"/>
  <c r="I400" i="1"/>
  <c r="Y395" i="1"/>
  <c r="AA396" i="1"/>
  <c r="BG396" i="1"/>
  <c r="BI397" i="1"/>
  <c r="BK398" i="1"/>
  <c r="BD399" i="1"/>
  <c r="BN399" i="1"/>
  <c r="Z400" i="1"/>
  <c r="AQ400" i="1"/>
  <c r="BO400" i="1"/>
  <c r="U401" i="1"/>
  <c r="AK401" i="1"/>
  <c r="BA401" i="1"/>
  <c r="BQ401" i="1"/>
  <c r="W402" i="1"/>
  <c r="AM402" i="1"/>
  <c r="BC402" i="1"/>
  <c r="BS402" i="1"/>
  <c r="Y403" i="1"/>
  <c r="AO403" i="1"/>
  <c r="BE403" i="1"/>
  <c r="S404" i="1"/>
  <c r="AI404" i="1"/>
  <c r="AY404" i="1"/>
  <c r="BO404" i="1"/>
  <c r="U405" i="1"/>
  <c r="AK405" i="1"/>
  <c r="BA405" i="1"/>
  <c r="BQ405" i="1"/>
  <c r="W406" i="1"/>
  <c r="AM406" i="1"/>
  <c r="BC406" i="1"/>
  <c r="BS406" i="1"/>
  <c r="I403" i="1"/>
  <c r="G9" i="1"/>
  <c r="K547" i="1"/>
  <c r="O547" i="1"/>
  <c r="S547" i="1"/>
  <c r="W547" i="1"/>
  <c r="AA547" i="1"/>
  <c r="AE547" i="1"/>
  <c r="AI547" i="1"/>
  <c r="AM547" i="1"/>
  <c r="AQ547" i="1"/>
  <c r="AU547" i="1"/>
  <c r="AY547" i="1"/>
  <c r="BC547" i="1"/>
  <c r="BG547" i="1"/>
  <c r="BK547" i="1"/>
  <c r="BO547" i="1"/>
  <c r="BS547" i="1"/>
  <c r="M548" i="1"/>
  <c r="Q548" i="1"/>
  <c r="U548" i="1"/>
  <c r="Y548" i="1"/>
  <c r="AC548" i="1"/>
  <c r="AG548" i="1"/>
  <c r="AK548" i="1"/>
  <c r="AO548" i="1"/>
  <c r="AS548" i="1"/>
  <c r="AW548" i="1"/>
  <c r="BA548" i="1"/>
  <c r="BE548" i="1"/>
  <c r="BI548" i="1"/>
  <c r="BM548" i="1"/>
  <c r="BQ548" i="1"/>
  <c r="K549" i="1"/>
  <c r="O549" i="1"/>
  <c r="S549" i="1"/>
  <c r="W549" i="1"/>
  <c r="AA549" i="1"/>
  <c r="AE549" i="1"/>
  <c r="AI549" i="1"/>
  <c r="AM549" i="1"/>
  <c r="AQ549" i="1"/>
  <c r="AU549" i="1"/>
  <c r="AY549" i="1"/>
  <c r="BC549" i="1"/>
  <c r="BG549" i="1"/>
  <c r="L547" i="1"/>
  <c r="P547" i="1"/>
  <c r="T547" i="1"/>
  <c r="X547" i="1"/>
  <c r="AB547" i="1"/>
  <c r="AF547" i="1"/>
  <c r="AJ547" i="1"/>
  <c r="AN547" i="1"/>
  <c r="AR547" i="1"/>
  <c r="AV547" i="1"/>
  <c r="AZ547" i="1"/>
  <c r="BD547" i="1"/>
  <c r="BH547" i="1"/>
  <c r="BL547" i="1"/>
  <c r="BP547" i="1"/>
  <c r="J548" i="1"/>
  <c r="N548" i="1"/>
  <c r="R548" i="1"/>
  <c r="V548" i="1"/>
  <c r="Z548" i="1"/>
  <c r="AD548" i="1"/>
  <c r="AH548" i="1"/>
  <c r="AL548" i="1"/>
  <c r="AP548" i="1"/>
  <c r="AT548" i="1"/>
  <c r="AX548" i="1"/>
  <c r="BB548" i="1"/>
  <c r="BF548" i="1"/>
  <c r="BJ548" i="1"/>
  <c r="BN548" i="1"/>
  <c r="BR548" i="1"/>
  <c r="L549" i="1"/>
  <c r="P549" i="1"/>
  <c r="T549" i="1"/>
  <c r="X549" i="1"/>
  <c r="AB549" i="1"/>
  <c r="AF549" i="1"/>
  <c r="AJ549" i="1"/>
  <c r="AN549" i="1"/>
  <c r="AR549" i="1"/>
  <c r="AV549" i="1"/>
  <c r="AZ549" i="1"/>
  <c r="BD549" i="1"/>
  <c r="BH549" i="1"/>
  <c r="M547" i="1"/>
  <c r="U547" i="1"/>
  <c r="AC547" i="1"/>
  <c r="AK547" i="1"/>
  <c r="AS547" i="1"/>
  <c r="BA547" i="1"/>
  <c r="BI547" i="1"/>
  <c r="BQ547" i="1"/>
  <c r="O548" i="1"/>
  <c r="W548" i="1"/>
  <c r="AE548" i="1"/>
  <c r="AM548" i="1"/>
  <c r="AU548" i="1"/>
  <c r="BC548" i="1"/>
  <c r="BK548" i="1"/>
  <c r="BS548" i="1"/>
  <c r="Q549" i="1"/>
  <c r="Y549" i="1"/>
  <c r="AG549" i="1"/>
  <c r="AO549" i="1"/>
  <c r="AW549" i="1"/>
  <c r="BE549" i="1"/>
  <c r="BK549" i="1"/>
  <c r="BO549" i="1"/>
  <c r="BS549" i="1"/>
  <c r="M550" i="1"/>
  <c r="Q550" i="1"/>
  <c r="U550" i="1"/>
  <c r="Y550" i="1"/>
  <c r="AC550" i="1"/>
  <c r="AG550" i="1"/>
  <c r="AK550" i="1"/>
  <c r="AO550" i="1"/>
  <c r="AS550" i="1"/>
  <c r="AW550" i="1"/>
  <c r="BA550" i="1"/>
  <c r="BE550" i="1"/>
  <c r="BI550" i="1"/>
  <c r="BM550" i="1"/>
  <c r="BQ550" i="1"/>
  <c r="K551" i="1"/>
  <c r="O551" i="1"/>
  <c r="S551" i="1"/>
  <c r="W551" i="1"/>
  <c r="AA551" i="1"/>
  <c r="AE551" i="1"/>
  <c r="AI551" i="1"/>
  <c r="AM551" i="1"/>
  <c r="AQ551" i="1"/>
  <c r="AU551" i="1"/>
  <c r="AY551" i="1"/>
  <c r="BC551" i="1"/>
  <c r="BG551" i="1"/>
  <c r="BK551" i="1"/>
  <c r="BO551" i="1"/>
  <c r="BS551" i="1"/>
  <c r="M552" i="1"/>
  <c r="Q552" i="1"/>
  <c r="U552" i="1"/>
  <c r="Y552" i="1"/>
  <c r="AC552" i="1"/>
  <c r="AG552" i="1"/>
  <c r="AK552" i="1"/>
  <c r="AO552" i="1"/>
  <c r="AS552" i="1"/>
  <c r="AW552" i="1"/>
  <c r="BA552" i="1"/>
  <c r="BE552" i="1"/>
  <c r="BI552" i="1"/>
  <c r="BM552" i="1"/>
  <c r="BQ552" i="1"/>
  <c r="K553" i="1"/>
  <c r="O553" i="1"/>
  <c r="S553" i="1"/>
  <c r="W553" i="1"/>
  <c r="AA553" i="1"/>
  <c r="AE553" i="1"/>
  <c r="AI553" i="1"/>
  <c r="AM553" i="1"/>
  <c r="AQ553" i="1"/>
  <c r="AU553" i="1"/>
  <c r="AY553" i="1"/>
  <c r="BC553" i="1"/>
  <c r="BG553" i="1"/>
  <c r="BK553" i="1"/>
  <c r="BO553" i="1"/>
  <c r="BS553" i="1"/>
  <c r="M554" i="1"/>
  <c r="Q554" i="1"/>
  <c r="U554" i="1"/>
  <c r="Y554" i="1"/>
  <c r="AC554" i="1"/>
  <c r="AG554" i="1"/>
  <c r="AK554" i="1"/>
  <c r="AO554" i="1"/>
  <c r="AS554" i="1"/>
  <c r="AW554" i="1"/>
  <c r="BA554" i="1"/>
  <c r="BE554" i="1"/>
  <c r="BI554" i="1"/>
  <c r="BM554" i="1"/>
  <c r="BQ554" i="1"/>
  <c r="K555" i="1"/>
  <c r="O555" i="1"/>
  <c r="S555" i="1"/>
  <c r="W555" i="1"/>
  <c r="AA555" i="1"/>
  <c r="AE555" i="1"/>
  <c r="AI555" i="1"/>
  <c r="AM555" i="1"/>
  <c r="AQ555" i="1"/>
  <c r="AU555" i="1"/>
  <c r="AY555" i="1"/>
  <c r="BC555" i="1"/>
  <c r="BG555" i="1"/>
  <c r="BK555" i="1"/>
  <c r="BO555" i="1"/>
  <c r="BS555" i="1"/>
  <c r="M556" i="1"/>
  <c r="Q556" i="1"/>
  <c r="U556" i="1"/>
  <c r="Y556" i="1"/>
  <c r="AC556" i="1"/>
  <c r="AG556" i="1"/>
  <c r="AK556" i="1"/>
  <c r="AO556" i="1"/>
  <c r="AS556" i="1"/>
  <c r="AW556" i="1"/>
  <c r="BA556" i="1"/>
  <c r="BE556" i="1"/>
  <c r="BI556" i="1"/>
  <c r="BM556" i="1"/>
  <c r="BQ556" i="1"/>
  <c r="I549" i="1"/>
  <c r="I553" i="1"/>
  <c r="I547" i="1"/>
  <c r="Q547" i="1"/>
  <c r="Y547" i="1"/>
  <c r="AO547" i="1"/>
  <c r="BE547" i="1"/>
  <c r="K548" i="1"/>
  <c r="AI548" i="1"/>
  <c r="AY548" i="1"/>
  <c r="BG548" i="1"/>
  <c r="M549" i="1"/>
  <c r="AC549" i="1"/>
  <c r="AS549" i="1"/>
  <c r="BI549" i="1"/>
  <c r="K550" i="1"/>
  <c r="S550" i="1"/>
  <c r="AA550" i="1"/>
  <c r="AI550" i="1"/>
  <c r="AQ550" i="1"/>
  <c r="AY550" i="1"/>
  <c r="BG550" i="1"/>
  <c r="BO550" i="1"/>
  <c r="M551" i="1"/>
  <c r="Q551" i="1"/>
  <c r="Y551" i="1"/>
  <c r="AG551" i="1"/>
  <c r="AO551" i="1"/>
  <c r="AW551" i="1"/>
  <c r="BE551" i="1"/>
  <c r="BI551" i="1"/>
  <c r="BQ551" i="1"/>
  <c r="O552" i="1"/>
  <c r="W552" i="1"/>
  <c r="AE552" i="1"/>
  <c r="AM552" i="1"/>
  <c r="AU552" i="1"/>
  <c r="BG552" i="1"/>
  <c r="BO552" i="1"/>
  <c r="M553" i="1"/>
  <c r="U553" i="1"/>
  <c r="AC553" i="1"/>
  <c r="AK553" i="1"/>
  <c r="AS553" i="1"/>
  <c r="BA553" i="1"/>
  <c r="BE553" i="1"/>
  <c r="BM553" i="1"/>
  <c r="K554" i="1"/>
  <c r="S554" i="1"/>
  <c r="AA554" i="1"/>
  <c r="AM554" i="1"/>
  <c r="AU554" i="1"/>
  <c r="AY554" i="1"/>
  <c r="BG554" i="1"/>
  <c r="BO554" i="1"/>
  <c r="M555" i="1"/>
  <c r="U555" i="1"/>
  <c r="AC555" i="1"/>
  <c r="AG555" i="1"/>
  <c r="AO555" i="1"/>
  <c r="AW555" i="1"/>
  <c r="BE555" i="1"/>
  <c r="BM555" i="1"/>
  <c r="BQ555" i="1"/>
  <c r="S556" i="1"/>
  <c r="W556" i="1"/>
  <c r="AE556" i="1"/>
  <c r="AQ556" i="1"/>
  <c r="AY556" i="1"/>
  <c r="BG556" i="1"/>
  <c r="BO556" i="1"/>
  <c r="I551" i="1"/>
  <c r="N547" i="1"/>
  <c r="V547" i="1"/>
  <c r="AD547" i="1"/>
  <c r="AL547" i="1"/>
  <c r="AT547" i="1"/>
  <c r="BB547" i="1"/>
  <c r="BJ547" i="1"/>
  <c r="BR547" i="1"/>
  <c r="P548" i="1"/>
  <c r="X548" i="1"/>
  <c r="AF548" i="1"/>
  <c r="AN548" i="1"/>
  <c r="AV548" i="1"/>
  <c r="BD548" i="1"/>
  <c r="BL548" i="1"/>
  <c r="J549" i="1"/>
  <c r="R549" i="1"/>
  <c r="Z549" i="1"/>
  <c r="AH549" i="1"/>
  <c r="AP549" i="1"/>
  <c r="AX549" i="1"/>
  <c r="BF549" i="1"/>
  <c r="BL549" i="1"/>
  <c r="BP549" i="1"/>
  <c r="J550" i="1"/>
  <c r="N550" i="1"/>
  <c r="R550" i="1"/>
  <c r="V550" i="1"/>
  <c r="Z550" i="1"/>
  <c r="AD550" i="1"/>
  <c r="AH550" i="1"/>
  <c r="AL550" i="1"/>
  <c r="AP550" i="1"/>
  <c r="AT550" i="1"/>
  <c r="AX550" i="1"/>
  <c r="BB550" i="1"/>
  <c r="BF550" i="1"/>
  <c r="BJ550" i="1"/>
  <c r="BN550" i="1"/>
  <c r="BR550" i="1"/>
  <c r="L551" i="1"/>
  <c r="P551" i="1"/>
  <c r="T551" i="1"/>
  <c r="X551" i="1"/>
  <c r="AB551" i="1"/>
  <c r="AF551" i="1"/>
  <c r="AJ551" i="1"/>
  <c r="AN551" i="1"/>
  <c r="AR551" i="1"/>
  <c r="AV551" i="1"/>
  <c r="AZ551" i="1"/>
  <c r="BD551" i="1"/>
  <c r="BH551" i="1"/>
  <c r="BL551" i="1"/>
  <c r="BP551" i="1"/>
  <c r="J552" i="1"/>
  <c r="N552" i="1"/>
  <c r="R552" i="1"/>
  <c r="V552" i="1"/>
  <c r="Z552" i="1"/>
  <c r="AD552" i="1"/>
  <c r="AH552" i="1"/>
  <c r="AL552" i="1"/>
  <c r="AP552" i="1"/>
  <c r="AT552" i="1"/>
  <c r="AX552" i="1"/>
  <c r="BB552" i="1"/>
  <c r="BF552" i="1"/>
  <c r="BJ552" i="1"/>
  <c r="BN552" i="1"/>
  <c r="BR552" i="1"/>
  <c r="L553" i="1"/>
  <c r="P553" i="1"/>
  <c r="T553" i="1"/>
  <c r="X553" i="1"/>
  <c r="AB553" i="1"/>
  <c r="AF553" i="1"/>
  <c r="AJ553" i="1"/>
  <c r="AN553" i="1"/>
  <c r="AR553" i="1"/>
  <c r="AV553" i="1"/>
  <c r="AZ553" i="1"/>
  <c r="BD553" i="1"/>
  <c r="BH553" i="1"/>
  <c r="BL553" i="1"/>
  <c r="BP553" i="1"/>
  <c r="J554" i="1"/>
  <c r="N554" i="1"/>
  <c r="R554" i="1"/>
  <c r="V554" i="1"/>
  <c r="Z554" i="1"/>
  <c r="AD554" i="1"/>
  <c r="AH554" i="1"/>
  <c r="AL554" i="1"/>
  <c r="AP554" i="1"/>
  <c r="AT554" i="1"/>
  <c r="AX554" i="1"/>
  <c r="BB554" i="1"/>
  <c r="BF554" i="1"/>
  <c r="BJ554" i="1"/>
  <c r="BN554" i="1"/>
  <c r="BR554" i="1"/>
  <c r="L555" i="1"/>
  <c r="P555" i="1"/>
  <c r="T555" i="1"/>
  <c r="X555" i="1"/>
  <c r="AB555" i="1"/>
  <c r="AF555" i="1"/>
  <c r="AJ555" i="1"/>
  <c r="AN555" i="1"/>
  <c r="AR555" i="1"/>
  <c r="AV555" i="1"/>
  <c r="AZ555" i="1"/>
  <c r="BD555" i="1"/>
  <c r="BH555" i="1"/>
  <c r="BL555" i="1"/>
  <c r="BP555" i="1"/>
  <c r="J556" i="1"/>
  <c r="N556" i="1"/>
  <c r="R556" i="1"/>
  <c r="V556" i="1"/>
  <c r="Z556" i="1"/>
  <c r="AD556" i="1"/>
  <c r="AH556" i="1"/>
  <c r="AL556" i="1"/>
  <c r="AP556" i="1"/>
  <c r="AT556" i="1"/>
  <c r="AX556" i="1"/>
  <c r="BB556" i="1"/>
  <c r="BF556" i="1"/>
  <c r="BJ556" i="1"/>
  <c r="BN556" i="1"/>
  <c r="BR556" i="1"/>
  <c r="I550" i="1"/>
  <c r="I554" i="1"/>
  <c r="AG547" i="1"/>
  <c r="AW547" i="1"/>
  <c r="BM547" i="1"/>
  <c r="S548" i="1"/>
  <c r="AA548" i="1"/>
  <c r="AQ548" i="1"/>
  <c r="BO548" i="1"/>
  <c r="U549" i="1"/>
  <c r="AK549" i="1"/>
  <c r="BA549" i="1"/>
  <c r="BM549" i="1"/>
  <c r="BQ549" i="1"/>
  <c r="O550" i="1"/>
  <c r="W550" i="1"/>
  <c r="AE550" i="1"/>
  <c r="AM550" i="1"/>
  <c r="AU550" i="1"/>
  <c r="BC550" i="1"/>
  <c r="BK550" i="1"/>
  <c r="BS550" i="1"/>
  <c r="U551" i="1"/>
  <c r="AC551" i="1"/>
  <c r="AK551" i="1"/>
  <c r="AS551" i="1"/>
  <c r="BA551" i="1"/>
  <c r="BM551" i="1"/>
  <c r="K552" i="1"/>
  <c r="S552" i="1"/>
  <c r="AA552" i="1"/>
  <c r="AI552" i="1"/>
  <c r="AQ552" i="1"/>
  <c r="AY552" i="1"/>
  <c r="BC552" i="1"/>
  <c r="BK552" i="1"/>
  <c r="BS552" i="1"/>
  <c r="Q553" i="1"/>
  <c r="Y553" i="1"/>
  <c r="AG553" i="1"/>
  <c r="AO553" i="1"/>
  <c r="AW553" i="1"/>
  <c r="BI553" i="1"/>
  <c r="BQ553" i="1"/>
  <c r="O554" i="1"/>
  <c r="W554" i="1"/>
  <c r="AE554" i="1"/>
  <c r="AI554" i="1"/>
  <c r="AQ554" i="1"/>
  <c r="BC554" i="1"/>
  <c r="BK554" i="1"/>
  <c r="BS554" i="1"/>
  <c r="Q555" i="1"/>
  <c r="Y555" i="1"/>
  <c r="AK555" i="1"/>
  <c r="AS555" i="1"/>
  <c r="BA555" i="1"/>
  <c r="BI555" i="1"/>
  <c r="K556" i="1"/>
  <c r="O556" i="1"/>
  <c r="AA556" i="1"/>
  <c r="AI556" i="1"/>
  <c r="AM556" i="1"/>
  <c r="AU556" i="1"/>
  <c r="BC556" i="1"/>
  <c r="BK556" i="1"/>
  <c r="BS556" i="1"/>
  <c r="I555" i="1"/>
  <c r="R547" i="1"/>
  <c r="AX547" i="1"/>
  <c r="T548" i="1"/>
  <c r="AZ548" i="1"/>
  <c r="V549" i="1"/>
  <c r="BB549" i="1"/>
  <c r="L550" i="1"/>
  <c r="AB550" i="1"/>
  <c r="AR550" i="1"/>
  <c r="BH550" i="1"/>
  <c r="N551" i="1"/>
  <c r="AD551" i="1"/>
  <c r="AT551" i="1"/>
  <c r="BJ551" i="1"/>
  <c r="P552" i="1"/>
  <c r="AF552" i="1"/>
  <c r="AV552" i="1"/>
  <c r="BL552" i="1"/>
  <c r="R553" i="1"/>
  <c r="AH553" i="1"/>
  <c r="AX553" i="1"/>
  <c r="BN553" i="1"/>
  <c r="T554" i="1"/>
  <c r="AJ554" i="1"/>
  <c r="AZ554" i="1"/>
  <c r="BP554" i="1"/>
  <c r="V555" i="1"/>
  <c r="AL555" i="1"/>
  <c r="BB555" i="1"/>
  <c r="BR555" i="1"/>
  <c r="X556" i="1"/>
  <c r="AN556" i="1"/>
  <c r="BD556" i="1"/>
  <c r="I548" i="1"/>
  <c r="Z547" i="1"/>
  <c r="BF547" i="1"/>
  <c r="BH548" i="1"/>
  <c r="AD549" i="1"/>
  <c r="BJ549" i="1"/>
  <c r="P550" i="1"/>
  <c r="AV550" i="1"/>
  <c r="R551" i="1"/>
  <c r="AX551" i="1"/>
  <c r="T552" i="1"/>
  <c r="AZ552" i="1"/>
  <c r="V553" i="1"/>
  <c r="BB553" i="1"/>
  <c r="X554" i="1"/>
  <c r="BD554" i="1"/>
  <c r="Z555" i="1"/>
  <c r="BF555" i="1"/>
  <c r="AB556" i="1"/>
  <c r="AR556" i="1"/>
  <c r="I552" i="1"/>
  <c r="AH547" i="1"/>
  <c r="BN547" i="1"/>
  <c r="AJ548" i="1"/>
  <c r="BP548" i="1"/>
  <c r="BN549" i="1"/>
  <c r="T550" i="1"/>
  <c r="AZ550" i="1"/>
  <c r="V551" i="1"/>
  <c r="BB551" i="1"/>
  <c r="X552" i="1"/>
  <c r="BD552" i="1"/>
  <c r="Z553" i="1"/>
  <c r="BF553" i="1"/>
  <c r="AB554" i="1"/>
  <c r="BH554" i="1"/>
  <c r="AD555" i="1"/>
  <c r="BJ555" i="1"/>
  <c r="AF556" i="1"/>
  <c r="BL556" i="1"/>
  <c r="I556" i="1"/>
  <c r="J547" i="1"/>
  <c r="AP547" i="1"/>
  <c r="L548" i="1"/>
  <c r="AR548" i="1"/>
  <c r="N549" i="1"/>
  <c r="AT549" i="1"/>
  <c r="BR549" i="1"/>
  <c r="X550" i="1"/>
  <c r="AN550" i="1"/>
  <c r="BD550" i="1"/>
  <c r="J551" i="1"/>
  <c r="Z551" i="1"/>
  <c r="AP551" i="1"/>
  <c r="BF551" i="1"/>
  <c r="L552" i="1"/>
  <c r="AB552" i="1"/>
  <c r="AR552" i="1"/>
  <c r="BH552" i="1"/>
  <c r="N553" i="1"/>
  <c r="AD553" i="1"/>
  <c r="AT553" i="1"/>
  <c r="BJ553" i="1"/>
  <c r="P554" i="1"/>
  <c r="AF554" i="1"/>
  <c r="AV554" i="1"/>
  <c r="BL554" i="1"/>
  <c r="R555" i="1"/>
  <c r="AH555" i="1"/>
  <c r="AX555" i="1"/>
  <c r="BN555" i="1"/>
  <c r="T556" i="1"/>
  <c r="AJ556" i="1"/>
  <c r="AZ556" i="1"/>
  <c r="BP556" i="1"/>
  <c r="AB548" i="1"/>
  <c r="AF550" i="1"/>
  <c r="BL550" i="1"/>
  <c r="AH551" i="1"/>
  <c r="BN551" i="1"/>
  <c r="AJ552" i="1"/>
  <c r="BP552" i="1"/>
  <c r="AL553" i="1"/>
  <c r="BR553" i="1"/>
  <c r="AN554" i="1"/>
  <c r="J555" i="1"/>
  <c r="AP555" i="1"/>
  <c r="L556" i="1"/>
  <c r="BH556" i="1"/>
  <c r="AL549" i="1"/>
  <c r="AJ550" i="1"/>
  <c r="BP550" i="1"/>
  <c r="AL551" i="1"/>
  <c r="BR551" i="1"/>
  <c r="AN552" i="1"/>
  <c r="J553" i="1"/>
  <c r="AP553" i="1"/>
  <c r="L554" i="1"/>
  <c r="AR554" i="1"/>
  <c r="N555" i="1"/>
  <c r="AT555" i="1"/>
  <c r="P556" i="1"/>
  <c r="AV556" i="1"/>
  <c r="M479" i="1"/>
  <c r="Q479" i="1"/>
  <c r="U479" i="1"/>
  <c r="Y479" i="1"/>
  <c r="AC479" i="1"/>
  <c r="AG479" i="1"/>
  <c r="AK479" i="1"/>
  <c r="AO479" i="1"/>
  <c r="AS479" i="1"/>
  <c r="AW479" i="1"/>
  <c r="BA479" i="1"/>
  <c r="BE479" i="1"/>
  <c r="BI479" i="1"/>
  <c r="BM479" i="1"/>
  <c r="BQ479" i="1"/>
  <c r="K480" i="1"/>
  <c r="O480" i="1"/>
  <c r="S480" i="1"/>
  <c r="W480" i="1"/>
  <c r="AA480" i="1"/>
  <c r="AE480" i="1"/>
  <c r="AI480" i="1"/>
  <c r="AM480" i="1"/>
  <c r="AQ480" i="1"/>
  <c r="AU480" i="1"/>
  <c r="AY480" i="1"/>
  <c r="BC480" i="1"/>
  <c r="BG480" i="1"/>
  <c r="BK480" i="1"/>
  <c r="BO480" i="1"/>
  <c r="BS480" i="1"/>
  <c r="M481" i="1"/>
  <c r="Q481" i="1"/>
  <c r="U481" i="1"/>
  <c r="Y481" i="1"/>
  <c r="AC481" i="1"/>
  <c r="AG481" i="1"/>
  <c r="AK481" i="1"/>
  <c r="AO481" i="1"/>
  <c r="AS481" i="1"/>
  <c r="AW481" i="1"/>
  <c r="BA481" i="1"/>
  <c r="BE481" i="1"/>
  <c r="BI481" i="1"/>
  <c r="BM481" i="1"/>
  <c r="BQ481" i="1"/>
  <c r="K482" i="1"/>
  <c r="O482" i="1"/>
  <c r="S482" i="1"/>
  <c r="W482" i="1"/>
  <c r="AA482" i="1"/>
  <c r="AE482" i="1"/>
  <c r="AI482" i="1"/>
  <c r="AM482" i="1"/>
  <c r="AQ482" i="1"/>
  <c r="AU482" i="1"/>
  <c r="AY482" i="1"/>
  <c r="BC482" i="1"/>
  <c r="BG482" i="1"/>
  <c r="BK482" i="1"/>
  <c r="BO482" i="1"/>
  <c r="BS482" i="1"/>
  <c r="M483" i="1"/>
  <c r="Q483" i="1"/>
  <c r="U483" i="1"/>
  <c r="Y483" i="1"/>
  <c r="AC483" i="1"/>
  <c r="AG483" i="1"/>
  <c r="AK483" i="1"/>
  <c r="AO483" i="1"/>
  <c r="AS483" i="1"/>
  <c r="AW483" i="1"/>
  <c r="BA483" i="1"/>
  <c r="BE483" i="1"/>
  <c r="BI483" i="1"/>
  <c r="BM483" i="1"/>
  <c r="BQ483" i="1"/>
  <c r="K484" i="1"/>
  <c r="O484" i="1"/>
  <c r="S484" i="1"/>
  <c r="W484" i="1"/>
  <c r="AA484" i="1"/>
  <c r="AE484" i="1"/>
  <c r="AI484" i="1"/>
  <c r="N479" i="1"/>
  <c r="S479" i="1"/>
  <c r="X479" i="1"/>
  <c r="AD479" i="1"/>
  <c r="AI479" i="1"/>
  <c r="AN479" i="1"/>
  <c r="AT479" i="1"/>
  <c r="AY479" i="1"/>
  <c r="BD479" i="1"/>
  <c r="BJ479" i="1"/>
  <c r="BO479" i="1"/>
  <c r="J480" i="1"/>
  <c r="P480" i="1"/>
  <c r="U480" i="1"/>
  <c r="Z480" i="1"/>
  <c r="AF480" i="1"/>
  <c r="AK480" i="1"/>
  <c r="AP480" i="1"/>
  <c r="AV480" i="1"/>
  <c r="BA480" i="1"/>
  <c r="BF480" i="1"/>
  <c r="BL480" i="1"/>
  <c r="BQ480" i="1"/>
  <c r="L481" i="1"/>
  <c r="R481" i="1"/>
  <c r="W481" i="1"/>
  <c r="AB481" i="1"/>
  <c r="AH481" i="1"/>
  <c r="AM481" i="1"/>
  <c r="AR481" i="1"/>
  <c r="AX481" i="1"/>
  <c r="BC481" i="1"/>
  <c r="BH481" i="1"/>
  <c r="BN481" i="1"/>
  <c r="BS481" i="1"/>
  <c r="N482" i="1"/>
  <c r="T482" i="1"/>
  <c r="Y482" i="1"/>
  <c r="AD482" i="1"/>
  <c r="AJ482" i="1"/>
  <c r="AO482" i="1"/>
  <c r="AT482" i="1"/>
  <c r="AZ482" i="1"/>
  <c r="BE482" i="1"/>
  <c r="BJ482" i="1"/>
  <c r="BP482" i="1"/>
  <c r="K483" i="1"/>
  <c r="P483" i="1"/>
  <c r="V483" i="1"/>
  <c r="AA483" i="1"/>
  <c r="AF483" i="1"/>
  <c r="AL483" i="1"/>
  <c r="AQ483" i="1"/>
  <c r="AV483" i="1"/>
  <c r="BB483" i="1"/>
  <c r="BG483" i="1"/>
  <c r="BL483" i="1"/>
  <c r="BR483" i="1"/>
  <c r="M484" i="1"/>
  <c r="R484" i="1"/>
  <c r="X484" i="1"/>
  <c r="AC484" i="1"/>
  <c r="AH484" i="1"/>
  <c r="AM484" i="1"/>
  <c r="AQ484" i="1"/>
  <c r="AU484" i="1"/>
  <c r="AY484" i="1"/>
  <c r="BC484" i="1"/>
  <c r="BG484" i="1"/>
  <c r="BK484" i="1"/>
  <c r="BO484" i="1"/>
  <c r="BS484" i="1"/>
  <c r="M485" i="1"/>
  <c r="Q485" i="1"/>
  <c r="U485" i="1"/>
  <c r="Y485" i="1"/>
  <c r="AC485" i="1"/>
  <c r="AG485" i="1"/>
  <c r="AK485" i="1"/>
  <c r="AO485" i="1"/>
  <c r="AS485" i="1"/>
  <c r="AW485" i="1"/>
  <c r="BA485" i="1"/>
  <c r="BE485" i="1"/>
  <c r="J479" i="1"/>
  <c r="O479" i="1"/>
  <c r="T479" i="1"/>
  <c r="Z479" i="1"/>
  <c r="AE479" i="1"/>
  <c r="AJ479" i="1"/>
  <c r="AP479" i="1"/>
  <c r="AU479" i="1"/>
  <c r="AZ479" i="1"/>
  <c r="BF479" i="1"/>
  <c r="BK479" i="1"/>
  <c r="BP479" i="1"/>
  <c r="L480" i="1"/>
  <c r="Q480" i="1"/>
  <c r="V480" i="1"/>
  <c r="AB480" i="1"/>
  <c r="AG480" i="1"/>
  <c r="AL480" i="1"/>
  <c r="AR480" i="1"/>
  <c r="AW480" i="1"/>
  <c r="BB480" i="1"/>
  <c r="BH480" i="1"/>
  <c r="BM480" i="1"/>
  <c r="BR480" i="1"/>
  <c r="N481" i="1"/>
  <c r="S481" i="1"/>
  <c r="X481" i="1"/>
  <c r="AD481" i="1"/>
  <c r="AI481" i="1"/>
  <c r="AN481" i="1"/>
  <c r="AT481" i="1"/>
  <c r="AY481" i="1"/>
  <c r="BD481" i="1"/>
  <c r="BJ481" i="1"/>
  <c r="BO481" i="1"/>
  <c r="J482" i="1"/>
  <c r="P482" i="1"/>
  <c r="U482" i="1"/>
  <c r="Z482" i="1"/>
  <c r="AF482" i="1"/>
  <c r="AK482" i="1"/>
  <c r="AP482" i="1"/>
  <c r="AV482" i="1"/>
  <c r="BA482" i="1"/>
  <c r="BF482" i="1"/>
  <c r="BL482" i="1"/>
  <c r="BQ482" i="1"/>
  <c r="L483" i="1"/>
  <c r="R483" i="1"/>
  <c r="W483" i="1"/>
  <c r="AB483" i="1"/>
  <c r="AH483" i="1"/>
  <c r="AM483" i="1"/>
  <c r="AR483" i="1"/>
  <c r="AX483" i="1"/>
  <c r="BC483" i="1"/>
  <c r="BH483" i="1"/>
  <c r="BN483" i="1"/>
  <c r="BS483" i="1"/>
  <c r="N484" i="1"/>
  <c r="T484" i="1"/>
  <c r="Y484" i="1"/>
  <c r="AD484" i="1"/>
  <c r="AJ484" i="1"/>
  <c r="AN484" i="1"/>
  <c r="AR484" i="1"/>
  <c r="AV484" i="1"/>
  <c r="AZ484" i="1"/>
  <c r="BD484" i="1"/>
  <c r="BH484" i="1"/>
  <c r="BL484" i="1"/>
  <c r="BP484" i="1"/>
  <c r="J485" i="1"/>
  <c r="N485" i="1"/>
  <c r="R485" i="1"/>
  <c r="V485" i="1"/>
  <c r="Z485" i="1"/>
  <c r="AD485" i="1"/>
  <c r="AH485" i="1"/>
  <c r="AL485" i="1"/>
  <c r="AP485" i="1"/>
  <c r="AT485" i="1"/>
  <c r="AX485" i="1"/>
  <c r="BB485" i="1"/>
  <c r="BF485" i="1"/>
  <c r="BJ485" i="1"/>
  <c r="BN485" i="1"/>
  <c r="BR485" i="1"/>
  <c r="L486" i="1"/>
  <c r="P486" i="1"/>
  <c r="T486" i="1"/>
  <c r="X486" i="1"/>
  <c r="AB486" i="1"/>
  <c r="AF486" i="1"/>
  <c r="AJ486" i="1"/>
  <c r="AN486" i="1"/>
  <c r="AR486" i="1"/>
  <c r="AV486" i="1"/>
  <c r="AZ486" i="1"/>
  <c r="BD486" i="1"/>
  <c r="BH486" i="1"/>
  <c r="BL486" i="1"/>
  <c r="BP486" i="1"/>
  <c r="J487" i="1"/>
  <c r="N487" i="1"/>
  <c r="R487" i="1"/>
  <c r="V487" i="1"/>
  <c r="Z487" i="1"/>
  <c r="AD487" i="1"/>
  <c r="AH487" i="1"/>
  <c r="AL487" i="1"/>
  <c r="AP487" i="1"/>
  <c r="AT487" i="1"/>
  <c r="AX487" i="1"/>
  <c r="BB487" i="1"/>
  <c r="BF487" i="1"/>
  <c r="BJ487" i="1"/>
  <c r="BN487" i="1"/>
  <c r="BR487" i="1"/>
  <c r="L488" i="1"/>
  <c r="P488" i="1"/>
  <c r="T488" i="1"/>
  <c r="X488" i="1"/>
  <c r="AB488" i="1"/>
  <c r="AF488" i="1"/>
  <c r="AJ488" i="1"/>
  <c r="AN488" i="1"/>
  <c r="AR488" i="1"/>
  <c r="AV488" i="1"/>
  <c r="AZ488" i="1"/>
  <c r="BD488" i="1"/>
  <c r="BH488" i="1"/>
  <c r="BL488" i="1"/>
  <c r="BP488" i="1"/>
  <c r="J489" i="1"/>
  <c r="N489" i="1"/>
  <c r="R489" i="1"/>
  <c r="V489" i="1"/>
  <c r="Z489" i="1"/>
  <c r="AD489" i="1"/>
  <c r="K479" i="1"/>
  <c r="V479" i="1"/>
  <c r="AF479" i="1"/>
  <c r="AQ479" i="1"/>
  <c r="BB479" i="1"/>
  <c r="BL479" i="1"/>
  <c r="M480" i="1"/>
  <c r="X480" i="1"/>
  <c r="AH480" i="1"/>
  <c r="AS480" i="1"/>
  <c r="BD480" i="1"/>
  <c r="BN480" i="1"/>
  <c r="O481" i="1"/>
  <c r="Z481" i="1"/>
  <c r="AJ481" i="1"/>
  <c r="AU481" i="1"/>
  <c r="BF481" i="1"/>
  <c r="BP481" i="1"/>
  <c r="Q482" i="1"/>
  <c r="AB482" i="1"/>
  <c r="AL482" i="1"/>
  <c r="AW482" i="1"/>
  <c r="BH482" i="1"/>
  <c r="BR482" i="1"/>
  <c r="S483" i="1"/>
  <c r="AD483" i="1"/>
  <c r="AN483" i="1"/>
  <c r="AY483" i="1"/>
  <c r="BJ483" i="1"/>
  <c r="J484" i="1"/>
  <c r="U484" i="1"/>
  <c r="AF484" i="1"/>
  <c r="AO484" i="1"/>
  <c r="AW484" i="1"/>
  <c r="BE484" i="1"/>
  <c r="BM484" i="1"/>
  <c r="K485" i="1"/>
  <c r="S485" i="1"/>
  <c r="AA485" i="1"/>
  <c r="AI485" i="1"/>
  <c r="AQ485" i="1"/>
  <c r="AY485" i="1"/>
  <c r="BG485" i="1"/>
  <c r="BL485" i="1"/>
  <c r="BQ485" i="1"/>
  <c r="M486" i="1"/>
  <c r="R486" i="1"/>
  <c r="W486" i="1"/>
  <c r="AC486" i="1"/>
  <c r="AH486" i="1"/>
  <c r="AM486" i="1"/>
  <c r="AS486" i="1"/>
  <c r="AX486" i="1"/>
  <c r="BC486" i="1"/>
  <c r="BI486" i="1"/>
  <c r="BN486" i="1"/>
  <c r="BS486" i="1"/>
  <c r="O487" i="1"/>
  <c r="T487" i="1"/>
  <c r="Y487" i="1"/>
  <c r="AE487" i="1"/>
  <c r="AJ487" i="1"/>
  <c r="AO487" i="1"/>
  <c r="AU487" i="1"/>
  <c r="AZ487" i="1"/>
  <c r="BE487" i="1"/>
  <c r="BK487" i="1"/>
  <c r="BP487" i="1"/>
  <c r="K488" i="1"/>
  <c r="Q488" i="1"/>
  <c r="V488" i="1"/>
  <c r="AA488" i="1"/>
  <c r="AG488" i="1"/>
  <c r="AL488" i="1"/>
  <c r="AQ488" i="1"/>
  <c r="AW488" i="1"/>
  <c r="BB488" i="1"/>
  <c r="BG488" i="1"/>
  <c r="BM488" i="1"/>
  <c r="BR488" i="1"/>
  <c r="M489" i="1"/>
  <c r="S489" i="1"/>
  <c r="X489" i="1"/>
  <c r="AC489" i="1"/>
  <c r="AH489" i="1"/>
  <c r="AL489" i="1"/>
  <c r="AP489" i="1"/>
  <c r="AT489" i="1"/>
  <c r="AX489" i="1"/>
  <c r="BB489" i="1"/>
  <c r="BF489" i="1"/>
  <c r="BJ489" i="1"/>
  <c r="BN489" i="1"/>
  <c r="BR489" i="1"/>
  <c r="L490" i="1"/>
  <c r="P490" i="1"/>
  <c r="T490" i="1"/>
  <c r="X490" i="1"/>
  <c r="AB490" i="1"/>
  <c r="AF490" i="1"/>
  <c r="AJ490" i="1"/>
  <c r="AN490" i="1"/>
  <c r="AR490" i="1"/>
  <c r="AV490" i="1"/>
  <c r="AZ490" i="1"/>
  <c r="BD490" i="1"/>
  <c r="BH490" i="1"/>
  <c r="BL490" i="1"/>
  <c r="BP490" i="1"/>
  <c r="I480" i="1"/>
  <c r="I484" i="1"/>
  <c r="I488" i="1"/>
  <c r="L479" i="1"/>
  <c r="W479" i="1"/>
  <c r="AH479" i="1"/>
  <c r="AR479" i="1"/>
  <c r="BC479" i="1"/>
  <c r="BN479" i="1"/>
  <c r="N480" i="1"/>
  <c r="Y480" i="1"/>
  <c r="AJ480" i="1"/>
  <c r="AT480" i="1"/>
  <c r="BE480" i="1"/>
  <c r="BP480" i="1"/>
  <c r="P481" i="1"/>
  <c r="AA481" i="1"/>
  <c r="AL481" i="1"/>
  <c r="AV481" i="1"/>
  <c r="BG481" i="1"/>
  <c r="BR481" i="1"/>
  <c r="R482" i="1"/>
  <c r="AC482" i="1"/>
  <c r="AN482" i="1"/>
  <c r="AX482" i="1"/>
  <c r="BI482" i="1"/>
  <c r="J483" i="1"/>
  <c r="T483" i="1"/>
  <c r="AE483" i="1"/>
  <c r="AP483" i="1"/>
  <c r="AZ483" i="1"/>
  <c r="BK483" i="1"/>
  <c r="L484" i="1"/>
  <c r="V484" i="1"/>
  <c r="AG484" i="1"/>
  <c r="AP484" i="1"/>
  <c r="AX484" i="1"/>
  <c r="BF484" i="1"/>
  <c r="BN484" i="1"/>
  <c r="L485" i="1"/>
  <c r="T485" i="1"/>
  <c r="AB485" i="1"/>
  <c r="AJ485" i="1"/>
  <c r="AR485" i="1"/>
  <c r="AZ485" i="1"/>
  <c r="BH485" i="1"/>
  <c r="BM485" i="1"/>
  <c r="BS485" i="1"/>
  <c r="N486" i="1"/>
  <c r="S486" i="1"/>
  <c r="Y486" i="1"/>
  <c r="AD486" i="1"/>
  <c r="AI486" i="1"/>
  <c r="AO486" i="1"/>
  <c r="AT486" i="1"/>
  <c r="AY486" i="1"/>
  <c r="BE486" i="1"/>
  <c r="BJ486" i="1"/>
  <c r="BO486" i="1"/>
  <c r="K487" i="1"/>
  <c r="P487" i="1"/>
  <c r="U487" i="1"/>
  <c r="AA487" i="1"/>
  <c r="AF487" i="1"/>
  <c r="AK487" i="1"/>
  <c r="AQ487" i="1"/>
  <c r="AV487" i="1"/>
  <c r="BA487" i="1"/>
  <c r="BG487" i="1"/>
  <c r="BL487" i="1"/>
  <c r="BQ487" i="1"/>
  <c r="M488" i="1"/>
  <c r="R488" i="1"/>
  <c r="W488" i="1"/>
  <c r="AC488" i="1"/>
  <c r="AH488" i="1"/>
  <c r="AM488" i="1"/>
  <c r="AS488" i="1"/>
  <c r="AX488" i="1"/>
  <c r="BC488" i="1"/>
  <c r="BI488" i="1"/>
  <c r="BN488" i="1"/>
  <c r="BS488" i="1"/>
  <c r="O489" i="1"/>
  <c r="T489" i="1"/>
  <c r="Y489" i="1"/>
  <c r="AE489" i="1"/>
  <c r="AI489" i="1"/>
  <c r="AM489" i="1"/>
  <c r="AQ489" i="1"/>
  <c r="AU489" i="1"/>
  <c r="AY489" i="1"/>
  <c r="BC489" i="1"/>
  <c r="BG489" i="1"/>
  <c r="BK489" i="1"/>
  <c r="BO489" i="1"/>
  <c r="BS489" i="1"/>
  <c r="M490" i="1"/>
  <c r="Q490" i="1"/>
  <c r="U490" i="1"/>
  <c r="Y490" i="1"/>
  <c r="AC490" i="1"/>
  <c r="AG490" i="1"/>
  <c r="AK490" i="1"/>
  <c r="AO490" i="1"/>
  <c r="AS490" i="1"/>
  <c r="AW490" i="1"/>
  <c r="BA490" i="1"/>
  <c r="BE490" i="1"/>
  <c r="BI490" i="1"/>
  <c r="BM490" i="1"/>
  <c r="BQ490" i="1"/>
  <c r="I481" i="1"/>
  <c r="I485" i="1"/>
  <c r="I489" i="1"/>
  <c r="P479" i="1"/>
  <c r="AL479" i="1"/>
  <c r="BG479" i="1"/>
  <c r="R480" i="1"/>
  <c r="AN480" i="1"/>
  <c r="BI480" i="1"/>
  <c r="T481" i="1"/>
  <c r="AP481" i="1"/>
  <c r="BK481" i="1"/>
  <c r="V482" i="1"/>
  <c r="AR482" i="1"/>
  <c r="BM482" i="1"/>
  <c r="X483" i="1"/>
  <c r="AT483" i="1"/>
  <c r="BO483" i="1"/>
  <c r="Z484" i="1"/>
  <c r="AS484" i="1"/>
  <c r="BI484" i="1"/>
  <c r="O485" i="1"/>
  <c r="AE485" i="1"/>
  <c r="AU485" i="1"/>
  <c r="BI485" i="1"/>
  <c r="J486" i="1"/>
  <c r="U486" i="1"/>
  <c r="AE486" i="1"/>
  <c r="AP486" i="1"/>
  <c r="BA486" i="1"/>
  <c r="BK486" i="1"/>
  <c r="L487" i="1"/>
  <c r="W487" i="1"/>
  <c r="AG487" i="1"/>
  <c r="AR487" i="1"/>
  <c r="BC487" i="1"/>
  <c r="BM487" i="1"/>
  <c r="N488" i="1"/>
  <c r="Y488" i="1"/>
  <c r="AI488" i="1"/>
  <c r="AT488" i="1"/>
  <c r="BE488" i="1"/>
  <c r="BO488" i="1"/>
  <c r="P489" i="1"/>
  <c r="AA489" i="1"/>
  <c r="AJ489" i="1"/>
  <c r="AR489" i="1"/>
  <c r="AZ489" i="1"/>
  <c r="BH489" i="1"/>
  <c r="BP489" i="1"/>
  <c r="N490" i="1"/>
  <c r="V490" i="1"/>
  <c r="AD490" i="1"/>
  <c r="AL490" i="1"/>
  <c r="AT490" i="1"/>
  <c r="BB490" i="1"/>
  <c r="BJ490" i="1"/>
  <c r="BR490" i="1"/>
  <c r="I486" i="1"/>
  <c r="AV479" i="1"/>
  <c r="L482" i="1"/>
  <c r="BB482" i="1"/>
  <c r="AI483" i="1"/>
  <c r="P484" i="1"/>
  <c r="BA484" i="1"/>
  <c r="W485" i="1"/>
  <c r="BO485" i="1"/>
  <c r="O486" i="1"/>
  <c r="AK486" i="1"/>
  <c r="BF486" i="1"/>
  <c r="Q487" i="1"/>
  <c r="AM487" i="1"/>
  <c r="BH487" i="1"/>
  <c r="S488" i="1"/>
  <c r="AO488" i="1"/>
  <c r="BJ488" i="1"/>
  <c r="U489" i="1"/>
  <c r="AV489" i="1"/>
  <c r="BL489" i="1"/>
  <c r="R490" i="1"/>
  <c r="AH490" i="1"/>
  <c r="AX490" i="1"/>
  <c r="BN490" i="1"/>
  <c r="I490" i="1"/>
  <c r="AB479" i="1"/>
  <c r="AN485" i="1"/>
  <c r="Q486" i="1"/>
  <c r="R479" i="1"/>
  <c r="AM479" i="1"/>
  <c r="BH479" i="1"/>
  <c r="T480" i="1"/>
  <c r="AO480" i="1"/>
  <c r="BJ480" i="1"/>
  <c r="V481" i="1"/>
  <c r="AQ481" i="1"/>
  <c r="BL481" i="1"/>
  <c r="X482" i="1"/>
  <c r="AS482" i="1"/>
  <c r="BN482" i="1"/>
  <c r="Z483" i="1"/>
  <c r="AU483" i="1"/>
  <c r="BP483" i="1"/>
  <c r="AB484" i="1"/>
  <c r="AT484" i="1"/>
  <c r="BJ484" i="1"/>
  <c r="P485" i="1"/>
  <c r="AF485" i="1"/>
  <c r="AV485" i="1"/>
  <c r="BK485" i="1"/>
  <c r="K486" i="1"/>
  <c r="V486" i="1"/>
  <c r="AG486" i="1"/>
  <c r="AQ486" i="1"/>
  <c r="BB486" i="1"/>
  <c r="BM486" i="1"/>
  <c r="M487" i="1"/>
  <c r="X487" i="1"/>
  <c r="AI487" i="1"/>
  <c r="AS487" i="1"/>
  <c r="BD487" i="1"/>
  <c r="BO487" i="1"/>
  <c r="O488" i="1"/>
  <c r="Z488" i="1"/>
  <c r="AK488" i="1"/>
  <c r="AU488" i="1"/>
  <c r="BF488" i="1"/>
  <c r="BQ488" i="1"/>
  <c r="Q489" i="1"/>
  <c r="AB489" i="1"/>
  <c r="AK489" i="1"/>
  <c r="AS489" i="1"/>
  <c r="BA489" i="1"/>
  <c r="BI489" i="1"/>
  <c r="BQ489" i="1"/>
  <c r="O490" i="1"/>
  <c r="W490" i="1"/>
  <c r="AE490" i="1"/>
  <c r="AM490" i="1"/>
  <c r="AU490" i="1"/>
  <c r="BC490" i="1"/>
  <c r="BK490" i="1"/>
  <c r="BS490" i="1"/>
  <c r="I487" i="1"/>
  <c r="AA479" i="1"/>
  <c r="BR479" i="1"/>
  <c r="AC480" i="1"/>
  <c r="AX480" i="1"/>
  <c r="J481" i="1"/>
  <c r="AE481" i="1"/>
  <c r="AZ481" i="1"/>
  <c r="AG482" i="1"/>
  <c r="N483" i="1"/>
  <c r="BD483" i="1"/>
  <c r="AK484" i="1"/>
  <c r="BQ484" i="1"/>
  <c r="AM485" i="1"/>
  <c r="BC485" i="1"/>
  <c r="Z486" i="1"/>
  <c r="AU486" i="1"/>
  <c r="BQ486" i="1"/>
  <c r="AB487" i="1"/>
  <c r="AW487" i="1"/>
  <c r="BS487" i="1"/>
  <c r="AD488" i="1"/>
  <c r="AY488" i="1"/>
  <c r="K489" i="1"/>
  <c r="AF489" i="1"/>
  <c r="AN489" i="1"/>
  <c r="BD489" i="1"/>
  <c r="J490" i="1"/>
  <c r="Z490" i="1"/>
  <c r="AP490" i="1"/>
  <c r="BF490" i="1"/>
  <c r="I482" i="1"/>
  <c r="AX479" i="1"/>
  <c r="BS479" i="1"/>
  <c r="AD480" i="1"/>
  <c r="AZ480" i="1"/>
  <c r="K481" i="1"/>
  <c r="AF481" i="1"/>
  <c r="BB481" i="1"/>
  <c r="M482" i="1"/>
  <c r="AH482" i="1"/>
  <c r="BD482" i="1"/>
  <c r="O483" i="1"/>
  <c r="AJ483" i="1"/>
  <c r="BF483" i="1"/>
  <c r="Q484" i="1"/>
  <c r="AL484" i="1"/>
  <c r="BB484" i="1"/>
  <c r="BR484" i="1"/>
  <c r="X485" i="1"/>
  <c r="BD485" i="1"/>
  <c r="BP485" i="1"/>
  <c r="AA486" i="1"/>
  <c r="BR486" i="1"/>
  <c r="AY487" i="1"/>
  <c r="AE488" i="1"/>
  <c r="L489" i="1"/>
  <c r="AW489" i="1"/>
  <c r="S490" i="1"/>
  <c r="AY490" i="1"/>
  <c r="I479" i="1"/>
  <c r="AL486" i="1"/>
  <c r="S487" i="1"/>
  <c r="BI487" i="1"/>
  <c r="AP488" i="1"/>
  <c r="W489" i="1"/>
  <c r="BE489" i="1"/>
  <c r="AA490" i="1"/>
  <c r="BG490" i="1"/>
  <c r="AW486" i="1"/>
  <c r="J488" i="1"/>
  <c r="BA488" i="1"/>
  <c r="BM489" i="1"/>
  <c r="BO490" i="1"/>
  <c r="BG486" i="1"/>
  <c r="AN487" i="1"/>
  <c r="U488" i="1"/>
  <c r="BK488" i="1"/>
  <c r="AO489" i="1"/>
  <c r="K490" i="1"/>
  <c r="AQ490" i="1"/>
  <c r="I483" i="1"/>
  <c r="AC487" i="1"/>
  <c r="AG489" i="1"/>
  <c r="AI490" i="1"/>
  <c r="L786" i="1"/>
  <c r="P786" i="1"/>
  <c r="T786" i="1"/>
  <c r="X786" i="1"/>
  <c r="AB786" i="1"/>
  <c r="AF786" i="1"/>
  <c r="AJ786" i="1"/>
  <c r="AN786" i="1"/>
  <c r="AR786" i="1"/>
  <c r="AV786" i="1"/>
  <c r="AZ786" i="1"/>
  <c r="BD786" i="1"/>
  <c r="BH786" i="1"/>
  <c r="BL786" i="1"/>
  <c r="BP786" i="1"/>
  <c r="J787" i="1"/>
  <c r="N787" i="1"/>
  <c r="R787" i="1"/>
  <c r="V787" i="1"/>
  <c r="Z787" i="1"/>
  <c r="AD787" i="1"/>
  <c r="AH787" i="1"/>
  <c r="AL787" i="1"/>
  <c r="AP787" i="1"/>
  <c r="AT787" i="1"/>
  <c r="AX787" i="1"/>
  <c r="BB787" i="1"/>
  <c r="BF787" i="1"/>
  <c r="BJ787" i="1"/>
  <c r="BN787" i="1"/>
  <c r="BR787" i="1"/>
  <c r="L788" i="1"/>
  <c r="P788" i="1"/>
  <c r="T788" i="1"/>
  <c r="X788" i="1"/>
  <c r="AB788" i="1"/>
  <c r="AF788" i="1"/>
  <c r="AJ788" i="1"/>
  <c r="AN788" i="1"/>
  <c r="AR788" i="1"/>
  <c r="AV788" i="1"/>
  <c r="AZ788" i="1"/>
  <c r="BD788" i="1"/>
  <c r="BH788" i="1"/>
  <c r="BL788" i="1"/>
  <c r="BP788" i="1"/>
  <c r="J789" i="1"/>
  <c r="N789" i="1"/>
  <c r="R789" i="1"/>
  <c r="V789" i="1"/>
  <c r="Z789" i="1"/>
  <c r="AD789" i="1"/>
  <c r="AH789" i="1"/>
  <c r="AL789" i="1"/>
  <c r="AP789" i="1"/>
  <c r="AT789" i="1"/>
  <c r="AX789" i="1"/>
  <c r="BB789" i="1"/>
  <c r="BF789" i="1"/>
  <c r="BJ789" i="1"/>
  <c r="BN789" i="1"/>
  <c r="BR789" i="1"/>
  <c r="L790" i="1"/>
  <c r="P790" i="1"/>
  <c r="T790" i="1"/>
  <c r="X790" i="1"/>
  <c r="AB790" i="1"/>
  <c r="AF790" i="1"/>
  <c r="AJ790" i="1"/>
  <c r="AN790" i="1"/>
  <c r="AR790" i="1"/>
  <c r="AV790" i="1"/>
  <c r="AZ790" i="1"/>
  <c r="BD790" i="1"/>
  <c r="BH790" i="1"/>
  <c r="BL790" i="1"/>
  <c r="BP790" i="1"/>
  <c r="J791" i="1"/>
  <c r="N791" i="1"/>
  <c r="R791" i="1"/>
  <c r="V791" i="1"/>
  <c r="Z791" i="1"/>
  <c r="AD791" i="1"/>
  <c r="AH791" i="1"/>
  <c r="M786" i="1"/>
  <c r="Q786" i="1"/>
  <c r="U786" i="1"/>
  <c r="Y786" i="1"/>
  <c r="AC786" i="1"/>
  <c r="AG786" i="1"/>
  <c r="AK786" i="1"/>
  <c r="AO786" i="1"/>
  <c r="AS786" i="1"/>
  <c r="AW786" i="1"/>
  <c r="BA786" i="1"/>
  <c r="BE786" i="1"/>
  <c r="BI786" i="1"/>
  <c r="BM786" i="1"/>
  <c r="BQ786" i="1"/>
  <c r="K787" i="1"/>
  <c r="O787" i="1"/>
  <c r="S787" i="1"/>
  <c r="W787" i="1"/>
  <c r="AA787" i="1"/>
  <c r="AE787" i="1"/>
  <c r="AI787" i="1"/>
  <c r="AM787" i="1"/>
  <c r="AQ787" i="1"/>
  <c r="AU787" i="1"/>
  <c r="AY787" i="1"/>
  <c r="BC787" i="1"/>
  <c r="BG787" i="1"/>
  <c r="BK787" i="1"/>
  <c r="BO787" i="1"/>
  <c r="BS787" i="1"/>
  <c r="M788" i="1"/>
  <c r="Q788" i="1"/>
  <c r="U788" i="1"/>
  <c r="Y788" i="1"/>
  <c r="AC788" i="1"/>
  <c r="AG788" i="1"/>
  <c r="AK788" i="1"/>
  <c r="AO788" i="1"/>
  <c r="AS788" i="1"/>
  <c r="AW788" i="1"/>
  <c r="BA788" i="1"/>
  <c r="BE788" i="1"/>
  <c r="BI788" i="1"/>
  <c r="BM788" i="1"/>
  <c r="BQ788" i="1"/>
  <c r="K789" i="1"/>
  <c r="O789" i="1"/>
  <c r="S789" i="1"/>
  <c r="W789" i="1"/>
  <c r="AA789" i="1"/>
  <c r="AE789" i="1"/>
  <c r="AI789" i="1"/>
  <c r="AM789" i="1"/>
  <c r="AQ789" i="1"/>
  <c r="AU789" i="1"/>
  <c r="AY789" i="1"/>
  <c r="BC789" i="1"/>
  <c r="BG789" i="1"/>
  <c r="BK789" i="1"/>
  <c r="BO789" i="1"/>
  <c r="BS789" i="1"/>
  <c r="M790" i="1"/>
  <c r="Q790" i="1"/>
  <c r="U790" i="1"/>
  <c r="Y790" i="1"/>
  <c r="AC790" i="1"/>
  <c r="AG790" i="1"/>
  <c r="AK790" i="1"/>
  <c r="AO790" i="1"/>
  <c r="AS790" i="1"/>
  <c r="AW790" i="1"/>
  <c r="BA790" i="1"/>
  <c r="BE790" i="1"/>
  <c r="BI790" i="1"/>
  <c r="BM790" i="1"/>
  <c r="BQ790" i="1"/>
  <c r="K791" i="1"/>
  <c r="O791" i="1"/>
  <c r="S791" i="1"/>
  <c r="W791" i="1"/>
  <c r="AA791" i="1"/>
  <c r="AE791" i="1"/>
  <c r="AI791" i="1"/>
  <c r="J786" i="1"/>
  <c r="R786" i="1"/>
  <c r="Z786" i="1"/>
  <c r="AH786" i="1"/>
  <c r="AP786" i="1"/>
  <c r="AX786" i="1"/>
  <c r="BF786" i="1"/>
  <c r="BN786" i="1"/>
  <c r="L787" i="1"/>
  <c r="T787" i="1"/>
  <c r="AB787" i="1"/>
  <c r="AJ787" i="1"/>
  <c r="AR787" i="1"/>
  <c r="AZ787" i="1"/>
  <c r="BH787" i="1"/>
  <c r="BP787" i="1"/>
  <c r="N788" i="1"/>
  <c r="V788" i="1"/>
  <c r="AD788" i="1"/>
  <c r="AL788" i="1"/>
  <c r="AT788" i="1"/>
  <c r="BB788" i="1"/>
  <c r="BJ788" i="1"/>
  <c r="BR788" i="1"/>
  <c r="P789" i="1"/>
  <c r="X789" i="1"/>
  <c r="AF789" i="1"/>
  <c r="AN789" i="1"/>
  <c r="AV789" i="1"/>
  <c r="BD789" i="1"/>
  <c r="BL789" i="1"/>
  <c r="J790" i="1"/>
  <c r="R790" i="1"/>
  <c r="Z790" i="1"/>
  <c r="AH790" i="1"/>
  <c r="AP790" i="1"/>
  <c r="AX790" i="1"/>
  <c r="BF790" i="1"/>
  <c r="BN790" i="1"/>
  <c r="L791" i="1"/>
  <c r="T791" i="1"/>
  <c r="AB791" i="1"/>
  <c r="AJ791" i="1"/>
  <c r="AN791" i="1"/>
  <c r="AR791" i="1"/>
  <c r="AV791" i="1"/>
  <c r="AZ791" i="1"/>
  <c r="BD791" i="1"/>
  <c r="BH791" i="1"/>
  <c r="BL791" i="1"/>
  <c r="BP791" i="1"/>
  <c r="J792" i="1"/>
  <c r="N792" i="1"/>
  <c r="R792" i="1"/>
  <c r="V792" i="1"/>
  <c r="Z792" i="1"/>
  <c r="AD792" i="1"/>
  <c r="AH792" i="1"/>
  <c r="AL792" i="1"/>
  <c r="AP792" i="1"/>
  <c r="AT792" i="1"/>
  <c r="AX792" i="1"/>
  <c r="BB792" i="1"/>
  <c r="BF792" i="1"/>
  <c r="BJ792" i="1"/>
  <c r="BN792" i="1"/>
  <c r="BR792" i="1"/>
  <c r="L793" i="1"/>
  <c r="P793" i="1"/>
  <c r="T793" i="1"/>
  <c r="X793" i="1"/>
  <c r="AB793" i="1"/>
  <c r="AF793" i="1"/>
  <c r="AJ793" i="1"/>
  <c r="AN793" i="1"/>
  <c r="AR793" i="1"/>
  <c r="AV793" i="1"/>
  <c r="AZ793" i="1"/>
  <c r="BD793" i="1"/>
  <c r="BH793" i="1"/>
  <c r="BL793" i="1"/>
  <c r="BP793" i="1"/>
  <c r="J794" i="1"/>
  <c r="N794" i="1"/>
  <c r="R794" i="1"/>
  <c r="K786" i="1"/>
  <c r="S786" i="1"/>
  <c r="AA786" i="1"/>
  <c r="AI786" i="1"/>
  <c r="AQ786" i="1"/>
  <c r="AY786" i="1"/>
  <c r="BG786" i="1"/>
  <c r="BO786" i="1"/>
  <c r="M787" i="1"/>
  <c r="U787" i="1"/>
  <c r="AC787" i="1"/>
  <c r="AK787" i="1"/>
  <c r="AS787" i="1"/>
  <c r="BA787" i="1"/>
  <c r="BI787" i="1"/>
  <c r="BQ787" i="1"/>
  <c r="O788" i="1"/>
  <c r="W788" i="1"/>
  <c r="AE788" i="1"/>
  <c r="AM788" i="1"/>
  <c r="AU788" i="1"/>
  <c r="BC788" i="1"/>
  <c r="BK788" i="1"/>
  <c r="BS788" i="1"/>
  <c r="Q789" i="1"/>
  <c r="Y789" i="1"/>
  <c r="AG789" i="1"/>
  <c r="AO789" i="1"/>
  <c r="AW789" i="1"/>
  <c r="BE789" i="1"/>
  <c r="BM789" i="1"/>
  <c r="K790" i="1"/>
  <c r="S790" i="1"/>
  <c r="AA790" i="1"/>
  <c r="AI790" i="1"/>
  <c r="AQ790" i="1"/>
  <c r="AY790" i="1"/>
  <c r="BG790" i="1"/>
  <c r="BO790" i="1"/>
  <c r="M791" i="1"/>
  <c r="U791" i="1"/>
  <c r="AC791" i="1"/>
  <c r="AK791" i="1"/>
  <c r="AO791" i="1"/>
  <c r="AS791" i="1"/>
  <c r="AW791" i="1"/>
  <c r="BA791" i="1"/>
  <c r="BE791" i="1"/>
  <c r="BI791" i="1"/>
  <c r="BM791" i="1"/>
  <c r="BQ791" i="1"/>
  <c r="K792" i="1"/>
  <c r="O792" i="1"/>
  <c r="S792" i="1"/>
  <c r="W792" i="1"/>
  <c r="AA792" i="1"/>
  <c r="AE792" i="1"/>
  <c r="AI792" i="1"/>
  <c r="AM792" i="1"/>
  <c r="AQ792" i="1"/>
  <c r="AU792" i="1"/>
  <c r="AY792" i="1"/>
  <c r="BC792" i="1"/>
  <c r="BG792" i="1"/>
  <c r="BK792" i="1"/>
  <c r="BO792" i="1"/>
  <c r="BS792" i="1"/>
  <c r="M793" i="1"/>
  <c r="Q793" i="1"/>
  <c r="U793" i="1"/>
  <c r="Y793" i="1"/>
  <c r="AC793" i="1"/>
  <c r="N786" i="1"/>
  <c r="AD786" i="1"/>
  <c r="AT786" i="1"/>
  <c r="BJ786" i="1"/>
  <c r="P787" i="1"/>
  <c r="AF787" i="1"/>
  <c r="AV787" i="1"/>
  <c r="BL787" i="1"/>
  <c r="R788" i="1"/>
  <c r="AH788" i="1"/>
  <c r="AX788" i="1"/>
  <c r="BN788" i="1"/>
  <c r="T789" i="1"/>
  <c r="AJ789" i="1"/>
  <c r="AZ789" i="1"/>
  <c r="BP789" i="1"/>
  <c r="V790" i="1"/>
  <c r="AL790" i="1"/>
  <c r="BB790" i="1"/>
  <c r="BR790" i="1"/>
  <c r="X791" i="1"/>
  <c r="AL791" i="1"/>
  <c r="AT791" i="1"/>
  <c r="BB791" i="1"/>
  <c r="BJ791" i="1"/>
  <c r="BR791" i="1"/>
  <c r="P792" i="1"/>
  <c r="X792" i="1"/>
  <c r="AF792" i="1"/>
  <c r="AN792" i="1"/>
  <c r="AV792" i="1"/>
  <c r="BD792" i="1"/>
  <c r="BL792" i="1"/>
  <c r="J793" i="1"/>
  <c r="R793" i="1"/>
  <c r="Z793" i="1"/>
  <c r="AG793" i="1"/>
  <c r="AL793" i="1"/>
  <c r="AQ793" i="1"/>
  <c r="AW793" i="1"/>
  <c r="BB793" i="1"/>
  <c r="BG793" i="1"/>
  <c r="BM793" i="1"/>
  <c r="BR793" i="1"/>
  <c r="M794" i="1"/>
  <c r="S794" i="1"/>
  <c r="W794" i="1"/>
  <c r="AA794" i="1"/>
  <c r="AE794" i="1"/>
  <c r="AI794" i="1"/>
  <c r="AM794" i="1"/>
  <c r="AQ794" i="1"/>
  <c r="AU794" i="1"/>
  <c r="AY794" i="1"/>
  <c r="BC794" i="1"/>
  <c r="BG794" i="1"/>
  <c r="BK794" i="1"/>
  <c r="BO794" i="1"/>
  <c r="BS794" i="1"/>
  <c r="M795" i="1"/>
  <c r="Q795" i="1"/>
  <c r="U795" i="1"/>
  <c r="Y795" i="1"/>
  <c r="AC795" i="1"/>
  <c r="AG795" i="1"/>
  <c r="AK795" i="1"/>
  <c r="AO795" i="1"/>
  <c r="AS795" i="1"/>
  <c r="AW795" i="1"/>
  <c r="BA795" i="1"/>
  <c r="BE795" i="1"/>
  <c r="BI795" i="1"/>
  <c r="BM795" i="1"/>
  <c r="BQ795" i="1"/>
  <c r="K796" i="1"/>
  <c r="O796" i="1"/>
  <c r="S796" i="1"/>
  <c r="W796" i="1"/>
  <c r="AA796" i="1"/>
  <c r="AE796" i="1"/>
  <c r="AI796" i="1"/>
  <c r="AM796" i="1"/>
  <c r="AQ796" i="1"/>
  <c r="AU796" i="1"/>
  <c r="AY796" i="1"/>
  <c r="BC796" i="1"/>
  <c r="BG796" i="1"/>
  <c r="BK796" i="1"/>
  <c r="BO796" i="1"/>
  <c r="BS796" i="1"/>
  <c r="I790" i="1"/>
  <c r="I794" i="1"/>
  <c r="AL786" i="1"/>
  <c r="X787" i="1"/>
  <c r="BD787" i="1"/>
  <c r="AP788" i="1"/>
  <c r="L789" i="1"/>
  <c r="AR789" i="1"/>
  <c r="N790" i="1"/>
  <c r="AT790" i="1"/>
  <c r="P791" i="1"/>
  <c r="AP791" i="1"/>
  <c r="BF791" i="1"/>
  <c r="L792" i="1"/>
  <c r="AB792" i="1"/>
  <c r="AR792" i="1"/>
  <c r="BH792" i="1"/>
  <c r="N793" i="1"/>
  <c r="AD793" i="1"/>
  <c r="AO793" i="1"/>
  <c r="AY793" i="1"/>
  <c r="BE793" i="1"/>
  <c r="BO793" i="1"/>
  <c r="P794" i="1"/>
  <c r="Y794" i="1"/>
  <c r="AG794" i="1"/>
  <c r="AO794" i="1"/>
  <c r="BA794" i="1"/>
  <c r="BI794" i="1"/>
  <c r="BM794" i="1"/>
  <c r="K795" i="1"/>
  <c r="S795" i="1"/>
  <c r="AA795" i="1"/>
  <c r="AI795" i="1"/>
  <c r="AQ795" i="1"/>
  <c r="AU795" i="1"/>
  <c r="BC795" i="1"/>
  <c r="BK795" i="1"/>
  <c r="BS795" i="1"/>
  <c r="Q796" i="1"/>
  <c r="AC796" i="1"/>
  <c r="AK796" i="1"/>
  <c r="AS796" i="1"/>
  <c r="AW796" i="1"/>
  <c r="BE796" i="1"/>
  <c r="BM796" i="1"/>
  <c r="I788" i="1"/>
  <c r="I796" i="1"/>
  <c r="AM786" i="1"/>
  <c r="Y787" i="1"/>
  <c r="BE787" i="1"/>
  <c r="AA788" i="1"/>
  <c r="BG788" i="1"/>
  <c r="AC789" i="1"/>
  <c r="BI789" i="1"/>
  <c r="AE790" i="1"/>
  <c r="BK790" i="1"/>
  <c r="AG791" i="1"/>
  <c r="AY791" i="1"/>
  <c r="O786" i="1"/>
  <c r="AE786" i="1"/>
  <c r="AU786" i="1"/>
  <c r="BK786" i="1"/>
  <c r="Q787" i="1"/>
  <c r="AG787" i="1"/>
  <c r="AW787" i="1"/>
  <c r="BM787" i="1"/>
  <c r="S788" i="1"/>
  <c r="AI788" i="1"/>
  <c r="AY788" i="1"/>
  <c r="BO788" i="1"/>
  <c r="U789" i="1"/>
  <c r="AK789" i="1"/>
  <c r="BA789" i="1"/>
  <c r="BQ789" i="1"/>
  <c r="W790" i="1"/>
  <c r="AM790" i="1"/>
  <c r="BC790" i="1"/>
  <c r="BS790" i="1"/>
  <c r="Y791" i="1"/>
  <c r="AM791" i="1"/>
  <c r="AU791" i="1"/>
  <c r="BC791" i="1"/>
  <c r="BK791" i="1"/>
  <c r="BS791" i="1"/>
  <c r="Q792" i="1"/>
  <c r="Y792" i="1"/>
  <c r="AG792" i="1"/>
  <c r="AO792" i="1"/>
  <c r="AW792" i="1"/>
  <c r="BE792" i="1"/>
  <c r="BM792" i="1"/>
  <c r="K793" i="1"/>
  <c r="S793" i="1"/>
  <c r="AA793" i="1"/>
  <c r="AH793" i="1"/>
  <c r="AM793" i="1"/>
  <c r="AS793" i="1"/>
  <c r="AX793" i="1"/>
  <c r="BC793" i="1"/>
  <c r="BI793" i="1"/>
  <c r="BN793" i="1"/>
  <c r="BS793" i="1"/>
  <c r="O794" i="1"/>
  <c r="T794" i="1"/>
  <c r="X794" i="1"/>
  <c r="AB794" i="1"/>
  <c r="AF794" i="1"/>
  <c r="AJ794" i="1"/>
  <c r="AN794" i="1"/>
  <c r="AR794" i="1"/>
  <c r="AV794" i="1"/>
  <c r="AZ794" i="1"/>
  <c r="BD794" i="1"/>
  <c r="BH794" i="1"/>
  <c r="BL794" i="1"/>
  <c r="BP794" i="1"/>
  <c r="J795" i="1"/>
  <c r="N795" i="1"/>
  <c r="R795" i="1"/>
  <c r="V795" i="1"/>
  <c r="Z795" i="1"/>
  <c r="AD795" i="1"/>
  <c r="AH795" i="1"/>
  <c r="AL795" i="1"/>
  <c r="AP795" i="1"/>
  <c r="AT795" i="1"/>
  <c r="AX795" i="1"/>
  <c r="BB795" i="1"/>
  <c r="BF795" i="1"/>
  <c r="BJ795" i="1"/>
  <c r="BN795" i="1"/>
  <c r="BR795" i="1"/>
  <c r="L796" i="1"/>
  <c r="P796" i="1"/>
  <c r="T796" i="1"/>
  <c r="X796" i="1"/>
  <c r="AB796" i="1"/>
  <c r="AF796" i="1"/>
  <c r="AJ796" i="1"/>
  <c r="AN796" i="1"/>
  <c r="AR796" i="1"/>
  <c r="AV796" i="1"/>
  <c r="AZ796" i="1"/>
  <c r="BD796" i="1"/>
  <c r="BH796" i="1"/>
  <c r="BL796" i="1"/>
  <c r="BP796" i="1"/>
  <c r="I787" i="1"/>
  <c r="I791" i="1"/>
  <c r="I795" i="1"/>
  <c r="I786" i="1"/>
  <c r="V786" i="1"/>
  <c r="BB786" i="1"/>
  <c r="BR786" i="1"/>
  <c r="AN787" i="1"/>
  <c r="J788" i="1"/>
  <c r="Z788" i="1"/>
  <c r="BF788" i="1"/>
  <c r="AB789" i="1"/>
  <c r="BH789" i="1"/>
  <c r="AD790" i="1"/>
  <c r="BJ790" i="1"/>
  <c r="AF791" i="1"/>
  <c r="AX791" i="1"/>
  <c r="BN791" i="1"/>
  <c r="T792" i="1"/>
  <c r="AJ792" i="1"/>
  <c r="AZ792" i="1"/>
  <c r="BP792" i="1"/>
  <c r="V793" i="1"/>
  <c r="AI793" i="1"/>
  <c r="AT793" i="1"/>
  <c r="BJ793" i="1"/>
  <c r="K794" i="1"/>
  <c r="U794" i="1"/>
  <c r="AC794" i="1"/>
  <c r="AK794" i="1"/>
  <c r="AS794" i="1"/>
  <c r="AW794" i="1"/>
  <c r="BE794" i="1"/>
  <c r="BQ794" i="1"/>
  <c r="O795" i="1"/>
  <c r="W795" i="1"/>
  <c r="AE795" i="1"/>
  <c r="AM795" i="1"/>
  <c r="AY795" i="1"/>
  <c r="BG795" i="1"/>
  <c r="BO795" i="1"/>
  <c r="M796" i="1"/>
  <c r="U796" i="1"/>
  <c r="Y796" i="1"/>
  <c r="AG796" i="1"/>
  <c r="AO796" i="1"/>
  <c r="BA796" i="1"/>
  <c r="BI796" i="1"/>
  <c r="BQ796" i="1"/>
  <c r="I792" i="1"/>
  <c r="W786" i="1"/>
  <c r="BC786" i="1"/>
  <c r="BS786" i="1"/>
  <c r="AO787" i="1"/>
  <c r="K788" i="1"/>
  <c r="AQ788" i="1"/>
  <c r="M789" i="1"/>
  <c r="AS789" i="1"/>
  <c r="O790" i="1"/>
  <c r="AU790" i="1"/>
  <c r="Q791" i="1"/>
  <c r="AQ791" i="1"/>
  <c r="BG791" i="1"/>
  <c r="AC792" i="1"/>
  <c r="BI792" i="1"/>
  <c r="AE793" i="1"/>
  <c r="BA793" i="1"/>
  <c r="L794" i="1"/>
  <c r="AD794" i="1"/>
  <c r="AT794" i="1"/>
  <c r="BJ794" i="1"/>
  <c r="P795" i="1"/>
  <c r="AF795" i="1"/>
  <c r="AV795" i="1"/>
  <c r="BL795" i="1"/>
  <c r="R796" i="1"/>
  <c r="AH796" i="1"/>
  <c r="AX796" i="1"/>
  <c r="BN796" i="1"/>
  <c r="BO791" i="1"/>
  <c r="BQ792" i="1"/>
  <c r="AK793" i="1"/>
  <c r="BF793" i="1"/>
  <c r="AH794" i="1"/>
  <c r="BN794" i="1"/>
  <c r="AJ795" i="1"/>
  <c r="BP795" i="1"/>
  <c r="AL796" i="1"/>
  <c r="BR796" i="1"/>
  <c r="M792" i="1"/>
  <c r="O793" i="1"/>
  <c r="AP793" i="1"/>
  <c r="V794" i="1"/>
  <c r="BB794" i="1"/>
  <c r="X795" i="1"/>
  <c r="BD795" i="1"/>
  <c r="Z796" i="1"/>
  <c r="BF796" i="1"/>
  <c r="U792" i="1"/>
  <c r="BA792" i="1"/>
  <c r="W793" i="1"/>
  <c r="AU793" i="1"/>
  <c r="BQ793" i="1"/>
  <c r="Z794" i="1"/>
  <c r="AP794" i="1"/>
  <c r="BF794" i="1"/>
  <c r="L795" i="1"/>
  <c r="AB795" i="1"/>
  <c r="AR795" i="1"/>
  <c r="BH795" i="1"/>
  <c r="N796" i="1"/>
  <c r="AD796" i="1"/>
  <c r="AT796" i="1"/>
  <c r="BJ796" i="1"/>
  <c r="I793" i="1"/>
  <c r="AK792" i="1"/>
  <c r="Q794" i="1"/>
  <c r="AX794" i="1"/>
  <c r="T795" i="1"/>
  <c r="AZ795" i="1"/>
  <c r="V796" i="1"/>
  <c r="BB796" i="1"/>
  <c r="AS792" i="1"/>
  <c r="BK793" i="1"/>
  <c r="AL794" i="1"/>
  <c r="BR794" i="1"/>
  <c r="AN795" i="1"/>
  <c r="J796" i="1"/>
  <c r="AP796" i="1"/>
  <c r="I789" i="1"/>
  <c r="G18" i="1"/>
  <c r="L1117" i="1"/>
  <c r="P1117" i="1"/>
  <c r="T1117" i="1"/>
  <c r="X1117" i="1"/>
  <c r="AB1117" i="1"/>
  <c r="AF1117" i="1"/>
  <c r="AJ1117" i="1"/>
  <c r="AN1117" i="1"/>
  <c r="AR1117" i="1"/>
  <c r="AV1117" i="1"/>
  <c r="AZ1117" i="1"/>
  <c r="BD1117" i="1"/>
  <c r="BH1117" i="1"/>
  <c r="BL1117" i="1"/>
  <c r="BP1117" i="1"/>
  <c r="J1118" i="1"/>
  <c r="N1118" i="1"/>
  <c r="R1118" i="1"/>
  <c r="V1118" i="1"/>
  <c r="Z1118" i="1"/>
  <c r="AD1118" i="1"/>
  <c r="AH1118" i="1"/>
  <c r="AL1118" i="1"/>
  <c r="AP1118" i="1"/>
  <c r="AT1118" i="1"/>
  <c r="AX1118" i="1"/>
  <c r="BB1118" i="1"/>
  <c r="BF1118" i="1"/>
  <c r="BJ1118" i="1"/>
  <c r="BN1118" i="1"/>
  <c r="BR1118" i="1"/>
  <c r="L1119" i="1"/>
  <c r="P1119" i="1"/>
  <c r="T1119" i="1"/>
  <c r="X1119" i="1"/>
  <c r="AB1119" i="1"/>
  <c r="AF1119" i="1"/>
  <c r="AJ1119" i="1"/>
  <c r="AN1119" i="1"/>
  <c r="AR1119" i="1"/>
  <c r="AV1119" i="1"/>
  <c r="AZ1119" i="1"/>
  <c r="BD1119" i="1"/>
  <c r="BH1119" i="1"/>
  <c r="BL1119" i="1"/>
  <c r="BP1119" i="1"/>
  <c r="J1120" i="1"/>
  <c r="N1120" i="1"/>
  <c r="R1120" i="1"/>
  <c r="V1120" i="1"/>
  <c r="Z1120" i="1"/>
  <c r="AD1120" i="1"/>
  <c r="AH1120" i="1"/>
  <c r="AL1120" i="1"/>
  <c r="AP1120" i="1"/>
  <c r="AT1120" i="1"/>
  <c r="AX1120" i="1"/>
  <c r="BB1120" i="1"/>
  <c r="BF1120" i="1"/>
  <c r="BJ1120" i="1"/>
  <c r="BN1120" i="1"/>
  <c r="BR1120" i="1"/>
  <c r="L1121" i="1"/>
  <c r="P1121" i="1"/>
  <c r="T1121" i="1"/>
  <c r="X1121" i="1"/>
  <c r="AB1121" i="1"/>
  <c r="AF1121" i="1"/>
  <c r="AJ1121" i="1"/>
  <c r="AN1121" i="1"/>
  <c r="AR1121" i="1"/>
  <c r="AV1121" i="1"/>
  <c r="AZ1121" i="1"/>
  <c r="BD1121" i="1"/>
  <c r="BH1121" i="1"/>
  <c r="BL1121" i="1"/>
  <c r="M1117" i="1"/>
  <c r="Q1117" i="1"/>
  <c r="U1117" i="1"/>
  <c r="Y1117" i="1"/>
  <c r="AC1117" i="1"/>
  <c r="AG1117" i="1"/>
  <c r="AK1117" i="1"/>
  <c r="AO1117" i="1"/>
  <c r="AS1117" i="1"/>
  <c r="AW1117" i="1"/>
  <c r="BA1117" i="1"/>
  <c r="BE1117" i="1"/>
  <c r="BI1117" i="1"/>
  <c r="BM1117" i="1"/>
  <c r="BQ1117" i="1"/>
  <c r="K1118" i="1"/>
  <c r="O1118" i="1"/>
  <c r="S1118" i="1"/>
  <c r="W1118" i="1"/>
  <c r="AA1118" i="1"/>
  <c r="AE1118" i="1"/>
  <c r="AI1118" i="1"/>
  <c r="AM1118" i="1"/>
  <c r="AQ1118" i="1"/>
  <c r="AU1118" i="1"/>
  <c r="AY1118" i="1"/>
  <c r="BC1118" i="1"/>
  <c r="BG1118" i="1"/>
  <c r="BK1118" i="1"/>
  <c r="BO1118" i="1"/>
  <c r="BS1118" i="1"/>
  <c r="M1119" i="1"/>
  <c r="Q1119" i="1"/>
  <c r="U1119" i="1"/>
  <c r="Y1119" i="1"/>
  <c r="AC1119" i="1"/>
  <c r="AG1119" i="1"/>
  <c r="AK1119" i="1"/>
  <c r="AO1119" i="1"/>
  <c r="AS1119" i="1"/>
  <c r="AW1119" i="1"/>
  <c r="BA1119" i="1"/>
  <c r="BE1119" i="1"/>
  <c r="BI1119" i="1"/>
  <c r="BM1119" i="1"/>
  <c r="BQ1119" i="1"/>
  <c r="K1120" i="1"/>
  <c r="O1120" i="1"/>
  <c r="S1120" i="1"/>
  <c r="W1120" i="1"/>
  <c r="AA1120" i="1"/>
  <c r="AE1120" i="1"/>
  <c r="AI1120" i="1"/>
  <c r="AM1120" i="1"/>
  <c r="AQ1120" i="1"/>
  <c r="AU1120" i="1"/>
  <c r="AY1120" i="1"/>
  <c r="BC1120" i="1"/>
  <c r="BG1120" i="1"/>
  <c r="BK1120" i="1"/>
  <c r="BO1120" i="1"/>
  <c r="BS1120" i="1"/>
  <c r="M1121" i="1"/>
  <c r="Q1121" i="1"/>
  <c r="U1121" i="1"/>
  <c r="Y1121" i="1"/>
  <c r="AC1121" i="1"/>
  <c r="AG1121" i="1"/>
  <c r="AK1121" i="1"/>
  <c r="AO1121" i="1"/>
  <c r="AS1121" i="1"/>
  <c r="AW1121" i="1"/>
  <c r="BA1121" i="1"/>
  <c r="BE1121" i="1"/>
  <c r="BI1121" i="1"/>
  <c r="BM1121" i="1"/>
  <c r="BQ1121" i="1"/>
  <c r="K1122" i="1"/>
  <c r="O1122" i="1"/>
  <c r="S1122" i="1"/>
  <c r="W1122" i="1"/>
  <c r="AA1122" i="1"/>
  <c r="AE1122" i="1"/>
  <c r="AI1122" i="1"/>
  <c r="J1117" i="1"/>
  <c r="R1117" i="1"/>
  <c r="Z1117" i="1"/>
  <c r="AH1117" i="1"/>
  <c r="AP1117" i="1"/>
  <c r="AX1117" i="1"/>
  <c r="BF1117" i="1"/>
  <c r="BN1117" i="1"/>
  <c r="L1118" i="1"/>
  <c r="T1118" i="1"/>
  <c r="AB1118" i="1"/>
  <c r="AJ1118" i="1"/>
  <c r="AR1118" i="1"/>
  <c r="AZ1118" i="1"/>
  <c r="BH1118" i="1"/>
  <c r="BP1118" i="1"/>
  <c r="N1119" i="1"/>
  <c r="V1119" i="1"/>
  <c r="AD1119" i="1"/>
  <c r="AL1119" i="1"/>
  <c r="AT1119" i="1"/>
  <c r="BB1119" i="1"/>
  <c r="BJ1119" i="1"/>
  <c r="BR1119" i="1"/>
  <c r="P1120" i="1"/>
  <c r="X1120" i="1"/>
  <c r="AF1120" i="1"/>
  <c r="AN1120" i="1"/>
  <c r="AV1120" i="1"/>
  <c r="BD1120" i="1"/>
  <c r="BL1120" i="1"/>
  <c r="J1121" i="1"/>
  <c r="R1121" i="1"/>
  <c r="Z1121" i="1"/>
  <c r="AH1121" i="1"/>
  <c r="AP1121" i="1"/>
  <c r="AX1121" i="1"/>
  <c r="BF1121" i="1"/>
  <c r="BN1121" i="1"/>
  <c r="BS1121" i="1"/>
  <c r="N1122" i="1"/>
  <c r="T1122" i="1"/>
  <c r="Y1122" i="1"/>
  <c r="AD1122" i="1"/>
  <c r="AJ1122" i="1"/>
  <c r="AN1122" i="1"/>
  <c r="AR1122" i="1"/>
  <c r="AV1122" i="1"/>
  <c r="AZ1122" i="1"/>
  <c r="BD1122" i="1"/>
  <c r="BH1122" i="1"/>
  <c r="BL1122" i="1"/>
  <c r="BP1122" i="1"/>
  <c r="J1123" i="1"/>
  <c r="N1123" i="1"/>
  <c r="R1123" i="1"/>
  <c r="V1123" i="1"/>
  <c r="Z1123" i="1"/>
  <c r="AD1123" i="1"/>
  <c r="AH1123" i="1"/>
  <c r="AL1123" i="1"/>
  <c r="AP1123" i="1"/>
  <c r="AT1123" i="1"/>
  <c r="AX1123" i="1"/>
  <c r="BB1123" i="1"/>
  <c r="BF1123" i="1"/>
  <c r="BJ1123" i="1"/>
  <c r="BN1123" i="1"/>
  <c r="BR1123" i="1"/>
  <c r="L1124" i="1"/>
  <c r="P1124" i="1"/>
  <c r="T1124" i="1"/>
  <c r="X1124" i="1"/>
  <c r="AB1124" i="1"/>
  <c r="AF1124" i="1"/>
  <c r="AJ1124" i="1"/>
  <c r="AN1124" i="1"/>
  <c r="AR1124" i="1"/>
  <c r="AV1124" i="1"/>
  <c r="AZ1124" i="1"/>
  <c r="BD1124" i="1"/>
  <c r="BH1124" i="1"/>
  <c r="BL1124" i="1"/>
  <c r="BP1124" i="1"/>
  <c r="J1125" i="1"/>
  <c r="K1117" i="1"/>
  <c r="S1117" i="1"/>
  <c r="AA1117" i="1"/>
  <c r="AI1117" i="1"/>
  <c r="AQ1117" i="1"/>
  <c r="AY1117" i="1"/>
  <c r="BG1117" i="1"/>
  <c r="BO1117" i="1"/>
  <c r="M1118" i="1"/>
  <c r="U1118" i="1"/>
  <c r="AC1118" i="1"/>
  <c r="AK1118" i="1"/>
  <c r="AS1118" i="1"/>
  <c r="BA1118" i="1"/>
  <c r="BI1118" i="1"/>
  <c r="BQ1118" i="1"/>
  <c r="O1119" i="1"/>
  <c r="W1119" i="1"/>
  <c r="AE1119" i="1"/>
  <c r="AM1119" i="1"/>
  <c r="AU1119" i="1"/>
  <c r="BC1119" i="1"/>
  <c r="BK1119" i="1"/>
  <c r="BS1119" i="1"/>
  <c r="Q1120" i="1"/>
  <c r="Y1120" i="1"/>
  <c r="AG1120" i="1"/>
  <c r="AO1120" i="1"/>
  <c r="AW1120" i="1"/>
  <c r="BE1120" i="1"/>
  <c r="BM1120" i="1"/>
  <c r="K1121" i="1"/>
  <c r="S1121" i="1"/>
  <c r="AA1121" i="1"/>
  <c r="AI1121" i="1"/>
  <c r="AQ1121" i="1"/>
  <c r="AY1121" i="1"/>
  <c r="BG1121" i="1"/>
  <c r="BO1121" i="1"/>
  <c r="J1122" i="1"/>
  <c r="P1122" i="1"/>
  <c r="U1122" i="1"/>
  <c r="Z1122" i="1"/>
  <c r="AF1122" i="1"/>
  <c r="AK1122" i="1"/>
  <c r="AO1122" i="1"/>
  <c r="AS1122" i="1"/>
  <c r="AW1122" i="1"/>
  <c r="BA1122" i="1"/>
  <c r="BE1122" i="1"/>
  <c r="BI1122" i="1"/>
  <c r="BM1122" i="1"/>
  <c r="BQ1122" i="1"/>
  <c r="K1123" i="1"/>
  <c r="O1123" i="1"/>
  <c r="S1123" i="1"/>
  <c r="W1123" i="1"/>
  <c r="AA1123" i="1"/>
  <c r="AE1123" i="1"/>
  <c r="AI1123" i="1"/>
  <c r="AM1123" i="1"/>
  <c r="AQ1123" i="1"/>
  <c r="AU1123" i="1"/>
  <c r="AY1123" i="1"/>
  <c r="BC1123" i="1"/>
  <c r="BG1123" i="1"/>
  <c r="BK1123" i="1"/>
  <c r="BO1123" i="1"/>
  <c r="BS1123" i="1"/>
  <c r="M1124" i="1"/>
  <c r="Q1124" i="1"/>
  <c r="U1124" i="1"/>
  <c r="Y1124" i="1"/>
  <c r="AC1124" i="1"/>
  <c r="AG1124" i="1"/>
  <c r="AK1124" i="1"/>
  <c r="AO1124" i="1"/>
  <c r="AS1124" i="1"/>
  <c r="AW1124" i="1"/>
  <c r="BA1124" i="1"/>
  <c r="BE1124" i="1"/>
  <c r="BI1124" i="1"/>
  <c r="BM1124" i="1"/>
  <c r="BQ1124" i="1"/>
  <c r="K1125" i="1"/>
  <c r="O1125" i="1"/>
  <c r="S1125" i="1"/>
  <c r="W1125" i="1"/>
  <c r="AA1125" i="1"/>
  <c r="AE1125" i="1"/>
  <c r="AI1125" i="1"/>
  <c r="AM1125" i="1"/>
  <c r="AQ1125" i="1"/>
  <c r="AU1125" i="1"/>
  <c r="AY1125" i="1"/>
  <c r="BC1125" i="1"/>
  <c r="BG1125" i="1"/>
  <c r="BK1125" i="1"/>
  <c r="BO1125" i="1"/>
  <c r="BS1125" i="1"/>
  <c r="M1126" i="1"/>
  <c r="Q1126" i="1"/>
  <c r="U1126" i="1"/>
  <c r="Y1126" i="1"/>
  <c r="AC1126" i="1"/>
  <c r="AG1126" i="1"/>
  <c r="N1117" i="1"/>
  <c r="AD1117" i="1"/>
  <c r="AT1117" i="1"/>
  <c r="BJ1117" i="1"/>
  <c r="P1118" i="1"/>
  <c r="AF1118" i="1"/>
  <c r="AV1118" i="1"/>
  <c r="BL1118" i="1"/>
  <c r="R1119" i="1"/>
  <c r="AH1119" i="1"/>
  <c r="AX1119" i="1"/>
  <c r="BN1119" i="1"/>
  <c r="T1120" i="1"/>
  <c r="AJ1120" i="1"/>
  <c r="AZ1120" i="1"/>
  <c r="BP1120" i="1"/>
  <c r="V1121" i="1"/>
  <c r="AL1121" i="1"/>
  <c r="BB1121" i="1"/>
  <c r="BP1121" i="1"/>
  <c r="Q1122" i="1"/>
  <c r="AB1122" i="1"/>
  <c r="AL1122" i="1"/>
  <c r="AT1122" i="1"/>
  <c r="BB1122" i="1"/>
  <c r="BJ1122" i="1"/>
  <c r="BR1122" i="1"/>
  <c r="P1123" i="1"/>
  <c r="X1123" i="1"/>
  <c r="AF1123" i="1"/>
  <c r="AN1123" i="1"/>
  <c r="AV1123" i="1"/>
  <c r="BD1123" i="1"/>
  <c r="BL1123" i="1"/>
  <c r="J1124" i="1"/>
  <c r="R1124" i="1"/>
  <c r="Z1124" i="1"/>
  <c r="AH1124" i="1"/>
  <c r="AP1124" i="1"/>
  <c r="AX1124" i="1"/>
  <c r="BF1124" i="1"/>
  <c r="BN1124" i="1"/>
  <c r="L1125" i="1"/>
  <c r="Q1125" i="1"/>
  <c r="V1125" i="1"/>
  <c r="AB1125" i="1"/>
  <c r="AG1125" i="1"/>
  <c r="AL1125" i="1"/>
  <c r="AR1125" i="1"/>
  <c r="AW1125" i="1"/>
  <c r="BB1125" i="1"/>
  <c r="BH1125" i="1"/>
  <c r="BM1125" i="1"/>
  <c r="BR1125" i="1"/>
  <c r="N1126" i="1"/>
  <c r="S1126" i="1"/>
  <c r="X1126" i="1"/>
  <c r="AD1126" i="1"/>
  <c r="AI1126" i="1"/>
  <c r="AM1126" i="1"/>
  <c r="AQ1126" i="1"/>
  <c r="AU1126" i="1"/>
  <c r="AY1126" i="1"/>
  <c r="BC1126" i="1"/>
  <c r="BG1126" i="1"/>
  <c r="BK1126" i="1"/>
  <c r="BO1126" i="1"/>
  <c r="BS1126" i="1"/>
  <c r="M1127" i="1"/>
  <c r="Q1127" i="1"/>
  <c r="U1127" i="1"/>
  <c r="Y1127" i="1"/>
  <c r="AC1127" i="1"/>
  <c r="AG1127" i="1"/>
  <c r="AK1127" i="1"/>
  <c r="AO1127" i="1"/>
  <c r="AS1127" i="1"/>
  <c r="AW1127" i="1"/>
  <c r="BA1127" i="1"/>
  <c r="BE1127" i="1"/>
  <c r="BI1127" i="1"/>
  <c r="BM1127" i="1"/>
  <c r="BQ1127" i="1"/>
  <c r="I1119" i="1"/>
  <c r="I1123" i="1"/>
  <c r="I1127" i="1"/>
  <c r="AL1117" i="1"/>
  <c r="BB1117" i="1"/>
  <c r="BR1117" i="1"/>
  <c r="X1118" i="1"/>
  <c r="AN1118" i="1"/>
  <c r="J1119" i="1"/>
  <c r="Z1119" i="1"/>
  <c r="BF1119" i="1"/>
  <c r="AR1120" i="1"/>
  <c r="BH1120" i="1"/>
  <c r="AT1121" i="1"/>
  <c r="BJ1121" i="1"/>
  <c r="AG1122" i="1"/>
  <c r="BF1122" i="1"/>
  <c r="L1123" i="1"/>
  <c r="AB1123" i="1"/>
  <c r="AR1123" i="1"/>
  <c r="BP1123" i="1"/>
  <c r="V1124" i="1"/>
  <c r="AD1124" i="1"/>
  <c r="AT1124" i="1"/>
  <c r="BJ1124" i="1"/>
  <c r="N1125" i="1"/>
  <c r="Y1125" i="1"/>
  <c r="AD1125" i="1"/>
  <c r="AO1125" i="1"/>
  <c r="AZ1125" i="1"/>
  <c r="BJ1125" i="1"/>
  <c r="K1126" i="1"/>
  <c r="V1126" i="1"/>
  <c r="AF1126" i="1"/>
  <c r="AO1126" i="1"/>
  <c r="AW1126" i="1"/>
  <c r="BE1126" i="1"/>
  <c r="BM1126" i="1"/>
  <c r="K1127" i="1"/>
  <c r="O1127" i="1"/>
  <c r="W1127" i="1"/>
  <c r="AA1127" i="1"/>
  <c r="AI1127" i="1"/>
  <c r="AQ1127" i="1"/>
  <c r="AY1127" i="1"/>
  <c r="BG1127" i="1"/>
  <c r="BK1127" i="1"/>
  <c r="BS1127" i="1"/>
  <c r="I1125" i="1"/>
  <c r="BC1117" i="1"/>
  <c r="AC1120" i="1"/>
  <c r="BI1120" i="1"/>
  <c r="AE1121" i="1"/>
  <c r="M1122" i="1"/>
  <c r="X1122" i="1"/>
  <c r="AQ1122" i="1"/>
  <c r="BG1122" i="1"/>
  <c r="M1123" i="1"/>
  <c r="AK1123" i="1"/>
  <c r="BA1123" i="1"/>
  <c r="BQ1123" i="1"/>
  <c r="O1124" i="1"/>
  <c r="AE1124" i="1"/>
  <c r="AU1124" i="1"/>
  <c r="BK1124" i="1"/>
  <c r="P1125" i="1"/>
  <c r="Z1125" i="1"/>
  <c r="AP1125" i="1"/>
  <c r="BA1125" i="1"/>
  <c r="BL1125" i="1"/>
  <c r="BQ1125" i="1"/>
  <c r="O1117" i="1"/>
  <c r="AE1117" i="1"/>
  <c r="AU1117" i="1"/>
  <c r="BK1117" i="1"/>
  <c r="Q1118" i="1"/>
  <c r="AG1118" i="1"/>
  <c r="AW1118" i="1"/>
  <c r="BM1118" i="1"/>
  <c r="S1119" i="1"/>
  <c r="AI1119" i="1"/>
  <c r="AY1119" i="1"/>
  <c r="BO1119" i="1"/>
  <c r="U1120" i="1"/>
  <c r="AK1120" i="1"/>
  <c r="BA1120" i="1"/>
  <c r="BQ1120" i="1"/>
  <c r="W1121" i="1"/>
  <c r="AM1121" i="1"/>
  <c r="BC1121" i="1"/>
  <c r="BR1121" i="1"/>
  <c r="R1122" i="1"/>
  <c r="AC1122" i="1"/>
  <c r="AM1122" i="1"/>
  <c r="AU1122" i="1"/>
  <c r="BC1122" i="1"/>
  <c r="BK1122" i="1"/>
  <c r="BS1122" i="1"/>
  <c r="Q1123" i="1"/>
  <c r="Y1123" i="1"/>
  <c r="AG1123" i="1"/>
  <c r="AO1123" i="1"/>
  <c r="AW1123" i="1"/>
  <c r="BE1123" i="1"/>
  <c r="BM1123" i="1"/>
  <c r="K1124" i="1"/>
  <c r="S1124" i="1"/>
  <c r="AA1124" i="1"/>
  <c r="AI1124" i="1"/>
  <c r="AQ1124" i="1"/>
  <c r="AY1124" i="1"/>
  <c r="BG1124" i="1"/>
  <c r="BO1124" i="1"/>
  <c r="M1125" i="1"/>
  <c r="R1125" i="1"/>
  <c r="X1125" i="1"/>
  <c r="AC1125" i="1"/>
  <c r="AH1125" i="1"/>
  <c r="AN1125" i="1"/>
  <c r="AS1125" i="1"/>
  <c r="AX1125" i="1"/>
  <c r="BD1125" i="1"/>
  <c r="BI1125" i="1"/>
  <c r="BN1125" i="1"/>
  <c r="J1126" i="1"/>
  <c r="O1126" i="1"/>
  <c r="T1126" i="1"/>
  <c r="Z1126" i="1"/>
  <c r="AE1126" i="1"/>
  <c r="AJ1126" i="1"/>
  <c r="AN1126" i="1"/>
  <c r="AR1126" i="1"/>
  <c r="AV1126" i="1"/>
  <c r="AZ1126" i="1"/>
  <c r="BD1126" i="1"/>
  <c r="BH1126" i="1"/>
  <c r="BL1126" i="1"/>
  <c r="BP1126" i="1"/>
  <c r="J1127" i="1"/>
  <c r="N1127" i="1"/>
  <c r="R1127" i="1"/>
  <c r="V1127" i="1"/>
  <c r="Z1127" i="1"/>
  <c r="AD1127" i="1"/>
  <c r="AH1127" i="1"/>
  <c r="AL1127" i="1"/>
  <c r="AP1127" i="1"/>
  <c r="AT1127" i="1"/>
  <c r="AX1127" i="1"/>
  <c r="BB1127" i="1"/>
  <c r="BF1127" i="1"/>
  <c r="BJ1127" i="1"/>
  <c r="BN1127" i="1"/>
  <c r="BR1127" i="1"/>
  <c r="I1120" i="1"/>
  <c r="I1124" i="1"/>
  <c r="I1117" i="1"/>
  <c r="V1117" i="1"/>
  <c r="BD1118" i="1"/>
  <c r="AP1119" i="1"/>
  <c r="L1120" i="1"/>
  <c r="AB1120" i="1"/>
  <c r="N1121" i="1"/>
  <c r="AD1121" i="1"/>
  <c r="L1122" i="1"/>
  <c r="V1122" i="1"/>
  <c r="AP1122" i="1"/>
  <c r="AX1122" i="1"/>
  <c r="BN1122" i="1"/>
  <c r="T1123" i="1"/>
  <c r="AJ1123" i="1"/>
  <c r="AZ1123" i="1"/>
  <c r="BH1123" i="1"/>
  <c r="N1124" i="1"/>
  <c r="AL1124" i="1"/>
  <c r="BB1124" i="1"/>
  <c r="BR1124" i="1"/>
  <c r="T1125" i="1"/>
  <c r="AJ1125" i="1"/>
  <c r="AT1125" i="1"/>
  <c r="BE1125" i="1"/>
  <c r="BP1125" i="1"/>
  <c r="P1126" i="1"/>
  <c r="AA1126" i="1"/>
  <c r="AK1126" i="1"/>
  <c r="AS1126" i="1"/>
  <c r="BA1126" i="1"/>
  <c r="BI1126" i="1"/>
  <c r="BQ1126" i="1"/>
  <c r="S1127" i="1"/>
  <c r="AE1127" i="1"/>
  <c r="AM1127" i="1"/>
  <c r="AU1127" i="1"/>
  <c r="BC1127" i="1"/>
  <c r="BO1127" i="1"/>
  <c r="I1121" i="1"/>
  <c r="W1117" i="1"/>
  <c r="AM1117" i="1"/>
  <c r="BS1117" i="1"/>
  <c r="Y1118" i="1"/>
  <c r="AO1118" i="1"/>
  <c r="BE1118" i="1"/>
  <c r="K1119" i="1"/>
  <c r="AA1119" i="1"/>
  <c r="AQ1119" i="1"/>
  <c r="BG1119" i="1"/>
  <c r="M1120" i="1"/>
  <c r="AS1120" i="1"/>
  <c r="O1121" i="1"/>
  <c r="AU1121" i="1"/>
  <c r="BK1121" i="1"/>
  <c r="AH1122" i="1"/>
  <c r="AY1122" i="1"/>
  <c r="BO1122" i="1"/>
  <c r="U1123" i="1"/>
  <c r="AC1123" i="1"/>
  <c r="AS1123" i="1"/>
  <c r="BI1123" i="1"/>
  <c r="W1124" i="1"/>
  <c r="AM1124" i="1"/>
  <c r="BC1124" i="1"/>
  <c r="BS1124" i="1"/>
  <c r="U1125" i="1"/>
  <c r="AF1125" i="1"/>
  <c r="AK1125" i="1"/>
  <c r="AV1125" i="1"/>
  <c r="BF1125" i="1"/>
  <c r="L1126" i="1"/>
  <c r="AH1126" i="1"/>
  <c r="AX1126" i="1"/>
  <c r="BN1126" i="1"/>
  <c r="T1127" i="1"/>
  <c r="AJ1127" i="1"/>
  <c r="AZ1127" i="1"/>
  <c r="BP1127" i="1"/>
  <c r="AB1126" i="1"/>
  <c r="BJ1126" i="1"/>
  <c r="AF1127" i="1"/>
  <c r="BL1127" i="1"/>
  <c r="R1126" i="1"/>
  <c r="AL1126" i="1"/>
  <c r="BB1126" i="1"/>
  <c r="BR1126" i="1"/>
  <c r="X1127" i="1"/>
  <c r="AN1127" i="1"/>
  <c r="BD1127" i="1"/>
  <c r="I1118" i="1"/>
  <c r="W1126" i="1"/>
  <c r="AP1126" i="1"/>
  <c r="BF1126" i="1"/>
  <c r="L1127" i="1"/>
  <c r="AB1127" i="1"/>
  <c r="AR1127" i="1"/>
  <c r="BH1127" i="1"/>
  <c r="I1122" i="1"/>
  <c r="AT1126" i="1"/>
  <c r="P1127" i="1"/>
  <c r="AV1127" i="1"/>
  <c r="I1126" i="1"/>
  <c r="G20" i="1"/>
  <c r="G22" i="1"/>
  <c r="G19" i="1"/>
  <c r="L1266" i="1"/>
  <c r="P1266" i="1"/>
  <c r="T1266" i="1"/>
  <c r="X1266" i="1"/>
  <c r="AB1266" i="1"/>
  <c r="AF1266" i="1"/>
  <c r="AJ1266" i="1"/>
  <c r="AN1266" i="1"/>
  <c r="AR1266" i="1"/>
  <c r="AV1266" i="1"/>
  <c r="AZ1266" i="1"/>
  <c r="BD1266" i="1"/>
  <c r="BH1266" i="1"/>
  <c r="BL1266" i="1"/>
  <c r="BP1266" i="1"/>
  <c r="J1267" i="1"/>
  <c r="N1267" i="1"/>
  <c r="R1267" i="1"/>
  <c r="V1267" i="1"/>
  <c r="Z1267" i="1"/>
  <c r="AD1267" i="1"/>
  <c r="AH1267" i="1"/>
  <c r="AL1267" i="1"/>
  <c r="AP1267" i="1"/>
  <c r="AT1267" i="1"/>
  <c r="AX1267" i="1"/>
  <c r="BB1267" i="1"/>
  <c r="BF1267" i="1"/>
  <c r="BJ1267" i="1"/>
  <c r="BN1267" i="1"/>
  <c r="BR1267" i="1"/>
  <c r="L1268" i="1"/>
  <c r="P1268" i="1"/>
  <c r="T1268" i="1"/>
  <c r="X1268" i="1"/>
  <c r="AB1268" i="1"/>
  <c r="AF1268" i="1"/>
  <c r="AJ1268" i="1"/>
  <c r="AN1268" i="1"/>
  <c r="AR1268" i="1"/>
  <c r="AV1268" i="1"/>
  <c r="AZ1268" i="1"/>
  <c r="BD1268" i="1"/>
  <c r="BH1268" i="1"/>
  <c r="BL1268" i="1"/>
  <c r="BP1268" i="1"/>
  <c r="J1269" i="1"/>
  <c r="N1269" i="1"/>
  <c r="R1269" i="1"/>
  <c r="V1269" i="1"/>
  <c r="Z1269" i="1"/>
  <c r="AD1269" i="1"/>
  <c r="AH1269" i="1"/>
  <c r="AL1269" i="1"/>
  <c r="AP1269" i="1"/>
  <c r="AT1269" i="1"/>
  <c r="AX1269" i="1"/>
  <c r="BB1269" i="1"/>
  <c r="BF1269" i="1"/>
  <c r="BJ1269" i="1"/>
  <c r="BN1269" i="1"/>
  <c r="BR1269" i="1"/>
  <c r="L1270" i="1"/>
  <c r="P1270" i="1"/>
  <c r="T1270" i="1"/>
  <c r="X1270" i="1"/>
  <c r="AB1270" i="1"/>
  <c r="M1266" i="1"/>
  <c r="Q1266" i="1"/>
  <c r="U1266" i="1"/>
  <c r="Y1266" i="1"/>
  <c r="AC1266" i="1"/>
  <c r="AG1266" i="1"/>
  <c r="AK1266" i="1"/>
  <c r="AO1266" i="1"/>
  <c r="AS1266" i="1"/>
  <c r="AW1266" i="1"/>
  <c r="BA1266" i="1"/>
  <c r="BE1266" i="1"/>
  <c r="BI1266" i="1"/>
  <c r="BM1266" i="1"/>
  <c r="BQ1266" i="1"/>
  <c r="K1267" i="1"/>
  <c r="O1267" i="1"/>
  <c r="S1267" i="1"/>
  <c r="W1267" i="1"/>
  <c r="AA1267" i="1"/>
  <c r="AE1267" i="1"/>
  <c r="AI1267" i="1"/>
  <c r="AM1267" i="1"/>
  <c r="AQ1267" i="1"/>
  <c r="AU1267" i="1"/>
  <c r="AY1267" i="1"/>
  <c r="BC1267" i="1"/>
  <c r="BG1267" i="1"/>
  <c r="BK1267" i="1"/>
  <c r="BO1267" i="1"/>
  <c r="BS1267" i="1"/>
  <c r="M1268" i="1"/>
  <c r="Q1268" i="1"/>
  <c r="U1268" i="1"/>
  <c r="Y1268" i="1"/>
  <c r="AC1268" i="1"/>
  <c r="AG1268" i="1"/>
  <c r="AK1268" i="1"/>
  <c r="AO1268" i="1"/>
  <c r="AS1268" i="1"/>
  <c r="AW1268" i="1"/>
  <c r="BA1268" i="1"/>
  <c r="BE1268" i="1"/>
  <c r="BI1268" i="1"/>
  <c r="BM1268" i="1"/>
  <c r="BQ1268" i="1"/>
  <c r="K1269" i="1"/>
  <c r="O1269" i="1"/>
  <c r="S1269" i="1"/>
  <c r="W1269" i="1"/>
  <c r="AA1269" i="1"/>
  <c r="AE1269" i="1"/>
  <c r="AI1269" i="1"/>
  <c r="AM1269" i="1"/>
  <c r="AQ1269" i="1"/>
  <c r="AU1269" i="1"/>
  <c r="AY1269" i="1"/>
  <c r="BC1269" i="1"/>
  <c r="BG1269" i="1"/>
  <c r="BK1269" i="1"/>
  <c r="BO1269" i="1"/>
  <c r="BS1269" i="1"/>
  <c r="M1270" i="1"/>
  <c r="Q1270" i="1"/>
  <c r="U1270" i="1"/>
  <c r="Y1270" i="1"/>
  <c r="AC1270" i="1"/>
  <c r="AG1270" i="1"/>
  <c r="AK1270" i="1"/>
  <c r="AO1270" i="1"/>
  <c r="AS1270" i="1"/>
  <c r="AW1270" i="1"/>
  <c r="BA1270" i="1"/>
  <c r="BE1270" i="1"/>
  <c r="BI1270" i="1"/>
  <c r="BM1270" i="1"/>
  <c r="BQ1270" i="1"/>
  <c r="K1271" i="1"/>
  <c r="O1271" i="1"/>
  <c r="S1271" i="1"/>
  <c r="W1271" i="1"/>
  <c r="AA1271" i="1"/>
  <c r="AE1271" i="1"/>
  <c r="AI1271" i="1"/>
  <c r="J1266" i="1"/>
  <c r="R1266" i="1"/>
  <c r="Z1266" i="1"/>
  <c r="AH1266" i="1"/>
  <c r="AP1266" i="1"/>
  <c r="AX1266" i="1"/>
  <c r="BF1266" i="1"/>
  <c r="BN1266" i="1"/>
  <c r="L1267" i="1"/>
  <c r="T1267" i="1"/>
  <c r="AB1267" i="1"/>
  <c r="AJ1267" i="1"/>
  <c r="AR1267" i="1"/>
  <c r="AZ1267" i="1"/>
  <c r="BH1267" i="1"/>
  <c r="BP1267" i="1"/>
  <c r="N1268" i="1"/>
  <c r="V1268" i="1"/>
  <c r="AD1268" i="1"/>
  <c r="AL1268" i="1"/>
  <c r="AT1268" i="1"/>
  <c r="BB1268" i="1"/>
  <c r="BJ1268" i="1"/>
  <c r="BR1268" i="1"/>
  <c r="P1269" i="1"/>
  <c r="X1269" i="1"/>
  <c r="AF1269" i="1"/>
  <c r="AN1269" i="1"/>
  <c r="AV1269" i="1"/>
  <c r="BD1269" i="1"/>
  <c r="BL1269" i="1"/>
  <c r="J1270" i="1"/>
  <c r="R1270" i="1"/>
  <c r="Z1270" i="1"/>
  <c r="AF1270" i="1"/>
  <c r="AL1270" i="1"/>
  <c r="AQ1270" i="1"/>
  <c r="AV1270" i="1"/>
  <c r="BB1270" i="1"/>
  <c r="BG1270" i="1"/>
  <c r="BL1270" i="1"/>
  <c r="BR1270" i="1"/>
  <c r="M1271" i="1"/>
  <c r="R1271" i="1"/>
  <c r="X1271" i="1"/>
  <c r="AC1271" i="1"/>
  <c r="AH1271" i="1"/>
  <c r="AM1271" i="1"/>
  <c r="AQ1271" i="1"/>
  <c r="AU1271" i="1"/>
  <c r="AY1271" i="1"/>
  <c r="BC1271" i="1"/>
  <c r="BG1271" i="1"/>
  <c r="BK1271" i="1"/>
  <c r="BO1271" i="1"/>
  <c r="BS1271" i="1"/>
  <c r="M1272" i="1"/>
  <c r="Q1272" i="1"/>
  <c r="U1272" i="1"/>
  <c r="Y1272" i="1"/>
  <c r="AC1272" i="1"/>
  <c r="AG1272" i="1"/>
  <c r="AK1272" i="1"/>
  <c r="AO1272" i="1"/>
  <c r="AS1272" i="1"/>
  <c r="AW1272" i="1"/>
  <c r="BA1272" i="1"/>
  <c r="BE1272" i="1"/>
  <c r="BI1272" i="1"/>
  <c r="BM1272" i="1"/>
  <c r="BQ1272" i="1"/>
  <c r="K1273" i="1"/>
  <c r="O1273" i="1"/>
  <c r="S1273" i="1"/>
  <c r="W1273" i="1"/>
  <c r="AA1273" i="1"/>
  <c r="AE1273" i="1"/>
  <c r="AI1273" i="1"/>
  <c r="AM1273" i="1"/>
  <c r="AQ1273" i="1"/>
  <c r="AU1273" i="1"/>
  <c r="AY1273" i="1"/>
  <c r="BC1273" i="1"/>
  <c r="BG1273" i="1"/>
  <c r="BK1273" i="1"/>
  <c r="K1266" i="1"/>
  <c r="S1266" i="1"/>
  <c r="AA1266" i="1"/>
  <c r="AI1266" i="1"/>
  <c r="AQ1266" i="1"/>
  <c r="AY1266" i="1"/>
  <c r="BG1266" i="1"/>
  <c r="BO1266" i="1"/>
  <c r="M1267" i="1"/>
  <c r="U1267" i="1"/>
  <c r="AC1267" i="1"/>
  <c r="AK1267" i="1"/>
  <c r="AS1267" i="1"/>
  <c r="BA1267" i="1"/>
  <c r="BI1267" i="1"/>
  <c r="BQ1267" i="1"/>
  <c r="O1268" i="1"/>
  <c r="W1268" i="1"/>
  <c r="AE1268" i="1"/>
  <c r="AM1268" i="1"/>
  <c r="AU1268" i="1"/>
  <c r="BC1268" i="1"/>
  <c r="BK1268" i="1"/>
  <c r="BS1268" i="1"/>
  <c r="Q1269" i="1"/>
  <c r="Y1269" i="1"/>
  <c r="AG1269" i="1"/>
  <c r="AO1269" i="1"/>
  <c r="AW1269" i="1"/>
  <c r="BE1269" i="1"/>
  <c r="BM1269" i="1"/>
  <c r="K1270" i="1"/>
  <c r="S1270" i="1"/>
  <c r="AA1270" i="1"/>
  <c r="AH1270" i="1"/>
  <c r="AM1270" i="1"/>
  <c r="AR1270" i="1"/>
  <c r="AX1270" i="1"/>
  <c r="BC1270" i="1"/>
  <c r="BH1270" i="1"/>
  <c r="BN1270" i="1"/>
  <c r="BS1270" i="1"/>
  <c r="N1271" i="1"/>
  <c r="T1271" i="1"/>
  <c r="Y1271" i="1"/>
  <c r="AD1271" i="1"/>
  <c r="AJ1271" i="1"/>
  <c r="AN1271" i="1"/>
  <c r="AR1271" i="1"/>
  <c r="AV1271" i="1"/>
  <c r="AZ1271" i="1"/>
  <c r="BD1271" i="1"/>
  <c r="BH1271" i="1"/>
  <c r="BL1271" i="1"/>
  <c r="BP1271" i="1"/>
  <c r="J1272" i="1"/>
  <c r="N1272" i="1"/>
  <c r="R1272" i="1"/>
  <c r="V1272" i="1"/>
  <c r="Z1272" i="1"/>
  <c r="AD1272" i="1"/>
  <c r="AH1272" i="1"/>
  <c r="AL1272" i="1"/>
  <c r="AP1272" i="1"/>
  <c r="AT1272" i="1"/>
  <c r="AX1272" i="1"/>
  <c r="BB1272" i="1"/>
  <c r="BF1272" i="1"/>
  <c r="BJ1272" i="1"/>
  <c r="BN1272" i="1"/>
  <c r="BR1272" i="1"/>
  <c r="L1273" i="1"/>
  <c r="P1273" i="1"/>
  <c r="T1273" i="1"/>
  <c r="X1273" i="1"/>
  <c r="AB1273" i="1"/>
  <c r="AF1273" i="1"/>
  <c r="AJ1273" i="1"/>
  <c r="AN1273" i="1"/>
  <c r="AR1273" i="1"/>
  <c r="AV1273" i="1"/>
  <c r="AZ1273" i="1"/>
  <c r="BD1273" i="1"/>
  <c r="BH1273" i="1"/>
  <c r="BL1273" i="1"/>
  <c r="BP1273" i="1"/>
  <c r="J1274" i="1"/>
  <c r="N1274" i="1"/>
  <c r="R1274" i="1"/>
  <c r="V1274" i="1"/>
  <c r="Z1274" i="1"/>
  <c r="AD1274" i="1"/>
  <c r="AH1274" i="1"/>
  <c r="AL1274" i="1"/>
  <c r="AP1274" i="1"/>
  <c r="AT1274" i="1"/>
  <c r="AX1274" i="1"/>
  <c r="BB1274" i="1"/>
  <c r="BF1274" i="1"/>
  <c r="N1266" i="1"/>
  <c r="AD1266" i="1"/>
  <c r="AT1266" i="1"/>
  <c r="BJ1266" i="1"/>
  <c r="P1267" i="1"/>
  <c r="AF1267" i="1"/>
  <c r="AV1267" i="1"/>
  <c r="BL1267" i="1"/>
  <c r="R1268" i="1"/>
  <c r="AH1268" i="1"/>
  <c r="AX1268" i="1"/>
  <c r="BN1268" i="1"/>
  <c r="T1269" i="1"/>
  <c r="AJ1269" i="1"/>
  <c r="AZ1269" i="1"/>
  <c r="BP1269" i="1"/>
  <c r="V1270" i="1"/>
  <c r="AI1270" i="1"/>
  <c r="AT1270" i="1"/>
  <c r="BD1270" i="1"/>
  <c r="BO1270" i="1"/>
  <c r="P1271" i="1"/>
  <c r="Z1271" i="1"/>
  <c r="AK1271" i="1"/>
  <c r="AS1271" i="1"/>
  <c r="BA1271" i="1"/>
  <c r="BI1271" i="1"/>
  <c r="BQ1271" i="1"/>
  <c r="O1272" i="1"/>
  <c r="W1272" i="1"/>
  <c r="AE1272" i="1"/>
  <c r="AM1272" i="1"/>
  <c r="AU1272" i="1"/>
  <c r="BC1272" i="1"/>
  <c r="BK1272" i="1"/>
  <c r="BS1272" i="1"/>
  <c r="Q1273" i="1"/>
  <c r="Y1273" i="1"/>
  <c r="AG1273" i="1"/>
  <c r="AO1273" i="1"/>
  <c r="AW1273" i="1"/>
  <c r="BE1273" i="1"/>
  <c r="BM1273" i="1"/>
  <c r="BR1273" i="1"/>
  <c r="M1274" i="1"/>
  <c r="S1274" i="1"/>
  <c r="X1274" i="1"/>
  <c r="AC1274" i="1"/>
  <c r="AI1274" i="1"/>
  <c r="AN1274" i="1"/>
  <c r="AS1274" i="1"/>
  <c r="AY1274" i="1"/>
  <c r="BD1274" i="1"/>
  <c r="BI1274" i="1"/>
  <c r="BM1274" i="1"/>
  <c r="BQ1274" i="1"/>
  <c r="K1275" i="1"/>
  <c r="O1275" i="1"/>
  <c r="S1275" i="1"/>
  <c r="W1275" i="1"/>
  <c r="AA1275" i="1"/>
  <c r="AE1275" i="1"/>
  <c r="AI1275" i="1"/>
  <c r="AM1275" i="1"/>
  <c r="AQ1275" i="1"/>
  <c r="AU1275" i="1"/>
  <c r="AY1275" i="1"/>
  <c r="BC1275" i="1"/>
  <c r="BG1275" i="1"/>
  <c r="BK1275" i="1"/>
  <c r="BO1275" i="1"/>
  <c r="BS1275" i="1"/>
  <c r="M1276" i="1"/>
  <c r="Q1276" i="1"/>
  <c r="U1276" i="1"/>
  <c r="Y1276" i="1"/>
  <c r="AC1276" i="1"/>
  <c r="AG1276" i="1"/>
  <c r="AK1276" i="1"/>
  <c r="AO1276" i="1"/>
  <c r="AS1276" i="1"/>
  <c r="AW1276" i="1"/>
  <c r="BA1276" i="1"/>
  <c r="BE1276" i="1"/>
  <c r="BI1276" i="1"/>
  <c r="BM1276" i="1"/>
  <c r="BQ1276" i="1"/>
  <c r="K1277" i="1"/>
  <c r="O1277" i="1"/>
  <c r="S1277" i="1"/>
  <c r="W1277" i="1"/>
  <c r="AA1277" i="1"/>
  <c r="AE1277" i="1"/>
  <c r="AI1277" i="1"/>
  <c r="AM1277" i="1"/>
  <c r="AQ1277" i="1"/>
  <c r="AU1277" i="1"/>
  <c r="AY1277" i="1"/>
  <c r="BC1277" i="1"/>
  <c r="BG1277" i="1"/>
  <c r="BK1277" i="1"/>
  <c r="BO1277" i="1"/>
  <c r="BS1277" i="1"/>
  <c r="I1270" i="1"/>
  <c r="I1274" i="1"/>
  <c r="I1266" i="1"/>
  <c r="O1266" i="1"/>
  <c r="AE1266" i="1"/>
  <c r="AU1266" i="1"/>
  <c r="BK1266" i="1"/>
  <c r="Q1267" i="1"/>
  <c r="AG1267" i="1"/>
  <c r="AW1267" i="1"/>
  <c r="BM1267" i="1"/>
  <c r="S1268" i="1"/>
  <c r="AI1268" i="1"/>
  <c r="AY1268" i="1"/>
  <c r="BO1268" i="1"/>
  <c r="U1269" i="1"/>
  <c r="AK1269" i="1"/>
  <c r="BA1269" i="1"/>
  <c r="BQ1269" i="1"/>
  <c r="W1270" i="1"/>
  <c r="AJ1270" i="1"/>
  <c r="AU1270" i="1"/>
  <c r="BF1270" i="1"/>
  <c r="BP1270" i="1"/>
  <c r="Q1271" i="1"/>
  <c r="AB1271" i="1"/>
  <c r="AL1271" i="1"/>
  <c r="AT1271" i="1"/>
  <c r="BB1271" i="1"/>
  <c r="BJ1271" i="1"/>
  <c r="BR1271" i="1"/>
  <c r="P1272" i="1"/>
  <c r="X1272" i="1"/>
  <c r="AF1272" i="1"/>
  <c r="AN1272" i="1"/>
  <c r="AV1272" i="1"/>
  <c r="BD1272" i="1"/>
  <c r="BL1272" i="1"/>
  <c r="J1273" i="1"/>
  <c r="R1273" i="1"/>
  <c r="Z1273" i="1"/>
  <c r="AH1273" i="1"/>
  <c r="AP1273" i="1"/>
  <c r="AX1273" i="1"/>
  <c r="BF1273" i="1"/>
  <c r="BN1273" i="1"/>
  <c r="BS1273" i="1"/>
  <c r="O1274" i="1"/>
  <c r="T1274" i="1"/>
  <c r="Y1274" i="1"/>
  <c r="AE1274" i="1"/>
  <c r="AJ1274" i="1"/>
  <c r="AO1274" i="1"/>
  <c r="AU1274" i="1"/>
  <c r="AZ1274" i="1"/>
  <c r="BE1274" i="1"/>
  <c r="BJ1274" i="1"/>
  <c r="BN1274" i="1"/>
  <c r="BR1274" i="1"/>
  <c r="L1275" i="1"/>
  <c r="P1275" i="1"/>
  <c r="T1275" i="1"/>
  <c r="X1275" i="1"/>
  <c r="AB1275" i="1"/>
  <c r="AF1275" i="1"/>
  <c r="AJ1275" i="1"/>
  <c r="AN1275" i="1"/>
  <c r="AR1275" i="1"/>
  <c r="AV1275" i="1"/>
  <c r="AZ1275" i="1"/>
  <c r="BD1275" i="1"/>
  <c r="BH1275" i="1"/>
  <c r="BL1275" i="1"/>
  <c r="BP1275" i="1"/>
  <c r="J1276" i="1"/>
  <c r="N1276" i="1"/>
  <c r="R1276" i="1"/>
  <c r="V1276" i="1"/>
  <c r="Z1276" i="1"/>
  <c r="AD1276" i="1"/>
  <c r="AH1276" i="1"/>
  <c r="AL1276" i="1"/>
  <c r="AP1276" i="1"/>
  <c r="AT1276" i="1"/>
  <c r="AX1276" i="1"/>
  <c r="BB1276" i="1"/>
  <c r="BF1276" i="1"/>
  <c r="BJ1276" i="1"/>
  <c r="BN1276" i="1"/>
  <c r="BR1276" i="1"/>
  <c r="L1277" i="1"/>
  <c r="P1277" i="1"/>
  <c r="T1277" i="1"/>
  <c r="X1277" i="1"/>
  <c r="AB1277" i="1"/>
  <c r="AF1277" i="1"/>
  <c r="AJ1277" i="1"/>
  <c r="AN1277" i="1"/>
  <c r="AR1277" i="1"/>
  <c r="AV1277" i="1"/>
  <c r="AZ1277" i="1"/>
  <c r="BD1277" i="1"/>
  <c r="BH1277" i="1"/>
  <c r="BL1277" i="1"/>
  <c r="BP1277" i="1"/>
  <c r="I1267" i="1"/>
  <c r="I1271" i="1"/>
  <c r="I1275" i="1"/>
  <c r="V1266" i="1"/>
  <c r="BB1266" i="1"/>
  <c r="X1267" i="1"/>
  <c r="BD1267" i="1"/>
  <c r="Z1268" i="1"/>
  <c r="BF1268" i="1"/>
  <c r="AB1269" i="1"/>
  <c r="BH1269" i="1"/>
  <c r="AD1270" i="1"/>
  <c r="AY1270" i="1"/>
  <c r="J1271" i="1"/>
  <c r="AF1271" i="1"/>
  <c r="AW1271" i="1"/>
  <c r="BM1271" i="1"/>
  <c r="S1272" i="1"/>
  <c r="AI1272" i="1"/>
  <c r="AY1272" i="1"/>
  <c r="BO1272" i="1"/>
  <c r="U1273" i="1"/>
  <c r="AK1273" i="1"/>
  <c r="BA1273" i="1"/>
  <c r="BO1273" i="1"/>
  <c r="P1274" i="1"/>
  <c r="AA1274" i="1"/>
  <c r="AK1274" i="1"/>
  <c r="AV1274" i="1"/>
  <c r="BG1274" i="1"/>
  <c r="BO1274" i="1"/>
  <c r="M1275" i="1"/>
  <c r="U1275" i="1"/>
  <c r="AC1275" i="1"/>
  <c r="AK1275" i="1"/>
  <c r="AS1275" i="1"/>
  <c r="BA1275" i="1"/>
  <c r="BI1275" i="1"/>
  <c r="BQ1275" i="1"/>
  <c r="O1276" i="1"/>
  <c r="W1276" i="1"/>
  <c r="AE1276" i="1"/>
  <c r="AM1276" i="1"/>
  <c r="AU1276" i="1"/>
  <c r="BC1276" i="1"/>
  <c r="BK1276" i="1"/>
  <c r="BS1276" i="1"/>
  <c r="Q1277" i="1"/>
  <c r="Y1277" i="1"/>
  <c r="AG1277" i="1"/>
  <c r="AO1277" i="1"/>
  <c r="AW1277" i="1"/>
  <c r="BE1277" i="1"/>
  <c r="BM1277" i="1"/>
  <c r="I1268" i="1"/>
  <c r="I1276" i="1"/>
  <c r="W1266" i="1"/>
  <c r="BC1266" i="1"/>
  <c r="Y1267" i="1"/>
  <c r="BE1267" i="1"/>
  <c r="AA1268" i="1"/>
  <c r="BG1268" i="1"/>
  <c r="AC1269" i="1"/>
  <c r="BI1269" i="1"/>
  <c r="AE1270" i="1"/>
  <c r="AZ1270" i="1"/>
  <c r="L1271" i="1"/>
  <c r="AG1271" i="1"/>
  <c r="AX1271" i="1"/>
  <c r="BN1271" i="1"/>
  <c r="T1272" i="1"/>
  <c r="AJ1272" i="1"/>
  <c r="AZ1272" i="1"/>
  <c r="BP1272" i="1"/>
  <c r="V1273" i="1"/>
  <c r="AL1273" i="1"/>
  <c r="BB1273" i="1"/>
  <c r="BQ1273" i="1"/>
  <c r="Q1274" i="1"/>
  <c r="AB1274" i="1"/>
  <c r="AM1274" i="1"/>
  <c r="AW1274" i="1"/>
  <c r="BH1274" i="1"/>
  <c r="BP1274" i="1"/>
  <c r="N1275" i="1"/>
  <c r="V1275" i="1"/>
  <c r="AD1275" i="1"/>
  <c r="AL1275" i="1"/>
  <c r="AT1275" i="1"/>
  <c r="BB1275" i="1"/>
  <c r="BJ1275" i="1"/>
  <c r="BR1275" i="1"/>
  <c r="P1276" i="1"/>
  <c r="X1276" i="1"/>
  <c r="AF1276" i="1"/>
  <c r="AN1276" i="1"/>
  <c r="AV1276" i="1"/>
  <c r="BD1276" i="1"/>
  <c r="BL1276" i="1"/>
  <c r="J1277" i="1"/>
  <c r="R1277" i="1"/>
  <c r="Z1277" i="1"/>
  <c r="AH1277" i="1"/>
  <c r="AP1277" i="1"/>
  <c r="AX1277" i="1"/>
  <c r="BF1277" i="1"/>
  <c r="BN1277" i="1"/>
  <c r="I1269" i="1"/>
  <c r="I1277" i="1"/>
  <c r="AL1266" i="1"/>
  <c r="AN1267" i="1"/>
  <c r="AP1268" i="1"/>
  <c r="AR1269" i="1"/>
  <c r="AN1270" i="1"/>
  <c r="U1271" i="1"/>
  <c r="BE1271" i="1"/>
  <c r="AA1272" i="1"/>
  <c r="BG1272" i="1"/>
  <c r="AC1273" i="1"/>
  <c r="BI1273" i="1"/>
  <c r="U1274" i="1"/>
  <c r="AQ1274" i="1"/>
  <c r="BK1274" i="1"/>
  <c r="Q1275" i="1"/>
  <c r="AG1275" i="1"/>
  <c r="AW1275" i="1"/>
  <c r="BM1275" i="1"/>
  <c r="S1276" i="1"/>
  <c r="AI1276" i="1"/>
  <c r="AY1276" i="1"/>
  <c r="BO1276" i="1"/>
  <c r="U1277" i="1"/>
  <c r="AK1277" i="1"/>
  <c r="BA1277" i="1"/>
  <c r="BQ1277" i="1"/>
  <c r="J1268" i="1"/>
  <c r="M1273" i="1"/>
  <c r="AF1274" i="1"/>
  <c r="BS1274" i="1"/>
  <c r="AO1275" i="1"/>
  <c r="K1276" i="1"/>
  <c r="AQ1276" i="1"/>
  <c r="M1277" i="1"/>
  <c r="AS1277" i="1"/>
  <c r="I1272" i="1"/>
  <c r="BS1266" i="1"/>
  <c r="J1275" i="1"/>
  <c r="BF1275" i="1"/>
  <c r="AB1276" i="1"/>
  <c r="BH1276" i="1"/>
  <c r="AD1277" i="1"/>
  <c r="AT1277" i="1"/>
  <c r="AM1266" i="1"/>
  <c r="AO1267" i="1"/>
  <c r="AQ1268" i="1"/>
  <c r="AS1269" i="1"/>
  <c r="AP1270" i="1"/>
  <c r="V1271" i="1"/>
  <c r="BF1271" i="1"/>
  <c r="AB1272" i="1"/>
  <c r="BH1272" i="1"/>
  <c r="AD1273" i="1"/>
  <c r="BJ1273" i="1"/>
  <c r="W1274" i="1"/>
  <c r="AR1274" i="1"/>
  <c r="BL1274" i="1"/>
  <c r="R1275" i="1"/>
  <c r="AH1275" i="1"/>
  <c r="AX1275" i="1"/>
  <c r="BN1275" i="1"/>
  <c r="T1276" i="1"/>
  <c r="AJ1276" i="1"/>
  <c r="AZ1276" i="1"/>
  <c r="BP1276" i="1"/>
  <c r="V1277" i="1"/>
  <c r="AL1277" i="1"/>
  <c r="BB1277" i="1"/>
  <c r="BR1277" i="1"/>
  <c r="BR1266" i="1"/>
  <c r="L1269" i="1"/>
  <c r="N1270" i="1"/>
  <c r="BJ1270" i="1"/>
  <c r="AO1271" i="1"/>
  <c r="K1272" i="1"/>
  <c r="AQ1272" i="1"/>
  <c r="AS1273" i="1"/>
  <c r="K1274" i="1"/>
  <c r="BA1274" i="1"/>
  <c r="Y1275" i="1"/>
  <c r="BE1275" i="1"/>
  <c r="AA1276" i="1"/>
  <c r="BG1276" i="1"/>
  <c r="AC1277" i="1"/>
  <c r="BI1277" i="1"/>
  <c r="K1268" i="1"/>
  <c r="M1269" i="1"/>
  <c r="O1270" i="1"/>
  <c r="BK1270" i="1"/>
  <c r="AP1271" i="1"/>
  <c r="L1272" i="1"/>
  <c r="AR1272" i="1"/>
  <c r="N1273" i="1"/>
  <c r="AT1273" i="1"/>
  <c r="L1274" i="1"/>
  <c r="AG1274" i="1"/>
  <c r="BC1274" i="1"/>
  <c r="Z1275" i="1"/>
  <c r="AP1275" i="1"/>
  <c r="L1276" i="1"/>
  <c r="AR1276" i="1"/>
  <c r="N1277" i="1"/>
  <c r="BJ1277" i="1"/>
  <c r="I1273" i="1"/>
  <c r="I1409" i="1"/>
  <c r="N1409" i="1"/>
  <c r="S1409" i="1"/>
  <c r="X1409" i="1"/>
  <c r="AD1409" i="1"/>
  <c r="AI1409" i="1"/>
  <c r="AN1409" i="1"/>
  <c r="AT1409" i="1"/>
  <c r="AY1409" i="1"/>
  <c r="BD1409" i="1"/>
  <c r="BJ1409" i="1"/>
  <c r="BO1409" i="1"/>
  <c r="J1410" i="1"/>
  <c r="P1410" i="1"/>
  <c r="U1410" i="1"/>
  <c r="Z1410" i="1"/>
  <c r="AF1410" i="1"/>
  <c r="AK1410" i="1"/>
  <c r="AP1410" i="1"/>
  <c r="AV1410" i="1"/>
  <c r="BA1410" i="1"/>
  <c r="BF1410" i="1"/>
  <c r="BL1410" i="1"/>
  <c r="BQ1410" i="1"/>
  <c r="L1411" i="1"/>
  <c r="Q1411" i="1"/>
  <c r="U1411" i="1"/>
  <c r="Y1411" i="1"/>
  <c r="AC1411" i="1"/>
  <c r="AG1411" i="1"/>
  <c r="AK1411" i="1"/>
  <c r="AO1411" i="1"/>
  <c r="AS1411" i="1"/>
  <c r="AW1411" i="1"/>
  <c r="BA1411" i="1"/>
  <c r="BE1411" i="1"/>
  <c r="BI1411" i="1"/>
  <c r="BM1411" i="1"/>
  <c r="BQ1411" i="1"/>
  <c r="K1412" i="1"/>
  <c r="O1412" i="1"/>
  <c r="S1412" i="1"/>
  <c r="W1412" i="1"/>
  <c r="AA1412" i="1"/>
  <c r="AE1412" i="1"/>
  <c r="AI1412" i="1"/>
  <c r="AM1412" i="1"/>
  <c r="AQ1412" i="1"/>
  <c r="AU1412" i="1"/>
  <c r="AY1412" i="1"/>
  <c r="BC1412" i="1"/>
  <c r="J1409" i="1"/>
  <c r="O1409" i="1"/>
  <c r="T1409" i="1"/>
  <c r="Z1409" i="1"/>
  <c r="AE1409" i="1"/>
  <c r="AJ1409" i="1"/>
  <c r="AP1409" i="1"/>
  <c r="AU1409" i="1"/>
  <c r="AZ1409" i="1"/>
  <c r="BF1409" i="1"/>
  <c r="BK1409" i="1"/>
  <c r="BP1409" i="1"/>
  <c r="L1410" i="1"/>
  <c r="Q1410" i="1"/>
  <c r="V1410" i="1"/>
  <c r="AB1410" i="1"/>
  <c r="AG1410" i="1"/>
  <c r="AL1410" i="1"/>
  <c r="AR1410" i="1"/>
  <c r="AW1410" i="1"/>
  <c r="BB1410" i="1"/>
  <c r="BH1410" i="1"/>
  <c r="BM1410" i="1"/>
  <c r="BR1410" i="1"/>
  <c r="N1411" i="1"/>
  <c r="R1411" i="1"/>
  <c r="V1411" i="1"/>
  <c r="Z1411" i="1"/>
  <c r="AD1411" i="1"/>
  <c r="AH1411" i="1"/>
  <c r="AL1411" i="1"/>
  <c r="AP1411" i="1"/>
  <c r="AT1411" i="1"/>
  <c r="AX1411" i="1"/>
  <c r="BB1411" i="1"/>
  <c r="BF1411" i="1"/>
  <c r="BJ1411" i="1"/>
  <c r="BN1411" i="1"/>
  <c r="BR1411" i="1"/>
  <c r="L1412" i="1"/>
  <c r="P1412" i="1"/>
  <c r="T1412" i="1"/>
  <c r="X1412" i="1"/>
  <c r="AB1412" i="1"/>
  <c r="AF1412" i="1"/>
  <c r="AJ1412" i="1"/>
  <c r="AN1412" i="1"/>
  <c r="AR1412" i="1"/>
  <c r="AV1412" i="1"/>
  <c r="AZ1412" i="1"/>
  <c r="P1409" i="1"/>
  <c r="AA1409" i="1"/>
  <c r="AL1409" i="1"/>
  <c r="AV1409" i="1"/>
  <c r="BG1409" i="1"/>
  <c r="BR1409" i="1"/>
  <c r="R1410" i="1"/>
  <c r="AC1410" i="1"/>
  <c r="AN1410" i="1"/>
  <c r="AX1410" i="1"/>
  <c r="BI1410" i="1"/>
  <c r="J1411" i="1"/>
  <c r="S1411" i="1"/>
  <c r="AA1411" i="1"/>
  <c r="AI1411" i="1"/>
  <c r="AQ1411" i="1"/>
  <c r="AY1411" i="1"/>
  <c r="BG1411" i="1"/>
  <c r="BO1411" i="1"/>
  <c r="M1412" i="1"/>
  <c r="U1412" i="1"/>
  <c r="AC1412" i="1"/>
  <c r="AK1412" i="1"/>
  <c r="AS1412" i="1"/>
  <c r="BA1412" i="1"/>
  <c r="BF1412" i="1"/>
  <c r="BJ1412" i="1"/>
  <c r="BN1412" i="1"/>
  <c r="BR1412" i="1"/>
  <c r="L1413" i="1"/>
  <c r="P1413" i="1"/>
  <c r="T1413" i="1"/>
  <c r="X1413" i="1"/>
  <c r="AB1413" i="1"/>
  <c r="AF1413" i="1"/>
  <c r="AJ1413" i="1"/>
  <c r="AN1413" i="1"/>
  <c r="AR1413" i="1"/>
  <c r="AV1413" i="1"/>
  <c r="AZ1413" i="1"/>
  <c r="BD1413" i="1"/>
  <c r="BH1413" i="1"/>
  <c r="BL1413" i="1"/>
  <c r="BP1413" i="1"/>
  <c r="J1414" i="1"/>
  <c r="N1414" i="1"/>
  <c r="R1414" i="1"/>
  <c r="V1414" i="1"/>
  <c r="Z1414" i="1"/>
  <c r="AD1414" i="1"/>
  <c r="AH1414" i="1"/>
  <c r="AL1414" i="1"/>
  <c r="AP1414" i="1"/>
  <c r="AT1414" i="1"/>
  <c r="AX1414" i="1"/>
  <c r="BB1414" i="1"/>
  <c r="BF1414" i="1"/>
  <c r="BJ1414" i="1"/>
  <c r="BN1414" i="1"/>
  <c r="BR1414" i="1"/>
  <c r="L1415" i="1"/>
  <c r="P1415" i="1"/>
  <c r="T1415" i="1"/>
  <c r="X1415" i="1"/>
  <c r="AB1415" i="1"/>
  <c r="AF1415" i="1"/>
  <c r="AJ1415" i="1"/>
  <c r="AN1415" i="1"/>
  <c r="AR1415" i="1"/>
  <c r="AV1415" i="1"/>
  <c r="AZ1415" i="1"/>
  <c r="BD1415" i="1"/>
  <c r="BH1415" i="1"/>
  <c r="BL1415" i="1"/>
  <c r="BP1415" i="1"/>
  <c r="J1416" i="1"/>
  <c r="N1416" i="1"/>
  <c r="R1416" i="1"/>
  <c r="V1416" i="1"/>
  <c r="Z1416" i="1"/>
  <c r="AD1416" i="1"/>
  <c r="AH1416" i="1"/>
  <c r="R1409" i="1"/>
  <c r="AB1409" i="1"/>
  <c r="AM1409" i="1"/>
  <c r="AX1409" i="1"/>
  <c r="BH1409" i="1"/>
  <c r="BS1409" i="1"/>
  <c r="T1410" i="1"/>
  <c r="AD1410" i="1"/>
  <c r="AO1410" i="1"/>
  <c r="AZ1410" i="1"/>
  <c r="BJ1410" i="1"/>
  <c r="K1411" i="1"/>
  <c r="T1411" i="1"/>
  <c r="AB1411" i="1"/>
  <c r="AJ1411" i="1"/>
  <c r="AR1411" i="1"/>
  <c r="AZ1411" i="1"/>
  <c r="BH1411" i="1"/>
  <c r="BP1411" i="1"/>
  <c r="N1412" i="1"/>
  <c r="V1412" i="1"/>
  <c r="AD1412" i="1"/>
  <c r="AL1412" i="1"/>
  <c r="AT1412" i="1"/>
  <c r="BB1412" i="1"/>
  <c r="BG1412" i="1"/>
  <c r="BK1412" i="1"/>
  <c r="BO1412" i="1"/>
  <c r="BS1412" i="1"/>
  <c r="M1413" i="1"/>
  <c r="Q1413" i="1"/>
  <c r="U1413" i="1"/>
  <c r="Y1413" i="1"/>
  <c r="AC1413" i="1"/>
  <c r="AG1413" i="1"/>
  <c r="AK1413" i="1"/>
  <c r="AO1413" i="1"/>
  <c r="AS1413" i="1"/>
  <c r="AW1413" i="1"/>
  <c r="BA1413" i="1"/>
  <c r="BE1413" i="1"/>
  <c r="BI1413" i="1"/>
  <c r="BM1413" i="1"/>
  <c r="BQ1413" i="1"/>
  <c r="K1414" i="1"/>
  <c r="O1414" i="1"/>
  <c r="S1414" i="1"/>
  <c r="W1414" i="1"/>
  <c r="AA1414" i="1"/>
  <c r="AE1414" i="1"/>
  <c r="AI1414" i="1"/>
  <c r="AM1414" i="1"/>
  <c r="AQ1414" i="1"/>
  <c r="AU1414" i="1"/>
  <c r="AY1414" i="1"/>
  <c r="BC1414" i="1"/>
  <c r="BG1414" i="1"/>
  <c r="BK1414" i="1"/>
  <c r="BO1414" i="1"/>
  <c r="BS1414" i="1"/>
  <c r="M1415" i="1"/>
  <c r="Q1415" i="1"/>
  <c r="U1415" i="1"/>
  <c r="Y1415" i="1"/>
  <c r="AC1415" i="1"/>
  <c r="AG1415" i="1"/>
  <c r="AK1415" i="1"/>
  <c r="AO1415" i="1"/>
  <c r="AS1415" i="1"/>
  <c r="AW1415" i="1"/>
  <c r="BA1415" i="1"/>
  <c r="BE1415" i="1"/>
  <c r="BI1415" i="1"/>
  <c r="BM1415" i="1"/>
  <c r="BQ1415" i="1"/>
  <c r="K1416" i="1"/>
  <c r="O1416" i="1"/>
  <c r="S1416" i="1"/>
  <c r="W1416" i="1"/>
  <c r="AA1416" i="1"/>
  <c r="AE1416" i="1"/>
  <c r="AI1416" i="1"/>
  <c r="AM1416" i="1"/>
  <c r="AQ1416" i="1"/>
  <c r="AU1416" i="1"/>
  <c r="AY1416" i="1"/>
  <c r="BC1416" i="1"/>
  <c r="BG1416" i="1"/>
  <c r="BK1416" i="1"/>
  <c r="BO1416" i="1"/>
  <c r="BS1416" i="1"/>
  <c r="M1417" i="1"/>
  <c r="Q1417" i="1"/>
  <c r="U1417" i="1"/>
  <c r="Y1417" i="1"/>
  <c r="AC1417" i="1"/>
  <c r="AG1417" i="1"/>
  <c r="AK1417" i="1"/>
  <c r="AO1417" i="1"/>
  <c r="AS1417" i="1"/>
  <c r="AW1417" i="1"/>
  <c r="BA1417" i="1"/>
  <c r="BE1417" i="1"/>
  <c r="BI1417" i="1"/>
  <c r="BM1417" i="1"/>
  <c r="BQ1417" i="1"/>
  <c r="K1418" i="1"/>
  <c r="O1418" i="1"/>
  <c r="S1418" i="1"/>
  <c r="W1418" i="1"/>
  <c r="V1409" i="1"/>
  <c r="AQ1409" i="1"/>
  <c r="BL1409" i="1"/>
  <c r="X1410" i="1"/>
  <c r="AS1410" i="1"/>
  <c r="BN1410" i="1"/>
  <c r="W1411" i="1"/>
  <c r="AM1411" i="1"/>
  <c r="BC1411" i="1"/>
  <c r="BS1411" i="1"/>
  <c r="Y1412" i="1"/>
  <c r="AO1412" i="1"/>
  <c r="BD1412" i="1"/>
  <c r="BL1412" i="1"/>
  <c r="J1413" i="1"/>
  <c r="R1413" i="1"/>
  <c r="Z1413" i="1"/>
  <c r="AH1413" i="1"/>
  <c r="AP1413" i="1"/>
  <c r="AX1413" i="1"/>
  <c r="BF1413" i="1"/>
  <c r="BN1413" i="1"/>
  <c r="L1414" i="1"/>
  <c r="T1414" i="1"/>
  <c r="AB1414" i="1"/>
  <c r="AJ1414" i="1"/>
  <c r="AR1414" i="1"/>
  <c r="AZ1414" i="1"/>
  <c r="BH1414" i="1"/>
  <c r="BP1414" i="1"/>
  <c r="N1415" i="1"/>
  <c r="V1415" i="1"/>
  <c r="AD1415" i="1"/>
  <c r="AL1415" i="1"/>
  <c r="AT1415" i="1"/>
  <c r="BB1415" i="1"/>
  <c r="BJ1415" i="1"/>
  <c r="BR1415" i="1"/>
  <c r="P1416" i="1"/>
  <c r="X1416" i="1"/>
  <c r="AF1416" i="1"/>
  <c r="AL1416" i="1"/>
  <c r="AR1416" i="1"/>
  <c r="AW1416" i="1"/>
  <c r="BB1416" i="1"/>
  <c r="BH1416" i="1"/>
  <c r="BM1416" i="1"/>
  <c r="BR1416" i="1"/>
  <c r="N1417" i="1"/>
  <c r="S1417" i="1"/>
  <c r="X1417" i="1"/>
  <c r="AD1417" i="1"/>
  <c r="AI1417" i="1"/>
  <c r="AN1417" i="1"/>
  <c r="AT1417" i="1"/>
  <c r="AY1417" i="1"/>
  <c r="BD1417" i="1"/>
  <c r="BJ1417" i="1"/>
  <c r="BO1417" i="1"/>
  <c r="J1418" i="1"/>
  <c r="P1418" i="1"/>
  <c r="U1418" i="1"/>
  <c r="Z1418" i="1"/>
  <c r="AD1418" i="1"/>
  <c r="AH1418" i="1"/>
  <c r="AL1418" i="1"/>
  <c r="AP1418" i="1"/>
  <c r="AT1418" i="1"/>
  <c r="AX1418" i="1"/>
  <c r="BB1418" i="1"/>
  <c r="BF1418" i="1"/>
  <c r="BJ1418" i="1"/>
  <c r="BN1418" i="1"/>
  <c r="BR1418" i="1"/>
  <c r="L1419" i="1"/>
  <c r="P1419" i="1"/>
  <c r="T1419" i="1"/>
  <c r="X1419" i="1"/>
  <c r="AB1419" i="1"/>
  <c r="AF1419" i="1"/>
  <c r="AJ1419" i="1"/>
  <c r="AN1419" i="1"/>
  <c r="AR1419" i="1"/>
  <c r="AV1419" i="1"/>
  <c r="AZ1419" i="1"/>
  <c r="BD1419" i="1"/>
  <c r="BH1419" i="1"/>
  <c r="BL1419" i="1"/>
  <c r="BP1419" i="1"/>
  <c r="I1410" i="1"/>
  <c r="I1414" i="1"/>
  <c r="I1418" i="1"/>
  <c r="K1409" i="1"/>
  <c r="BB1409" i="1"/>
  <c r="AH1410" i="1"/>
  <c r="O1411" i="1"/>
  <c r="AE1411" i="1"/>
  <c r="BK1411" i="1"/>
  <c r="AG1412" i="1"/>
  <c r="BH1412" i="1"/>
  <c r="V1413" i="1"/>
  <c r="AL1413" i="1"/>
  <c r="BB1413" i="1"/>
  <c r="BJ1413" i="1"/>
  <c r="P1414" i="1"/>
  <c r="AF1414" i="1"/>
  <c r="AV1414" i="1"/>
  <c r="BL1414" i="1"/>
  <c r="R1415" i="1"/>
  <c r="AH1415" i="1"/>
  <c r="AX1415" i="1"/>
  <c r="L1416" i="1"/>
  <c r="AB1416" i="1"/>
  <c r="AO1416" i="1"/>
  <c r="AT1416" i="1"/>
  <c r="BJ1416" i="1"/>
  <c r="K1417" i="1"/>
  <c r="P1417" i="1"/>
  <c r="AA1417" i="1"/>
  <c r="AL1417" i="1"/>
  <c r="AV1417" i="1"/>
  <c r="BG1417" i="1"/>
  <c r="M1418" i="1"/>
  <c r="X1418" i="1"/>
  <c r="AF1418" i="1"/>
  <c r="AN1418" i="1"/>
  <c r="AV1418" i="1"/>
  <c r="BD1418" i="1"/>
  <c r="BL1418" i="1"/>
  <c r="J1419" i="1"/>
  <c r="R1419" i="1"/>
  <c r="Z1419" i="1"/>
  <c r="AH1419" i="1"/>
  <c r="AP1419" i="1"/>
  <c r="AX1419" i="1"/>
  <c r="BF1419" i="1"/>
  <c r="BN1419" i="1"/>
  <c r="BR1419" i="1"/>
  <c r="I1416" i="1"/>
  <c r="L1409" i="1"/>
  <c r="BC1409" i="1"/>
  <c r="AJ1410" i="1"/>
  <c r="P1411" i="1"/>
  <c r="AV1411" i="1"/>
  <c r="R1412" i="1"/>
  <c r="AX1412" i="1"/>
  <c r="BQ1412" i="1"/>
  <c r="W1413" i="1"/>
  <c r="AM1413" i="1"/>
  <c r="BC1413" i="1"/>
  <c r="BS1413" i="1"/>
  <c r="Y1414" i="1"/>
  <c r="AO1414" i="1"/>
  <c r="BE1414" i="1"/>
  <c r="K1415" i="1"/>
  <c r="AA1415" i="1"/>
  <c r="AQ1415" i="1"/>
  <c r="BO1415" i="1"/>
  <c r="U1416" i="1"/>
  <c r="AK1416" i="1"/>
  <c r="AV1416" i="1"/>
  <c r="BF1416" i="1"/>
  <c r="BL1416" i="1"/>
  <c r="L1417" i="1"/>
  <c r="W1417" i="1"/>
  <c r="AH1417" i="1"/>
  <c r="AR1417" i="1"/>
  <c r="BC1417" i="1"/>
  <c r="BS1417" i="1"/>
  <c r="T1418" i="1"/>
  <c r="AC1418" i="1"/>
  <c r="AK1418" i="1"/>
  <c r="AO1418" i="1"/>
  <c r="AW1418" i="1"/>
  <c r="BI1418" i="1"/>
  <c r="BQ1418" i="1"/>
  <c r="O1419" i="1"/>
  <c r="W1419" i="1"/>
  <c r="AA1419" i="1"/>
  <c r="AI1419" i="1"/>
  <c r="AQ1419" i="1"/>
  <c r="AY1419" i="1"/>
  <c r="BG1419" i="1"/>
  <c r="BS1419" i="1"/>
  <c r="I1413" i="1"/>
  <c r="W1409" i="1"/>
  <c r="AR1409" i="1"/>
  <c r="BN1409" i="1"/>
  <c r="Y1410" i="1"/>
  <c r="AT1410" i="1"/>
  <c r="BP1410" i="1"/>
  <c r="X1411" i="1"/>
  <c r="AN1411" i="1"/>
  <c r="BD1411" i="1"/>
  <c r="J1412" i="1"/>
  <c r="Z1412" i="1"/>
  <c r="AP1412" i="1"/>
  <c r="BE1412" i="1"/>
  <c r="BM1412" i="1"/>
  <c r="K1413" i="1"/>
  <c r="S1413" i="1"/>
  <c r="AA1413" i="1"/>
  <c r="AI1413" i="1"/>
  <c r="AQ1413" i="1"/>
  <c r="AY1413" i="1"/>
  <c r="BG1413" i="1"/>
  <c r="BO1413" i="1"/>
  <c r="M1414" i="1"/>
  <c r="U1414" i="1"/>
  <c r="AC1414" i="1"/>
  <c r="AK1414" i="1"/>
  <c r="AS1414" i="1"/>
  <c r="BA1414" i="1"/>
  <c r="BI1414" i="1"/>
  <c r="BQ1414" i="1"/>
  <c r="O1415" i="1"/>
  <c r="W1415" i="1"/>
  <c r="AE1415" i="1"/>
  <c r="AM1415" i="1"/>
  <c r="AU1415" i="1"/>
  <c r="BC1415" i="1"/>
  <c r="BK1415" i="1"/>
  <c r="BS1415" i="1"/>
  <c r="Q1416" i="1"/>
  <c r="Y1416" i="1"/>
  <c r="AG1416" i="1"/>
  <c r="AN1416" i="1"/>
  <c r="AS1416" i="1"/>
  <c r="AX1416" i="1"/>
  <c r="BD1416" i="1"/>
  <c r="BI1416" i="1"/>
  <c r="BN1416" i="1"/>
  <c r="J1417" i="1"/>
  <c r="O1417" i="1"/>
  <c r="T1417" i="1"/>
  <c r="Z1417" i="1"/>
  <c r="AE1417" i="1"/>
  <c r="AJ1417" i="1"/>
  <c r="AP1417" i="1"/>
  <c r="AU1417" i="1"/>
  <c r="AZ1417" i="1"/>
  <c r="BF1417" i="1"/>
  <c r="BK1417" i="1"/>
  <c r="BP1417" i="1"/>
  <c r="L1418" i="1"/>
  <c r="Q1418" i="1"/>
  <c r="V1418" i="1"/>
  <c r="AA1418" i="1"/>
  <c r="AE1418" i="1"/>
  <c r="AI1418" i="1"/>
  <c r="AM1418" i="1"/>
  <c r="AQ1418" i="1"/>
  <c r="AU1418" i="1"/>
  <c r="AY1418" i="1"/>
  <c r="BC1418" i="1"/>
  <c r="BG1418" i="1"/>
  <c r="BK1418" i="1"/>
  <c r="BO1418" i="1"/>
  <c r="BS1418" i="1"/>
  <c r="M1419" i="1"/>
  <c r="Q1419" i="1"/>
  <c r="U1419" i="1"/>
  <c r="Y1419" i="1"/>
  <c r="AC1419" i="1"/>
  <c r="AG1419" i="1"/>
  <c r="AK1419" i="1"/>
  <c r="AO1419" i="1"/>
  <c r="AS1419" i="1"/>
  <c r="AW1419" i="1"/>
  <c r="BA1419" i="1"/>
  <c r="BE1419" i="1"/>
  <c r="BI1419" i="1"/>
  <c r="BM1419" i="1"/>
  <c r="BQ1419" i="1"/>
  <c r="I1411" i="1"/>
  <c r="I1415" i="1"/>
  <c r="I1419" i="1"/>
  <c r="AF1409" i="1"/>
  <c r="M1410" i="1"/>
  <c r="BD1410" i="1"/>
  <c r="AU1411" i="1"/>
  <c r="Q1412" i="1"/>
  <c r="AW1412" i="1"/>
  <c r="BP1412" i="1"/>
  <c r="N1413" i="1"/>
  <c r="AD1413" i="1"/>
  <c r="AT1413" i="1"/>
  <c r="BR1413" i="1"/>
  <c r="X1414" i="1"/>
  <c r="AN1414" i="1"/>
  <c r="BD1414" i="1"/>
  <c r="J1415" i="1"/>
  <c r="Z1415" i="1"/>
  <c r="AP1415" i="1"/>
  <c r="BF1415" i="1"/>
  <c r="BN1415" i="1"/>
  <c r="T1416" i="1"/>
  <c r="AJ1416" i="1"/>
  <c r="AZ1416" i="1"/>
  <c r="BE1416" i="1"/>
  <c r="BP1416" i="1"/>
  <c r="V1417" i="1"/>
  <c r="AF1417" i="1"/>
  <c r="AQ1417" i="1"/>
  <c r="BB1417" i="1"/>
  <c r="BL1417" i="1"/>
  <c r="BR1417" i="1"/>
  <c r="R1418" i="1"/>
  <c r="AB1418" i="1"/>
  <c r="AJ1418" i="1"/>
  <c r="AR1418" i="1"/>
  <c r="AZ1418" i="1"/>
  <c r="BH1418" i="1"/>
  <c r="BP1418" i="1"/>
  <c r="N1419" i="1"/>
  <c r="V1419" i="1"/>
  <c r="AD1419" i="1"/>
  <c r="AL1419" i="1"/>
  <c r="AT1419" i="1"/>
  <c r="BB1419" i="1"/>
  <c r="BJ1419" i="1"/>
  <c r="I1412" i="1"/>
  <c r="AH1409" i="1"/>
  <c r="N1410" i="1"/>
  <c r="BE1410" i="1"/>
  <c r="AF1411" i="1"/>
  <c r="BL1411" i="1"/>
  <c r="AH1412" i="1"/>
  <c r="BI1412" i="1"/>
  <c r="O1413" i="1"/>
  <c r="AE1413" i="1"/>
  <c r="AU1413" i="1"/>
  <c r="BK1413" i="1"/>
  <c r="Q1414" i="1"/>
  <c r="AG1414" i="1"/>
  <c r="AW1414" i="1"/>
  <c r="BM1414" i="1"/>
  <c r="S1415" i="1"/>
  <c r="AI1415" i="1"/>
  <c r="AY1415" i="1"/>
  <c r="BG1415" i="1"/>
  <c r="M1416" i="1"/>
  <c r="AC1416" i="1"/>
  <c r="AP1416" i="1"/>
  <c r="BA1416" i="1"/>
  <c r="BQ1416" i="1"/>
  <c r="R1417" i="1"/>
  <c r="AB1417" i="1"/>
  <c r="AM1417" i="1"/>
  <c r="AX1417" i="1"/>
  <c r="BH1417" i="1"/>
  <c r="BN1417" i="1"/>
  <c r="N1418" i="1"/>
  <c r="Y1418" i="1"/>
  <c r="AG1418" i="1"/>
  <c r="AS1418" i="1"/>
  <c r="BA1418" i="1"/>
  <c r="BE1418" i="1"/>
  <c r="BM1418" i="1"/>
  <c r="K1419" i="1"/>
  <c r="S1419" i="1"/>
  <c r="AE1419" i="1"/>
  <c r="AM1419" i="1"/>
  <c r="AU1419" i="1"/>
  <c r="BC1419" i="1"/>
  <c r="BK1419" i="1"/>
  <c r="BO1419" i="1"/>
  <c r="I1417" i="1"/>
  <c r="M1411" i="1"/>
  <c r="BG1410" i="1"/>
  <c r="AQ1410" i="1"/>
  <c r="AA1410" i="1"/>
  <c r="K1410" i="1"/>
  <c r="BE1409" i="1"/>
  <c r="AO1409" i="1"/>
  <c r="Y1409" i="1"/>
  <c r="BS1410" i="1"/>
  <c r="BC1410" i="1"/>
  <c r="AM1410" i="1"/>
  <c r="W1410" i="1"/>
  <c r="BQ1409" i="1"/>
  <c r="BA1409" i="1"/>
  <c r="AK1409" i="1"/>
  <c r="U1409" i="1"/>
  <c r="BO1410" i="1"/>
  <c r="AY1410" i="1"/>
  <c r="AI1410" i="1"/>
  <c r="S1410" i="1"/>
  <c r="BM1409" i="1"/>
  <c r="AW1409" i="1"/>
  <c r="AG1409" i="1"/>
  <c r="Q1409" i="1"/>
  <c r="BK1410" i="1"/>
  <c r="AU1410" i="1"/>
  <c r="AE1410" i="1"/>
  <c r="O1410" i="1"/>
  <c r="BI1409" i="1"/>
  <c r="AS1409" i="1"/>
  <c r="AC1409" i="1"/>
  <c r="M1409" i="1"/>
  <c r="G21" i="1"/>
  <c r="L1467" i="1"/>
  <c r="P1467" i="1"/>
  <c r="T1467" i="1"/>
  <c r="X1467" i="1"/>
  <c r="AB1467" i="1"/>
  <c r="AF1467" i="1"/>
  <c r="AJ1467" i="1"/>
  <c r="AN1467" i="1"/>
  <c r="AR1467" i="1"/>
  <c r="AV1467" i="1"/>
  <c r="AZ1467" i="1"/>
  <c r="BD1467" i="1"/>
  <c r="BH1467" i="1"/>
  <c r="BL1467" i="1"/>
  <c r="BP1467" i="1"/>
  <c r="J1468" i="1"/>
  <c r="N1468" i="1"/>
  <c r="R1468" i="1"/>
  <c r="V1468" i="1"/>
  <c r="Z1468" i="1"/>
  <c r="AD1468" i="1"/>
  <c r="AH1468" i="1"/>
  <c r="AL1468" i="1"/>
  <c r="AP1468" i="1"/>
  <c r="AT1468" i="1"/>
  <c r="AX1468" i="1"/>
  <c r="BB1468" i="1"/>
  <c r="BF1468" i="1"/>
  <c r="BJ1468" i="1"/>
  <c r="BN1468" i="1"/>
  <c r="BR1468" i="1"/>
  <c r="L1469" i="1"/>
  <c r="P1469" i="1"/>
  <c r="T1469" i="1"/>
  <c r="X1469" i="1"/>
  <c r="AB1469" i="1"/>
  <c r="AF1469" i="1"/>
  <c r="AJ1469" i="1"/>
  <c r="AN1469" i="1"/>
  <c r="AR1469" i="1"/>
  <c r="AV1469" i="1"/>
  <c r="AZ1469" i="1"/>
  <c r="BD1469" i="1"/>
  <c r="BH1469" i="1"/>
  <c r="BL1469" i="1"/>
  <c r="BP1469" i="1"/>
  <c r="J1470" i="1"/>
  <c r="N1470" i="1"/>
  <c r="R1470" i="1"/>
  <c r="V1470" i="1"/>
  <c r="Z1470" i="1"/>
  <c r="AD1470" i="1"/>
  <c r="AH1470" i="1"/>
  <c r="AL1470" i="1"/>
  <c r="AP1470" i="1"/>
  <c r="AT1470" i="1"/>
  <c r="AX1470" i="1"/>
  <c r="BB1470" i="1"/>
  <c r="BF1470" i="1"/>
  <c r="BJ1470" i="1"/>
  <c r="BN1470" i="1"/>
  <c r="BR1470" i="1"/>
  <c r="L1471" i="1"/>
  <c r="P1471" i="1"/>
  <c r="T1471" i="1"/>
  <c r="X1471" i="1"/>
  <c r="AB1471" i="1"/>
  <c r="AF1471" i="1"/>
  <c r="AJ1471" i="1"/>
  <c r="AN1471" i="1"/>
  <c r="AR1471" i="1"/>
  <c r="AV1471" i="1"/>
  <c r="AZ1471" i="1"/>
  <c r="BD1471" i="1"/>
  <c r="BH1471" i="1"/>
  <c r="BL1471" i="1"/>
  <c r="BP1471" i="1"/>
  <c r="J1472" i="1"/>
  <c r="N1472" i="1"/>
  <c r="R1472" i="1"/>
  <c r="V1472" i="1"/>
  <c r="Z1472" i="1"/>
  <c r="AD1472" i="1"/>
  <c r="AH1472" i="1"/>
  <c r="M1467" i="1"/>
  <c r="Q1467" i="1"/>
  <c r="U1467" i="1"/>
  <c r="Y1467" i="1"/>
  <c r="AC1467" i="1"/>
  <c r="AG1467" i="1"/>
  <c r="AK1467" i="1"/>
  <c r="AO1467" i="1"/>
  <c r="AS1467" i="1"/>
  <c r="AW1467" i="1"/>
  <c r="BA1467" i="1"/>
  <c r="BE1467" i="1"/>
  <c r="BI1467" i="1"/>
  <c r="BM1467" i="1"/>
  <c r="BQ1467" i="1"/>
  <c r="K1468" i="1"/>
  <c r="O1468" i="1"/>
  <c r="S1468" i="1"/>
  <c r="W1468" i="1"/>
  <c r="AA1468" i="1"/>
  <c r="AE1468" i="1"/>
  <c r="AI1468" i="1"/>
  <c r="AM1468" i="1"/>
  <c r="AQ1468" i="1"/>
  <c r="AU1468" i="1"/>
  <c r="AY1468" i="1"/>
  <c r="BC1468" i="1"/>
  <c r="BG1468" i="1"/>
  <c r="BK1468" i="1"/>
  <c r="BO1468" i="1"/>
  <c r="BS1468" i="1"/>
  <c r="M1469" i="1"/>
  <c r="Q1469" i="1"/>
  <c r="U1469" i="1"/>
  <c r="Y1469" i="1"/>
  <c r="AC1469" i="1"/>
  <c r="AG1469" i="1"/>
  <c r="AK1469" i="1"/>
  <c r="AO1469" i="1"/>
  <c r="AS1469" i="1"/>
  <c r="AW1469" i="1"/>
  <c r="BA1469" i="1"/>
  <c r="BE1469" i="1"/>
  <c r="BI1469" i="1"/>
  <c r="BM1469" i="1"/>
  <c r="BQ1469" i="1"/>
  <c r="K1470" i="1"/>
  <c r="O1470" i="1"/>
  <c r="S1470" i="1"/>
  <c r="W1470" i="1"/>
  <c r="AA1470" i="1"/>
  <c r="AE1470" i="1"/>
  <c r="AI1470" i="1"/>
  <c r="AM1470" i="1"/>
  <c r="AQ1470" i="1"/>
  <c r="AU1470" i="1"/>
  <c r="AY1470" i="1"/>
  <c r="BC1470" i="1"/>
  <c r="BG1470" i="1"/>
  <c r="BK1470" i="1"/>
  <c r="BO1470" i="1"/>
  <c r="BS1470" i="1"/>
  <c r="M1471" i="1"/>
  <c r="Q1471" i="1"/>
  <c r="U1471" i="1"/>
  <c r="Y1471" i="1"/>
  <c r="AC1471" i="1"/>
  <c r="AG1471" i="1"/>
  <c r="AK1471" i="1"/>
  <c r="AO1471" i="1"/>
  <c r="AS1471" i="1"/>
  <c r="AW1471" i="1"/>
  <c r="BA1471" i="1"/>
  <c r="BE1471" i="1"/>
  <c r="BI1471" i="1"/>
  <c r="BM1471" i="1"/>
  <c r="BQ1471" i="1"/>
  <c r="K1472" i="1"/>
  <c r="O1472" i="1"/>
  <c r="S1472" i="1"/>
  <c r="W1472" i="1"/>
  <c r="AA1472" i="1"/>
  <c r="AE1472" i="1"/>
  <c r="AI1472" i="1"/>
  <c r="J1467" i="1"/>
  <c r="R1467" i="1"/>
  <c r="Z1467" i="1"/>
  <c r="AH1467" i="1"/>
  <c r="AP1467" i="1"/>
  <c r="AX1467" i="1"/>
  <c r="BF1467" i="1"/>
  <c r="BN1467" i="1"/>
  <c r="L1468" i="1"/>
  <c r="T1468" i="1"/>
  <c r="AB1468" i="1"/>
  <c r="AJ1468" i="1"/>
  <c r="AR1468" i="1"/>
  <c r="AZ1468" i="1"/>
  <c r="BH1468" i="1"/>
  <c r="BP1468" i="1"/>
  <c r="N1469" i="1"/>
  <c r="V1469" i="1"/>
  <c r="AD1469" i="1"/>
  <c r="AL1469" i="1"/>
  <c r="AT1469" i="1"/>
  <c r="BB1469" i="1"/>
  <c r="BJ1469" i="1"/>
  <c r="BR1469" i="1"/>
  <c r="P1470" i="1"/>
  <c r="X1470" i="1"/>
  <c r="AF1470" i="1"/>
  <c r="AN1470" i="1"/>
  <c r="AV1470" i="1"/>
  <c r="BD1470" i="1"/>
  <c r="BL1470" i="1"/>
  <c r="J1471" i="1"/>
  <c r="R1471" i="1"/>
  <c r="Z1471" i="1"/>
  <c r="AH1471" i="1"/>
  <c r="AP1471" i="1"/>
  <c r="AX1471" i="1"/>
  <c r="BF1471" i="1"/>
  <c r="BN1471" i="1"/>
  <c r="L1472" i="1"/>
  <c r="T1472" i="1"/>
  <c r="AB1472" i="1"/>
  <c r="AJ1472" i="1"/>
  <c r="AN1472" i="1"/>
  <c r="AR1472" i="1"/>
  <c r="AV1472" i="1"/>
  <c r="AZ1472" i="1"/>
  <c r="BD1472" i="1"/>
  <c r="BH1472" i="1"/>
  <c r="BL1472" i="1"/>
  <c r="BP1472" i="1"/>
  <c r="J1473" i="1"/>
  <c r="N1473" i="1"/>
  <c r="R1473" i="1"/>
  <c r="V1473" i="1"/>
  <c r="Z1473" i="1"/>
  <c r="AD1473" i="1"/>
  <c r="AH1473" i="1"/>
  <c r="AL1473" i="1"/>
  <c r="AP1473" i="1"/>
  <c r="AT1473" i="1"/>
  <c r="AX1473" i="1"/>
  <c r="BB1473" i="1"/>
  <c r="BF1473" i="1"/>
  <c r="BJ1473" i="1"/>
  <c r="BN1473" i="1"/>
  <c r="BR1473" i="1"/>
  <c r="L1474" i="1"/>
  <c r="P1474" i="1"/>
  <c r="T1474" i="1"/>
  <c r="X1474" i="1"/>
  <c r="AB1474" i="1"/>
  <c r="AF1474" i="1"/>
  <c r="AJ1474" i="1"/>
  <c r="AN1474" i="1"/>
  <c r="AR1474" i="1"/>
  <c r="AV1474" i="1"/>
  <c r="AZ1474" i="1"/>
  <c r="BD1474" i="1"/>
  <c r="BH1474" i="1"/>
  <c r="BL1474" i="1"/>
  <c r="BP1474" i="1"/>
  <c r="J1475" i="1"/>
  <c r="N1475" i="1"/>
  <c r="R1475" i="1"/>
  <c r="V1475" i="1"/>
  <c r="Z1475" i="1"/>
  <c r="AD1475" i="1"/>
  <c r="AH1475" i="1"/>
  <c r="AL1475" i="1"/>
  <c r="AP1475" i="1"/>
  <c r="AT1475" i="1"/>
  <c r="AX1475" i="1"/>
  <c r="BB1475" i="1"/>
  <c r="BF1475" i="1"/>
  <c r="BJ1475" i="1"/>
  <c r="K1467" i="1"/>
  <c r="S1467" i="1"/>
  <c r="AA1467" i="1"/>
  <c r="AI1467" i="1"/>
  <c r="AQ1467" i="1"/>
  <c r="AY1467" i="1"/>
  <c r="BG1467" i="1"/>
  <c r="BO1467" i="1"/>
  <c r="M1468" i="1"/>
  <c r="U1468" i="1"/>
  <c r="AC1468" i="1"/>
  <c r="AK1468" i="1"/>
  <c r="AS1468" i="1"/>
  <c r="BA1468" i="1"/>
  <c r="BI1468" i="1"/>
  <c r="BQ1468" i="1"/>
  <c r="O1469" i="1"/>
  <c r="W1469" i="1"/>
  <c r="AE1469" i="1"/>
  <c r="AM1469" i="1"/>
  <c r="AU1469" i="1"/>
  <c r="BC1469" i="1"/>
  <c r="BK1469" i="1"/>
  <c r="BS1469" i="1"/>
  <c r="Q1470" i="1"/>
  <c r="Y1470" i="1"/>
  <c r="AG1470" i="1"/>
  <c r="AO1470" i="1"/>
  <c r="AW1470" i="1"/>
  <c r="BE1470" i="1"/>
  <c r="BM1470" i="1"/>
  <c r="K1471" i="1"/>
  <c r="S1471" i="1"/>
  <c r="AA1471" i="1"/>
  <c r="AI1471" i="1"/>
  <c r="AQ1471" i="1"/>
  <c r="AY1471" i="1"/>
  <c r="BG1471" i="1"/>
  <c r="BO1471" i="1"/>
  <c r="M1472" i="1"/>
  <c r="U1472" i="1"/>
  <c r="AC1472" i="1"/>
  <c r="AK1472" i="1"/>
  <c r="AO1472" i="1"/>
  <c r="AS1472" i="1"/>
  <c r="AW1472" i="1"/>
  <c r="BA1472" i="1"/>
  <c r="BE1472" i="1"/>
  <c r="BI1472" i="1"/>
  <c r="BM1472" i="1"/>
  <c r="BQ1472" i="1"/>
  <c r="K1473" i="1"/>
  <c r="O1473" i="1"/>
  <c r="S1473" i="1"/>
  <c r="W1473" i="1"/>
  <c r="AA1473" i="1"/>
  <c r="AE1473" i="1"/>
  <c r="AI1473" i="1"/>
  <c r="AM1473" i="1"/>
  <c r="AQ1473" i="1"/>
  <c r="AU1473" i="1"/>
  <c r="AY1473" i="1"/>
  <c r="BC1473" i="1"/>
  <c r="BG1473" i="1"/>
  <c r="BK1473" i="1"/>
  <c r="BO1473" i="1"/>
  <c r="BS1473" i="1"/>
  <c r="M1474" i="1"/>
  <c r="Q1474" i="1"/>
  <c r="U1474" i="1"/>
  <c r="Y1474" i="1"/>
  <c r="AC1474" i="1"/>
  <c r="AG1474" i="1"/>
  <c r="AK1474" i="1"/>
  <c r="AO1474" i="1"/>
  <c r="AS1474" i="1"/>
  <c r="AW1474" i="1"/>
  <c r="BA1474" i="1"/>
  <c r="BE1474" i="1"/>
  <c r="BI1474" i="1"/>
  <c r="BM1474" i="1"/>
  <c r="BQ1474" i="1"/>
  <c r="K1475" i="1"/>
  <c r="O1475" i="1"/>
  <c r="S1475" i="1"/>
  <c r="N1467" i="1"/>
  <c r="AD1467" i="1"/>
  <c r="AT1467" i="1"/>
  <c r="BJ1467" i="1"/>
  <c r="P1468" i="1"/>
  <c r="AF1468" i="1"/>
  <c r="AV1468" i="1"/>
  <c r="BL1468" i="1"/>
  <c r="R1469" i="1"/>
  <c r="AH1469" i="1"/>
  <c r="AX1469" i="1"/>
  <c r="BN1469" i="1"/>
  <c r="T1470" i="1"/>
  <c r="AJ1470" i="1"/>
  <c r="AZ1470" i="1"/>
  <c r="BP1470" i="1"/>
  <c r="V1471" i="1"/>
  <c r="AL1471" i="1"/>
  <c r="BB1471" i="1"/>
  <c r="BR1471" i="1"/>
  <c r="X1472" i="1"/>
  <c r="AL1472" i="1"/>
  <c r="AT1472" i="1"/>
  <c r="BB1472" i="1"/>
  <c r="BJ1472" i="1"/>
  <c r="BR1472" i="1"/>
  <c r="P1473" i="1"/>
  <c r="X1473" i="1"/>
  <c r="AF1473" i="1"/>
  <c r="AN1473" i="1"/>
  <c r="AV1473" i="1"/>
  <c r="BD1473" i="1"/>
  <c r="BL1473" i="1"/>
  <c r="J1474" i="1"/>
  <c r="R1474" i="1"/>
  <c r="Z1474" i="1"/>
  <c r="AH1474" i="1"/>
  <c r="AP1474" i="1"/>
  <c r="AX1474" i="1"/>
  <c r="BF1474" i="1"/>
  <c r="BN1474" i="1"/>
  <c r="L1475" i="1"/>
  <c r="T1475" i="1"/>
  <c r="Y1475" i="1"/>
  <c r="AE1475" i="1"/>
  <c r="AJ1475" i="1"/>
  <c r="AO1475" i="1"/>
  <c r="AU1475" i="1"/>
  <c r="AZ1475" i="1"/>
  <c r="BE1475" i="1"/>
  <c r="BK1475" i="1"/>
  <c r="BO1475" i="1"/>
  <c r="BS1475" i="1"/>
  <c r="M1476" i="1"/>
  <c r="Q1476" i="1"/>
  <c r="U1476" i="1"/>
  <c r="Y1476" i="1"/>
  <c r="AC1476" i="1"/>
  <c r="AG1476" i="1"/>
  <c r="AK1476" i="1"/>
  <c r="AO1476" i="1"/>
  <c r="AS1476" i="1"/>
  <c r="AW1476" i="1"/>
  <c r="BA1476" i="1"/>
  <c r="BE1476" i="1"/>
  <c r="BI1476" i="1"/>
  <c r="BM1476" i="1"/>
  <c r="BQ1476" i="1"/>
  <c r="K1477" i="1"/>
  <c r="O1477" i="1"/>
  <c r="S1477" i="1"/>
  <c r="W1477" i="1"/>
  <c r="AA1477" i="1"/>
  <c r="AE1477" i="1"/>
  <c r="AI1477" i="1"/>
  <c r="AM1477" i="1"/>
  <c r="AQ1477" i="1"/>
  <c r="AU1477" i="1"/>
  <c r="AY1477" i="1"/>
  <c r="BC1477" i="1"/>
  <c r="BG1477" i="1"/>
  <c r="BK1477" i="1"/>
  <c r="BO1477" i="1"/>
  <c r="BS1477" i="1"/>
  <c r="M1478" i="1"/>
  <c r="Q1478" i="1"/>
  <c r="U1478" i="1"/>
  <c r="Y1478" i="1"/>
  <c r="AC1478" i="1"/>
  <c r="AG1478" i="1"/>
  <c r="AK1478" i="1"/>
  <c r="AO1478" i="1"/>
  <c r="AS1478" i="1"/>
  <c r="AW1478" i="1"/>
  <c r="BA1478" i="1"/>
  <c r="BE1478" i="1"/>
  <c r="BI1478" i="1"/>
  <c r="BM1478" i="1"/>
  <c r="BQ1478" i="1"/>
  <c r="I1469" i="1"/>
  <c r="I1473" i="1"/>
  <c r="I1477" i="1"/>
  <c r="AL1467" i="1"/>
  <c r="BR1467" i="1"/>
  <c r="AN1468" i="1"/>
  <c r="J1469" i="1"/>
  <c r="Z1469" i="1"/>
  <c r="BF1469" i="1"/>
  <c r="AB1470" i="1"/>
  <c r="BH1470" i="1"/>
  <c r="AD1471" i="1"/>
  <c r="P1472" i="1"/>
  <c r="AP1472" i="1"/>
  <c r="BF1472" i="1"/>
  <c r="L1473" i="1"/>
  <c r="AB1473" i="1"/>
  <c r="AR1473" i="1"/>
  <c r="BH1473" i="1"/>
  <c r="N1474" i="1"/>
  <c r="AD1474" i="1"/>
  <c r="AT1474" i="1"/>
  <c r="BJ1474" i="1"/>
  <c r="P1475" i="1"/>
  <c r="AB1475" i="1"/>
  <c r="AM1475" i="1"/>
  <c r="AW1475" i="1"/>
  <c r="BH1475" i="1"/>
  <c r="BQ1475" i="1"/>
  <c r="K1476" i="1"/>
  <c r="S1476" i="1"/>
  <c r="AA1476" i="1"/>
  <c r="AI1476" i="1"/>
  <c r="AQ1476" i="1"/>
  <c r="AU1476" i="1"/>
  <c r="BC1476" i="1"/>
  <c r="BK1476" i="1"/>
  <c r="BS1476" i="1"/>
  <c r="Q1477" i="1"/>
  <c r="Y1477" i="1"/>
  <c r="AC1477" i="1"/>
  <c r="AK1477" i="1"/>
  <c r="AS1477" i="1"/>
  <c r="BA1477" i="1"/>
  <c r="BI1477" i="1"/>
  <c r="BM1477" i="1"/>
  <c r="K1478" i="1"/>
  <c r="S1478" i="1"/>
  <c r="AA1478" i="1"/>
  <c r="AE1478" i="1"/>
  <c r="AM1478" i="1"/>
  <c r="AU1478" i="1"/>
  <c r="BC1478" i="1"/>
  <c r="BK1478" i="1"/>
  <c r="BS1478" i="1"/>
  <c r="I1475" i="1"/>
  <c r="O1467" i="1"/>
  <c r="AE1467" i="1"/>
  <c r="AU1467" i="1"/>
  <c r="BK1467" i="1"/>
  <c r="Q1468" i="1"/>
  <c r="AG1468" i="1"/>
  <c r="AW1468" i="1"/>
  <c r="BM1468" i="1"/>
  <c r="S1469" i="1"/>
  <c r="AI1469" i="1"/>
  <c r="AY1469" i="1"/>
  <c r="BO1469" i="1"/>
  <c r="U1470" i="1"/>
  <c r="AK1470" i="1"/>
  <c r="BA1470" i="1"/>
  <c r="BQ1470" i="1"/>
  <c r="W1471" i="1"/>
  <c r="AM1471" i="1"/>
  <c r="BC1471" i="1"/>
  <c r="BS1471" i="1"/>
  <c r="Y1472" i="1"/>
  <c r="AM1472" i="1"/>
  <c r="AU1472" i="1"/>
  <c r="BC1472" i="1"/>
  <c r="BK1472" i="1"/>
  <c r="BS1472" i="1"/>
  <c r="Q1473" i="1"/>
  <c r="Y1473" i="1"/>
  <c r="AG1473" i="1"/>
  <c r="AO1473" i="1"/>
  <c r="AW1473" i="1"/>
  <c r="BE1473" i="1"/>
  <c r="BM1473" i="1"/>
  <c r="K1474" i="1"/>
  <c r="S1474" i="1"/>
  <c r="AA1474" i="1"/>
  <c r="AI1474" i="1"/>
  <c r="AQ1474" i="1"/>
  <c r="AY1474" i="1"/>
  <c r="BG1474" i="1"/>
  <c r="BO1474" i="1"/>
  <c r="M1475" i="1"/>
  <c r="U1475" i="1"/>
  <c r="AA1475" i="1"/>
  <c r="AF1475" i="1"/>
  <c r="AK1475" i="1"/>
  <c r="AQ1475" i="1"/>
  <c r="AV1475" i="1"/>
  <c r="BA1475" i="1"/>
  <c r="BG1475" i="1"/>
  <c r="BL1475" i="1"/>
  <c r="BP1475" i="1"/>
  <c r="J1476" i="1"/>
  <c r="N1476" i="1"/>
  <c r="R1476" i="1"/>
  <c r="V1476" i="1"/>
  <c r="Z1476" i="1"/>
  <c r="AD1476" i="1"/>
  <c r="AH1476" i="1"/>
  <c r="AL1476" i="1"/>
  <c r="AP1476" i="1"/>
  <c r="AT1476" i="1"/>
  <c r="AX1476" i="1"/>
  <c r="BB1476" i="1"/>
  <c r="BF1476" i="1"/>
  <c r="BJ1476" i="1"/>
  <c r="BN1476" i="1"/>
  <c r="BR1476" i="1"/>
  <c r="L1477" i="1"/>
  <c r="P1477" i="1"/>
  <c r="T1477" i="1"/>
  <c r="X1477" i="1"/>
  <c r="AB1477" i="1"/>
  <c r="AF1477" i="1"/>
  <c r="AJ1477" i="1"/>
  <c r="AN1477" i="1"/>
  <c r="AR1477" i="1"/>
  <c r="AV1477" i="1"/>
  <c r="AZ1477" i="1"/>
  <c r="BD1477" i="1"/>
  <c r="BH1477" i="1"/>
  <c r="BL1477" i="1"/>
  <c r="BP1477" i="1"/>
  <c r="J1478" i="1"/>
  <c r="N1478" i="1"/>
  <c r="R1478" i="1"/>
  <c r="V1478" i="1"/>
  <c r="Z1478" i="1"/>
  <c r="AD1478" i="1"/>
  <c r="AH1478" i="1"/>
  <c r="AL1478" i="1"/>
  <c r="AP1478" i="1"/>
  <c r="AT1478" i="1"/>
  <c r="AX1478" i="1"/>
  <c r="BB1478" i="1"/>
  <c r="BF1478" i="1"/>
  <c r="BJ1478" i="1"/>
  <c r="BN1478" i="1"/>
  <c r="BR1478" i="1"/>
  <c r="I1470" i="1"/>
  <c r="I1474" i="1"/>
  <c r="I1478" i="1"/>
  <c r="V1467" i="1"/>
  <c r="BB1467" i="1"/>
  <c r="X1468" i="1"/>
  <c r="BD1468" i="1"/>
  <c r="AP1469" i="1"/>
  <c r="L1470" i="1"/>
  <c r="AR1470" i="1"/>
  <c r="N1471" i="1"/>
  <c r="AT1471" i="1"/>
  <c r="BJ1471" i="1"/>
  <c r="AF1472" i="1"/>
  <c r="AX1472" i="1"/>
  <c r="BN1472" i="1"/>
  <c r="T1473" i="1"/>
  <c r="AJ1473" i="1"/>
  <c r="AZ1473" i="1"/>
  <c r="BP1473" i="1"/>
  <c r="V1474" i="1"/>
  <c r="AL1474" i="1"/>
  <c r="BB1474" i="1"/>
  <c r="BR1474" i="1"/>
  <c r="W1475" i="1"/>
  <c r="AG1475" i="1"/>
  <c r="AR1475" i="1"/>
  <c r="BC1475" i="1"/>
  <c r="BM1475" i="1"/>
  <c r="O1476" i="1"/>
  <c r="W1476" i="1"/>
  <c r="AE1476" i="1"/>
  <c r="AM1476" i="1"/>
  <c r="AY1476" i="1"/>
  <c r="BG1476" i="1"/>
  <c r="BO1476" i="1"/>
  <c r="M1477" i="1"/>
  <c r="U1477" i="1"/>
  <c r="AG1477" i="1"/>
  <c r="AO1477" i="1"/>
  <c r="AW1477" i="1"/>
  <c r="BE1477" i="1"/>
  <c r="BQ1477" i="1"/>
  <c r="O1478" i="1"/>
  <c r="W1478" i="1"/>
  <c r="AI1478" i="1"/>
  <c r="AQ1478" i="1"/>
  <c r="AY1478" i="1"/>
  <c r="BG1478" i="1"/>
  <c r="BO1478" i="1"/>
  <c r="I1471" i="1"/>
  <c r="I1467" i="1"/>
  <c r="W1467" i="1"/>
  <c r="Y1468" i="1"/>
  <c r="AA1469" i="1"/>
  <c r="AC1470" i="1"/>
  <c r="AE1471" i="1"/>
  <c r="AG1472" i="1"/>
  <c r="BO1472" i="1"/>
  <c r="AK1473" i="1"/>
  <c r="BQ1473" i="1"/>
  <c r="AM1474" i="1"/>
  <c r="BS1474" i="1"/>
  <c r="AI1475" i="1"/>
  <c r="BD1475" i="1"/>
  <c r="L1476" i="1"/>
  <c r="AB1476" i="1"/>
  <c r="AR1476" i="1"/>
  <c r="BH1476" i="1"/>
  <c r="N1477" i="1"/>
  <c r="AD1477" i="1"/>
  <c r="AT1477" i="1"/>
  <c r="BJ1477" i="1"/>
  <c r="P1478" i="1"/>
  <c r="AF1478" i="1"/>
  <c r="AV1478" i="1"/>
  <c r="BL1478" i="1"/>
  <c r="I1476" i="1"/>
  <c r="AM1467" i="1"/>
  <c r="AQ1469" i="1"/>
  <c r="AS1470" i="1"/>
  <c r="AU1471" i="1"/>
  <c r="AQ1472" i="1"/>
  <c r="M1473" i="1"/>
  <c r="AS1473" i="1"/>
  <c r="O1474" i="1"/>
  <c r="AU1474" i="1"/>
  <c r="AN1475" i="1"/>
  <c r="BI1475" i="1"/>
  <c r="AF1476" i="1"/>
  <c r="BL1476" i="1"/>
  <c r="AH1477" i="1"/>
  <c r="BN1477" i="1"/>
  <c r="AJ1478" i="1"/>
  <c r="BP1478" i="1"/>
  <c r="BC1467" i="1"/>
  <c r="BE1468" i="1"/>
  <c r="BI1470" i="1"/>
  <c r="AY1472" i="1"/>
  <c r="BA1473" i="1"/>
  <c r="X1475" i="1"/>
  <c r="BN1475" i="1"/>
  <c r="T1476" i="1"/>
  <c r="AZ1476" i="1"/>
  <c r="V1477" i="1"/>
  <c r="BB1477" i="1"/>
  <c r="X1478" i="1"/>
  <c r="I1468" i="1"/>
  <c r="BS1467" i="1"/>
  <c r="K1469" i="1"/>
  <c r="M1470" i="1"/>
  <c r="O1471" i="1"/>
  <c r="Q1472" i="1"/>
  <c r="BG1472" i="1"/>
  <c r="AC1473" i="1"/>
  <c r="BI1473" i="1"/>
  <c r="AE1474" i="1"/>
  <c r="BK1474" i="1"/>
  <c r="AC1475" i="1"/>
  <c r="AY1475" i="1"/>
  <c r="BR1475" i="1"/>
  <c r="X1476" i="1"/>
  <c r="AN1476" i="1"/>
  <c r="BD1476" i="1"/>
  <c r="J1477" i="1"/>
  <c r="Z1477" i="1"/>
  <c r="AP1477" i="1"/>
  <c r="BF1477" i="1"/>
  <c r="L1478" i="1"/>
  <c r="AB1478" i="1"/>
  <c r="AR1478" i="1"/>
  <c r="BH1478" i="1"/>
  <c r="I1472" i="1"/>
  <c r="AO1468" i="1"/>
  <c r="Q1475" i="1"/>
  <c r="P1476" i="1"/>
  <c r="AV1476" i="1"/>
  <c r="R1477" i="1"/>
  <c r="AX1477" i="1"/>
  <c r="T1478" i="1"/>
  <c r="AZ1478" i="1"/>
  <c r="BG1469" i="1"/>
  <c r="BK1471" i="1"/>
  <c r="U1473" i="1"/>
  <c r="W1474" i="1"/>
  <c r="BC1474" i="1"/>
  <c r="AS1475" i="1"/>
  <c r="AJ1476" i="1"/>
  <c r="BP1476" i="1"/>
  <c r="AL1477" i="1"/>
  <c r="BR1477" i="1"/>
  <c r="AN1478" i="1"/>
  <c r="BD1478" i="1"/>
  <c r="J1605" i="1"/>
  <c r="N1605" i="1"/>
  <c r="R1605" i="1"/>
  <c r="V1605" i="1"/>
  <c r="Z1605" i="1"/>
  <c r="AD1605" i="1"/>
  <c r="AH1605" i="1"/>
  <c r="AL1605" i="1"/>
  <c r="AP1605" i="1"/>
  <c r="AT1605" i="1"/>
  <c r="AX1605" i="1"/>
  <c r="BB1605" i="1"/>
  <c r="BF1605" i="1"/>
  <c r="BJ1605" i="1"/>
  <c r="BN1605" i="1"/>
  <c r="BR1605" i="1"/>
  <c r="L1606" i="1"/>
  <c r="P1606" i="1"/>
  <c r="T1606" i="1"/>
  <c r="X1606" i="1"/>
  <c r="AB1606" i="1"/>
  <c r="AF1606" i="1"/>
  <c r="AJ1606" i="1"/>
  <c r="AN1606" i="1"/>
  <c r="AR1606" i="1"/>
  <c r="AV1606" i="1"/>
  <c r="AZ1606" i="1"/>
  <c r="BD1606" i="1"/>
  <c r="BH1606" i="1"/>
  <c r="BL1606" i="1"/>
  <c r="BP1606" i="1"/>
  <c r="J1607" i="1"/>
  <c r="N1607" i="1"/>
  <c r="R1607" i="1"/>
  <c r="V1607" i="1"/>
  <c r="Z1607" i="1"/>
  <c r="AD1607" i="1"/>
  <c r="AH1607" i="1"/>
  <c r="AL1607" i="1"/>
  <c r="AP1607" i="1"/>
  <c r="AT1607" i="1"/>
  <c r="AX1607" i="1"/>
  <c r="BB1607" i="1"/>
  <c r="BF1607" i="1"/>
  <c r="BJ1607" i="1"/>
  <c r="BN1607" i="1"/>
  <c r="BR1607" i="1"/>
  <c r="L1608" i="1"/>
  <c r="P1608" i="1"/>
  <c r="T1608" i="1"/>
  <c r="X1608" i="1"/>
  <c r="AB1608" i="1"/>
  <c r="AF1608" i="1"/>
  <c r="AJ1608" i="1"/>
  <c r="AN1608" i="1"/>
  <c r="AR1608" i="1"/>
  <c r="AV1608" i="1"/>
  <c r="AZ1608" i="1"/>
  <c r="BD1608" i="1"/>
  <c r="BH1608" i="1"/>
  <c r="BL1608" i="1"/>
  <c r="BP1608" i="1"/>
  <c r="J1609" i="1"/>
  <c r="N1609" i="1"/>
  <c r="R1609" i="1"/>
  <c r="V1609" i="1"/>
  <c r="Z1609" i="1"/>
  <c r="AD1609" i="1"/>
  <c r="AH1609" i="1"/>
  <c r="AL1609" i="1"/>
  <c r="AP1609" i="1"/>
  <c r="K1605" i="1"/>
  <c r="O1605" i="1"/>
  <c r="S1605" i="1"/>
  <c r="W1605" i="1"/>
  <c r="AA1605" i="1"/>
  <c r="AE1605" i="1"/>
  <c r="AI1605" i="1"/>
  <c r="AM1605" i="1"/>
  <c r="AQ1605" i="1"/>
  <c r="AU1605" i="1"/>
  <c r="AY1605" i="1"/>
  <c r="BC1605" i="1"/>
  <c r="BG1605" i="1"/>
  <c r="BK1605" i="1"/>
  <c r="BO1605" i="1"/>
  <c r="BS1605" i="1"/>
  <c r="M1606" i="1"/>
  <c r="Q1606" i="1"/>
  <c r="U1606" i="1"/>
  <c r="Y1606" i="1"/>
  <c r="AC1606" i="1"/>
  <c r="AG1606" i="1"/>
  <c r="AK1606" i="1"/>
  <c r="AO1606" i="1"/>
  <c r="AS1606" i="1"/>
  <c r="AW1606" i="1"/>
  <c r="BA1606" i="1"/>
  <c r="BE1606" i="1"/>
  <c r="BI1606" i="1"/>
  <c r="BM1606" i="1"/>
  <c r="BQ1606" i="1"/>
  <c r="K1607" i="1"/>
  <c r="O1607" i="1"/>
  <c r="S1607" i="1"/>
  <c r="W1607" i="1"/>
  <c r="AA1607" i="1"/>
  <c r="AE1607" i="1"/>
  <c r="AI1607" i="1"/>
  <c r="AM1607" i="1"/>
  <c r="AQ1607" i="1"/>
  <c r="AU1607" i="1"/>
  <c r="AY1607" i="1"/>
  <c r="BC1607" i="1"/>
  <c r="BG1607" i="1"/>
  <c r="BK1607" i="1"/>
  <c r="BO1607" i="1"/>
  <c r="BS1607" i="1"/>
  <c r="M1608" i="1"/>
  <c r="Q1608" i="1"/>
  <c r="U1608" i="1"/>
  <c r="Y1608" i="1"/>
  <c r="AC1608" i="1"/>
  <c r="AG1608" i="1"/>
  <c r="AK1608" i="1"/>
  <c r="AO1608" i="1"/>
  <c r="AS1608" i="1"/>
  <c r="AW1608" i="1"/>
  <c r="BA1608" i="1"/>
  <c r="BE1608" i="1"/>
  <c r="BI1608" i="1"/>
  <c r="BM1608" i="1"/>
  <c r="BQ1608" i="1"/>
  <c r="K1609" i="1"/>
  <c r="O1609" i="1"/>
  <c r="S1609" i="1"/>
  <c r="W1609" i="1"/>
  <c r="AA1609" i="1"/>
  <c r="AE1609" i="1"/>
  <c r="AI1609" i="1"/>
  <c r="AM1609" i="1"/>
  <c r="AQ1609" i="1"/>
  <c r="AU1609" i="1"/>
  <c r="AY1609" i="1"/>
  <c r="BC1609" i="1"/>
  <c r="BG1609" i="1"/>
  <c r="BK1609" i="1"/>
  <c r="BO1609" i="1"/>
  <c r="BS1609" i="1"/>
  <c r="M1610" i="1"/>
  <c r="L1605" i="1"/>
  <c r="T1605" i="1"/>
  <c r="AB1605" i="1"/>
  <c r="AJ1605" i="1"/>
  <c r="AR1605" i="1"/>
  <c r="AZ1605" i="1"/>
  <c r="BH1605" i="1"/>
  <c r="BP1605" i="1"/>
  <c r="N1606" i="1"/>
  <c r="V1606" i="1"/>
  <c r="AD1606" i="1"/>
  <c r="AL1606" i="1"/>
  <c r="AT1606" i="1"/>
  <c r="BB1606" i="1"/>
  <c r="BJ1606" i="1"/>
  <c r="BR1606" i="1"/>
  <c r="P1607" i="1"/>
  <c r="X1607" i="1"/>
  <c r="AF1607" i="1"/>
  <c r="AN1607" i="1"/>
  <c r="AV1607" i="1"/>
  <c r="BD1607" i="1"/>
  <c r="BL1607" i="1"/>
  <c r="J1608" i="1"/>
  <c r="R1608" i="1"/>
  <c r="Z1608" i="1"/>
  <c r="AH1608" i="1"/>
  <c r="AP1608" i="1"/>
  <c r="AX1608" i="1"/>
  <c r="BF1608" i="1"/>
  <c r="BN1608" i="1"/>
  <c r="L1609" i="1"/>
  <c r="T1609" i="1"/>
  <c r="AB1609" i="1"/>
  <c r="AJ1609" i="1"/>
  <c r="AR1609" i="1"/>
  <c r="AW1609" i="1"/>
  <c r="BB1609" i="1"/>
  <c r="BH1609" i="1"/>
  <c r="BM1609" i="1"/>
  <c r="BR1609" i="1"/>
  <c r="N1610" i="1"/>
  <c r="R1610" i="1"/>
  <c r="V1610" i="1"/>
  <c r="Z1610" i="1"/>
  <c r="AD1610" i="1"/>
  <c r="AH1610" i="1"/>
  <c r="AL1610" i="1"/>
  <c r="AP1610" i="1"/>
  <c r="AT1610" i="1"/>
  <c r="AX1610" i="1"/>
  <c r="BB1610" i="1"/>
  <c r="BF1610" i="1"/>
  <c r="BJ1610" i="1"/>
  <c r="BN1610" i="1"/>
  <c r="BR1610" i="1"/>
  <c r="L1611" i="1"/>
  <c r="P1611" i="1"/>
  <c r="T1611" i="1"/>
  <c r="X1611" i="1"/>
  <c r="AB1611" i="1"/>
  <c r="AF1611" i="1"/>
  <c r="AJ1611" i="1"/>
  <c r="AN1611" i="1"/>
  <c r="AR1611" i="1"/>
  <c r="AV1611" i="1"/>
  <c r="AZ1611" i="1"/>
  <c r="BD1611" i="1"/>
  <c r="BH1611" i="1"/>
  <c r="BL1611" i="1"/>
  <c r="BP1611" i="1"/>
  <c r="J1612" i="1"/>
  <c r="N1612" i="1"/>
  <c r="R1612" i="1"/>
  <c r="V1612" i="1"/>
  <c r="Z1612" i="1"/>
  <c r="AD1612" i="1"/>
  <c r="AH1612" i="1"/>
  <c r="AL1612" i="1"/>
  <c r="AP1612" i="1"/>
  <c r="AT1612" i="1"/>
  <c r="AX1612" i="1"/>
  <c r="M1605" i="1"/>
  <c r="U1605" i="1"/>
  <c r="AC1605" i="1"/>
  <c r="AK1605" i="1"/>
  <c r="AS1605" i="1"/>
  <c r="BA1605" i="1"/>
  <c r="BI1605" i="1"/>
  <c r="BQ1605" i="1"/>
  <c r="O1606" i="1"/>
  <c r="W1606" i="1"/>
  <c r="AE1606" i="1"/>
  <c r="AM1606" i="1"/>
  <c r="AU1606" i="1"/>
  <c r="BC1606" i="1"/>
  <c r="BK1606" i="1"/>
  <c r="BS1606" i="1"/>
  <c r="Q1607" i="1"/>
  <c r="Y1607" i="1"/>
  <c r="AG1607" i="1"/>
  <c r="AO1607" i="1"/>
  <c r="AW1607" i="1"/>
  <c r="BE1607" i="1"/>
  <c r="BM1607" i="1"/>
  <c r="K1608" i="1"/>
  <c r="S1608" i="1"/>
  <c r="AA1608" i="1"/>
  <c r="AI1608" i="1"/>
  <c r="AQ1608" i="1"/>
  <c r="AY1608" i="1"/>
  <c r="BG1608" i="1"/>
  <c r="BO1608" i="1"/>
  <c r="M1609" i="1"/>
  <c r="U1609" i="1"/>
  <c r="AC1609" i="1"/>
  <c r="AK1609" i="1"/>
  <c r="AS1609" i="1"/>
  <c r="AX1609" i="1"/>
  <c r="BD1609" i="1"/>
  <c r="BI1609" i="1"/>
  <c r="BN1609" i="1"/>
  <c r="J1610" i="1"/>
  <c r="O1610" i="1"/>
  <c r="S1610" i="1"/>
  <c r="W1610" i="1"/>
  <c r="AA1610" i="1"/>
  <c r="AE1610" i="1"/>
  <c r="AI1610" i="1"/>
  <c r="AM1610" i="1"/>
  <c r="AQ1610" i="1"/>
  <c r="AU1610" i="1"/>
  <c r="AY1610" i="1"/>
  <c r="BC1610" i="1"/>
  <c r="BG1610" i="1"/>
  <c r="BK1610" i="1"/>
  <c r="BO1610" i="1"/>
  <c r="BS1610" i="1"/>
  <c r="M1611" i="1"/>
  <c r="Q1611" i="1"/>
  <c r="U1611" i="1"/>
  <c r="Y1611" i="1"/>
  <c r="AC1611" i="1"/>
  <c r="AG1611" i="1"/>
  <c r="AK1611" i="1"/>
  <c r="AO1611" i="1"/>
  <c r="AS1611" i="1"/>
  <c r="AW1611" i="1"/>
  <c r="BA1611" i="1"/>
  <c r="BE1611" i="1"/>
  <c r="BI1611" i="1"/>
  <c r="BM1611" i="1"/>
  <c r="BQ1611" i="1"/>
  <c r="K1612" i="1"/>
  <c r="O1612" i="1"/>
  <c r="S1612" i="1"/>
  <c r="W1612" i="1"/>
  <c r="AA1612" i="1"/>
  <c r="AE1612" i="1"/>
  <c r="AI1612" i="1"/>
  <c r="AM1612" i="1"/>
  <c r="AQ1612" i="1"/>
  <c r="AU1612" i="1"/>
  <c r="AY1612" i="1"/>
  <c r="BC1612" i="1"/>
  <c r="BG1612" i="1"/>
  <c r="BK1612" i="1"/>
  <c r="BO1612" i="1"/>
  <c r="BS1612" i="1"/>
  <c r="M1613" i="1"/>
  <c r="Q1613" i="1"/>
  <c r="U1613" i="1"/>
  <c r="Y1613" i="1"/>
  <c r="AC1613" i="1"/>
  <c r="AG1613" i="1"/>
  <c r="AK1613" i="1"/>
  <c r="AO1613" i="1"/>
  <c r="AS1613" i="1"/>
  <c r="AW1613" i="1"/>
  <c r="BA1613" i="1"/>
  <c r="BE1613" i="1"/>
  <c r="BI1613" i="1"/>
  <c r="BM1613" i="1"/>
  <c r="BQ1613" i="1"/>
  <c r="K1614" i="1"/>
  <c r="O1614" i="1"/>
  <c r="S1614" i="1"/>
  <c r="W1614" i="1"/>
  <c r="AA1614" i="1"/>
  <c r="AE1614" i="1"/>
  <c r="X1605" i="1"/>
  <c r="AN1605" i="1"/>
  <c r="BD1605" i="1"/>
  <c r="J1606" i="1"/>
  <c r="Z1606" i="1"/>
  <c r="AP1606" i="1"/>
  <c r="BF1606" i="1"/>
  <c r="L1607" i="1"/>
  <c r="AB1607" i="1"/>
  <c r="AR1607" i="1"/>
  <c r="BH1607" i="1"/>
  <c r="N1608" i="1"/>
  <c r="AD1608" i="1"/>
  <c r="AT1608" i="1"/>
  <c r="BJ1608" i="1"/>
  <c r="P1609" i="1"/>
  <c r="AF1609" i="1"/>
  <c r="AT1609" i="1"/>
  <c r="BE1609" i="1"/>
  <c r="BP1609" i="1"/>
  <c r="P1610" i="1"/>
  <c r="X1610" i="1"/>
  <c r="AF1610" i="1"/>
  <c r="AN1610" i="1"/>
  <c r="AV1610" i="1"/>
  <c r="BD1610" i="1"/>
  <c r="BL1610" i="1"/>
  <c r="J1611" i="1"/>
  <c r="R1611" i="1"/>
  <c r="Z1611" i="1"/>
  <c r="AH1611" i="1"/>
  <c r="AP1611" i="1"/>
  <c r="AX1611" i="1"/>
  <c r="BF1611" i="1"/>
  <c r="BN1611" i="1"/>
  <c r="L1612" i="1"/>
  <c r="T1612" i="1"/>
  <c r="AB1612" i="1"/>
  <c r="AJ1612" i="1"/>
  <c r="AR1612" i="1"/>
  <c r="AZ1612" i="1"/>
  <c r="BE1612" i="1"/>
  <c r="BJ1612" i="1"/>
  <c r="BP1612" i="1"/>
  <c r="K1613" i="1"/>
  <c r="P1613" i="1"/>
  <c r="V1613" i="1"/>
  <c r="AA1613" i="1"/>
  <c r="AF1613" i="1"/>
  <c r="AL1613" i="1"/>
  <c r="AQ1613" i="1"/>
  <c r="AV1613" i="1"/>
  <c r="BB1613" i="1"/>
  <c r="BG1613" i="1"/>
  <c r="BL1613" i="1"/>
  <c r="BR1613" i="1"/>
  <c r="M1614" i="1"/>
  <c r="R1614" i="1"/>
  <c r="X1614" i="1"/>
  <c r="AC1614" i="1"/>
  <c r="AH1614" i="1"/>
  <c r="AL1614" i="1"/>
  <c r="AP1614" i="1"/>
  <c r="AT1614" i="1"/>
  <c r="AX1614" i="1"/>
  <c r="BB1614" i="1"/>
  <c r="BF1614" i="1"/>
  <c r="BJ1614" i="1"/>
  <c r="BN1614" i="1"/>
  <c r="BR1614" i="1"/>
  <c r="L1615" i="1"/>
  <c r="P1615" i="1"/>
  <c r="T1615" i="1"/>
  <c r="X1615" i="1"/>
  <c r="AB1615" i="1"/>
  <c r="AF1615" i="1"/>
  <c r="AJ1615" i="1"/>
  <c r="AN1615" i="1"/>
  <c r="AR1615" i="1"/>
  <c r="AV1615" i="1"/>
  <c r="AZ1615" i="1"/>
  <c r="BD1615" i="1"/>
  <c r="BH1615" i="1"/>
  <c r="BL1615" i="1"/>
  <c r="BP1615" i="1"/>
  <c r="I1606" i="1"/>
  <c r="I1610" i="1"/>
  <c r="I1614" i="1"/>
  <c r="P1605" i="1"/>
  <c r="BL1605" i="1"/>
  <c r="AH1606" i="1"/>
  <c r="BN1606" i="1"/>
  <c r="AZ1607" i="1"/>
  <c r="V1608" i="1"/>
  <c r="BB1608" i="1"/>
  <c r="X1609" i="1"/>
  <c r="AZ1609" i="1"/>
  <c r="BJ1609" i="1"/>
  <c r="T1610" i="1"/>
  <c r="AJ1610" i="1"/>
  <c r="AR1610" i="1"/>
  <c r="BH1610" i="1"/>
  <c r="N1611" i="1"/>
  <c r="AD1611" i="1"/>
  <c r="BB1611" i="1"/>
  <c r="BR1611" i="1"/>
  <c r="X1612" i="1"/>
  <c r="AN1612" i="1"/>
  <c r="BB1612" i="1"/>
  <c r="BM1612" i="1"/>
  <c r="N1613" i="1"/>
  <c r="S1613" i="1"/>
  <c r="AD1613" i="1"/>
  <c r="AN1613" i="1"/>
  <c r="AY1613" i="1"/>
  <c r="BJ1613" i="1"/>
  <c r="J1614" i="1"/>
  <c r="Z1614" i="1"/>
  <c r="AJ1614" i="1"/>
  <c r="AR1614" i="1"/>
  <c r="AV1614" i="1"/>
  <c r="BD1614" i="1"/>
  <c r="BL1614" i="1"/>
  <c r="BP1614" i="1"/>
  <c r="N1615" i="1"/>
  <c r="Z1615" i="1"/>
  <c r="AH1615" i="1"/>
  <c r="AL1615" i="1"/>
  <c r="AX1615" i="1"/>
  <c r="BB1615" i="1"/>
  <c r="BJ1615" i="1"/>
  <c r="BR1615" i="1"/>
  <c r="I1612" i="1"/>
  <c r="Q1605" i="1"/>
  <c r="S1606" i="1"/>
  <c r="BO1606" i="1"/>
  <c r="AK1607" i="1"/>
  <c r="BQ1607" i="1"/>
  <c r="AM1608" i="1"/>
  <c r="BS1608" i="1"/>
  <c r="AO1609" i="1"/>
  <c r="BL1609" i="1"/>
  <c r="U1610" i="1"/>
  <c r="AK1610" i="1"/>
  <c r="AS1610" i="1"/>
  <c r="BI1610" i="1"/>
  <c r="O1611" i="1"/>
  <c r="AE1611" i="1"/>
  <c r="AU1611" i="1"/>
  <c r="BK1611" i="1"/>
  <c r="Q1612" i="1"/>
  <c r="AG1612" i="1"/>
  <c r="AW1612" i="1"/>
  <c r="BI1612" i="1"/>
  <c r="J1613" i="1"/>
  <c r="Z1613" i="1"/>
  <c r="AJ1613" i="1"/>
  <c r="AU1613" i="1"/>
  <c r="BF1613" i="1"/>
  <c r="Y1605" i="1"/>
  <c r="AO1605" i="1"/>
  <c r="BE1605" i="1"/>
  <c r="K1606" i="1"/>
  <c r="AA1606" i="1"/>
  <c r="AQ1606" i="1"/>
  <c r="BG1606" i="1"/>
  <c r="M1607" i="1"/>
  <c r="AC1607" i="1"/>
  <c r="AS1607" i="1"/>
  <c r="BI1607" i="1"/>
  <c r="O1608" i="1"/>
  <c r="AE1608" i="1"/>
  <c r="AU1608" i="1"/>
  <c r="BK1608" i="1"/>
  <c r="Q1609" i="1"/>
  <c r="AG1609" i="1"/>
  <c r="AV1609" i="1"/>
  <c r="BF1609" i="1"/>
  <c r="BQ1609" i="1"/>
  <c r="Q1610" i="1"/>
  <c r="Y1610" i="1"/>
  <c r="AG1610" i="1"/>
  <c r="AO1610" i="1"/>
  <c r="AW1610" i="1"/>
  <c r="BE1610" i="1"/>
  <c r="BM1610" i="1"/>
  <c r="K1611" i="1"/>
  <c r="S1611" i="1"/>
  <c r="AA1611" i="1"/>
  <c r="AI1611" i="1"/>
  <c r="AQ1611" i="1"/>
  <c r="AY1611" i="1"/>
  <c r="BG1611" i="1"/>
  <c r="BO1611" i="1"/>
  <c r="M1612" i="1"/>
  <c r="U1612" i="1"/>
  <c r="AC1612" i="1"/>
  <c r="AK1612" i="1"/>
  <c r="AS1612" i="1"/>
  <c r="BA1612" i="1"/>
  <c r="BF1612" i="1"/>
  <c r="BL1612" i="1"/>
  <c r="BQ1612" i="1"/>
  <c r="L1613" i="1"/>
  <c r="R1613" i="1"/>
  <c r="W1613" i="1"/>
  <c r="AB1613" i="1"/>
  <c r="AH1613" i="1"/>
  <c r="AM1613" i="1"/>
  <c r="AR1613" i="1"/>
  <c r="AX1613" i="1"/>
  <c r="BC1613" i="1"/>
  <c r="BH1613" i="1"/>
  <c r="BN1613" i="1"/>
  <c r="BS1613" i="1"/>
  <c r="N1614" i="1"/>
  <c r="T1614" i="1"/>
  <c r="Y1614" i="1"/>
  <c r="AD1614" i="1"/>
  <c r="AI1614" i="1"/>
  <c r="AM1614" i="1"/>
  <c r="AQ1614" i="1"/>
  <c r="AU1614" i="1"/>
  <c r="AY1614" i="1"/>
  <c r="BC1614" i="1"/>
  <c r="BG1614" i="1"/>
  <c r="BK1614" i="1"/>
  <c r="BO1614" i="1"/>
  <c r="BS1614" i="1"/>
  <c r="M1615" i="1"/>
  <c r="Q1615" i="1"/>
  <c r="U1615" i="1"/>
  <c r="Y1615" i="1"/>
  <c r="AC1615" i="1"/>
  <c r="AG1615" i="1"/>
  <c r="AK1615" i="1"/>
  <c r="AO1615" i="1"/>
  <c r="AS1615" i="1"/>
  <c r="AW1615" i="1"/>
  <c r="BA1615" i="1"/>
  <c r="BE1615" i="1"/>
  <c r="BI1615" i="1"/>
  <c r="BM1615" i="1"/>
  <c r="BQ1615" i="1"/>
  <c r="I1607" i="1"/>
  <c r="I1611" i="1"/>
  <c r="I1615" i="1"/>
  <c r="AF1605" i="1"/>
  <c r="AV1605" i="1"/>
  <c r="R1606" i="1"/>
  <c r="AX1606" i="1"/>
  <c r="T1607" i="1"/>
  <c r="AJ1607" i="1"/>
  <c r="BP1607" i="1"/>
  <c r="AL1608" i="1"/>
  <c r="BR1608" i="1"/>
  <c r="AN1609" i="1"/>
  <c r="K1610" i="1"/>
  <c r="AB1610" i="1"/>
  <c r="AZ1610" i="1"/>
  <c r="BP1610" i="1"/>
  <c r="V1611" i="1"/>
  <c r="AL1611" i="1"/>
  <c r="AT1611" i="1"/>
  <c r="BJ1611" i="1"/>
  <c r="P1612" i="1"/>
  <c r="AF1612" i="1"/>
  <c r="AV1612" i="1"/>
  <c r="BH1612" i="1"/>
  <c r="BR1612" i="1"/>
  <c r="X1613" i="1"/>
  <c r="AI1613" i="1"/>
  <c r="AT1613" i="1"/>
  <c r="BD1613" i="1"/>
  <c r="BO1613" i="1"/>
  <c r="P1614" i="1"/>
  <c r="U1614" i="1"/>
  <c r="AF1614" i="1"/>
  <c r="AN1614" i="1"/>
  <c r="AZ1614" i="1"/>
  <c r="BH1614" i="1"/>
  <c r="J1615" i="1"/>
  <c r="R1615" i="1"/>
  <c r="V1615" i="1"/>
  <c r="AD1615" i="1"/>
  <c r="AP1615" i="1"/>
  <c r="AT1615" i="1"/>
  <c r="BF1615" i="1"/>
  <c r="BN1615" i="1"/>
  <c r="I1608" i="1"/>
  <c r="I1605" i="1"/>
  <c r="AG1605" i="1"/>
  <c r="AW1605" i="1"/>
  <c r="BM1605" i="1"/>
  <c r="AI1606" i="1"/>
  <c r="AY1606" i="1"/>
  <c r="U1607" i="1"/>
  <c r="BA1607" i="1"/>
  <c r="W1608" i="1"/>
  <c r="BC1608" i="1"/>
  <c r="Y1609" i="1"/>
  <c r="BA1609" i="1"/>
  <c r="L1610" i="1"/>
  <c r="AC1610" i="1"/>
  <c r="BA1610" i="1"/>
  <c r="BQ1610" i="1"/>
  <c r="W1611" i="1"/>
  <c r="AM1611" i="1"/>
  <c r="BC1611" i="1"/>
  <c r="BS1611" i="1"/>
  <c r="Y1612" i="1"/>
  <c r="AO1612" i="1"/>
  <c r="BD1612" i="1"/>
  <c r="BN1612" i="1"/>
  <c r="O1613" i="1"/>
  <c r="T1613" i="1"/>
  <c r="AE1613" i="1"/>
  <c r="AP1613" i="1"/>
  <c r="AZ1613" i="1"/>
  <c r="BK1613" i="1"/>
  <c r="V1614" i="1"/>
  <c r="AO1614" i="1"/>
  <c r="BE1614" i="1"/>
  <c r="K1615" i="1"/>
  <c r="AA1615" i="1"/>
  <c r="AQ1615" i="1"/>
  <c r="BG1615" i="1"/>
  <c r="I1609" i="1"/>
  <c r="Q1614" i="1"/>
  <c r="BA1614" i="1"/>
  <c r="W1615" i="1"/>
  <c r="BS1615" i="1"/>
  <c r="BP1613" i="1"/>
  <c r="AB1614" i="1"/>
  <c r="AS1614" i="1"/>
  <c r="BI1614" i="1"/>
  <c r="O1615" i="1"/>
  <c r="AE1615" i="1"/>
  <c r="AU1615" i="1"/>
  <c r="BK1615" i="1"/>
  <c r="I1613" i="1"/>
  <c r="L1614" i="1"/>
  <c r="AG1614" i="1"/>
  <c r="AW1614" i="1"/>
  <c r="BM1614" i="1"/>
  <c r="S1615" i="1"/>
  <c r="AI1615" i="1"/>
  <c r="AY1615" i="1"/>
  <c r="BO1615" i="1"/>
  <c r="AK1614" i="1"/>
  <c r="BQ1614" i="1"/>
  <c r="AM1615" i="1"/>
  <c r="BC1615" i="1"/>
  <c r="K853" i="1"/>
  <c r="O853" i="1"/>
  <c r="S853" i="1"/>
  <c r="W853" i="1"/>
  <c r="AA853" i="1"/>
  <c r="AE853" i="1"/>
  <c r="AI853" i="1"/>
  <c r="AM853" i="1"/>
  <c r="AQ853" i="1"/>
  <c r="AU853" i="1"/>
  <c r="AY853" i="1"/>
  <c r="BC853" i="1"/>
  <c r="BG853" i="1"/>
  <c r="BK853" i="1"/>
  <c r="BO853" i="1"/>
  <c r="BS853" i="1"/>
  <c r="M854" i="1"/>
  <c r="Q854" i="1"/>
  <c r="U854" i="1"/>
  <c r="Y854" i="1"/>
  <c r="AC854" i="1"/>
  <c r="AG854" i="1"/>
  <c r="AK854" i="1"/>
  <c r="AO854" i="1"/>
  <c r="AS854" i="1"/>
  <c r="AW854" i="1"/>
  <c r="BA854" i="1"/>
  <c r="BE854" i="1"/>
  <c r="BI854" i="1"/>
  <c r="BM854" i="1"/>
  <c r="BQ854" i="1"/>
  <c r="K855" i="1"/>
  <c r="O855" i="1"/>
  <c r="S855" i="1"/>
  <c r="W855" i="1"/>
  <c r="AA855" i="1"/>
  <c r="AE855" i="1"/>
  <c r="AI855" i="1"/>
  <c r="AM855" i="1"/>
  <c r="AQ855" i="1"/>
  <c r="AU855" i="1"/>
  <c r="AY855" i="1"/>
  <c r="BC855" i="1"/>
  <c r="BG855" i="1"/>
  <c r="BK855" i="1"/>
  <c r="BO855" i="1"/>
  <c r="BS855" i="1"/>
  <c r="M856" i="1"/>
  <c r="Q856" i="1"/>
  <c r="U856" i="1"/>
  <c r="Y856" i="1"/>
  <c r="AC856" i="1"/>
  <c r="AG856" i="1"/>
  <c r="AK856" i="1"/>
  <c r="AO856" i="1"/>
  <c r="AS856" i="1"/>
  <c r="AW856" i="1"/>
  <c r="BA856" i="1"/>
  <c r="BE856" i="1"/>
  <c r="BI856" i="1"/>
  <c r="BM856" i="1"/>
  <c r="BQ856" i="1"/>
  <c r="K857" i="1"/>
  <c r="L853" i="1"/>
  <c r="P853" i="1"/>
  <c r="T853" i="1"/>
  <c r="X853" i="1"/>
  <c r="AB853" i="1"/>
  <c r="AF853" i="1"/>
  <c r="AJ853" i="1"/>
  <c r="AN853" i="1"/>
  <c r="AR853" i="1"/>
  <c r="AV853" i="1"/>
  <c r="AZ853" i="1"/>
  <c r="BD853" i="1"/>
  <c r="BH853" i="1"/>
  <c r="BL853" i="1"/>
  <c r="BP853" i="1"/>
  <c r="J854" i="1"/>
  <c r="N854" i="1"/>
  <c r="R854" i="1"/>
  <c r="V854" i="1"/>
  <c r="Z854" i="1"/>
  <c r="AD854" i="1"/>
  <c r="AH854" i="1"/>
  <c r="AL854" i="1"/>
  <c r="AP854" i="1"/>
  <c r="AT854" i="1"/>
  <c r="AX854" i="1"/>
  <c r="BB854" i="1"/>
  <c r="BF854" i="1"/>
  <c r="BJ854" i="1"/>
  <c r="BN854" i="1"/>
  <c r="BR854" i="1"/>
  <c r="L855" i="1"/>
  <c r="P855" i="1"/>
  <c r="T855" i="1"/>
  <c r="X855" i="1"/>
  <c r="AB855" i="1"/>
  <c r="AF855" i="1"/>
  <c r="AJ855" i="1"/>
  <c r="AN855" i="1"/>
  <c r="AR855" i="1"/>
  <c r="AV855" i="1"/>
  <c r="AZ855" i="1"/>
  <c r="BD855" i="1"/>
  <c r="BH855" i="1"/>
  <c r="BL855" i="1"/>
  <c r="BP855" i="1"/>
  <c r="J856" i="1"/>
  <c r="N856" i="1"/>
  <c r="R856" i="1"/>
  <c r="V856" i="1"/>
  <c r="Z856" i="1"/>
  <c r="AD856" i="1"/>
  <c r="AH856" i="1"/>
  <c r="AL856" i="1"/>
  <c r="AP856" i="1"/>
  <c r="AT856" i="1"/>
  <c r="AX856" i="1"/>
  <c r="BB856" i="1"/>
  <c r="BF856" i="1"/>
  <c r="BJ856" i="1"/>
  <c r="BN856" i="1"/>
  <c r="M853" i="1"/>
  <c r="U853" i="1"/>
  <c r="AC853" i="1"/>
  <c r="AK853" i="1"/>
  <c r="AS853" i="1"/>
  <c r="BA853" i="1"/>
  <c r="BI853" i="1"/>
  <c r="BQ853" i="1"/>
  <c r="O854" i="1"/>
  <c r="W854" i="1"/>
  <c r="AE854" i="1"/>
  <c r="AM854" i="1"/>
  <c r="AU854" i="1"/>
  <c r="BC854" i="1"/>
  <c r="BK854" i="1"/>
  <c r="BS854" i="1"/>
  <c r="Q855" i="1"/>
  <c r="Y855" i="1"/>
  <c r="AG855" i="1"/>
  <c r="AO855" i="1"/>
  <c r="AW855" i="1"/>
  <c r="BE855" i="1"/>
  <c r="BM855" i="1"/>
  <c r="K856" i="1"/>
  <c r="S856" i="1"/>
  <c r="AA856" i="1"/>
  <c r="AI856" i="1"/>
  <c r="AQ856" i="1"/>
  <c r="AY856" i="1"/>
  <c r="BG856" i="1"/>
  <c r="BO856" i="1"/>
  <c r="J857" i="1"/>
  <c r="O857" i="1"/>
  <c r="S857" i="1"/>
  <c r="W857" i="1"/>
  <c r="AA857" i="1"/>
  <c r="AE857" i="1"/>
  <c r="AI857" i="1"/>
  <c r="AM857" i="1"/>
  <c r="AQ857" i="1"/>
  <c r="AU857" i="1"/>
  <c r="AY857" i="1"/>
  <c r="BC857" i="1"/>
  <c r="BG857" i="1"/>
  <c r="BK857" i="1"/>
  <c r="BO857" i="1"/>
  <c r="BS857" i="1"/>
  <c r="M858" i="1"/>
  <c r="Q858" i="1"/>
  <c r="U858" i="1"/>
  <c r="Y858" i="1"/>
  <c r="AC858" i="1"/>
  <c r="AG858" i="1"/>
  <c r="AK858" i="1"/>
  <c r="AO858" i="1"/>
  <c r="AS858" i="1"/>
  <c r="AW858" i="1"/>
  <c r="N853" i="1"/>
  <c r="V853" i="1"/>
  <c r="AD853" i="1"/>
  <c r="AL853" i="1"/>
  <c r="AT853" i="1"/>
  <c r="BB853" i="1"/>
  <c r="BJ853" i="1"/>
  <c r="BR853" i="1"/>
  <c r="P854" i="1"/>
  <c r="X854" i="1"/>
  <c r="AF854" i="1"/>
  <c r="AN854" i="1"/>
  <c r="AV854" i="1"/>
  <c r="BD854" i="1"/>
  <c r="BL854" i="1"/>
  <c r="J855" i="1"/>
  <c r="R855" i="1"/>
  <c r="Z855" i="1"/>
  <c r="AH855" i="1"/>
  <c r="AP855" i="1"/>
  <c r="AX855" i="1"/>
  <c r="BF855" i="1"/>
  <c r="BN855" i="1"/>
  <c r="L856" i="1"/>
  <c r="T856" i="1"/>
  <c r="AB856" i="1"/>
  <c r="AJ856" i="1"/>
  <c r="AR856" i="1"/>
  <c r="AZ856" i="1"/>
  <c r="BH856" i="1"/>
  <c r="BP856" i="1"/>
  <c r="L857" i="1"/>
  <c r="P857" i="1"/>
  <c r="T857" i="1"/>
  <c r="X857" i="1"/>
  <c r="AB857" i="1"/>
  <c r="AF857" i="1"/>
  <c r="AJ857" i="1"/>
  <c r="AN857" i="1"/>
  <c r="AR857" i="1"/>
  <c r="AV857" i="1"/>
  <c r="AZ857" i="1"/>
  <c r="BD857" i="1"/>
  <c r="BH857" i="1"/>
  <c r="BL857" i="1"/>
  <c r="BP857" i="1"/>
  <c r="J858" i="1"/>
  <c r="N858" i="1"/>
  <c r="R858" i="1"/>
  <c r="V858" i="1"/>
  <c r="Z858" i="1"/>
  <c r="AD858" i="1"/>
  <c r="AH858" i="1"/>
  <c r="AL858" i="1"/>
  <c r="AP858" i="1"/>
  <c r="AT858" i="1"/>
  <c r="AX858" i="1"/>
  <c r="BB858" i="1"/>
  <c r="BF858" i="1"/>
  <c r="BJ858" i="1"/>
  <c r="BN858" i="1"/>
  <c r="BR858" i="1"/>
  <c r="L859" i="1"/>
  <c r="P859" i="1"/>
  <c r="T859" i="1"/>
  <c r="X859" i="1"/>
  <c r="AB859" i="1"/>
  <c r="AF859" i="1"/>
  <c r="AJ859" i="1"/>
  <c r="AN859" i="1"/>
  <c r="AR859" i="1"/>
  <c r="AV859" i="1"/>
  <c r="AZ859" i="1"/>
  <c r="BD859" i="1"/>
  <c r="Y853" i="1"/>
  <c r="AO853" i="1"/>
  <c r="BE853" i="1"/>
  <c r="K854" i="1"/>
  <c r="AA854" i="1"/>
  <c r="AQ854" i="1"/>
  <c r="BG854" i="1"/>
  <c r="M855" i="1"/>
  <c r="AC855" i="1"/>
  <c r="AS855" i="1"/>
  <c r="BI855" i="1"/>
  <c r="O856" i="1"/>
  <c r="AE856" i="1"/>
  <c r="AU856" i="1"/>
  <c r="BK856" i="1"/>
  <c r="M857" i="1"/>
  <c r="U857" i="1"/>
  <c r="AC857" i="1"/>
  <c r="AK857" i="1"/>
  <c r="AS857" i="1"/>
  <c r="BA857" i="1"/>
  <c r="BI857" i="1"/>
  <c r="BQ857" i="1"/>
  <c r="O858" i="1"/>
  <c r="W858" i="1"/>
  <c r="AE858" i="1"/>
  <c r="AM858" i="1"/>
  <c r="AU858" i="1"/>
  <c r="BA858" i="1"/>
  <c r="BG858" i="1"/>
  <c r="BL858" i="1"/>
  <c r="BQ858" i="1"/>
  <c r="M859" i="1"/>
  <c r="R859" i="1"/>
  <c r="W859" i="1"/>
  <c r="AC859" i="1"/>
  <c r="AH859" i="1"/>
  <c r="AM859" i="1"/>
  <c r="AS859" i="1"/>
  <c r="AX859" i="1"/>
  <c r="BC859" i="1"/>
  <c r="BH859" i="1"/>
  <c r="BL859" i="1"/>
  <c r="BP859" i="1"/>
  <c r="J860" i="1"/>
  <c r="N860" i="1"/>
  <c r="R860" i="1"/>
  <c r="V860" i="1"/>
  <c r="Z860" i="1"/>
  <c r="AD860" i="1"/>
  <c r="AH860" i="1"/>
  <c r="AL860" i="1"/>
  <c r="AP860" i="1"/>
  <c r="AT860" i="1"/>
  <c r="AX860" i="1"/>
  <c r="BB860" i="1"/>
  <c r="BF860" i="1"/>
  <c r="BJ860" i="1"/>
  <c r="BN860" i="1"/>
  <c r="BR860" i="1"/>
  <c r="L861" i="1"/>
  <c r="P861" i="1"/>
  <c r="T861" i="1"/>
  <c r="X861" i="1"/>
  <c r="AB861" i="1"/>
  <c r="AF861" i="1"/>
  <c r="AJ861" i="1"/>
  <c r="AN861" i="1"/>
  <c r="AR861" i="1"/>
  <c r="AV861" i="1"/>
  <c r="AZ861" i="1"/>
  <c r="BD861" i="1"/>
  <c r="BH861" i="1"/>
  <c r="BL861" i="1"/>
  <c r="BP861" i="1"/>
  <c r="J862" i="1"/>
  <c r="N862" i="1"/>
  <c r="R862" i="1"/>
  <c r="V862" i="1"/>
  <c r="Z862" i="1"/>
  <c r="AD862" i="1"/>
  <c r="AH862" i="1"/>
  <c r="AL862" i="1"/>
  <c r="AP862" i="1"/>
  <c r="AT862" i="1"/>
  <c r="AX862" i="1"/>
  <c r="BB862" i="1"/>
  <c r="BF862" i="1"/>
  <c r="BJ862" i="1"/>
  <c r="BN862" i="1"/>
  <c r="BR862" i="1"/>
  <c r="L863" i="1"/>
  <c r="P863" i="1"/>
  <c r="T863" i="1"/>
  <c r="X863" i="1"/>
  <c r="AB863" i="1"/>
  <c r="AF863" i="1"/>
  <c r="AJ863" i="1"/>
  <c r="AN863" i="1"/>
  <c r="AR863" i="1"/>
  <c r="AV863" i="1"/>
  <c r="AZ863" i="1"/>
  <c r="BD863" i="1"/>
  <c r="BH863" i="1"/>
  <c r="BL863" i="1"/>
  <c r="BP863" i="1"/>
  <c r="J864" i="1"/>
  <c r="N864" i="1"/>
  <c r="R864" i="1"/>
  <c r="V864" i="1"/>
  <c r="Z864" i="1"/>
  <c r="AD864" i="1"/>
  <c r="AH864" i="1"/>
  <c r="AL864" i="1"/>
  <c r="AP864" i="1"/>
  <c r="AT864" i="1"/>
  <c r="AX864" i="1"/>
  <c r="BB864" i="1"/>
  <c r="BF864" i="1"/>
  <c r="BJ864" i="1"/>
  <c r="BN864" i="1"/>
  <c r="BR864" i="1"/>
  <c r="L865" i="1"/>
  <c r="P865" i="1"/>
  <c r="T865" i="1"/>
  <c r="X865" i="1"/>
  <c r="AB865" i="1"/>
  <c r="AF865" i="1"/>
  <c r="AJ865" i="1"/>
  <c r="AN865" i="1"/>
  <c r="AR865" i="1"/>
  <c r="AV865" i="1"/>
  <c r="AZ865" i="1"/>
  <c r="BD865" i="1"/>
  <c r="BH865" i="1"/>
  <c r="BL865" i="1"/>
  <c r="BP865" i="1"/>
  <c r="J866" i="1"/>
  <c r="N866" i="1"/>
  <c r="R866" i="1"/>
  <c r="V866" i="1"/>
  <c r="Z866" i="1"/>
  <c r="AD866" i="1"/>
  <c r="AH866" i="1"/>
  <c r="AL866" i="1"/>
  <c r="AP866" i="1"/>
  <c r="AT866" i="1"/>
  <c r="AX866" i="1"/>
  <c r="BB866" i="1"/>
  <c r="BF866" i="1"/>
  <c r="BJ866" i="1"/>
  <c r="BN866" i="1"/>
  <c r="J853" i="1"/>
  <c r="Z853" i="1"/>
  <c r="AP853" i="1"/>
  <c r="BF853" i="1"/>
  <c r="L854" i="1"/>
  <c r="AB854" i="1"/>
  <c r="AR854" i="1"/>
  <c r="BH854" i="1"/>
  <c r="N855" i="1"/>
  <c r="AD855" i="1"/>
  <c r="AT855" i="1"/>
  <c r="BJ855" i="1"/>
  <c r="P856" i="1"/>
  <c r="AF856" i="1"/>
  <c r="AV856" i="1"/>
  <c r="BL856" i="1"/>
  <c r="N857" i="1"/>
  <c r="V857" i="1"/>
  <c r="AD857" i="1"/>
  <c r="AL857" i="1"/>
  <c r="AT857" i="1"/>
  <c r="BB857" i="1"/>
  <c r="BJ857" i="1"/>
  <c r="BR857" i="1"/>
  <c r="P858" i="1"/>
  <c r="X858" i="1"/>
  <c r="AF858" i="1"/>
  <c r="AN858" i="1"/>
  <c r="AV858" i="1"/>
  <c r="BC858" i="1"/>
  <c r="BH858" i="1"/>
  <c r="BM858" i="1"/>
  <c r="BS858" i="1"/>
  <c r="N859" i="1"/>
  <c r="S859" i="1"/>
  <c r="Y859" i="1"/>
  <c r="AD859" i="1"/>
  <c r="AI859" i="1"/>
  <c r="AO859" i="1"/>
  <c r="AT859" i="1"/>
  <c r="AY859" i="1"/>
  <c r="BE859" i="1"/>
  <c r="BI859" i="1"/>
  <c r="BM859" i="1"/>
  <c r="BQ859" i="1"/>
  <c r="K860" i="1"/>
  <c r="O860" i="1"/>
  <c r="S860" i="1"/>
  <c r="W860" i="1"/>
  <c r="AA860" i="1"/>
  <c r="AE860" i="1"/>
  <c r="AI860" i="1"/>
  <c r="AM860" i="1"/>
  <c r="AQ860" i="1"/>
  <c r="AU860" i="1"/>
  <c r="AY860" i="1"/>
  <c r="BC860" i="1"/>
  <c r="BG860" i="1"/>
  <c r="BK860" i="1"/>
  <c r="BO860" i="1"/>
  <c r="BS860" i="1"/>
  <c r="M861" i="1"/>
  <c r="Q861" i="1"/>
  <c r="U861" i="1"/>
  <c r="Y861" i="1"/>
  <c r="AC861" i="1"/>
  <c r="AG861" i="1"/>
  <c r="AK861" i="1"/>
  <c r="AO861" i="1"/>
  <c r="AS861" i="1"/>
  <c r="AW861" i="1"/>
  <c r="BA861" i="1"/>
  <c r="BE861" i="1"/>
  <c r="BI861" i="1"/>
  <c r="BM861" i="1"/>
  <c r="BQ861" i="1"/>
  <c r="K862" i="1"/>
  <c r="O862" i="1"/>
  <c r="S862" i="1"/>
  <c r="W862" i="1"/>
  <c r="AA862" i="1"/>
  <c r="AE862" i="1"/>
  <c r="AI862" i="1"/>
  <c r="AM862" i="1"/>
  <c r="AQ862" i="1"/>
  <c r="AU862" i="1"/>
  <c r="AY862" i="1"/>
  <c r="BC862" i="1"/>
  <c r="BG862" i="1"/>
  <c r="BK862" i="1"/>
  <c r="BO862" i="1"/>
  <c r="BS862" i="1"/>
  <c r="M863" i="1"/>
  <c r="Q863" i="1"/>
  <c r="U863" i="1"/>
  <c r="Y863" i="1"/>
  <c r="AC863" i="1"/>
  <c r="AG863" i="1"/>
  <c r="AK863" i="1"/>
  <c r="AO863" i="1"/>
  <c r="AS863" i="1"/>
  <c r="AW863" i="1"/>
  <c r="BA863" i="1"/>
  <c r="BE863" i="1"/>
  <c r="BI863" i="1"/>
  <c r="BM863" i="1"/>
  <c r="BQ863" i="1"/>
  <c r="K864" i="1"/>
  <c r="O864" i="1"/>
  <c r="S864" i="1"/>
  <c r="W864" i="1"/>
  <c r="AA864" i="1"/>
  <c r="AE864" i="1"/>
  <c r="AI864" i="1"/>
  <c r="AM864" i="1"/>
  <c r="AQ864" i="1"/>
  <c r="AU864" i="1"/>
  <c r="AY864" i="1"/>
  <c r="BC864" i="1"/>
  <c r="BG864" i="1"/>
  <c r="BK864" i="1"/>
  <c r="BO864" i="1"/>
  <c r="BS864" i="1"/>
  <c r="M865" i="1"/>
  <c r="Q865" i="1"/>
  <c r="U865" i="1"/>
  <c r="Y865" i="1"/>
  <c r="AC865" i="1"/>
  <c r="AG865" i="1"/>
  <c r="AK865" i="1"/>
  <c r="AO865" i="1"/>
  <c r="AS865" i="1"/>
  <c r="AW865" i="1"/>
  <c r="BA865" i="1"/>
  <c r="BE865" i="1"/>
  <c r="BI865" i="1"/>
  <c r="BM865" i="1"/>
  <c r="BQ865" i="1"/>
  <c r="K866" i="1"/>
  <c r="O866" i="1"/>
  <c r="S866" i="1"/>
  <c r="W866" i="1"/>
  <c r="AA866" i="1"/>
  <c r="AE866" i="1"/>
  <c r="AI866" i="1"/>
  <c r="AM866" i="1"/>
  <c r="AQ866" i="1"/>
  <c r="AU866" i="1"/>
  <c r="AY866" i="1"/>
  <c r="BC866" i="1"/>
  <c r="BG866" i="1"/>
  <c r="BK866" i="1"/>
  <c r="BO866" i="1"/>
  <c r="BS866" i="1"/>
  <c r="M867" i="1"/>
  <c r="Q867" i="1"/>
  <c r="U867" i="1"/>
  <c r="Y867" i="1"/>
  <c r="AC867" i="1"/>
  <c r="AG867" i="1"/>
  <c r="AK867" i="1"/>
  <c r="AO867" i="1"/>
  <c r="AS867" i="1"/>
  <c r="AW867" i="1"/>
  <c r="BA867" i="1"/>
  <c r="AG853" i="1"/>
  <c r="BM853" i="1"/>
  <c r="AI854" i="1"/>
  <c r="BO854" i="1"/>
  <c r="AK855" i="1"/>
  <c r="BQ855" i="1"/>
  <c r="AM856" i="1"/>
  <c r="BR856" i="1"/>
  <c r="Y857" i="1"/>
  <c r="AO857" i="1"/>
  <c r="BE857" i="1"/>
  <c r="K858" i="1"/>
  <c r="AA858" i="1"/>
  <c r="AQ858" i="1"/>
  <c r="BD858" i="1"/>
  <c r="BO858" i="1"/>
  <c r="O859" i="1"/>
  <c r="Z859" i="1"/>
  <c r="AK859" i="1"/>
  <c r="AU859" i="1"/>
  <c r="BF859" i="1"/>
  <c r="BN859" i="1"/>
  <c r="L860" i="1"/>
  <c r="T860" i="1"/>
  <c r="AB860" i="1"/>
  <c r="AJ860" i="1"/>
  <c r="AR860" i="1"/>
  <c r="AZ860" i="1"/>
  <c r="BH860" i="1"/>
  <c r="BP860" i="1"/>
  <c r="N861" i="1"/>
  <c r="V861" i="1"/>
  <c r="AD861" i="1"/>
  <c r="AL861" i="1"/>
  <c r="AT861" i="1"/>
  <c r="BB861" i="1"/>
  <c r="BJ861" i="1"/>
  <c r="BR861" i="1"/>
  <c r="P862" i="1"/>
  <c r="X862" i="1"/>
  <c r="AF862" i="1"/>
  <c r="AN862" i="1"/>
  <c r="AV862" i="1"/>
  <c r="BD862" i="1"/>
  <c r="BL862" i="1"/>
  <c r="J863" i="1"/>
  <c r="R863" i="1"/>
  <c r="Z863" i="1"/>
  <c r="AH863" i="1"/>
  <c r="AP863" i="1"/>
  <c r="AX863" i="1"/>
  <c r="BF863" i="1"/>
  <c r="BN863" i="1"/>
  <c r="L864" i="1"/>
  <c r="T864" i="1"/>
  <c r="AB864" i="1"/>
  <c r="AJ864" i="1"/>
  <c r="AR864" i="1"/>
  <c r="AZ864" i="1"/>
  <c r="BH864" i="1"/>
  <c r="BP864" i="1"/>
  <c r="N865" i="1"/>
  <c r="V865" i="1"/>
  <c r="AD865" i="1"/>
  <c r="AL865" i="1"/>
  <c r="AT865" i="1"/>
  <c r="BB865" i="1"/>
  <c r="BJ865" i="1"/>
  <c r="BR865" i="1"/>
  <c r="P866" i="1"/>
  <c r="X866" i="1"/>
  <c r="AF866" i="1"/>
  <c r="AN866" i="1"/>
  <c r="AV866" i="1"/>
  <c r="BD866" i="1"/>
  <c r="BL866" i="1"/>
  <c r="BR866" i="1"/>
  <c r="N867" i="1"/>
  <c r="S867" i="1"/>
  <c r="X867" i="1"/>
  <c r="AD867" i="1"/>
  <c r="AI867" i="1"/>
  <c r="AN867" i="1"/>
  <c r="AT867" i="1"/>
  <c r="AY867" i="1"/>
  <c r="BD867" i="1"/>
  <c r="BH867" i="1"/>
  <c r="BL867" i="1"/>
  <c r="BP867" i="1"/>
  <c r="J868" i="1"/>
  <c r="N868" i="1"/>
  <c r="R868" i="1"/>
  <c r="V868" i="1"/>
  <c r="Z868" i="1"/>
  <c r="AD868" i="1"/>
  <c r="AH868" i="1"/>
  <c r="AL868" i="1"/>
  <c r="AP868" i="1"/>
  <c r="AT868" i="1"/>
  <c r="AX868" i="1"/>
  <c r="BB868" i="1"/>
  <c r="BF868" i="1"/>
  <c r="BJ868" i="1"/>
  <c r="BN868" i="1"/>
  <c r="BR868" i="1"/>
  <c r="I856" i="1"/>
  <c r="I860" i="1"/>
  <c r="I864" i="1"/>
  <c r="I868" i="1"/>
  <c r="AW857" i="1"/>
  <c r="S858" i="1"/>
  <c r="AY858" i="1"/>
  <c r="J859" i="1"/>
  <c r="AE859" i="1"/>
  <c r="BA859" i="1"/>
  <c r="BR859" i="1"/>
  <c r="X860" i="1"/>
  <c r="AN860" i="1"/>
  <c r="BD860" i="1"/>
  <c r="J861" i="1"/>
  <c r="Z861" i="1"/>
  <c r="AP861" i="1"/>
  <c r="BF861" i="1"/>
  <c r="L862" i="1"/>
  <c r="AB862" i="1"/>
  <c r="AR862" i="1"/>
  <c r="BP862" i="1"/>
  <c r="V863" i="1"/>
  <c r="AL863" i="1"/>
  <c r="AT863" i="1"/>
  <c r="BJ863" i="1"/>
  <c r="P864" i="1"/>
  <c r="AF864" i="1"/>
  <c r="AV864" i="1"/>
  <c r="BL864" i="1"/>
  <c r="R865" i="1"/>
  <c r="Z865" i="1"/>
  <c r="AP865" i="1"/>
  <c r="BF865" i="1"/>
  <c r="L866" i="1"/>
  <c r="AB866" i="1"/>
  <c r="AR866" i="1"/>
  <c r="BH866" i="1"/>
  <c r="K867" i="1"/>
  <c r="V867" i="1"/>
  <c r="AF867" i="1"/>
  <c r="AQ867" i="1"/>
  <c r="BB867" i="1"/>
  <c r="BJ867" i="1"/>
  <c r="BR867" i="1"/>
  <c r="P868" i="1"/>
  <c r="X868" i="1"/>
  <c r="AF868" i="1"/>
  <c r="AN868" i="1"/>
  <c r="AV868" i="1"/>
  <c r="BD868" i="1"/>
  <c r="BL868" i="1"/>
  <c r="I854" i="1"/>
  <c r="I862" i="1"/>
  <c r="AH857" i="1"/>
  <c r="T858" i="1"/>
  <c r="BK858" i="1"/>
  <c r="V859" i="1"/>
  <c r="AQ859" i="1"/>
  <c r="AH853" i="1"/>
  <c r="BN853" i="1"/>
  <c r="AJ854" i="1"/>
  <c r="BP854" i="1"/>
  <c r="AL855" i="1"/>
  <c r="BR855" i="1"/>
  <c r="AN856" i="1"/>
  <c r="BS856" i="1"/>
  <c r="Z857" i="1"/>
  <c r="AP857" i="1"/>
  <c r="BF857" i="1"/>
  <c r="L858" i="1"/>
  <c r="AB858" i="1"/>
  <c r="AR858" i="1"/>
  <c r="BE858" i="1"/>
  <c r="BP858" i="1"/>
  <c r="Q859" i="1"/>
  <c r="AA859" i="1"/>
  <c r="AL859" i="1"/>
  <c r="AW859" i="1"/>
  <c r="BG859" i="1"/>
  <c r="BO859" i="1"/>
  <c r="M860" i="1"/>
  <c r="U860" i="1"/>
  <c r="AC860" i="1"/>
  <c r="AK860" i="1"/>
  <c r="AS860" i="1"/>
  <c r="BA860" i="1"/>
  <c r="BI860" i="1"/>
  <c r="BQ860" i="1"/>
  <c r="O861" i="1"/>
  <c r="W861" i="1"/>
  <c r="AE861" i="1"/>
  <c r="AM861" i="1"/>
  <c r="AU861" i="1"/>
  <c r="BC861" i="1"/>
  <c r="BK861" i="1"/>
  <c r="BS861" i="1"/>
  <c r="Q862" i="1"/>
  <c r="Y862" i="1"/>
  <c r="AG862" i="1"/>
  <c r="AO862" i="1"/>
  <c r="AW862" i="1"/>
  <c r="BE862" i="1"/>
  <c r="BM862" i="1"/>
  <c r="K863" i="1"/>
  <c r="S863" i="1"/>
  <c r="AA863" i="1"/>
  <c r="AI863" i="1"/>
  <c r="AQ863" i="1"/>
  <c r="AY863" i="1"/>
  <c r="BG863" i="1"/>
  <c r="BO863" i="1"/>
  <c r="M864" i="1"/>
  <c r="U864" i="1"/>
  <c r="AC864" i="1"/>
  <c r="AK864" i="1"/>
  <c r="AS864" i="1"/>
  <c r="BA864" i="1"/>
  <c r="BI864" i="1"/>
  <c r="BQ864" i="1"/>
  <c r="O865" i="1"/>
  <c r="W865" i="1"/>
  <c r="AE865" i="1"/>
  <c r="AM865" i="1"/>
  <c r="AU865" i="1"/>
  <c r="BC865" i="1"/>
  <c r="BK865" i="1"/>
  <c r="BS865" i="1"/>
  <c r="Q866" i="1"/>
  <c r="Y866" i="1"/>
  <c r="AG866" i="1"/>
  <c r="AO866" i="1"/>
  <c r="AW866" i="1"/>
  <c r="BE866" i="1"/>
  <c r="BM866" i="1"/>
  <c r="J867" i="1"/>
  <c r="O867" i="1"/>
  <c r="T867" i="1"/>
  <c r="Z867" i="1"/>
  <c r="AE867" i="1"/>
  <c r="AJ867" i="1"/>
  <c r="AP867" i="1"/>
  <c r="AU867" i="1"/>
  <c r="AZ867" i="1"/>
  <c r="BE867" i="1"/>
  <c r="BI867" i="1"/>
  <c r="BM867" i="1"/>
  <c r="BQ867" i="1"/>
  <c r="K868" i="1"/>
  <c r="O868" i="1"/>
  <c r="S868" i="1"/>
  <c r="W868" i="1"/>
  <c r="AA868" i="1"/>
  <c r="AE868" i="1"/>
  <c r="AI868" i="1"/>
  <c r="AM868" i="1"/>
  <c r="AQ868" i="1"/>
  <c r="AU868" i="1"/>
  <c r="AY868" i="1"/>
  <c r="BC868" i="1"/>
  <c r="BG868" i="1"/>
  <c r="BK868" i="1"/>
  <c r="BO868" i="1"/>
  <c r="BS868" i="1"/>
  <c r="I857" i="1"/>
  <c r="I861" i="1"/>
  <c r="I865" i="1"/>
  <c r="I853" i="1"/>
  <c r="Q853" i="1"/>
  <c r="AW853" i="1"/>
  <c r="S854" i="1"/>
  <c r="AY854" i="1"/>
  <c r="U855" i="1"/>
  <c r="BA855" i="1"/>
  <c r="W856" i="1"/>
  <c r="BC856" i="1"/>
  <c r="Q857" i="1"/>
  <c r="AG857" i="1"/>
  <c r="BM857" i="1"/>
  <c r="AI858" i="1"/>
  <c r="BI858" i="1"/>
  <c r="U859" i="1"/>
  <c r="AP859" i="1"/>
  <c r="BJ859" i="1"/>
  <c r="P860" i="1"/>
  <c r="AF860" i="1"/>
  <c r="AV860" i="1"/>
  <c r="BL860" i="1"/>
  <c r="R861" i="1"/>
  <c r="AH861" i="1"/>
  <c r="AX861" i="1"/>
  <c r="BN861" i="1"/>
  <c r="T862" i="1"/>
  <c r="AJ862" i="1"/>
  <c r="AZ862" i="1"/>
  <c r="BH862" i="1"/>
  <c r="N863" i="1"/>
  <c r="AD863" i="1"/>
  <c r="BB863" i="1"/>
  <c r="BR863" i="1"/>
  <c r="X864" i="1"/>
  <c r="AN864" i="1"/>
  <c r="BD864" i="1"/>
  <c r="J865" i="1"/>
  <c r="AH865" i="1"/>
  <c r="AX865" i="1"/>
  <c r="BN865" i="1"/>
  <c r="T866" i="1"/>
  <c r="AJ866" i="1"/>
  <c r="AZ866" i="1"/>
  <c r="BP866" i="1"/>
  <c r="P867" i="1"/>
  <c r="AA867" i="1"/>
  <c r="AL867" i="1"/>
  <c r="AV867" i="1"/>
  <c r="BF867" i="1"/>
  <c r="BN867" i="1"/>
  <c r="L868" i="1"/>
  <c r="T868" i="1"/>
  <c r="AB868" i="1"/>
  <c r="AJ868" i="1"/>
  <c r="AR868" i="1"/>
  <c r="AZ868" i="1"/>
  <c r="BH868" i="1"/>
  <c r="BP868" i="1"/>
  <c r="I858" i="1"/>
  <c r="I866" i="1"/>
  <c r="R853" i="1"/>
  <c r="AX853" i="1"/>
  <c r="T854" i="1"/>
  <c r="AZ854" i="1"/>
  <c r="V855" i="1"/>
  <c r="BB855" i="1"/>
  <c r="X856" i="1"/>
  <c r="BD856" i="1"/>
  <c r="R857" i="1"/>
  <c r="AX857" i="1"/>
  <c r="BN857" i="1"/>
  <c r="AJ858" i="1"/>
  <c r="AZ858" i="1"/>
  <c r="K859" i="1"/>
  <c r="AG859" i="1"/>
  <c r="BB859" i="1"/>
  <c r="BK859" i="1"/>
  <c r="AG860" i="1"/>
  <c r="BM860" i="1"/>
  <c r="AI861" i="1"/>
  <c r="BO861" i="1"/>
  <c r="AK862" i="1"/>
  <c r="BQ862" i="1"/>
  <c r="AM863" i="1"/>
  <c r="BS863" i="1"/>
  <c r="AO864" i="1"/>
  <c r="K865" i="1"/>
  <c r="AQ865" i="1"/>
  <c r="M866" i="1"/>
  <c r="AS866" i="1"/>
  <c r="L867" i="1"/>
  <c r="AH867" i="1"/>
  <c r="BC867" i="1"/>
  <c r="BS867" i="1"/>
  <c r="Y868" i="1"/>
  <c r="AO868" i="1"/>
  <c r="BE868" i="1"/>
  <c r="I855" i="1"/>
  <c r="BS859" i="1"/>
  <c r="AO860" i="1"/>
  <c r="K861" i="1"/>
  <c r="AQ861" i="1"/>
  <c r="M862" i="1"/>
  <c r="AS862" i="1"/>
  <c r="O863" i="1"/>
  <c r="AU863" i="1"/>
  <c r="Q864" i="1"/>
  <c r="AW864" i="1"/>
  <c r="AY865" i="1"/>
  <c r="BA866" i="1"/>
  <c r="R867" i="1"/>
  <c r="BG867" i="1"/>
  <c r="AC868" i="1"/>
  <c r="BI868" i="1"/>
  <c r="Q860" i="1"/>
  <c r="S861" i="1"/>
  <c r="U862" i="1"/>
  <c r="W863" i="1"/>
  <c r="Y864" i="1"/>
  <c r="AA865" i="1"/>
  <c r="AC866" i="1"/>
  <c r="BI866" i="1"/>
  <c r="AR867" i="1"/>
  <c r="Q868" i="1"/>
  <c r="AW868" i="1"/>
  <c r="I863" i="1"/>
  <c r="Y860" i="1"/>
  <c r="BE860" i="1"/>
  <c r="AA861" i="1"/>
  <c r="BG861" i="1"/>
  <c r="AC862" i="1"/>
  <c r="BI862" i="1"/>
  <c r="AE863" i="1"/>
  <c r="BK863" i="1"/>
  <c r="AG864" i="1"/>
  <c r="BM864" i="1"/>
  <c r="AI865" i="1"/>
  <c r="BO865" i="1"/>
  <c r="AK866" i="1"/>
  <c r="BQ866" i="1"/>
  <c r="AB867" i="1"/>
  <c r="AX867" i="1"/>
  <c r="BO867" i="1"/>
  <c r="U868" i="1"/>
  <c r="AK868" i="1"/>
  <c r="BA868" i="1"/>
  <c r="BQ868" i="1"/>
  <c r="I867" i="1"/>
  <c r="S865" i="1"/>
  <c r="U866" i="1"/>
  <c r="AM867" i="1"/>
  <c r="M868" i="1"/>
  <c r="AS868" i="1"/>
  <c r="I859" i="1"/>
  <c r="AW860" i="1"/>
  <c r="AY861" i="1"/>
  <c r="BA862" i="1"/>
  <c r="BC863" i="1"/>
  <c r="BE864" i="1"/>
  <c r="BG865" i="1"/>
  <c r="W867" i="1"/>
  <c r="BK867" i="1"/>
  <c r="AG868" i="1"/>
  <c r="BM868" i="1"/>
  <c r="G12" i="1"/>
  <c r="O249" i="2"/>
  <c r="C704" i="4"/>
  <c r="F704" i="4" s="1"/>
  <c r="C1783" i="4"/>
  <c r="F1783" i="4" s="1"/>
  <c r="C1123" i="4"/>
  <c r="F1123" i="4" s="1"/>
  <c r="C805" i="4"/>
  <c r="F805" i="4" s="1"/>
  <c r="C215" i="4"/>
  <c r="F215" i="4" s="1"/>
  <c r="C1253" i="4"/>
  <c r="F1253" i="4" s="1"/>
  <c r="C1849" i="4"/>
  <c r="F1849" i="4" s="1"/>
  <c r="C1811" i="4"/>
  <c r="F1811" i="4" s="1"/>
  <c r="C2015" i="4"/>
  <c r="F2015" i="4" s="1"/>
  <c r="C79" i="4"/>
  <c r="F79" i="4" s="1"/>
  <c r="C840" i="4"/>
  <c r="F840" i="4" s="1"/>
  <c r="C1207" i="4"/>
  <c r="F1207" i="4" s="1"/>
  <c r="C643" i="4"/>
  <c r="F643" i="4" s="1"/>
  <c r="C1443" i="4"/>
  <c r="F1443" i="4" s="1"/>
  <c r="C1385" i="4"/>
  <c r="F1385" i="4" s="1"/>
  <c r="C1559" i="4"/>
  <c r="F1559" i="4" s="1"/>
  <c r="C1211" i="4"/>
  <c r="F1211" i="4" s="1"/>
  <c r="C1979" i="4"/>
  <c r="F1979" i="4" s="1"/>
  <c r="C184" i="4"/>
  <c r="F184" i="4" s="1"/>
  <c r="C166" i="4"/>
  <c r="F166" i="4" s="1"/>
  <c r="C662" i="4"/>
  <c r="F662" i="4" s="1"/>
  <c r="C994" i="4"/>
  <c r="F994" i="4" s="1"/>
  <c r="C467" i="4"/>
  <c r="F467" i="4" s="1"/>
  <c r="C241" i="4"/>
  <c r="F241" i="4" s="1"/>
  <c r="C764" i="4"/>
  <c r="F764" i="4" s="1"/>
  <c r="C1088" i="4"/>
  <c r="F1088" i="4" s="1"/>
  <c r="C1332" i="4"/>
  <c r="F1332" i="4" s="1"/>
  <c r="C1504" i="4"/>
  <c r="F1504" i="4" s="1"/>
  <c r="C1680" i="4"/>
  <c r="F1680" i="4" s="1"/>
  <c r="C1844" i="4"/>
  <c r="F1844" i="4" s="1"/>
  <c r="C2016" i="4"/>
  <c r="F2016" i="4" s="1"/>
  <c r="C265" i="4"/>
  <c r="F265" i="4" s="1"/>
  <c r="C601" i="4"/>
  <c r="F601" i="4" s="1"/>
  <c r="C772" i="4"/>
  <c r="F772" i="4" s="1"/>
  <c r="C943" i="4"/>
  <c r="F943" i="4" s="1"/>
  <c r="C1094" i="4"/>
  <c r="F1094" i="4" s="1"/>
  <c r="C1222" i="4"/>
  <c r="F1222" i="4" s="1"/>
  <c r="C1350" i="4"/>
  <c r="F1350" i="4" s="1"/>
  <c r="C1478" i="4"/>
  <c r="F1478" i="4" s="1"/>
  <c r="C1606" i="4"/>
  <c r="F1606" i="4" s="1"/>
  <c r="C1734" i="4"/>
  <c r="F1734" i="4" s="1"/>
  <c r="C1862" i="4"/>
  <c r="F1862" i="4" s="1"/>
  <c r="C1990" i="4"/>
  <c r="F1990" i="4" s="1"/>
  <c r="C135" i="4"/>
  <c r="F135" i="4" s="1"/>
  <c r="C728" i="4"/>
  <c r="F728" i="4" s="1"/>
  <c r="C1061" i="4"/>
  <c r="F1061" i="4" s="1"/>
  <c r="C1317" i="4"/>
  <c r="F1317" i="4" s="1"/>
  <c r="C1573" i="4"/>
  <c r="F1573" i="4" s="1"/>
  <c r="C1805" i="4"/>
  <c r="F1805" i="4" s="1"/>
  <c r="C1989" i="4"/>
  <c r="F1989" i="4" s="1"/>
  <c r="C207" i="4"/>
  <c r="F207" i="4" s="1"/>
  <c r="C635" i="4"/>
  <c r="F635" i="4" s="1"/>
  <c r="C880" i="4"/>
  <c r="F880" i="4" s="1"/>
  <c r="C1079" i="4"/>
  <c r="F1079" i="4" s="1"/>
  <c r="C1247" i="4"/>
  <c r="F1247" i="4" s="1"/>
  <c r="C1431" i="4"/>
  <c r="F1431" i="4" s="1"/>
  <c r="C1591" i="4"/>
  <c r="F1591" i="4" s="1"/>
  <c r="C1695" i="4"/>
  <c r="F1695" i="4" s="1"/>
  <c r="C1815" i="4"/>
  <c r="F1815" i="4" s="1"/>
  <c r="C1943" i="4"/>
  <c r="F1943" i="4" s="1"/>
  <c r="C2039" i="4"/>
  <c r="F2039" i="4" s="1"/>
  <c r="C2025" i="4"/>
  <c r="F2025" i="4" s="1"/>
  <c r="C1769" i="4"/>
  <c r="F1769" i="4" s="1"/>
  <c r="C1529" i="4"/>
  <c r="F1529" i="4" s="1"/>
  <c r="C1337" i="4"/>
  <c r="F1337" i="4" s="1"/>
  <c r="C1081" i="4"/>
  <c r="F1081" i="4" s="1"/>
  <c r="C819" i="4"/>
  <c r="F819" i="4" s="1"/>
  <c r="C584" i="4"/>
  <c r="F584" i="4" s="1"/>
  <c r="C2083" i="4"/>
  <c r="F2083" i="4" s="1"/>
  <c r="C1939" i="4"/>
  <c r="F1939" i="4" s="1"/>
  <c r="C1763" i="4"/>
  <c r="F1763" i="4" s="1"/>
  <c r="C1571" i="4"/>
  <c r="F1571" i="4" s="1"/>
  <c r="C1427" i="4"/>
  <c r="F1427" i="4" s="1"/>
  <c r="C1251" i="4"/>
  <c r="F1251" i="4" s="1"/>
  <c r="C1059" i="4"/>
  <c r="F1059" i="4" s="1"/>
  <c r="C875" i="4"/>
  <c r="F875" i="4" s="1"/>
  <c r="C640" i="4"/>
  <c r="F640" i="4" s="1"/>
  <c r="C127" i="4"/>
  <c r="F127" i="4" s="1"/>
  <c r="F2103" i="4"/>
  <c r="C1467" i="4"/>
  <c r="F1467" i="4" s="1"/>
  <c r="C312" i="4"/>
  <c r="F312" i="4" s="1"/>
  <c r="C294" i="4"/>
  <c r="F294" i="4" s="1"/>
  <c r="C742" i="4"/>
  <c r="F742" i="4" s="1"/>
  <c r="C83" i="4"/>
  <c r="F83" i="4" s="1"/>
  <c r="C69" i="4"/>
  <c r="F69" i="4" s="1"/>
  <c r="C449" i="4"/>
  <c r="F449" i="4" s="1"/>
  <c r="C849" i="4"/>
  <c r="F849" i="4" s="1"/>
  <c r="C1152" i="4"/>
  <c r="F1152" i="4" s="1"/>
  <c r="C1376" i="4"/>
  <c r="F1376" i="4" s="1"/>
  <c r="C1552" i="4"/>
  <c r="F1552" i="4" s="1"/>
  <c r="C1716" i="4"/>
  <c r="F1716" i="4" s="1"/>
  <c r="C1888" i="4"/>
  <c r="F1888" i="4" s="1"/>
  <c r="C2064" i="4"/>
  <c r="F2064" i="4" s="1"/>
  <c r="C928" i="4"/>
  <c r="F928" i="4" s="1"/>
  <c r="C440" i="4"/>
  <c r="F440" i="4" s="1"/>
  <c r="C422" i="4"/>
  <c r="F422" i="4" s="1"/>
  <c r="C834" i="4"/>
  <c r="F834" i="4" s="1"/>
  <c r="C211" i="4"/>
  <c r="F211" i="4" s="1"/>
  <c r="C197" i="4"/>
  <c r="F197" i="4" s="1"/>
  <c r="C593" i="4"/>
  <c r="F593" i="4" s="1"/>
  <c r="C935" i="4"/>
  <c r="F935" i="4" s="1"/>
  <c r="C1216" i="4"/>
  <c r="F1216" i="4" s="1"/>
  <c r="C1424" i="4"/>
  <c r="F1424" i="4" s="1"/>
  <c r="C1588" i="4"/>
  <c r="F1588" i="4" s="1"/>
  <c r="C1760" i="4"/>
  <c r="F1760" i="4" s="1"/>
  <c r="C1936" i="4"/>
  <c r="F1936" i="4" s="1"/>
  <c r="C2096" i="4"/>
  <c r="F2096" i="4" s="1"/>
  <c r="C465" i="4"/>
  <c r="F465" i="4" s="1"/>
  <c r="C687" i="4"/>
  <c r="F687" i="4" s="1"/>
  <c r="C857" i="4"/>
  <c r="F857" i="4" s="1"/>
  <c r="C1028" i="4"/>
  <c r="F1028" i="4" s="1"/>
  <c r="C1158" i="4"/>
  <c r="F1158" i="4" s="1"/>
  <c r="C1286" i="4"/>
  <c r="F1286" i="4" s="1"/>
  <c r="C1414" i="4"/>
  <c r="F1414" i="4" s="1"/>
  <c r="C1542" i="4"/>
  <c r="F1542" i="4" s="1"/>
  <c r="C1670" i="4"/>
  <c r="F1670" i="4" s="1"/>
  <c r="C1798" i="4"/>
  <c r="F1798" i="4" s="1"/>
  <c r="C1926" i="4"/>
  <c r="F1926" i="4" s="1"/>
  <c r="C2054" i="4"/>
  <c r="F2054" i="4" s="1"/>
  <c r="C549" i="4"/>
  <c r="F549" i="4" s="1"/>
  <c r="C899" i="4"/>
  <c r="F899" i="4" s="1"/>
  <c r="C1189" i="4"/>
  <c r="F1189" i="4" s="1"/>
  <c r="C1445" i="4"/>
  <c r="F1445" i="4" s="1"/>
  <c r="C1701" i="4"/>
  <c r="F1701" i="4" s="1"/>
  <c r="C1893" i="4"/>
  <c r="F1893" i="4" s="1"/>
  <c r="C2061" i="4"/>
  <c r="F2061" i="4" s="1"/>
  <c r="C511" i="4"/>
  <c r="F511" i="4" s="1"/>
  <c r="C752" i="4"/>
  <c r="F752" i="4" s="1"/>
  <c r="C976" i="4"/>
  <c r="F976" i="4" s="1"/>
  <c r="C1175" i="4"/>
  <c r="F1175" i="4" s="1"/>
  <c r="C1335" i="4"/>
  <c r="F1335" i="4" s="1"/>
  <c r="C1503" i="4"/>
  <c r="F1503" i="4" s="1"/>
  <c r="C1631" i="4"/>
  <c r="F1631" i="4" s="1"/>
  <c r="C1759" i="4"/>
  <c r="F1759" i="4" s="1"/>
  <c r="C1879" i="4"/>
  <c r="F1879" i="4" s="1"/>
  <c r="C1975" i="4"/>
  <c r="F1975" i="4" s="1"/>
  <c r="C37" i="4"/>
  <c r="F37" i="4" s="1"/>
  <c r="C1897" i="4"/>
  <c r="F1897" i="4" s="1"/>
  <c r="C1657" i="4"/>
  <c r="F1657" i="4" s="1"/>
  <c r="C1401" i="4"/>
  <c r="F1401" i="4" s="1"/>
  <c r="C1209" i="4"/>
  <c r="F1209" i="4" s="1"/>
  <c r="C989" i="4"/>
  <c r="F989" i="4" s="1"/>
  <c r="C669" i="4"/>
  <c r="F669" i="4" s="1"/>
  <c r="C389" i="4"/>
  <c r="F389" i="4" s="1"/>
  <c r="C2019" i="4"/>
  <c r="F2019" i="4" s="1"/>
  <c r="C1827" i="4"/>
  <c r="F1827" i="4" s="1"/>
  <c r="C1683" i="4"/>
  <c r="F1683" i="4" s="1"/>
  <c r="C1507" i="4"/>
  <c r="F1507" i="4" s="1"/>
  <c r="C1315" i="4"/>
  <c r="F1315" i="4" s="1"/>
  <c r="C1171" i="4"/>
  <c r="F1171" i="4" s="1"/>
  <c r="C981" i="4"/>
  <c r="F981" i="4" s="1"/>
  <c r="C725" i="4"/>
  <c r="F725" i="4" s="1"/>
  <c r="C501" i="4"/>
  <c r="F501" i="4" s="1"/>
  <c r="C56" i="4"/>
  <c r="F56" i="4" s="1"/>
  <c r="C38" i="4"/>
  <c r="F38" i="4" s="1"/>
  <c r="C550" i="4"/>
  <c r="F550" i="4" s="1"/>
  <c r="C918" i="4"/>
  <c r="F918" i="4" s="1"/>
  <c r="C339" i="4"/>
  <c r="F339" i="4" s="1"/>
  <c r="C325" i="4"/>
  <c r="F325" i="4" s="1"/>
  <c r="C679" i="4"/>
  <c r="F679" i="4" s="1"/>
  <c r="C1020" i="4"/>
  <c r="F1020" i="4" s="1"/>
  <c r="C1280" i="4"/>
  <c r="F1280" i="4" s="1"/>
  <c r="C1460" i="4"/>
  <c r="F1460" i="4" s="1"/>
  <c r="C1632" i="4"/>
  <c r="F1632" i="4" s="1"/>
  <c r="C1808" i="4"/>
  <c r="F1808" i="4" s="1"/>
  <c r="C1972" i="4"/>
  <c r="F1972" i="4" s="1"/>
  <c r="C137" i="4"/>
  <c r="F137" i="4" s="1"/>
  <c r="C551" i="4"/>
  <c r="F551" i="4" s="1"/>
  <c r="C729" i="4"/>
  <c r="F729" i="4" s="1"/>
  <c r="C900" i="4"/>
  <c r="F900" i="4" s="1"/>
  <c r="C1062" i="4"/>
  <c r="F1062" i="4" s="1"/>
  <c r="C1190" i="4"/>
  <c r="F1190" i="4" s="1"/>
  <c r="C1318" i="4"/>
  <c r="F1318" i="4" s="1"/>
  <c r="C1446" i="4"/>
  <c r="F1446" i="4" s="1"/>
  <c r="C1574" i="4"/>
  <c r="F1574" i="4" s="1"/>
  <c r="C373" i="4"/>
  <c r="F373" i="4" s="1"/>
  <c r="C896" i="4"/>
  <c r="F896" i="4" s="1"/>
  <c r="C1299" i="4"/>
  <c r="F1299" i="4" s="1"/>
  <c r="C1635" i="4"/>
  <c r="F1635" i="4" s="1"/>
  <c r="C1955" i="4"/>
  <c r="F1955" i="4" s="1"/>
  <c r="C648" i="4"/>
  <c r="F648" i="4" s="1"/>
  <c r="C1145" i="4"/>
  <c r="F1145" i="4" s="1"/>
  <c r="C1593" i="4"/>
  <c r="F1593" i="4" s="1"/>
  <c r="C2041" i="4"/>
  <c r="F2041" i="4" s="1"/>
  <c r="C1887" i="4"/>
  <c r="F1887" i="4" s="1"/>
  <c r="C1687" i="4"/>
  <c r="F1687" i="4" s="1"/>
  <c r="C1375" i="4"/>
  <c r="F1375" i="4" s="1"/>
  <c r="C1047" i="4"/>
  <c r="F1047" i="4" s="1"/>
  <c r="C581" i="4"/>
  <c r="F581" i="4" s="1"/>
  <c r="C1933" i="4"/>
  <c r="F1933" i="4" s="1"/>
  <c r="C1509" i="4"/>
  <c r="F1509" i="4" s="1"/>
  <c r="C984" i="4"/>
  <c r="F984" i="4" s="1"/>
  <c r="C2086" i="4"/>
  <c r="F2086" i="4" s="1"/>
  <c r="C1830" i="4"/>
  <c r="F1830" i="4" s="1"/>
  <c r="C1510" i="4"/>
  <c r="F1510" i="4" s="1"/>
  <c r="C985" i="4"/>
  <c r="F985" i="4" s="1"/>
  <c r="C543" i="4"/>
  <c r="F543" i="4" s="1"/>
  <c r="C1043" i="4"/>
  <c r="F1043" i="4" s="1"/>
  <c r="C1379" i="4"/>
  <c r="F1379" i="4" s="1"/>
  <c r="C1699" i="4"/>
  <c r="F1699" i="4" s="1"/>
  <c r="C2067" i="4"/>
  <c r="F2067" i="4" s="1"/>
  <c r="C755" i="4"/>
  <c r="F755" i="4" s="1"/>
  <c r="C1257" i="4"/>
  <c r="F1257" i="4" s="1"/>
  <c r="C1721" i="4"/>
  <c r="F1721" i="4" s="1"/>
  <c r="C2071" i="4"/>
  <c r="F2071" i="4" s="1"/>
  <c r="C1847" i="4"/>
  <c r="F1847" i="4" s="1"/>
  <c r="C1623" i="4"/>
  <c r="F1623" i="4" s="1"/>
  <c r="C1303" i="4"/>
  <c r="F1303" i="4" s="1"/>
  <c r="C923" i="4"/>
  <c r="F923" i="4" s="1"/>
  <c r="C361" i="4"/>
  <c r="F361" i="4" s="1"/>
  <c r="C1861" i="4"/>
  <c r="F1861" i="4" s="1"/>
  <c r="C1381" i="4"/>
  <c r="F1381" i="4" s="1"/>
  <c r="C813" i="4"/>
  <c r="F813" i="4" s="1"/>
  <c r="C2022" i="4"/>
  <c r="F2022" i="4" s="1"/>
  <c r="C1766" i="4"/>
  <c r="F1766" i="4" s="1"/>
  <c r="C1382" i="4"/>
  <c r="F1382" i="4" s="1"/>
  <c r="C815" i="4"/>
  <c r="F815" i="4" s="1"/>
  <c r="C1958" i="4"/>
  <c r="F1958" i="4" s="1"/>
  <c r="C1702" i="4"/>
  <c r="F1702" i="4" s="1"/>
  <c r="C1254" i="4"/>
  <c r="F1254" i="4" s="1"/>
  <c r="C644" i="4"/>
  <c r="F644" i="4" s="1"/>
  <c r="C63" i="4"/>
  <c r="F63" i="4" s="1"/>
  <c r="C811" i="4"/>
  <c r="F811" i="4" s="1"/>
  <c r="C1187" i="4"/>
  <c r="F1187" i="4" s="1"/>
  <c r="C1555" i="4"/>
  <c r="F1555" i="4" s="1"/>
  <c r="C1891" i="4"/>
  <c r="F1891" i="4" s="1"/>
  <c r="C431" i="4"/>
  <c r="F431" i="4" s="1"/>
  <c r="C1011" i="4"/>
  <c r="F1011" i="4" s="1"/>
  <c r="C1513" i="4"/>
  <c r="F1513" i="4" s="1"/>
  <c r="C1913" i="4"/>
  <c r="F1913" i="4" s="1"/>
  <c r="C1951" i="4"/>
  <c r="F1951" i="4" s="1"/>
  <c r="C1719" i="4"/>
  <c r="F1719" i="4" s="1"/>
  <c r="C1463" i="4"/>
  <c r="F1463" i="4" s="1"/>
  <c r="C1119" i="4"/>
  <c r="F1119" i="4" s="1"/>
  <c r="C709" i="4"/>
  <c r="F709" i="4" s="1"/>
  <c r="C2021" i="4"/>
  <c r="F2021" i="4" s="1"/>
  <c r="C1637" i="4"/>
  <c r="F1637" i="4" s="1"/>
  <c r="C1125" i="4"/>
  <c r="F1125" i="4" s="1"/>
  <c r="C377" i="4"/>
  <c r="F377" i="4" s="1"/>
  <c r="C1894" i="4"/>
  <c r="F1894" i="4" s="1"/>
  <c r="C1638" i="4"/>
  <c r="F1638" i="4" s="1"/>
  <c r="C1126" i="4"/>
  <c r="F1126" i="4" s="1"/>
  <c r="C381" i="4"/>
  <c r="F381" i="4" s="1"/>
  <c r="C1527" i="4"/>
  <c r="F1527" i="4" s="1"/>
  <c r="C1439" i="4"/>
  <c r="F1439" i="4" s="1"/>
  <c r="C1367" i="4"/>
  <c r="F1367" i="4" s="1"/>
  <c r="C1271" i="4"/>
  <c r="F1271" i="4" s="1"/>
  <c r="C1183" i="4"/>
  <c r="F1183" i="4" s="1"/>
  <c r="C1111" i="4"/>
  <c r="F1111" i="4" s="1"/>
  <c r="C1008" i="4"/>
  <c r="F1008" i="4" s="1"/>
  <c r="C891" i="4"/>
  <c r="F891" i="4" s="1"/>
  <c r="C795" i="4"/>
  <c r="F795" i="4" s="1"/>
  <c r="C667" i="4"/>
  <c r="F667" i="4" s="1"/>
  <c r="C533" i="4"/>
  <c r="F533" i="4" s="1"/>
  <c r="C335" i="4"/>
  <c r="F335" i="4" s="1"/>
  <c r="C2085" i="4"/>
  <c r="F2085" i="4" s="1"/>
  <c r="C1997" i="4"/>
  <c r="F1997" i="4" s="1"/>
  <c r="C1925" i="4"/>
  <c r="F1925" i="4" s="1"/>
  <c r="C1829" i="4"/>
  <c r="F1829" i="4" s="1"/>
  <c r="C1733" i="4"/>
  <c r="F1733" i="4" s="1"/>
  <c r="C1605" i="4"/>
  <c r="F1605" i="4" s="1"/>
  <c r="C1477" i="4"/>
  <c r="F1477" i="4" s="1"/>
  <c r="C1349" i="4"/>
  <c r="F1349" i="4" s="1"/>
  <c r="C1221" i="4"/>
  <c r="F1221" i="4" s="1"/>
  <c r="C1093" i="4"/>
  <c r="F1093" i="4" s="1"/>
  <c r="C941" i="4"/>
  <c r="F941" i="4" s="1"/>
  <c r="C771" i="4"/>
  <c r="F771" i="4" s="1"/>
  <c r="C600" i="4"/>
  <c r="F600" i="4" s="1"/>
  <c r="C263" i="4"/>
  <c r="F263" i="4" s="1"/>
  <c r="C2070" i="4"/>
  <c r="F2070" i="4" s="1"/>
  <c r="C2006" i="4"/>
  <c r="F2006" i="4" s="1"/>
  <c r="C1942" i="4"/>
  <c r="F1942" i="4" s="1"/>
  <c r="C1878" i="4"/>
  <c r="F1878" i="4" s="1"/>
  <c r="C1814" i="4"/>
  <c r="F1814" i="4" s="1"/>
  <c r="C1750" i="4"/>
  <c r="F1750" i="4" s="1"/>
  <c r="C1686" i="4"/>
  <c r="F1686" i="4" s="1"/>
  <c r="C1622" i="4"/>
  <c r="F1622" i="4" s="1"/>
  <c r="C1558" i="4"/>
  <c r="F1558" i="4" s="1"/>
  <c r="C1494" i="4"/>
  <c r="F1494" i="4" s="1"/>
  <c r="C1430" i="4"/>
  <c r="F1430" i="4" s="1"/>
  <c r="C1366" i="4"/>
  <c r="F1366" i="4" s="1"/>
  <c r="C1302" i="4"/>
  <c r="F1302" i="4" s="1"/>
  <c r="C1238" i="4"/>
  <c r="F1238" i="4" s="1"/>
  <c r="C1174" i="4"/>
  <c r="F1174" i="4" s="1"/>
  <c r="C1110" i="4"/>
  <c r="F1110" i="4" s="1"/>
  <c r="C1046" i="4"/>
  <c r="F1046" i="4" s="1"/>
  <c r="C964" i="4"/>
  <c r="F964" i="4" s="1"/>
  <c r="C879" i="4"/>
  <c r="F879" i="4" s="1"/>
  <c r="C793" i="4"/>
  <c r="F793" i="4" s="1"/>
  <c r="C708" i="4"/>
  <c r="F708" i="4" s="1"/>
  <c r="C623" i="4"/>
  <c r="F623" i="4" s="1"/>
  <c r="C509" i="4"/>
  <c r="F509" i="4" s="1"/>
  <c r="C329" i="4"/>
  <c r="F329" i="4" s="1"/>
  <c r="C73" i="4"/>
  <c r="F73" i="4" s="1"/>
  <c r="C2036" i="4"/>
  <c r="F2036" i="4" s="1"/>
  <c r="C1952" i="4"/>
  <c r="F1952" i="4" s="1"/>
  <c r="C1872" i="4"/>
  <c r="F1872" i="4" s="1"/>
  <c r="C1780" i="4"/>
  <c r="F1780" i="4" s="1"/>
  <c r="C1696" i="4"/>
  <c r="F1696" i="4" s="1"/>
  <c r="C1616" i="4"/>
  <c r="F1616" i="4" s="1"/>
  <c r="C1524" i="4"/>
  <c r="F1524" i="4" s="1"/>
  <c r="C1440" i="4"/>
  <c r="F1440" i="4" s="1"/>
  <c r="C1360" i="4"/>
  <c r="F1360" i="4" s="1"/>
  <c r="C1248" i="4"/>
  <c r="F1248" i="4" s="1"/>
  <c r="C1120" i="4"/>
  <c r="F1120" i="4" s="1"/>
  <c r="C977" i="4"/>
  <c r="F977" i="4" s="1"/>
  <c r="C807" i="4"/>
  <c r="F807" i="4" s="1"/>
  <c r="C636" i="4"/>
  <c r="F636" i="4" s="1"/>
  <c r="C365" i="4"/>
  <c r="F365" i="4" s="1"/>
  <c r="C261" i="4"/>
  <c r="F261" i="4" s="1"/>
  <c r="C531" i="4"/>
  <c r="F531" i="4" s="1"/>
  <c r="C275" i="4"/>
  <c r="F275" i="4" s="1"/>
  <c r="C1026" i="4"/>
  <c r="F1026" i="4" s="1"/>
  <c r="C870" i="4"/>
  <c r="F870" i="4" s="1"/>
  <c r="C706" i="4"/>
  <c r="F706" i="4" s="1"/>
  <c r="C486" i="4"/>
  <c r="F486" i="4" s="1"/>
  <c r="C230" i="4"/>
  <c r="F230" i="4" s="1"/>
  <c r="C504" i="4"/>
  <c r="F504" i="4" s="1"/>
  <c r="C248" i="4"/>
  <c r="F248" i="4" s="1"/>
  <c r="C2075" i="4"/>
  <c r="F2075" i="4" s="1"/>
  <c r="C2059" i="4"/>
  <c r="F2059" i="4" s="1"/>
  <c r="C1931" i="4"/>
  <c r="F1931" i="4" s="1"/>
  <c r="C1803" i="4"/>
  <c r="F1803" i="4" s="1"/>
  <c r="C1675" i="4"/>
  <c r="F1675" i="4" s="1"/>
  <c r="C1547" i="4"/>
  <c r="F1547" i="4" s="1"/>
  <c r="C1419" i="4"/>
  <c r="F1419" i="4" s="1"/>
  <c r="C1291" i="4"/>
  <c r="F1291" i="4" s="1"/>
  <c r="C1163" i="4"/>
  <c r="F1163" i="4" s="1"/>
  <c r="C1035" i="4"/>
  <c r="F1035" i="4" s="1"/>
  <c r="C864" i="4"/>
  <c r="F864" i="4" s="1"/>
  <c r="C693" i="4"/>
  <c r="F693" i="4" s="1"/>
  <c r="C479" i="4"/>
  <c r="F479" i="4" s="1"/>
  <c r="C68" i="4"/>
  <c r="F68" i="4" s="1"/>
  <c r="C100" i="4"/>
  <c r="F100" i="4" s="1"/>
  <c r="C132" i="4"/>
  <c r="F132" i="4" s="1"/>
  <c r="C164" i="4"/>
  <c r="F164" i="4" s="1"/>
  <c r="C196" i="4"/>
  <c r="F196" i="4" s="1"/>
  <c r="C228" i="4"/>
  <c r="F228" i="4" s="1"/>
  <c r="C260" i="4"/>
  <c r="F260" i="4" s="1"/>
  <c r="C292" i="4"/>
  <c r="F292" i="4" s="1"/>
  <c r="C324" i="4"/>
  <c r="F324" i="4" s="1"/>
  <c r="C356" i="4"/>
  <c r="F356" i="4" s="1"/>
  <c r="C388" i="4"/>
  <c r="F388" i="4" s="1"/>
  <c r="C420" i="4"/>
  <c r="F420" i="4" s="1"/>
  <c r="C452" i="4"/>
  <c r="F452" i="4" s="1"/>
  <c r="C484" i="4"/>
  <c r="F484" i="4" s="1"/>
  <c r="C516" i="4"/>
  <c r="F516" i="4" s="1"/>
  <c r="C548" i="4"/>
  <c r="F548" i="4" s="1"/>
  <c r="C50" i="4"/>
  <c r="F50" i="4" s="1"/>
  <c r="C82" i="4"/>
  <c r="F82" i="4" s="1"/>
  <c r="C114" i="4"/>
  <c r="F114" i="4" s="1"/>
  <c r="C146" i="4"/>
  <c r="F146" i="4" s="1"/>
  <c r="C178" i="4"/>
  <c r="F178" i="4" s="1"/>
  <c r="C210" i="4"/>
  <c r="F210" i="4" s="1"/>
  <c r="C242" i="4"/>
  <c r="F242" i="4" s="1"/>
  <c r="C274" i="4"/>
  <c r="F274" i="4" s="1"/>
  <c r="C306" i="4"/>
  <c r="F306" i="4" s="1"/>
  <c r="C338" i="4"/>
  <c r="F338" i="4" s="1"/>
  <c r="C370" i="4"/>
  <c r="F370" i="4" s="1"/>
  <c r="C402" i="4"/>
  <c r="F402" i="4" s="1"/>
  <c r="C434" i="4"/>
  <c r="F434" i="4" s="1"/>
  <c r="C466" i="4"/>
  <c r="F466" i="4" s="1"/>
  <c r="C498" i="4"/>
  <c r="F498" i="4" s="1"/>
  <c r="C530" i="4"/>
  <c r="F530" i="4" s="1"/>
  <c r="C562" i="4"/>
  <c r="F562" i="4" s="1"/>
  <c r="C594" i="4"/>
  <c r="F594" i="4" s="1"/>
  <c r="C626" i="4"/>
  <c r="F626" i="4" s="1"/>
  <c r="C658" i="4"/>
  <c r="F658" i="4" s="1"/>
  <c r="C690" i="4"/>
  <c r="F690" i="4" s="1"/>
  <c r="C722" i="4"/>
  <c r="F722" i="4" s="1"/>
  <c r="C754" i="4"/>
  <c r="F754" i="4" s="1"/>
  <c r="C786" i="4"/>
  <c r="F786" i="4" s="1"/>
  <c r="C818" i="4"/>
  <c r="F818" i="4" s="1"/>
  <c r="C850" i="4"/>
  <c r="F850" i="4" s="1"/>
  <c r="C882" i="4"/>
  <c r="F882" i="4" s="1"/>
  <c r="C914" i="4"/>
  <c r="F914" i="4" s="1"/>
  <c r="C946" i="4"/>
  <c r="F946" i="4" s="1"/>
  <c r="C1995" i="4"/>
  <c r="F1995" i="4" s="1"/>
  <c r="C1867" i="4"/>
  <c r="F1867" i="4" s="1"/>
  <c r="C1739" i="4"/>
  <c r="F1739" i="4" s="1"/>
  <c r="C1611" i="4"/>
  <c r="F1611" i="4" s="1"/>
  <c r="C1483" i="4"/>
  <c r="F1483" i="4" s="1"/>
  <c r="C1355" i="4"/>
  <c r="F1355" i="4" s="1"/>
  <c r="C1227" i="4"/>
  <c r="F1227" i="4" s="1"/>
  <c r="C1099" i="4"/>
  <c r="F1099" i="4" s="1"/>
  <c r="C949" i="4"/>
  <c r="F949" i="4" s="1"/>
  <c r="C779" i="4"/>
  <c r="F779" i="4" s="1"/>
  <c r="C608" i="4"/>
  <c r="F608" i="4" s="1"/>
  <c r="C287" i="4"/>
  <c r="F287" i="4" s="1"/>
  <c r="C52" i="4"/>
  <c r="F52" i="4" s="1"/>
  <c r="C84" i="4"/>
  <c r="F84" i="4" s="1"/>
  <c r="C116" i="4"/>
  <c r="F116" i="4" s="1"/>
  <c r="C148" i="4"/>
  <c r="F148" i="4" s="1"/>
  <c r="C180" i="4"/>
  <c r="F180" i="4" s="1"/>
  <c r="C212" i="4"/>
  <c r="F212" i="4" s="1"/>
  <c r="C244" i="4"/>
  <c r="F244" i="4" s="1"/>
  <c r="C276" i="4"/>
  <c r="F276" i="4" s="1"/>
  <c r="C308" i="4"/>
  <c r="F308" i="4" s="1"/>
  <c r="C340" i="4"/>
  <c r="F340" i="4" s="1"/>
  <c r="C372" i="4"/>
  <c r="F372" i="4" s="1"/>
  <c r="C404" i="4"/>
  <c r="F404" i="4" s="1"/>
  <c r="C436" i="4"/>
  <c r="F436" i="4" s="1"/>
  <c r="C468" i="4"/>
  <c r="F468" i="4" s="1"/>
  <c r="C500" i="4"/>
  <c r="F500" i="4" s="1"/>
  <c r="C532" i="4"/>
  <c r="F532" i="4" s="1"/>
  <c r="C564" i="4"/>
  <c r="F564" i="4" s="1"/>
  <c r="C66" i="4"/>
  <c r="F66" i="4" s="1"/>
  <c r="C98" i="4"/>
  <c r="F98" i="4" s="1"/>
  <c r="C130" i="4"/>
  <c r="F130" i="4" s="1"/>
  <c r="C162" i="4"/>
  <c r="F162" i="4" s="1"/>
  <c r="C194" i="4"/>
  <c r="F194" i="4" s="1"/>
  <c r="C226" i="4"/>
  <c r="F226" i="4" s="1"/>
  <c r="C258" i="4"/>
  <c r="F258" i="4" s="1"/>
  <c r="C290" i="4"/>
  <c r="F290" i="4" s="1"/>
  <c r="C322" i="4"/>
  <c r="F322" i="4" s="1"/>
  <c r="C354" i="4"/>
  <c r="F354" i="4" s="1"/>
  <c r="C386" i="4"/>
  <c r="F386" i="4" s="1"/>
  <c r="C418" i="4"/>
  <c r="F418" i="4" s="1"/>
  <c r="C450" i="4"/>
  <c r="F450" i="4" s="1"/>
  <c r="C482" i="4"/>
  <c r="F482" i="4" s="1"/>
  <c r="C514" i="4"/>
  <c r="F514" i="4" s="1"/>
  <c r="C546" i="4"/>
  <c r="F546" i="4" s="1"/>
  <c r="C578" i="4"/>
  <c r="F578" i="4" s="1"/>
  <c r="C610" i="4"/>
  <c r="F610" i="4" s="1"/>
  <c r="C1915" i="4"/>
  <c r="F1915" i="4" s="1"/>
  <c r="C1659" i="4"/>
  <c r="F1659" i="4" s="1"/>
  <c r="C1403" i="4"/>
  <c r="F1403" i="4" s="1"/>
  <c r="C1147" i="4"/>
  <c r="F1147" i="4" s="1"/>
  <c r="C843" i="4"/>
  <c r="F843" i="4" s="1"/>
  <c r="C437" i="4"/>
  <c r="F437" i="4" s="1"/>
  <c r="C72" i="4"/>
  <c r="F72" i="4" s="1"/>
  <c r="C136" i="4"/>
  <c r="F136" i="4" s="1"/>
  <c r="C200" i="4"/>
  <c r="F200" i="4" s="1"/>
  <c r="C264" i="4"/>
  <c r="F264" i="4" s="1"/>
  <c r="C328" i="4"/>
  <c r="F328" i="4" s="1"/>
  <c r="C392" i="4"/>
  <c r="F392" i="4" s="1"/>
  <c r="C456" i="4"/>
  <c r="F456" i="4" s="1"/>
  <c r="C520" i="4"/>
  <c r="F520" i="4" s="1"/>
  <c r="C54" i="4"/>
  <c r="F54" i="4" s="1"/>
  <c r="C118" i="4"/>
  <c r="F118" i="4" s="1"/>
  <c r="C182" i="4"/>
  <c r="F182" i="4" s="1"/>
  <c r="C246" i="4"/>
  <c r="F246" i="4" s="1"/>
  <c r="C310" i="4"/>
  <c r="F310" i="4" s="1"/>
  <c r="C374" i="4"/>
  <c r="F374" i="4" s="1"/>
  <c r="C438" i="4"/>
  <c r="F438" i="4" s="1"/>
  <c r="C502" i="4"/>
  <c r="F502" i="4" s="1"/>
  <c r="C566" i="4"/>
  <c r="F566" i="4" s="1"/>
  <c r="C630" i="4"/>
  <c r="F630" i="4" s="1"/>
  <c r="C674" i="4"/>
  <c r="F674" i="4" s="1"/>
  <c r="C710" i="4"/>
  <c r="F710" i="4" s="1"/>
  <c r="C758" i="4"/>
  <c r="F758" i="4" s="1"/>
  <c r="C802" i="4"/>
  <c r="F802" i="4" s="1"/>
  <c r="C838" i="4"/>
  <c r="F838" i="4" s="1"/>
  <c r="C886" i="4"/>
  <c r="F886" i="4" s="1"/>
  <c r="C930" i="4"/>
  <c r="F930" i="4" s="1"/>
  <c r="C966" i="4"/>
  <c r="F966" i="4" s="1"/>
  <c r="C998" i="4"/>
  <c r="F998" i="4" s="1"/>
  <c r="C1030" i="4"/>
  <c r="F1030" i="4" s="1"/>
  <c r="C91" i="4"/>
  <c r="F91" i="4" s="1"/>
  <c r="C155" i="4"/>
  <c r="F155" i="4" s="1"/>
  <c r="C219" i="4"/>
  <c r="F219" i="4" s="1"/>
  <c r="C283" i="4"/>
  <c r="F283" i="4" s="1"/>
  <c r="C347" i="4"/>
  <c r="F347" i="4" s="1"/>
  <c r="C411" i="4"/>
  <c r="F411" i="4" s="1"/>
  <c r="C475" i="4"/>
  <c r="F475" i="4" s="1"/>
  <c r="C539" i="4"/>
  <c r="F539" i="4" s="1"/>
  <c r="C77" i="4"/>
  <c r="F77" i="4" s="1"/>
  <c r="C141" i="4"/>
  <c r="F141" i="4" s="1"/>
  <c r="C205" i="4"/>
  <c r="F205" i="4" s="1"/>
  <c r="C269" i="4"/>
  <c r="F269" i="4" s="1"/>
  <c r="C333" i="4"/>
  <c r="F333" i="4" s="1"/>
  <c r="C129" i="4"/>
  <c r="F129" i="4" s="1"/>
  <c r="C257" i="4"/>
  <c r="F257" i="4" s="1"/>
  <c r="C375" i="4"/>
  <c r="F375" i="4" s="1"/>
  <c r="C461" i="4"/>
  <c r="F461" i="4" s="1"/>
  <c r="C545" i="4"/>
  <c r="F545" i="4" s="1"/>
  <c r="C599" i="4"/>
  <c r="F599" i="4" s="1"/>
  <c r="C641" i="4"/>
  <c r="F641" i="4" s="1"/>
  <c r="C684" i="4"/>
  <c r="F684" i="4" s="1"/>
  <c r="C727" i="4"/>
  <c r="F727" i="4" s="1"/>
  <c r="C769" i="4"/>
  <c r="F769" i="4" s="1"/>
  <c r="C812" i="4"/>
  <c r="F812" i="4" s="1"/>
  <c r="C855" i="4"/>
  <c r="F855" i="4" s="1"/>
  <c r="C897" i="4"/>
  <c r="F897" i="4" s="1"/>
  <c r="C940" i="4"/>
  <c r="F940" i="4" s="1"/>
  <c r="C983" i="4"/>
  <c r="F983" i="4" s="1"/>
  <c r="C1025" i="4"/>
  <c r="F1025" i="4" s="1"/>
  <c r="C1060" i="4"/>
  <c r="F1060" i="4" s="1"/>
  <c r="C1092" i="4"/>
  <c r="F1092" i="4" s="1"/>
  <c r="C1124" i="4"/>
  <c r="F1124" i="4" s="1"/>
  <c r="C1156" i="4"/>
  <c r="F1156" i="4" s="1"/>
  <c r="C1188" i="4"/>
  <c r="F1188" i="4" s="1"/>
  <c r="C1220" i="4"/>
  <c r="F1220" i="4" s="1"/>
  <c r="C1252" i="4"/>
  <c r="F1252" i="4" s="1"/>
  <c r="C1284" i="4"/>
  <c r="F1284" i="4" s="1"/>
  <c r="C1316" i="4"/>
  <c r="F1316" i="4" s="1"/>
  <c r="C1348" i="4"/>
  <c r="F1348" i="4" s="1"/>
  <c r="C1380" i="4"/>
  <c r="F1380" i="4" s="1"/>
  <c r="C1412" i="4"/>
  <c r="F1412" i="4" s="1"/>
  <c r="C1444" i="4"/>
  <c r="F1444" i="4" s="1"/>
  <c r="C1476" i="4"/>
  <c r="F1476" i="4" s="1"/>
  <c r="C1508" i="4"/>
  <c r="F1508" i="4" s="1"/>
  <c r="C1540" i="4"/>
  <c r="F1540" i="4" s="1"/>
  <c r="C1572" i="4"/>
  <c r="F1572" i="4" s="1"/>
  <c r="C1604" i="4"/>
  <c r="F1604" i="4" s="1"/>
  <c r="C1636" i="4"/>
  <c r="F1636" i="4" s="1"/>
  <c r="C1668" i="4"/>
  <c r="F1668" i="4" s="1"/>
  <c r="C1700" i="4"/>
  <c r="F1700" i="4" s="1"/>
  <c r="C1732" i="4"/>
  <c r="F1732" i="4" s="1"/>
  <c r="C1764" i="4"/>
  <c r="F1764" i="4" s="1"/>
  <c r="C1796" i="4"/>
  <c r="F1796" i="4" s="1"/>
  <c r="C1828" i="4"/>
  <c r="F1828" i="4" s="1"/>
  <c r="C1860" i="4"/>
  <c r="F1860" i="4" s="1"/>
  <c r="C1892" i="4"/>
  <c r="F1892" i="4" s="1"/>
  <c r="C1924" i="4"/>
  <c r="F1924" i="4" s="1"/>
  <c r="C1956" i="4"/>
  <c r="F1956" i="4" s="1"/>
  <c r="C1988" i="4"/>
  <c r="F1988" i="4" s="1"/>
  <c r="C2020" i="4"/>
  <c r="F2020" i="4" s="1"/>
  <c r="C2052" i="4"/>
  <c r="F2052" i="4" s="1"/>
  <c r="C2043" i="4"/>
  <c r="F2043" i="4" s="1"/>
  <c r="C1787" i="4"/>
  <c r="F1787" i="4" s="1"/>
  <c r="C1531" i="4"/>
  <c r="F1531" i="4" s="1"/>
  <c r="C1275" i="4"/>
  <c r="F1275" i="4" s="1"/>
  <c r="C1013" i="4"/>
  <c r="F1013" i="4" s="1"/>
  <c r="C672" i="4"/>
  <c r="F672" i="4" s="1"/>
  <c r="C40" i="4"/>
  <c r="F40" i="4" s="1"/>
  <c r="C104" i="4"/>
  <c r="F104" i="4" s="1"/>
  <c r="C168" i="4"/>
  <c r="F168" i="4" s="1"/>
  <c r="C232" i="4"/>
  <c r="F232" i="4" s="1"/>
  <c r="C296" i="4"/>
  <c r="F296" i="4" s="1"/>
  <c r="C360" i="4"/>
  <c r="F360" i="4" s="1"/>
  <c r="C424" i="4"/>
  <c r="F424" i="4" s="1"/>
  <c r="C488" i="4"/>
  <c r="F488" i="4" s="1"/>
  <c r="C552" i="4"/>
  <c r="F552" i="4" s="1"/>
  <c r="C86" i="4"/>
  <c r="F86" i="4" s="1"/>
  <c r="C150" i="4"/>
  <c r="F150" i="4" s="1"/>
  <c r="C214" i="4"/>
  <c r="F214" i="4" s="1"/>
  <c r="C278" i="4"/>
  <c r="F278" i="4" s="1"/>
  <c r="C342" i="4"/>
  <c r="F342" i="4" s="1"/>
  <c r="C406" i="4"/>
  <c r="F406" i="4" s="1"/>
  <c r="C470" i="4"/>
  <c r="F470" i="4" s="1"/>
  <c r="C534" i="4"/>
  <c r="F534" i="4" s="1"/>
  <c r="C598" i="4"/>
  <c r="F598" i="4" s="1"/>
  <c r="C646" i="4"/>
  <c r="F646" i="4" s="1"/>
  <c r="C694" i="4"/>
  <c r="F694" i="4" s="1"/>
  <c r="C738" i="4"/>
  <c r="F738" i="4" s="1"/>
  <c r="C774" i="4"/>
  <c r="F774" i="4" s="1"/>
  <c r="C822" i="4"/>
  <c r="F822" i="4" s="1"/>
  <c r="C866" i="4"/>
  <c r="F866" i="4" s="1"/>
  <c r="C902" i="4"/>
  <c r="F902" i="4" s="1"/>
  <c r="C950" i="4"/>
  <c r="F950" i="4" s="1"/>
  <c r="C982" i="4"/>
  <c r="F982" i="4" s="1"/>
  <c r="C1014" i="4"/>
  <c r="F1014" i="4" s="1"/>
  <c r="C59" i="4"/>
  <c r="F59" i="4" s="1"/>
  <c r="C123" i="4"/>
  <c r="F123" i="4" s="1"/>
  <c r="C187" i="4"/>
  <c r="F187" i="4" s="1"/>
  <c r="C251" i="4"/>
  <c r="F251" i="4" s="1"/>
  <c r="C315" i="4"/>
  <c r="F315" i="4" s="1"/>
  <c r="C379" i="4"/>
  <c r="F379" i="4" s="1"/>
  <c r="C443" i="4"/>
  <c r="F443" i="4" s="1"/>
  <c r="C507" i="4"/>
  <c r="F507" i="4" s="1"/>
  <c r="C45" i="4"/>
  <c r="F45" i="4" s="1"/>
  <c r="C109" i="4"/>
  <c r="F109" i="4" s="1"/>
  <c r="C173" i="4"/>
  <c r="F173" i="4" s="1"/>
  <c r="C237" i="4"/>
  <c r="F237" i="4" s="1"/>
  <c r="C301" i="4"/>
  <c r="F301" i="4" s="1"/>
  <c r="C65" i="4"/>
  <c r="F65" i="4" s="1"/>
  <c r="C193" i="4"/>
  <c r="F193" i="4" s="1"/>
  <c r="C321" i="4"/>
  <c r="F321" i="4" s="1"/>
  <c r="C417" i="4"/>
  <c r="F417" i="4" s="1"/>
  <c r="C503" i="4"/>
  <c r="F503" i="4" s="1"/>
  <c r="C577" i="4"/>
  <c r="F577" i="4" s="1"/>
  <c r="C620" i="4"/>
  <c r="F620" i="4" s="1"/>
  <c r="C663" i="4"/>
  <c r="F663" i="4" s="1"/>
  <c r="C705" i="4"/>
  <c r="F705" i="4" s="1"/>
  <c r="C748" i="4"/>
  <c r="F748" i="4" s="1"/>
  <c r="C791" i="4"/>
  <c r="F791" i="4" s="1"/>
  <c r="C833" i="4"/>
  <c r="F833" i="4" s="1"/>
  <c r="C876" i="4"/>
  <c r="F876" i="4" s="1"/>
  <c r="C919" i="4"/>
  <c r="F919" i="4" s="1"/>
  <c r="C961" i="4"/>
  <c r="F961" i="4" s="1"/>
  <c r="C1004" i="4"/>
  <c r="F1004" i="4" s="1"/>
  <c r="C1044" i="4"/>
  <c r="F1044" i="4" s="1"/>
  <c r="C1076" i="4"/>
  <c r="F1076" i="4" s="1"/>
  <c r="C1108" i="4"/>
  <c r="F1108" i="4" s="1"/>
  <c r="C1140" i="4"/>
  <c r="F1140" i="4" s="1"/>
  <c r="C1172" i="4"/>
  <c r="F1172" i="4" s="1"/>
  <c r="C1204" i="4"/>
  <c r="F1204" i="4" s="1"/>
  <c r="C1236" i="4"/>
  <c r="F1236" i="4" s="1"/>
  <c r="C1268" i="4"/>
  <c r="F1268" i="4" s="1"/>
  <c r="C1300" i="4"/>
  <c r="F1300" i="4" s="1"/>
  <c r="C95" i="4"/>
  <c r="F95" i="4" s="1"/>
  <c r="C1851" i="4"/>
  <c r="F1851" i="4" s="1"/>
  <c r="C1339" i="4"/>
  <c r="F1339" i="4" s="1"/>
  <c r="C757" i="4"/>
  <c r="F757" i="4" s="1"/>
  <c r="C88" i="4"/>
  <c r="F88" i="4" s="1"/>
  <c r="C216" i="4"/>
  <c r="F216" i="4" s="1"/>
  <c r="C344" i="4"/>
  <c r="F344" i="4" s="1"/>
  <c r="C472" i="4"/>
  <c r="F472" i="4" s="1"/>
  <c r="C70" i="4"/>
  <c r="F70" i="4" s="1"/>
  <c r="C198" i="4"/>
  <c r="F198" i="4" s="1"/>
  <c r="C326" i="4"/>
  <c r="F326" i="4" s="1"/>
  <c r="C454" i="4"/>
  <c r="F454" i="4" s="1"/>
  <c r="C582" i="4"/>
  <c r="F582" i="4" s="1"/>
  <c r="C678" i="4"/>
  <c r="F678" i="4" s="1"/>
  <c r="C770" i="4"/>
  <c r="F770" i="4" s="1"/>
  <c r="C854" i="4"/>
  <c r="F854" i="4" s="1"/>
  <c r="C934" i="4"/>
  <c r="F934" i="4" s="1"/>
  <c r="C1010" i="4"/>
  <c r="F1010" i="4" s="1"/>
  <c r="C115" i="4"/>
  <c r="F115" i="4" s="1"/>
  <c r="C243" i="4"/>
  <c r="F243" i="4" s="1"/>
  <c r="C371" i="4"/>
  <c r="F371" i="4" s="1"/>
  <c r="C499" i="4"/>
  <c r="F499" i="4" s="1"/>
  <c r="C101" i="4"/>
  <c r="F101" i="4" s="1"/>
  <c r="C229" i="4"/>
  <c r="F229" i="4" s="1"/>
  <c r="C49" i="4"/>
  <c r="F49" i="4" s="1"/>
  <c r="C305" i="4"/>
  <c r="F305" i="4" s="1"/>
  <c r="C493" i="4"/>
  <c r="F493" i="4" s="1"/>
  <c r="C615" i="4"/>
  <c r="F615" i="4" s="1"/>
  <c r="C700" i="4"/>
  <c r="F700" i="4" s="1"/>
  <c r="C785" i="4"/>
  <c r="F785" i="4" s="1"/>
  <c r="C871" i="4"/>
  <c r="F871" i="4" s="1"/>
  <c r="C956" i="4"/>
  <c r="F956" i="4" s="1"/>
  <c r="C1040" i="4"/>
  <c r="F1040" i="4" s="1"/>
  <c r="C1104" i="4"/>
  <c r="F1104" i="4" s="1"/>
  <c r="C1168" i="4"/>
  <c r="F1168" i="4" s="1"/>
  <c r="C1232" i="4"/>
  <c r="F1232" i="4" s="1"/>
  <c r="C1296" i="4"/>
  <c r="F1296" i="4" s="1"/>
  <c r="C1344" i="4"/>
  <c r="F1344" i="4" s="1"/>
  <c r="C1392" i="4"/>
  <c r="F1392" i="4" s="1"/>
  <c r="C1428" i="4"/>
  <c r="F1428" i="4" s="1"/>
  <c r="C1472" i="4"/>
  <c r="F1472" i="4" s="1"/>
  <c r="C1520" i="4"/>
  <c r="F1520" i="4" s="1"/>
  <c r="C1556" i="4"/>
  <c r="F1556" i="4" s="1"/>
  <c r="C1600" i="4"/>
  <c r="F1600" i="4" s="1"/>
  <c r="C1648" i="4"/>
  <c r="F1648" i="4" s="1"/>
  <c r="C1684" i="4"/>
  <c r="F1684" i="4" s="1"/>
  <c r="C1728" i="4"/>
  <c r="F1728" i="4" s="1"/>
  <c r="C1776" i="4"/>
  <c r="F1776" i="4" s="1"/>
  <c r="C1812" i="4"/>
  <c r="F1812" i="4" s="1"/>
  <c r="C1856" i="4"/>
  <c r="F1856" i="4" s="1"/>
  <c r="C1904" i="4"/>
  <c r="F1904" i="4" s="1"/>
  <c r="C1940" i="4"/>
  <c r="F1940" i="4" s="1"/>
  <c r="C1984" i="4"/>
  <c r="F1984" i="4" s="1"/>
  <c r="C2032" i="4"/>
  <c r="F2032" i="4" s="1"/>
  <c r="C2068" i="4"/>
  <c r="F2068" i="4" s="1"/>
  <c r="C2100" i="4"/>
  <c r="F2100" i="4" s="1"/>
  <c r="C153" i="4"/>
  <c r="F153" i="4" s="1"/>
  <c r="C281" i="4"/>
  <c r="F281" i="4" s="1"/>
  <c r="C391" i="4"/>
  <c r="F391" i="4" s="1"/>
  <c r="C477" i="4"/>
  <c r="F477" i="4" s="1"/>
  <c r="C561" i="4"/>
  <c r="F561" i="4" s="1"/>
  <c r="C607" i="4"/>
  <c r="F607" i="4" s="1"/>
  <c r="C649" i="4"/>
  <c r="F649" i="4" s="1"/>
  <c r="C692" i="4"/>
  <c r="F692" i="4" s="1"/>
  <c r="C735" i="4"/>
  <c r="F735" i="4" s="1"/>
  <c r="C777" i="4"/>
  <c r="F777" i="4" s="1"/>
  <c r="C820" i="4"/>
  <c r="F820" i="4" s="1"/>
  <c r="C863" i="4"/>
  <c r="F863" i="4" s="1"/>
  <c r="C905" i="4"/>
  <c r="F905" i="4" s="1"/>
  <c r="C948" i="4"/>
  <c r="F948" i="4" s="1"/>
  <c r="C991" i="4"/>
  <c r="F991" i="4" s="1"/>
  <c r="C1033" i="4"/>
  <c r="F1033" i="4" s="1"/>
  <c r="C1066" i="4"/>
  <c r="F1066" i="4" s="1"/>
  <c r="C1098" i="4"/>
  <c r="F1098" i="4" s="1"/>
  <c r="C1130" i="4"/>
  <c r="F1130" i="4" s="1"/>
  <c r="C1162" i="4"/>
  <c r="F1162" i="4" s="1"/>
  <c r="C1194" i="4"/>
  <c r="F1194" i="4" s="1"/>
  <c r="C1226" i="4"/>
  <c r="F1226" i="4" s="1"/>
  <c r="C1258" i="4"/>
  <c r="F1258" i="4" s="1"/>
  <c r="C1290" i="4"/>
  <c r="F1290" i="4" s="1"/>
  <c r="C1322" i="4"/>
  <c r="F1322" i="4" s="1"/>
  <c r="C1354" i="4"/>
  <c r="F1354" i="4" s="1"/>
  <c r="C1386" i="4"/>
  <c r="F1386" i="4" s="1"/>
  <c r="C1418" i="4"/>
  <c r="F1418" i="4" s="1"/>
  <c r="C1450" i="4"/>
  <c r="F1450" i="4" s="1"/>
  <c r="C1482" i="4"/>
  <c r="F1482" i="4" s="1"/>
  <c r="C1514" i="4"/>
  <c r="F1514" i="4" s="1"/>
  <c r="C1546" i="4"/>
  <c r="F1546" i="4" s="1"/>
  <c r="C1578" i="4"/>
  <c r="F1578" i="4" s="1"/>
  <c r="C1610" i="4"/>
  <c r="F1610" i="4" s="1"/>
  <c r="C1642" i="4"/>
  <c r="F1642" i="4" s="1"/>
  <c r="C1674" i="4"/>
  <c r="F1674" i="4" s="1"/>
  <c r="C1706" i="4"/>
  <c r="F1706" i="4" s="1"/>
  <c r="C1738" i="4"/>
  <c r="F1738" i="4" s="1"/>
  <c r="C1770" i="4"/>
  <c r="F1770" i="4" s="1"/>
  <c r="C1802" i="4"/>
  <c r="F1802" i="4" s="1"/>
  <c r="C1834" i="4"/>
  <c r="F1834" i="4" s="1"/>
  <c r="C1866" i="4"/>
  <c r="F1866" i="4" s="1"/>
  <c r="C1898" i="4"/>
  <c r="F1898" i="4" s="1"/>
  <c r="C1930" i="4"/>
  <c r="F1930" i="4" s="1"/>
  <c r="C1962" i="4"/>
  <c r="F1962" i="4" s="1"/>
  <c r="C1994" i="4"/>
  <c r="F1994" i="4" s="1"/>
  <c r="C2026" i="4"/>
  <c r="F2026" i="4" s="1"/>
  <c r="C2058" i="4"/>
  <c r="F2058" i="4" s="1"/>
  <c r="C2090" i="4"/>
  <c r="F2090" i="4" s="1"/>
  <c r="C167" i="4"/>
  <c r="F167" i="4" s="1"/>
  <c r="C399" i="4"/>
  <c r="F399" i="4" s="1"/>
  <c r="C568" i="4"/>
  <c r="F568" i="4" s="1"/>
  <c r="C653" i="4"/>
  <c r="F653" i="4" s="1"/>
  <c r="C739" i="4"/>
  <c r="F739" i="4" s="1"/>
  <c r="C824" i="4"/>
  <c r="F824" i="4" s="1"/>
  <c r="C909" i="4"/>
  <c r="F909" i="4" s="1"/>
  <c r="C995" i="4"/>
  <c r="F995" i="4" s="1"/>
  <c r="C1069" i="4"/>
  <c r="F1069" i="4" s="1"/>
  <c r="C1133" i="4"/>
  <c r="F1133" i="4" s="1"/>
  <c r="C1197" i="4"/>
  <c r="F1197" i="4" s="1"/>
  <c r="C1261" i="4"/>
  <c r="F1261" i="4" s="1"/>
  <c r="C1325" i="4"/>
  <c r="F1325" i="4" s="1"/>
  <c r="C1389" i="4"/>
  <c r="F1389" i="4" s="1"/>
  <c r="C1453" i="4"/>
  <c r="F1453" i="4" s="1"/>
  <c r="C1517" i="4"/>
  <c r="F1517" i="4" s="1"/>
  <c r="C1581" i="4"/>
  <c r="F1581" i="4" s="1"/>
  <c r="C1645" i="4"/>
  <c r="F1645" i="4" s="1"/>
  <c r="C1709" i="4"/>
  <c r="F1709" i="4" s="1"/>
  <c r="C1773" i="4"/>
  <c r="F1773" i="4" s="1"/>
  <c r="C1837" i="4"/>
  <c r="F1837" i="4" s="1"/>
  <c r="C1901" i="4"/>
  <c r="F1901" i="4" s="1"/>
  <c r="C1965" i="4"/>
  <c r="F1965" i="4" s="1"/>
  <c r="C2029" i="4"/>
  <c r="F2029" i="4" s="1"/>
  <c r="C2093" i="4"/>
  <c r="F2093" i="4" s="1"/>
  <c r="C239" i="4"/>
  <c r="F239" i="4" s="1"/>
  <c r="C447" i="4"/>
  <c r="F447" i="4" s="1"/>
  <c r="C592" i="4"/>
  <c r="F592" i="4" s="1"/>
  <c r="C677" i="4"/>
  <c r="F677" i="4" s="1"/>
  <c r="C763" i="4"/>
  <c r="F763" i="4" s="1"/>
  <c r="C848" i="4"/>
  <c r="F848" i="4" s="1"/>
  <c r="C933" i="4"/>
  <c r="F933" i="4" s="1"/>
  <c r="C1019" i="4"/>
  <c r="F1019" i="4" s="1"/>
  <c r="C1087" i="4"/>
  <c r="F1087" i="4" s="1"/>
  <c r="C1151" i="4"/>
  <c r="F1151" i="4" s="1"/>
  <c r="C1215" i="4"/>
  <c r="F1215" i="4" s="1"/>
  <c r="C1279" i="4"/>
  <c r="F1279" i="4" s="1"/>
  <c r="C1343" i="4"/>
  <c r="F1343" i="4" s="1"/>
  <c r="C1407" i="4"/>
  <c r="F1407" i="4" s="1"/>
  <c r="C1471" i="4"/>
  <c r="F1471" i="4" s="1"/>
  <c r="C1535" i="4"/>
  <c r="F1535" i="4" s="1"/>
  <c r="C1599" i="4"/>
  <c r="F1599" i="4" s="1"/>
  <c r="C1663" i="4"/>
  <c r="F1663" i="4" s="1"/>
  <c r="C1727" i="4"/>
  <c r="F1727" i="4" s="1"/>
  <c r="C1791" i="4"/>
  <c r="F1791" i="4" s="1"/>
  <c r="C1855" i="4"/>
  <c r="F1855" i="4" s="1"/>
  <c r="C1919" i="4"/>
  <c r="F1919" i="4" s="1"/>
  <c r="C1983" i="4"/>
  <c r="F1983" i="4" s="1"/>
  <c r="C2047" i="4"/>
  <c r="F2047" i="4" s="1"/>
  <c r="C2089" i="4"/>
  <c r="F2089" i="4" s="1"/>
  <c r="C1961" i="4"/>
  <c r="F1961" i="4" s="1"/>
  <c r="C1833" i="4"/>
  <c r="F1833" i="4" s="1"/>
  <c r="C1705" i="4"/>
  <c r="F1705" i="4" s="1"/>
  <c r="C1577" i="4"/>
  <c r="F1577" i="4" s="1"/>
  <c r="C1449" i="4"/>
  <c r="F1449" i="4" s="1"/>
  <c r="C1321" i="4"/>
  <c r="F1321" i="4" s="1"/>
  <c r="C1193" i="4"/>
  <c r="F1193" i="4" s="1"/>
  <c r="C1065" i="4"/>
  <c r="F1065" i="4" s="1"/>
  <c r="C904" i="4"/>
  <c r="F904" i="4" s="1"/>
  <c r="C1595" i="4"/>
  <c r="F1595" i="4" s="1"/>
  <c r="C1083" i="4"/>
  <c r="F1083" i="4" s="1"/>
  <c r="C223" i="4"/>
  <c r="F223" i="4" s="1"/>
  <c r="C152" i="4"/>
  <c r="F152" i="4" s="1"/>
  <c r="C280" i="4"/>
  <c r="F280" i="4" s="1"/>
  <c r="C408" i="4"/>
  <c r="F408" i="4" s="1"/>
  <c r="C536" i="4"/>
  <c r="F536" i="4" s="1"/>
  <c r="C134" i="4"/>
  <c r="F134" i="4" s="1"/>
  <c r="C262" i="4"/>
  <c r="F262" i="4" s="1"/>
  <c r="C390" i="4"/>
  <c r="F390" i="4" s="1"/>
  <c r="C518" i="4"/>
  <c r="F518" i="4" s="1"/>
  <c r="C642" i="4"/>
  <c r="F642" i="4" s="1"/>
  <c r="C726" i="4"/>
  <c r="F726" i="4" s="1"/>
  <c r="C806" i="4"/>
  <c r="F806" i="4" s="1"/>
  <c r="C898" i="4"/>
  <c r="F898" i="4" s="1"/>
  <c r="C978" i="4"/>
  <c r="F978" i="4" s="1"/>
  <c r="C51" i="4"/>
  <c r="F51" i="4" s="1"/>
  <c r="C179" i="4"/>
  <c r="F179" i="4" s="1"/>
  <c r="C307" i="4"/>
  <c r="F307" i="4" s="1"/>
  <c r="C435" i="4"/>
  <c r="F435" i="4" s="1"/>
  <c r="C563" i="4"/>
  <c r="F563" i="4" s="1"/>
  <c r="C165" i="4"/>
  <c r="F165" i="4" s="1"/>
  <c r="C293" i="4"/>
  <c r="F293" i="4" s="1"/>
  <c r="C177" i="4"/>
  <c r="F177" i="4" s="1"/>
  <c r="C407" i="4"/>
  <c r="F407" i="4" s="1"/>
  <c r="C572" i="4"/>
  <c r="F572" i="4" s="1"/>
  <c r="C657" i="4"/>
  <c r="F657" i="4" s="1"/>
  <c r="C743" i="4"/>
  <c r="F743" i="4" s="1"/>
  <c r="C828" i="4"/>
  <c r="F828" i="4" s="1"/>
  <c r="C913" i="4"/>
  <c r="F913" i="4" s="1"/>
  <c r="C999" i="4"/>
  <c r="F999" i="4" s="1"/>
  <c r="C1072" i="4"/>
  <c r="F1072" i="4" s="1"/>
  <c r="C1136" i="4"/>
  <c r="F1136" i="4" s="1"/>
  <c r="C1200" i="4"/>
  <c r="F1200" i="4" s="1"/>
  <c r="C1264" i="4"/>
  <c r="F1264" i="4" s="1"/>
  <c r="C1328" i="4"/>
  <c r="F1328" i="4" s="1"/>
  <c r="C1364" i="4"/>
  <c r="F1364" i="4" s="1"/>
  <c r="C1408" i="4"/>
  <c r="F1408" i="4" s="1"/>
  <c r="C1456" i="4"/>
  <c r="F1456" i="4" s="1"/>
  <c r="C1492" i="4"/>
  <c r="F1492" i="4" s="1"/>
  <c r="C1536" i="4"/>
  <c r="F1536" i="4" s="1"/>
  <c r="C1584" i="4"/>
  <c r="F1584" i="4" s="1"/>
  <c r="C1620" i="4"/>
  <c r="F1620" i="4" s="1"/>
  <c r="C1664" i="4"/>
  <c r="F1664" i="4" s="1"/>
  <c r="C1712" i="4"/>
  <c r="F1712" i="4" s="1"/>
  <c r="C1748" i="4"/>
  <c r="F1748" i="4" s="1"/>
  <c r="C1792" i="4"/>
  <c r="F1792" i="4" s="1"/>
  <c r="C1840" i="4"/>
  <c r="F1840" i="4" s="1"/>
  <c r="C1876" i="4"/>
  <c r="F1876" i="4" s="1"/>
  <c r="C1920" i="4"/>
  <c r="F1920" i="4" s="1"/>
  <c r="C1968" i="4"/>
  <c r="F1968" i="4" s="1"/>
  <c r="C2004" i="4"/>
  <c r="F2004" i="4" s="1"/>
  <c r="C2048" i="4"/>
  <c r="F2048" i="4" s="1"/>
  <c r="C2084" i="4"/>
  <c r="F2084" i="4" s="1"/>
  <c r="C89" i="4"/>
  <c r="F89" i="4" s="1"/>
  <c r="C217" i="4"/>
  <c r="F217" i="4" s="1"/>
  <c r="C345" i="4"/>
  <c r="F345" i="4" s="1"/>
  <c r="C433" i="4"/>
  <c r="F433" i="4" s="1"/>
  <c r="C519" i="4"/>
  <c r="F519" i="4" s="1"/>
  <c r="C585" i="4"/>
  <c r="F585" i="4" s="1"/>
  <c r="C628" i="4"/>
  <c r="F628" i="4" s="1"/>
  <c r="C671" i="4"/>
  <c r="F671" i="4" s="1"/>
  <c r="C713" i="4"/>
  <c r="F713" i="4" s="1"/>
  <c r="C756" i="4"/>
  <c r="F756" i="4" s="1"/>
  <c r="C799" i="4"/>
  <c r="F799" i="4" s="1"/>
  <c r="C841" i="4"/>
  <c r="F841" i="4" s="1"/>
  <c r="C884" i="4"/>
  <c r="F884" i="4" s="1"/>
  <c r="C927" i="4"/>
  <c r="F927" i="4" s="1"/>
  <c r="C969" i="4"/>
  <c r="F969" i="4" s="1"/>
  <c r="C1012" i="4"/>
  <c r="F1012" i="4" s="1"/>
  <c r="C1050" i="4"/>
  <c r="F1050" i="4" s="1"/>
  <c r="C1082" i="4"/>
  <c r="F1082" i="4" s="1"/>
  <c r="C1114" i="4"/>
  <c r="F1114" i="4" s="1"/>
  <c r="C1146" i="4"/>
  <c r="F1146" i="4" s="1"/>
  <c r="C1178" i="4"/>
  <c r="F1178" i="4" s="1"/>
  <c r="C1210" i="4"/>
  <c r="F1210" i="4" s="1"/>
  <c r="C1242" i="4"/>
  <c r="F1242" i="4" s="1"/>
  <c r="C1274" i="4"/>
  <c r="F1274" i="4" s="1"/>
  <c r="C1306" i="4"/>
  <c r="F1306" i="4" s="1"/>
  <c r="C1338" i="4"/>
  <c r="F1338" i="4" s="1"/>
  <c r="C1370" i="4"/>
  <c r="F1370" i="4" s="1"/>
  <c r="C1402" i="4"/>
  <c r="F1402" i="4" s="1"/>
  <c r="C1434" i="4"/>
  <c r="F1434" i="4" s="1"/>
  <c r="C1466" i="4"/>
  <c r="F1466" i="4" s="1"/>
  <c r="C1498" i="4"/>
  <c r="F1498" i="4" s="1"/>
  <c r="C1530" i="4"/>
  <c r="F1530" i="4" s="1"/>
  <c r="C1562" i="4"/>
  <c r="F1562" i="4" s="1"/>
  <c r="C1594" i="4"/>
  <c r="F1594" i="4" s="1"/>
  <c r="C1626" i="4"/>
  <c r="F1626" i="4" s="1"/>
  <c r="C1658" i="4"/>
  <c r="F1658" i="4" s="1"/>
  <c r="C1690" i="4"/>
  <c r="F1690" i="4" s="1"/>
  <c r="C1722" i="4"/>
  <c r="F1722" i="4" s="1"/>
  <c r="C1754" i="4"/>
  <c r="F1754" i="4" s="1"/>
  <c r="C1786" i="4"/>
  <c r="F1786" i="4" s="1"/>
  <c r="C1818" i="4"/>
  <c r="F1818" i="4" s="1"/>
  <c r="C1850" i="4"/>
  <c r="F1850" i="4" s="1"/>
  <c r="C1882" i="4"/>
  <c r="F1882" i="4" s="1"/>
  <c r="C1914" i="4"/>
  <c r="F1914" i="4" s="1"/>
  <c r="C1946" i="4"/>
  <c r="F1946" i="4" s="1"/>
  <c r="C1978" i="4"/>
  <c r="F1978" i="4" s="1"/>
  <c r="C2010" i="4"/>
  <c r="F2010" i="4" s="1"/>
  <c r="C2042" i="4"/>
  <c r="F2042" i="4" s="1"/>
  <c r="C2074" i="4"/>
  <c r="F2074" i="4" s="1"/>
  <c r="C39" i="4"/>
  <c r="F39" i="4" s="1"/>
  <c r="C295" i="4"/>
  <c r="F295" i="4" s="1"/>
  <c r="C485" i="4"/>
  <c r="F485" i="4" s="1"/>
  <c r="C611" i="4"/>
  <c r="F611" i="4" s="1"/>
  <c r="C696" i="4"/>
  <c r="F696" i="4" s="1"/>
  <c r="C781" i="4"/>
  <c r="F781" i="4" s="1"/>
  <c r="C867" i="4"/>
  <c r="F867" i="4" s="1"/>
  <c r="C952" i="4"/>
  <c r="F952" i="4" s="1"/>
  <c r="C1037" i="4"/>
  <c r="F1037" i="4" s="1"/>
  <c r="C1101" i="4"/>
  <c r="F1101" i="4" s="1"/>
  <c r="C1165" i="4"/>
  <c r="F1165" i="4" s="1"/>
  <c r="C1229" i="4"/>
  <c r="F1229" i="4" s="1"/>
  <c r="C1293" i="4"/>
  <c r="F1293" i="4" s="1"/>
  <c r="C1357" i="4"/>
  <c r="F1357" i="4" s="1"/>
  <c r="C1421" i="4"/>
  <c r="F1421" i="4" s="1"/>
  <c r="C1485" i="4"/>
  <c r="F1485" i="4" s="1"/>
  <c r="C1549" i="4"/>
  <c r="F1549" i="4" s="1"/>
  <c r="C1613" i="4"/>
  <c r="F1613" i="4" s="1"/>
  <c r="C1677" i="4"/>
  <c r="F1677" i="4" s="1"/>
  <c r="C1741" i="4"/>
  <c r="F1741" i="4" s="1"/>
  <c r="C319" i="4"/>
  <c r="F319" i="4" s="1"/>
  <c r="C619" i="4"/>
  <c r="F619" i="4" s="1"/>
  <c r="C789" i="4"/>
  <c r="F789" i="4" s="1"/>
  <c r="C960" i="4"/>
  <c r="F960" i="4" s="1"/>
  <c r="C1107" i="4"/>
  <c r="F1107" i="4" s="1"/>
  <c r="C1235" i="4"/>
  <c r="F1235" i="4" s="1"/>
  <c r="C1363" i="4"/>
  <c r="F1363" i="4" s="1"/>
  <c r="C1491" i="4"/>
  <c r="F1491" i="4" s="1"/>
  <c r="C1619" i="4"/>
  <c r="F1619" i="4" s="1"/>
  <c r="C1747" i="4"/>
  <c r="F1747" i="4" s="1"/>
  <c r="C1875" i="4"/>
  <c r="F1875" i="4" s="1"/>
  <c r="C2003" i="4"/>
  <c r="F2003" i="4" s="1"/>
  <c r="C151" i="4"/>
  <c r="F151" i="4" s="1"/>
  <c r="C559" i="4"/>
  <c r="F559" i="4" s="1"/>
  <c r="C733" i="4"/>
  <c r="F733" i="4" s="1"/>
  <c r="C925" i="4"/>
  <c r="F925" i="4" s="1"/>
  <c r="C1129" i="4"/>
  <c r="F1129" i="4" s="1"/>
  <c r="C1273" i="4"/>
  <c r="F1273" i="4" s="1"/>
  <c r="C1465" i="4"/>
  <c r="F1465" i="4" s="1"/>
  <c r="C1641" i="4"/>
  <c r="F1641" i="4" s="1"/>
  <c r="C1785" i="4"/>
  <c r="F1785" i="4" s="1"/>
  <c r="C1977" i="4"/>
  <c r="F1977" i="4" s="1"/>
  <c r="C2079" i="4"/>
  <c r="F2079" i="4" s="1"/>
  <c r="C2007" i="4"/>
  <c r="F2007" i="4" s="1"/>
  <c r="C1911" i="4"/>
  <c r="F1911" i="4" s="1"/>
  <c r="C1823" i="4"/>
  <c r="F1823" i="4" s="1"/>
  <c r="C1751" i="4"/>
  <c r="F1751" i="4" s="1"/>
  <c r="C1655" i="4"/>
  <c r="F1655" i="4" s="1"/>
  <c r="C1567" i="4"/>
  <c r="F1567" i="4" s="1"/>
  <c r="C1495" i="4"/>
  <c r="F1495" i="4" s="1"/>
  <c r="C1399" i="4"/>
  <c r="F1399" i="4" s="1"/>
  <c r="C1311" i="4"/>
  <c r="F1311" i="4" s="1"/>
  <c r="C1239" i="4"/>
  <c r="F1239" i="4" s="1"/>
  <c r="C1143" i="4"/>
  <c r="F1143" i="4" s="1"/>
  <c r="C1055" i="4"/>
  <c r="F1055" i="4" s="1"/>
  <c r="C965" i="4"/>
  <c r="F965" i="4" s="1"/>
  <c r="C837" i="4"/>
  <c r="F837" i="4" s="1"/>
  <c r="C720" i="4"/>
  <c r="F720" i="4" s="1"/>
  <c r="C624" i="4"/>
  <c r="F624" i="4" s="1"/>
  <c r="C425" i="4"/>
  <c r="F425" i="4" s="1"/>
  <c r="C111" i="4"/>
  <c r="F111" i="4" s="1"/>
  <c r="C2053" i="4"/>
  <c r="F2053" i="4" s="1"/>
  <c r="C1957" i="4"/>
  <c r="F1957" i="4" s="1"/>
  <c r="C1869" i="4"/>
  <c r="F1869" i="4" s="1"/>
  <c r="C1797" i="4"/>
  <c r="F1797" i="4" s="1"/>
  <c r="C1669" i="4"/>
  <c r="F1669" i="4" s="1"/>
  <c r="C1541" i="4"/>
  <c r="F1541" i="4" s="1"/>
  <c r="C1413" i="4"/>
  <c r="F1413" i="4" s="1"/>
  <c r="C1285" i="4"/>
  <c r="F1285" i="4" s="1"/>
  <c r="C1157" i="4"/>
  <c r="F1157" i="4" s="1"/>
  <c r="C1027" i="4"/>
  <c r="F1027" i="4" s="1"/>
  <c r="C856" i="4"/>
  <c r="F856" i="4" s="1"/>
  <c r="C685" i="4"/>
  <c r="F685" i="4" s="1"/>
  <c r="C463" i="4"/>
  <c r="F463" i="4" s="1"/>
  <c r="C2102" i="4"/>
  <c r="F2102" i="4" s="1"/>
  <c r="C2038" i="4"/>
  <c r="F2038" i="4" s="1"/>
  <c r="C1974" i="4"/>
  <c r="F1974" i="4" s="1"/>
  <c r="C1910" i="4"/>
  <c r="F1910" i="4" s="1"/>
  <c r="C1846" i="4"/>
  <c r="F1846" i="4" s="1"/>
  <c r="C1782" i="4"/>
  <c r="F1782" i="4" s="1"/>
  <c r="C1718" i="4"/>
  <c r="F1718" i="4" s="1"/>
  <c r="C1654" i="4"/>
  <c r="F1654" i="4" s="1"/>
  <c r="C1590" i="4"/>
  <c r="F1590" i="4" s="1"/>
  <c r="C1526" i="4"/>
  <c r="F1526" i="4" s="1"/>
  <c r="C1462" i="4"/>
  <c r="F1462" i="4" s="1"/>
  <c r="C1398" i="4"/>
  <c r="F1398" i="4" s="1"/>
  <c r="C1334" i="4"/>
  <c r="F1334" i="4" s="1"/>
  <c r="C1270" i="4"/>
  <c r="F1270" i="4" s="1"/>
  <c r="C1206" i="4"/>
  <c r="F1206" i="4" s="1"/>
  <c r="C1142" i="4"/>
  <c r="F1142" i="4" s="1"/>
  <c r="C1078" i="4"/>
  <c r="F1078" i="4" s="1"/>
  <c r="C1007" i="4"/>
  <c r="F1007" i="4" s="1"/>
  <c r="C921" i="4"/>
  <c r="F921" i="4" s="1"/>
  <c r="C836" i="4"/>
  <c r="F836" i="4" s="1"/>
  <c r="C751" i="4"/>
  <c r="F751" i="4" s="1"/>
  <c r="C665" i="4"/>
  <c r="F665" i="4" s="1"/>
  <c r="C580" i="4"/>
  <c r="F580" i="4" s="1"/>
  <c r="C423" i="4"/>
  <c r="F423" i="4" s="1"/>
  <c r="C201" i="4"/>
  <c r="F201" i="4" s="1"/>
  <c r="C2080" i="4"/>
  <c r="F2080" i="4" s="1"/>
  <c r="C2000" i="4"/>
  <c r="F2000" i="4" s="1"/>
  <c r="C1908" i="4"/>
  <c r="F1908" i="4" s="1"/>
  <c r="C1824" i="4"/>
  <c r="F1824" i="4" s="1"/>
  <c r="C1744" i="4"/>
  <c r="F1744" i="4" s="1"/>
  <c r="C1652" i="4"/>
  <c r="F1652" i="4" s="1"/>
  <c r="C1568" i="4"/>
  <c r="F1568" i="4" s="1"/>
  <c r="C1488" i="4"/>
  <c r="F1488" i="4" s="1"/>
  <c r="C1396" i="4"/>
  <c r="F1396" i="4" s="1"/>
  <c r="C1312" i="4"/>
  <c r="F1312" i="4" s="1"/>
  <c r="C1184" i="4"/>
  <c r="F1184" i="4" s="1"/>
  <c r="C1056" i="4"/>
  <c r="F1056" i="4" s="1"/>
  <c r="C892" i="4"/>
  <c r="F892" i="4" s="1"/>
  <c r="C721" i="4"/>
  <c r="F721" i="4" s="1"/>
  <c r="C535" i="4"/>
  <c r="F535" i="4" s="1"/>
  <c r="C113" i="4"/>
  <c r="F113" i="4" s="1"/>
  <c r="C133" i="4"/>
  <c r="F133" i="4" s="1"/>
  <c r="C403" i="4"/>
  <c r="F403" i="4" s="1"/>
  <c r="C147" i="4"/>
  <c r="F147" i="4" s="1"/>
  <c r="C962" i="4"/>
  <c r="F962" i="4" s="1"/>
  <c r="C790" i="4"/>
  <c r="F790" i="4" s="1"/>
  <c r="C614" i="4"/>
  <c r="F614" i="4" s="1"/>
  <c r="C358" i="4"/>
  <c r="F358" i="4" s="1"/>
  <c r="C102" i="4"/>
  <c r="F102" i="4" s="1"/>
  <c r="C376" i="4"/>
  <c r="F376" i="4" s="1"/>
  <c r="C120" i="4"/>
  <c r="F120" i="4" s="1"/>
  <c r="C587" i="4"/>
  <c r="F587" i="4" s="1"/>
  <c r="C1723" i="4"/>
  <c r="F1723" i="4" s="1"/>
  <c r="C191" i="4"/>
  <c r="F191" i="4" s="1"/>
  <c r="C415" i="4"/>
  <c r="F415" i="4" s="1"/>
  <c r="C576" i="4"/>
  <c r="F576" i="4" s="1"/>
  <c r="C661" i="4"/>
  <c r="F661" i="4" s="1"/>
  <c r="C747" i="4"/>
  <c r="F747" i="4" s="1"/>
  <c r="C832" i="4"/>
  <c r="F832" i="4" s="1"/>
  <c r="C917" i="4"/>
  <c r="F917" i="4" s="1"/>
  <c r="C1003" i="4"/>
  <c r="F1003" i="4" s="1"/>
  <c r="C1075" i="4"/>
  <c r="F1075" i="4" s="1"/>
  <c r="C1139" i="4"/>
  <c r="F1139" i="4" s="1"/>
  <c r="C1203" i="4"/>
  <c r="F1203" i="4" s="1"/>
  <c r="C1267" i="4"/>
  <c r="F1267" i="4" s="1"/>
  <c r="C1331" i="4"/>
  <c r="F1331" i="4" s="1"/>
  <c r="C1395" i="4"/>
  <c r="F1395" i="4" s="1"/>
  <c r="C1459" i="4"/>
  <c r="F1459" i="4" s="1"/>
  <c r="C1523" i="4"/>
  <c r="F1523" i="4" s="1"/>
  <c r="C1587" i="4"/>
  <c r="F1587" i="4" s="1"/>
  <c r="C1651" i="4"/>
  <c r="F1651" i="4" s="1"/>
  <c r="C1715" i="4"/>
  <c r="F1715" i="4" s="1"/>
  <c r="C1779" i="4"/>
  <c r="F1779" i="4" s="1"/>
  <c r="C1843" i="4"/>
  <c r="F1843" i="4" s="1"/>
  <c r="C1907" i="4"/>
  <c r="F1907" i="4" s="1"/>
  <c r="C1971" i="4"/>
  <c r="F1971" i="4" s="1"/>
  <c r="C2035" i="4"/>
  <c r="F2035" i="4" s="1"/>
  <c r="C2099" i="4"/>
  <c r="F2099" i="4" s="1"/>
  <c r="C279" i="4"/>
  <c r="F279" i="4" s="1"/>
  <c r="C473" i="4"/>
  <c r="F473" i="4" s="1"/>
  <c r="C605" i="4"/>
  <c r="F605" i="4" s="1"/>
  <c r="C691" i="4"/>
  <c r="F691" i="4" s="1"/>
  <c r="C776" i="4"/>
  <c r="F776" i="4" s="1"/>
  <c r="C861" i="4"/>
  <c r="F861" i="4" s="1"/>
  <c r="C947" i="4"/>
  <c r="F947" i="4" s="1"/>
  <c r="C1032" i="4"/>
  <c r="F1032" i="4" s="1"/>
  <c r="C1097" i="4"/>
  <c r="F1097" i="4" s="1"/>
  <c r="C1161" i="4"/>
  <c r="F1161" i="4" s="1"/>
  <c r="C1225" i="4"/>
  <c r="F1225" i="4" s="1"/>
  <c r="C1289" i="4"/>
  <c r="F1289" i="4" s="1"/>
  <c r="C1353" i="4"/>
  <c r="F1353" i="4" s="1"/>
  <c r="C1417" i="4"/>
  <c r="F1417" i="4" s="1"/>
  <c r="C1481" i="4"/>
  <c r="F1481" i="4" s="1"/>
  <c r="C1545" i="4"/>
  <c r="F1545" i="4" s="1"/>
  <c r="C1609" i="4"/>
  <c r="F1609" i="4" s="1"/>
  <c r="C1673" i="4"/>
  <c r="F1673" i="4" s="1"/>
  <c r="C1737" i="4"/>
  <c r="F1737" i="4" s="1"/>
  <c r="C1801" i="4"/>
  <c r="F1801" i="4" s="1"/>
  <c r="C1865" i="4"/>
  <c r="F1865" i="4" s="1"/>
  <c r="C1929" i="4"/>
  <c r="F1929" i="4" s="1"/>
  <c r="C1993" i="4"/>
  <c r="F1993" i="4" s="1"/>
  <c r="C2057" i="4"/>
  <c r="F2057" i="4" s="1"/>
  <c r="C2095" i="4"/>
  <c r="F2095" i="4" s="1"/>
  <c r="C2063" i="4"/>
  <c r="F2063" i="4" s="1"/>
  <c r="C2031" i="4"/>
  <c r="F2031" i="4" s="1"/>
  <c r="C1999" i="4"/>
  <c r="F1999" i="4" s="1"/>
  <c r="C1967" i="4"/>
  <c r="F1967" i="4" s="1"/>
  <c r="C1935" i="4"/>
  <c r="F1935" i="4" s="1"/>
  <c r="C1903" i="4"/>
  <c r="F1903" i="4" s="1"/>
  <c r="C1871" i="4"/>
  <c r="F1871" i="4" s="1"/>
  <c r="C1839" i="4"/>
  <c r="F1839" i="4" s="1"/>
  <c r="C1807" i="4"/>
  <c r="F1807" i="4" s="1"/>
  <c r="C1775" i="4"/>
  <c r="F1775" i="4" s="1"/>
  <c r="C1743" i="4"/>
  <c r="F1743" i="4" s="1"/>
  <c r="C1711" i="4"/>
  <c r="F1711" i="4" s="1"/>
  <c r="C1679" i="4"/>
  <c r="F1679" i="4" s="1"/>
  <c r="C1647" i="4"/>
  <c r="F1647" i="4" s="1"/>
  <c r="C1615" i="4"/>
  <c r="F1615" i="4" s="1"/>
  <c r="C1583" i="4"/>
  <c r="F1583" i="4" s="1"/>
  <c r="C1551" i="4"/>
  <c r="F1551" i="4" s="1"/>
  <c r="C1519" i="4"/>
  <c r="F1519" i="4" s="1"/>
  <c r="C1487" i="4"/>
  <c r="F1487" i="4" s="1"/>
  <c r="C1455" i="4"/>
  <c r="F1455" i="4" s="1"/>
  <c r="C1423" i="4"/>
  <c r="F1423" i="4" s="1"/>
  <c r="C1391" i="4"/>
  <c r="F1391" i="4" s="1"/>
  <c r="C1359" i="4"/>
  <c r="F1359" i="4" s="1"/>
  <c r="C1327" i="4"/>
  <c r="F1327" i="4" s="1"/>
  <c r="C1295" i="4"/>
  <c r="F1295" i="4" s="1"/>
  <c r="C1263" i="4"/>
  <c r="F1263" i="4" s="1"/>
  <c r="C1231" i="4"/>
  <c r="F1231" i="4" s="1"/>
  <c r="C1199" i="4"/>
  <c r="F1199" i="4" s="1"/>
  <c r="C1167" i="4"/>
  <c r="F1167" i="4" s="1"/>
  <c r="C1135" i="4"/>
  <c r="F1135" i="4" s="1"/>
  <c r="C1103" i="4"/>
  <c r="F1103" i="4" s="1"/>
  <c r="C1071" i="4"/>
  <c r="F1071" i="4" s="1"/>
  <c r="C1039" i="4"/>
  <c r="F1039" i="4" s="1"/>
  <c r="C997" i="4"/>
  <c r="F997" i="4" s="1"/>
  <c r="C955" i="4"/>
  <c r="F955" i="4" s="1"/>
  <c r="C912" i="4"/>
  <c r="F912" i="4" s="1"/>
  <c r="C869" i="4"/>
  <c r="F869" i="4" s="1"/>
  <c r="C827" i="4"/>
  <c r="F827" i="4" s="1"/>
  <c r="C784" i="4"/>
  <c r="F784" i="4" s="1"/>
  <c r="C741" i="4"/>
  <c r="F741" i="4" s="1"/>
  <c r="C699" i="4"/>
  <c r="F699" i="4" s="1"/>
  <c r="C656" i="4"/>
  <c r="F656" i="4" s="1"/>
  <c r="C613" i="4"/>
  <c r="F613" i="4" s="1"/>
  <c r="C571" i="4"/>
  <c r="F571" i="4" s="1"/>
  <c r="C489" i="4"/>
  <c r="F489" i="4" s="1"/>
  <c r="C405" i="4"/>
  <c r="F405" i="4" s="1"/>
  <c r="C303" i="4"/>
  <c r="F303" i="4" s="1"/>
  <c r="C175" i="4"/>
  <c r="F175" i="4" s="1"/>
  <c r="C47" i="4"/>
  <c r="F47" i="4" s="1"/>
  <c r="C2077" i="4"/>
  <c r="F2077" i="4" s="1"/>
  <c r="C2045" i="4"/>
  <c r="F2045" i="4" s="1"/>
  <c r="C2013" i="4"/>
  <c r="F2013" i="4" s="1"/>
  <c r="C1981" i="4"/>
  <c r="F1981" i="4" s="1"/>
  <c r="C1949" i="4"/>
  <c r="F1949" i="4" s="1"/>
  <c r="C1917" i="4"/>
  <c r="F1917" i="4" s="1"/>
  <c r="C1885" i="4"/>
  <c r="F1885" i="4" s="1"/>
  <c r="C1853" i="4"/>
  <c r="F1853" i="4" s="1"/>
  <c r="C1821" i="4"/>
  <c r="F1821" i="4" s="1"/>
  <c r="C1789" i="4"/>
  <c r="F1789" i="4" s="1"/>
  <c r="C1757" i="4"/>
  <c r="F1757" i="4" s="1"/>
  <c r="C1725" i="4"/>
  <c r="F1725" i="4" s="1"/>
  <c r="C1693" i="4"/>
  <c r="F1693" i="4" s="1"/>
  <c r="C1661" i="4"/>
  <c r="F1661" i="4" s="1"/>
  <c r="C1629" i="4"/>
  <c r="F1629" i="4" s="1"/>
  <c r="C1597" i="4"/>
  <c r="F1597" i="4" s="1"/>
  <c r="C1565" i="4"/>
  <c r="F1565" i="4" s="1"/>
  <c r="C1533" i="4"/>
  <c r="F1533" i="4" s="1"/>
  <c r="C1501" i="4"/>
  <c r="F1501" i="4" s="1"/>
  <c r="C1469" i="4"/>
  <c r="F1469" i="4" s="1"/>
  <c r="C1437" i="4"/>
  <c r="F1437" i="4" s="1"/>
  <c r="C1405" i="4"/>
  <c r="F1405" i="4" s="1"/>
  <c r="C1373" i="4"/>
  <c r="F1373" i="4" s="1"/>
  <c r="C1341" i="4"/>
  <c r="F1341" i="4" s="1"/>
  <c r="C1309" i="4"/>
  <c r="F1309" i="4" s="1"/>
  <c r="C1277" i="4"/>
  <c r="F1277" i="4" s="1"/>
  <c r="C1245" i="4"/>
  <c r="F1245" i="4" s="1"/>
  <c r="C1213" i="4"/>
  <c r="F1213" i="4" s="1"/>
  <c r="C1181" i="4"/>
  <c r="F1181" i="4" s="1"/>
  <c r="C1149" i="4"/>
  <c r="F1149" i="4" s="1"/>
  <c r="C1117" i="4"/>
  <c r="F1117" i="4" s="1"/>
  <c r="C1085" i="4"/>
  <c r="F1085" i="4" s="1"/>
  <c r="C1053" i="4"/>
  <c r="F1053" i="4" s="1"/>
  <c r="C1016" i="4"/>
  <c r="F1016" i="4" s="1"/>
  <c r="C973" i="4"/>
  <c r="F973" i="4" s="1"/>
  <c r="C931" i="4"/>
  <c r="F931" i="4" s="1"/>
  <c r="C888" i="4"/>
  <c r="F888" i="4" s="1"/>
  <c r="C845" i="4"/>
  <c r="F845" i="4" s="1"/>
  <c r="C803" i="4"/>
  <c r="F803" i="4" s="1"/>
  <c r="C760" i="4"/>
  <c r="F760" i="4" s="1"/>
  <c r="C717" i="4"/>
  <c r="F717" i="4" s="1"/>
  <c r="C675" i="4"/>
  <c r="F675" i="4" s="1"/>
  <c r="C632" i="4"/>
  <c r="F632" i="4" s="1"/>
  <c r="C589" i="4"/>
  <c r="F589" i="4" s="1"/>
  <c r="C527" i="4"/>
  <c r="F527" i="4" s="1"/>
  <c r="C441" i="4"/>
  <c r="F441" i="4" s="1"/>
  <c r="C357" i="4"/>
  <c r="F357" i="4" s="1"/>
  <c r="C231" i="4"/>
  <c r="F231" i="4" s="1"/>
  <c r="C103" i="4"/>
  <c r="F103" i="4" s="1"/>
  <c r="C2098" i="4"/>
  <c r="F2098" i="4" s="1"/>
  <c r="C2082" i="4"/>
  <c r="F2082" i="4" s="1"/>
  <c r="C2066" i="4"/>
  <c r="F2066" i="4" s="1"/>
  <c r="C2050" i="4"/>
  <c r="F2050" i="4" s="1"/>
  <c r="C2034" i="4"/>
  <c r="F2034" i="4" s="1"/>
  <c r="C2018" i="4"/>
  <c r="F2018" i="4" s="1"/>
  <c r="C2002" i="4"/>
  <c r="F2002" i="4" s="1"/>
  <c r="C1986" i="4"/>
  <c r="F1986" i="4" s="1"/>
  <c r="C1970" i="4"/>
  <c r="F1970" i="4" s="1"/>
  <c r="C1954" i="4"/>
  <c r="F1954" i="4" s="1"/>
  <c r="C1938" i="4"/>
  <c r="F1938" i="4" s="1"/>
  <c r="C1922" i="4"/>
  <c r="F1922" i="4" s="1"/>
  <c r="C1906" i="4"/>
  <c r="F1906" i="4" s="1"/>
  <c r="C1890" i="4"/>
  <c r="F1890" i="4" s="1"/>
  <c r="C1874" i="4"/>
  <c r="F1874" i="4" s="1"/>
  <c r="C1858" i="4"/>
  <c r="F1858" i="4" s="1"/>
  <c r="C1842" i="4"/>
  <c r="F1842" i="4" s="1"/>
  <c r="C1826" i="4"/>
  <c r="F1826" i="4" s="1"/>
  <c r="C1810" i="4"/>
  <c r="F1810" i="4" s="1"/>
  <c r="C1794" i="4"/>
  <c r="F1794" i="4" s="1"/>
  <c r="C1778" i="4"/>
  <c r="F1778" i="4" s="1"/>
  <c r="C1762" i="4"/>
  <c r="F1762" i="4" s="1"/>
  <c r="C1746" i="4"/>
  <c r="F1746" i="4" s="1"/>
  <c r="C1730" i="4"/>
  <c r="F1730" i="4" s="1"/>
  <c r="C1714" i="4"/>
  <c r="F1714" i="4" s="1"/>
  <c r="C1698" i="4"/>
  <c r="F1698" i="4" s="1"/>
  <c r="C1682" i="4"/>
  <c r="F1682" i="4" s="1"/>
  <c r="C1666" i="4"/>
  <c r="F1666" i="4" s="1"/>
  <c r="C1650" i="4"/>
  <c r="F1650" i="4" s="1"/>
  <c r="C1634" i="4"/>
  <c r="F1634" i="4" s="1"/>
  <c r="C1618" i="4"/>
  <c r="F1618" i="4" s="1"/>
  <c r="C1602" i="4"/>
  <c r="F1602" i="4" s="1"/>
  <c r="C1586" i="4"/>
  <c r="F1586" i="4" s="1"/>
  <c r="C1570" i="4"/>
  <c r="F1570" i="4" s="1"/>
  <c r="C1554" i="4"/>
  <c r="F1554" i="4" s="1"/>
  <c r="C1538" i="4"/>
  <c r="F1538" i="4" s="1"/>
  <c r="C1522" i="4"/>
  <c r="F1522" i="4" s="1"/>
  <c r="C1506" i="4"/>
  <c r="F1506" i="4" s="1"/>
  <c r="C1490" i="4"/>
  <c r="F1490" i="4" s="1"/>
  <c r="C1474" i="4"/>
  <c r="F1474" i="4" s="1"/>
  <c r="C1458" i="4"/>
  <c r="F1458" i="4" s="1"/>
  <c r="C1442" i="4"/>
  <c r="F1442" i="4" s="1"/>
  <c r="C1426" i="4"/>
  <c r="F1426" i="4" s="1"/>
  <c r="C1410" i="4"/>
  <c r="F1410" i="4" s="1"/>
  <c r="C1394" i="4"/>
  <c r="F1394" i="4" s="1"/>
  <c r="C1378" i="4"/>
  <c r="F1378" i="4" s="1"/>
  <c r="C1362" i="4"/>
  <c r="F1362" i="4" s="1"/>
  <c r="C1346" i="4"/>
  <c r="F1346" i="4" s="1"/>
  <c r="C1330" i="4"/>
  <c r="F1330" i="4" s="1"/>
  <c r="C1314" i="4"/>
  <c r="F1314" i="4" s="1"/>
  <c r="C1298" i="4"/>
  <c r="F1298" i="4" s="1"/>
  <c r="C1282" i="4"/>
  <c r="F1282" i="4" s="1"/>
  <c r="C1266" i="4"/>
  <c r="F1266" i="4" s="1"/>
  <c r="C1250" i="4"/>
  <c r="F1250" i="4" s="1"/>
  <c r="C1234" i="4"/>
  <c r="F1234" i="4" s="1"/>
  <c r="C1218" i="4"/>
  <c r="F1218" i="4" s="1"/>
  <c r="C1202" i="4"/>
  <c r="F1202" i="4" s="1"/>
  <c r="C1186" i="4"/>
  <c r="F1186" i="4" s="1"/>
  <c r="C1170" i="4"/>
  <c r="F1170" i="4" s="1"/>
  <c r="C1154" i="4"/>
  <c r="F1154" i="4" s="1"/>
  <c r="C1138" i="4"/>
  <c r="F1138" i="4" s="1"/>
  <c r="C1122" i="4"/>
  <c r="F1122" i="4" s="1"/>
  <c r="C1106" i="4"/>
  <c r="F1106" i="4" s="1"/>
  <c r="C1090" i="4"/>
  <c r="F1090" i="4" s="1"/>
  <c r="C1074" i="4"/>
  <c r="F1074" i="4" s="1"/>
  <c r="C1058" i="4"/>
  <c r="F1058" i="4" s="1"/>
  <c r="C1042" i="4"/>
  <c r="F1042" i="4" s="1"/>
  <c r="C1023" i="4"/>
  <c r="F1023" i="4" s="1"/>
  <c r="C1001" i="4"/>
  <c r="F1001" i="4" s="1"/>
  <c r="C980" i="4"/>
  <c r="F980" i="4" s="1"/>
  <c r="C959" i="4"/>
  <c r="F959" i="4" s="1"/>
  <c r="C937" i="4"/>
  <c r="F937" i="4" s="1"/>
  <c r="C916" i="4"/>
  <c r="F916" i="4" s="1"/>
  <c r="C895" i="4"/>
  <c r="F895" i="4" s="1"/>
  <c r="C873" i="4"/>
  <c r="F873" i="4" s="1"/>
  <c r="C852" i="4"/>
  <c r="F852" i="4" s="1"/>
  <c r="C831" i="4"/>
  <c r="F831" i="4" s="1"/>
  <c r="C809" i="4"/>
  <c r="F809" i="4" s="1"/>
  <c r="C788" i="4"/>
  <c r="F788" i="4" s="1"/>
  <c r="C767" i="4"/>
  <c r="F767" i="4" s="1"/>
  <c r="C745" i="4"/>
  <c r="F745" i="4" s="1"/>
  <c r="C724" i="4"/>
  <c r="F724" i="4" s="1"/>
  <c r="C703" i="4"/>
  <c r="F703" i="4" s="1"/>
  <c r="C681" i="4"/>
  <c r="F681" i="4" s="1"/>
  <c r="C660" i="4"/>
  <c r="F660" i="4" s="1"/>
  <c r="C639" i="4"/>
  <c r="F639" i="4" s="1"/>
  <c r="C617" i="4"/>
  <c r="F617" i="4" s="1"/>
  <c r="C596" i="4"/>
  <c r="F596" i="4" s="1"/>
  <c r="C575" i="4"/>
  <c r="F575" i="4" s="1"/>
  <c r="C541" i="4"/>
  <c r="F541" i="4" s="1"/>
  <c r="C497" i="4"/>
  <c r="F497" i="4" s="1"/>
  <c r="C455" i="4"/>
  <c r="F455" i="4" s="1"/>
  <c r="C413" i="4"/>
  <c r="F413" i="4" s="1"/>
  <c r="C369" i="4"/>
  <c r="F369" i="4" s="1"/>
  <c r="C313" i="4"/>
  <c r="F313" i="4" s="1"/>
  <c r="C249" i="4"/>
  <c r="F249" i="4" s="1"/>
  <c r="C185" i="4"/>
  <c r="F185" i="4" s="1"/>
  <c r="C121" i="4"/>
  <c r="F121" i="4" s="1"/>
  <c r="C57" i="4"/>
  <c r="F57" i="4" s="1"/>
  <c r="C2092" i="4"/>
  <c r="F2092" i="4" s="1"/>
  <c r="C2076" i="4"/>
  <c r="F2076" i="4" s="1"/>
  <c r="C2060" i="4"/>
  <c r="F2060" i="4" s="1"/>
  <c r="C2044" i="4"/>
  <c r="F2044" i="4" s="1"/>
  <c r="C2028" i="4"/>
  <c r="F2028" i="4" s="1"/>
  <c r="C2012" i="4"/>
  <c r="F2012" i="4" s="1"/>
  <c r="C1996" i="4"/>
  <c r="F1996" i="4" s="1"/>
  <c r="C1980" i="4"/>
  <c r="F1980" i="4" s="1"/>
  <c r="C1964" i="4"/>
  <c r="F1964" i="4" s="1"/>
  <c r="C1948" i="4"/>
  <c r="F1948" i="4" s="1"/>
  <c r="C1932" i="4"/>
  <c r="F1932" i="4" s="1"/>
  <c r="C1916" i="4"/>
  <c r="F1916" i="4" s="1"/>
  <c r="C1900" i="4"/>
  <c r="F1900" i="4" s="1"/>
  <c r="C1884" i="4"/>
  <c r="F1884" i="4" s="1"/>
  <c r="C1868" i="4"/>
  <c r="F1868" i="4" s="1"/>
  <c r="C1852" i="4"/>
  <c r="F1852" i="4" s="1"/>
  <c r="C1836" i="4"/>
  <c r="F1836" i="4" s="1"/>
  <c r="C1820" i="4"/>
  <c r="F1820" i="4" s="1"/>
  <c r="C1804" i="4"/>
  <c r="F1804" i="4" s="1"/>
  <c r="C1788" i="4"/>
  <c r="F1788" i="4" s="1"/>
  <c r="C1772" i="4"/>
  <c r="F1772" i="4" s="1"/>
  <c r="C1756" i="4"/>
  <c r="F1756" i="4" s="1"/>
  <c r="C1740" i="4"/>
  <c r="F1740" i="4" s="1"/>
  <c r="C1724" i="4"/>
  <c r="F1724" i="4" s="1"/>
  <c r="C1708" i="4"/>
  <c r="F1708" i="4" s="1"/>
  <c r="C1692" i="4"/>
  <c r="F1692" i="4" s="1"/>
  <c r="C1676" i="4"/>
  <c r="F1676" i="4" s="1"/>
  <c r="C1660" i="4"/>
  <c r="F1660" i="4" s="1"/>
  <c r="C1644" i="4"/>
  <c r="F1644" i="4" s="1"/>
  <c r="C1628" i="4"/>
  <c r="F1628" i="4" s="1"/>
  <c r="C1612" i="4"/>
  <c r="F1612" i="4" s="1"/>
  <c r="C1596" i="4"/>
  <c r="F1596" i="4" s="1"/>
  <c r="C1580" i="4"/>
  <c r="F1580" i="4" s="1"/>
  <c r="C1564" i="4"/>
  <c r="F1564" i="4" s="1"/>
  <c r="C1548" i="4"/>
  <c r="F1548" i="4" s="1"/>
  <c r="C1532" i="4"/>
  <c r="F1532" i="4" s="1"/>
  <c r="C1516" i="4"/>
  <c r="F1516" i="4" s="1"/>
  <c r="C1500" i="4"/>
  <c r="F1500" i="4" s="1"/>
  <c r="C1484" i="4"/>
  <c r="F1484" i="4" s="1"/>
  <c r="C1468" i="4"/>
  <c r="F1468" i="4" s="1"/>
  <c r="C1452" i="4"/>
  <c r="F1452" i="4" s="1"/>
  <c r="C1436" i="4"/>
  <c r="F1436" i="4" s="1"/>
  <c r="C1420" i="4"/>
  <c r="F1420" i="4" s="1"/>
  <c r="C1404" i="4"/>
  <c r="F1404" i="4" s="1"/>
  <c r="C1388" i="4"/>
  <c r="F1388" i="4" s="1"/>
  <c r="C1372" i="4"/>
  <c r="F1372" i="4" s="1"/>
  <c r="C1356" i="4"/>
  <c r="F1356" i="4" s="1"/>
  <c r="C1340" i="4"/>
  <c r="F1340" i="4" s="1"/>
  <c r="C1324" i="4"/>
  <c r="F1324" i="4" s="1"/>
  <c r="C1308" i="4"/>
  <c r="F1308" i="4" s="1"/>
  <c r="C1292" i="4"/>
  <c r="F1292" i="4" s="1"/>
  <c r="C1276" i="4"/>
  <c r="F1276" i="4" s="1"/>
  <c r="C1260" i="4"/>
  <c r="F1260" i="4" s="1"/>
  <c r="C1244" i="4"/>
  <c r="F1244" i="4" s="1"/>
  <c r="C1228" i="4"/>
  <c r="F1228" i="4" s="1"/>
  <c r="C1212" i="4"/>
  <c r="F1212" i="4" s="1"/>
  <c r="C1196" i="4"/>
  <c r="F1196" i="4" s="1"/>
  <c r="C1180" i="4"/>
  <c r="F1180" i="4" s="1"/>
  <c r="C1164" i="4"/>
  <c r="F1164" i="4" s="1"/>
  <c r="C1148" i="4"/>
  <c r="F1148" i="4" s="1"/>
  <c r="C1132" i="4"/>
  <c r="F1132" i="4" s="1"/>
  <c r="C1116" i="4"/>
  <c r="F1116" i="4" s="1"/>
  <c r="C1100" i="4"/>
  <c r="F1100" i="4" s="1"/>
  <c r="C1084" i="4"/>
  <c r="F1084" i="4" s="1"/>
  <c r="C1068" i="4"/>
  <c r="F1068" i="4" s="1"/>
  <c r="C1052" i="4"/>
  <c r="F1052" i="4" s="1"/>
  <c r="C1036" i="4"/>
  <c r="F1036" i="4" s="1"/>
  <c r="C1015" i="4"/>
  <c r="F1015" i="4" s="1"/>
  <c r="C993" i="4"/>
  <c r="F993" i="4" s="1"/>
  <c r="C972" i="4"/>
  <c r="F972" i="4" s="1"/>
  <c r="C951" i="4"/>
  <c r="F951" i="4" s="1"/>
  <c r="C929" i="4"/>
  <c r="F929" i="4" s="1"/>
  <c r="C908" i="4"/>
  <c r="F908" i="4" s="1"/>
  <c r="C887" i="4"/>
  <c r="F887" i="4" s="1"/>
  <c r="C865" i="4"/>
  <c r="F865" i="4" s="1"/>
  <c r="C844" i="4"/>
  <c r="F844" i="4" s="1"/>
  <c r="C823" i="4"/>
  <c r="F823" i="4" s="1"/>
  <c r="C801" i="4"/>
  <c r="F801" i="4" s="1"/>
  <c r="C780" i="4"/>
  <c r="F780" i="4" s="1"/>
  <c r="C759" i="4"/>
  <c r="F759" i="4" s="1"/>
  <c r="C737" i="4"/>
  <c r="F737" i="4" s="1"/>
  <c r="C716" i="4"/>
  <c r="F716" i="4" s="1"/>
  <c r="C695" i="4"/>
  <c r="F695" i="4" s="1"/>
  <c r="C673" i="4"/>
  <c r="F673" i="4" s="1"/>
  <c r="C652" i="4"/>
  <c r="F652" i="4" s="1"/>
  <c r="C631" i="4"/>
  <c r="F631" i="4" s="1"/>
  <c r="C609" i="4"/>
  <c r="F609" i="4" s="1"/>
  <c r="C588" i="4"/>
  <c r="F588" i="4" s="1"/>
  <c r="C567" i="4"/>
  <c r="F567" i="4" s="1"/>
  <c r="C525" i="4"/>
  <c r="F525" i="4" s="1"/>
  <c r="C481" i="4"/>
  <c r="F481" i="4" s="1"/>
  <c r="C439" i="4"/>
  <c r="F439" i="4" s="1"/>
  <c r="C397" i="4"/>
  <c r="F397" i="4" s="1"/>
  <c r="C353" i="4"/>
  <c r="F353" i="4" s="1"/>
  <c r="C289" i="4"/>
  <c r="F289" i="4" s="1"/>
  <c r="C225" i="4"/>
  <c r="F225" i="4" s="1"/>
  <c r="C161" i="4"/>
  <c r="F161" i="4" s="1"/>
  <c r="C97" i="4"/>
  <c r="F97" i="4" s="1"/>
  <c r="C349" i="4"/>
  <c r="F349" i="4" s="1"/>
  <c r="C317" i="4"/>
  <c r="F317" i="4" s="1"/>
  <c r="C285" i="4"/>
  <c r="F285" i="4" s="1"/>
  <c r="C253" i="4"/>
  <c r="F253" i="4" s="1"/>
  <c r="C221" i="4"/>
  <c r="F221" i="4" s="1"/>
  <c r="C189" i="4"/>
  <c r="F189" i="4" s="1"/>
  <c r="C157" i="4"/>
  <c r="F157" i="4" s="1"/>
  <c r="C125" i="4"/>
  <c r="F125" i="4" s="1"/>
  <c r="C93" i="4"/>
  <c r="F93" i="4" s="1"/>
  <c r="C61" i="4"/>
  <c r="F61" i="4" s="1"/>
  <c r="C555" i="4"/>
  <c r="F555" i="4" s="1"/>
  <c r="C523" i="4"/>
  <c r="F523" i="4" s="1"/>
  <c r="C491" i="4"/>
  <c r="F491" i="4" s="1"/>
  <c r="C459" i="4"/>
  <c r="F459" i="4" s="1"/>
  <c r="C427" i="4"/>
  <c r="F427" i="4" s="1"/>
  <c r="C395" i="4"/>
  <c r="F395" i="4" s="1"/>
  <c r="C363" i="4"/>
  <c r="F363" i="4" s="1"/>
  <c r="C331" i="4"/>
  <c r="F331" i="4" s="1"/>
  <c r="C299" i="4"/>
  <c r="F299" i="4" s="1"/>
  <c r="C267" i="4"/>
  <c r="F267" i="4" s="1"/>
  <c r="C235" i="4"/>
  <c r="F235" i="4" s="1"/>
  <c r="C203" i="4"/>
  <c r="F203" i="4" s="1"/>
  <c r="C171" i="4"/>
  <c r="F171" i="4" s="1"/>
  <c r="C139" i="4"/>
  <c r="F139" i="4" s="1"/>
  <c r="C107" i="4"/>
  <c r="F107" i="4" s="1"/>
  <c r="C75" i="4"/>
  <c r="F75" i="4" s="1"/>
  <c r="C43" i="4"/>
  <c r="F43" i="4" s="1"/>
  <c r="C1022" i="4"/>
  <c r="F1022" i="4" s="1"/>
  <c r="C1006" i="4"/>
  <c r="F1006" i="4" s="1"/>
  <c r="C990" i="4"/>
  <c r="F990" i="4" s="1"/>
  <c r="C974" i="4"/>
  <c r="F974" i="4" s="1"/>
  <c r="C958" i="4"/>
  <c r="F958" i="4" s="1"/>
  <c r="C942" i="4"/>
  <c r="F942" i="4" s="1"/>
  <c r="C926" i="4"/>
  <c r="F926" i="4" s="1"/>
  <c r="C910" i="4"/>
  <c r="F910" i="4" s="1"/>
  <c r="C894" i="4"/>
  <c r="F894" i="4" s="1"/>
  <c r="C878" i="4"/>
  <c r="F878" i="4" s="1"/>
  <c r="C862" i="4"/>
  <c r="F862" i="4" s="1"/>
  <c r="C846" i="4"/>
  <c r="F846" i="4" s="1"/>
  <c r="C830" i="4"/>
  <c r="F830" i="4" s="1"/>
  <c r="C814" i="4"/>
  <c r="F814" i="4" s="1"/>
  <c r="C798" i="4"/>
  <c r="F798" i="4" s="1"/>
  <c r="C782" i="4"/>
  <c r="F782" i="4" s="1"/>
  <c r="C766" i="4"/>
  <c r="F766" i="4" s="1"/>
  <c r="C750" i="4"/>
  <c r="F750" i="4" s="1"/>
  <c r="C734" i="4"/>
  <c r="F734" i="4" s="1"/>
  <c r="C718" i="4"/>
  <c r="F718" i="4" s="1"/>
  <c r="C702" i="4"/>
  <c r="F702" i="4" s="1"/>
  <c r="C686" i="4"/>
  <c r="F686" i="4" s="1"/>
  <c r="C670" i="4"/>
  <c r="F670" i="4" s="1"/>
  <c r="C654" i="4"/>
  <c r="F654" i="4" s="1"/>
  <c r="C638" i="4"/>
  <c r="F638" i="4" s="1"/>
  <c r="C622" i="4"/>
  <c r="F622" i="4" s="1"/>
  <c r="C606" i="4"/>
  <c r="F606" i="4" s="1"/>
  <c r="C590" i="4"/>
  <c r="F590" i="4" s="1"/>
  <c r="C574" i="4"/>
  <c r="F574" i="4" s="1"/>
  <c r="C558" i="4"/>
  <c r="F558" i="4" s="1"/>
  <c r="C542" i="4"/>
  <c r="F542" i="4" s="1"/>
  <c r="C526" i="4"/>
  <c r="F526" i="4" s="1"/>
  <c r="C510" i="4"/>
  <c r="F510" i="4" s="1"/>
  <c r="C494" i="4"/>
  <c r="F494" i="4" s="1"/>
  <c r="C478" i="4"/>
  <c r="F478" i="4" s="1"/>
  <c r="C462" i="4"/>
  <c r="F462" i="4" s="1"/>
  <c r="C446" i="4"/>
  <c r="F446" i="4" s="1"/>
  <c r="C430" i="4"/>
  <c r="F430" i="4" s="1"/>
  <c r="C414" i="4"/>
  <c r="F414" i="4" s="1"/>
  <c r="C398" i="4"/>
  <c r="F398" i="4" s="1"/>
  <c r="C382" i="4"/>
  <c r="F382" i="4" s="1"/>
  <c r="C366" i="4"/>
  <c r="F366" i="4" s="1"/>
  <c r="C350" i="4"/>
  <c r="F350" i="4" s="1"/>
  <c r="C334" i="4"/>
  <c r="F334" i="4" s="1"/>
  <c r="C318" i="4"/>
  <c r="F318" i="4" s="1"/>
  <c r="C302" i="4"/>
  <c r="F302" i="4" s="1"/>
  <c r="C286" i="4"/>
  <c r="F286" i="4" s="1"/>
  <c r="C270" i="4"/>
  <c r="F270" i="4" s="1"/>
  <c r="C254" i="4"/>
  <c r="F254" i="4" s="1"/>
  <c r="C238" i="4"/>
  <c r="F238" i="4" s="1"/>
  <c r="C222" i="4"/>
  <c r="F222" i="4" s="1"/>
  <c r="C206" i="4"/>
  <c r="F206" i="4" s="1"/>
  <c r="C190" i="4"/>
  <c r="F190" i="4" s="1"/>
  <c r="C174" i="4"/>
  <c r="F174" i="4" s="1"/>
  <c r="C158" i="4"/>
  <c r="F158" i="4" s="1"/>
  <c r="C142" i="4"/>
  <c r="F142" i="4" s="1"/>
  <c r="C126" i="4"/>
  <c r="F126" i="4" s="1"/>
  <c r="C110" i="4"/>
  <c r="F110" i="4" s="1"/>
  <c r="C94" i="4"/>
  <c r="F94" i="4" s="1"/>
  <c r="C78" i="4"/>
  <c r="F78" i="4" s="1"/>
  <c r="C62" i="4"/>
  <c r="F62" i="4" s="1"/>
  <c r="C46" i="4"/>
  <c r="F46" i="4" s="1"/>
  <c r="C560" i="4"/>
  <c r="F560" i="4" s="1"/>
  <c r="C544" i="4"/>
  <c r="F544" i="4" s="1"/>
  <c r="C528" i="4"/>
  <c r="F528" i="4" s="1"/>
  <c r="C512" i="4"/>
  <c r="F512" i="4" s="1"/>
  <c r="C496" i="4"/>
  <c r="F496" i="4" s="1"/>
  <c r="C480" i="4"/>
  <c r="F480" i="4" s="1"/>
  <c r="C464" i="4"/>
  <c r="F464" i="4" s="1"/>
  <c r="C448" i="4"/>
  <c r="F448" i="4" s="1"/>
  <c r="C432" i="4"/>
  <c r="F432" i="4" s="1"/>
  <c r="C416" i="4"/>
  <c r="F416" i="4" s="1"/>
  <c r="C400" i="4"/>
  <c r="F400" i="4" s="1"/>
  <c r="C384" i="4"/>
  <c r="F384" i="4" s="1"/>
  <c r="C368" i="4"/>
  <c r="F368" i="4" s="1"/>
  <c r="C352" i="4"/>
  <c r="F352" i="4" s="1"/>
  <c r="C336" i="4"/>
  <c r="F336" i="4" s="1"/>
  <c r="C320" i="4"/>
  <c r="F320" i="4" s="1"/>
  <c r="C304" i="4"/>
  <c r="F304" i="4" s="1"/>
  <c r="C288" i="4"/>
  <c r="F288" i="4" s="1"/>
  <c r="C272" i="4"/>
  <c r="F272" i="4" s="1"/>
  <c r="C256" i="4"/>
  <c r="F256" i="4" s="1"/>
  <c r="C240" i="4"/>
  <c r="F240" i="4" s="1"/>
  <c r="C224" i="4"/>
  <c r="F224" i="4" s="1"/>
  <c r="C208" i="4"/>
  <c r="F208" i="4" s="1"/>
  <c r="C192" i="4"/>
  <c r="F192" i="4" s="1"/>
  <c r="C176" i="4"/>
  <c r="F176" i="4" s="1"/>
  <c r="C160" i="4"/>
  <c r="F160" i="4" s="1"/>
  <c r="C144" i="4"/>
  <c r="F144" i="4" s="1"/>
  <c r="C128" i="4"/>
  <c r="F128" i="4" s="1"/>
  <c r="C112" i="4"/>
  <c r="F112" i="4" s="1"/>
  <c r="C96" i="4"/>
  <c r="F96" i="4" s="1"/>
  <c r="C80" i="4"/>
  <c r="F80" i="4" s="1"/>
  <c r="C64" i="4"/>
  <c r="F64" i="4" s="1"/>
  <c r="C48" i="4"/>
  <c r="F48" i="4" s="1"/>
  <c r="C351" i="4"/>
  <c r="F351" i="4" s="1"/>
  <c r="C521" i="4"/>
  <c r="F521" i="4" s="1"/>
  <c r="C629" i="4"/>
  <c r="F629" i="4" s="1"/>
  <c r="C715" i="4"/>
  <c r="F715" i="4" s="1"/>
  <c r="C800" i="4"/>
  <c r="F800" i="4" s="1"/>
  <c r="C885" i="4"/>
  <c r="F885" i="4" s="1"/>
  <c r="C971" i="4"/>
  <c r="F971" i="4" s="1"/>
  <c r="C1051" i="4"/>
  <c r="F1051" i="4" s="1"/>
  <c r="C1115" i="4"/>
  <c r="F1115" i="4" s="1"/>
  <c r="C1179" i="4"/>
  <c r="F1179" i="4" s="1"/>
  <c r="C1243" i="4"/>
  <c r="F1243" i="4" s="1"/>
  <c r="C1307" i="4"/>
  <c r="F1307" i="4" s="1"/>
  <c r="C1371" i="4"/>
  <c r="F1371" i="4" s="1"/>
  <c r="C1435" i="4"/>
  <c r="F1435" i="4" s="1"/>
  <c r="C1499" i="4"/>
  <c r="F1499" i="4" s="1"/>
  <c r="C1563" i="4"/>
  <c r="F1563" i="4" s="1"/>
  <c r="C1627" i="4"/>
  <c r="F1627" i="4" s="1"/>
  <c r="C1691" i="4"/>
  <c r="F1691" i="4" s="1"/>
  <c r="C1755" i="4"/>
  <c r="F1755" i="4" s="1"/>
  <c r="C1819" i="4"/>
  <c r="F1819" i="4" s="1"/>
  <c r="C1883" i="4"/>
  <c r="F1883" i="4" s="1"/>
  <c r="C1947" i="4"/>
  <c r="F1947" i="4" s="1"/>
  <c r="C2011" i="4"/>
  <c r="F2011" i="4" s="1"/>
  <c r="C55" i="4"/>
  <c r="F55" i="4" s="1"/>
  <c r="C119" i="4"/>
  <c r="F119" i="4" s="1"/>
  <c r="C183" i="4"/>
  <c r="F183" i="4" s="1"/>
  <c r="C247" i="4"/>
  <c r="F247" i="4" s="1"/>
  <c r="C311" i="4"/>
  <c r="F311" i="4" s="1"/>
  <c r="C367" i="4"/>
  <c r="F367" i="4" s="1"/>
  <c r="C409" i="4"/>
  <c r="F409" i="4" s="1"/>
  <c r="C453" i="4"/>
  <c r="F453" i="4" s="1"/>
  <c r="C495" i="4"/>
  <c r="F495" i="4" s="1"/>
  <c r="C537" i="4"/>
  <c r="F537" i="4" s="1"/>
  <c r="C573" i="4"/>
  <c r="F573" i="4" s="1"/>
  <c r="C595" i="4"/>
  <c r="F595" i="4" s="1"/>
  <c r="C616" i="4"/>
  <c r="F616" i="4" s="1"/>
  <c r="C637" i="4"/>
  <c r="F637" i="4" s="1"/>
  <c r="C659" i="4"/>
  <c r="F659" i="4" s="1"/>
  <c r="C680" i="4"/>
  <c r="F680" i="4" s="1"/>
  <c r="C701" i="4"/>
  <c r="F701" i="4" s="1"/>
  <c r="C723" i="4"/>
  <c r="F723" i="4" s="1"/>
  <c r="C744" i="4"/>
  <c r="F744" i="4" s="1"/>
  <c r="C765" i="4"/>
  <c r="F765" i="4" s="1"/>
  <c r="C787" i="4"/>
  <c r="F787" i="4" s="1"/>
  <c r="C808" i="4"/>
  <c r="F808" i="4" s="1"/>
  <c r="C829" i="4"/>
  <c r="F829" i="4" s="1"/>
  <c r="C851" i="4"/>
  <c r="F851" i="4" s="1"/>
  <c r="C872" i="4"/>
  <c r="F872" i="4" s="1"/>
  <c r="C893" i="4"/>
  <c r="F893" i="4" s="1"/>
  <c r="C915" i="4"/>
  <c r="F915" i="4" s="1"/>
  <c r="C936" i="4"/>
  <c r="F936" i="4" s="1"/>
  <c r="C957" i="4"/>
  <c r="F957" i="4" s="1"/>
  <c r="C979" i="4"/>
  <c r="F979" i="4" s="1"/>
  <c r="C1000" i="4"/>
  <c r="F1000" i="4" s="1"/>
  <c r="C1021" i="4"/>
  <c r="F1021" i="4" s="1"/>
  <c r="C1041" i="4"/>
  <c r="F1041" i="4" s="1"/>
  <c r="C1057" i="4"/>
  <c r="F1057" i="4" s="1"/>
  <c r="C1073" i="4"/>
  <c r="F1073" i="4" s="1"/>
  <c r="C1089" i="4"/>
  <c r="F1089" i="4" s="1"/>
  <c r="C1105" i="4"/>
  <c r="F1105" i="4" s="1"/>
  <c r="C1121" i="4"/>
  <c r="F1121" i="4" s="1"/>
  <c r="C1137" i="4"/>
  <c r="F1137" i="4" s="1"/>
  <c r="C1153" i="4"/>
  <c r="F1153" i="4" s="1"/>
  <c r="C1169" i="4"/>
  <c r="F1169" i="4" s="1"/>
  <c r="C1185" i="4"/>
  <c r="F1185" i="4" s="1"/>
  <c r="C1201" i="4"/>
  <c r="F1201" i="4" s="1"/>
  <c r="C1217" i="4"/>
  <c r="F1217" i="4" s="1"/>
  <c r="C1233" i="4"/>
  <c r="F1233" i="4" s="1"/>
  <c r="C1249" i="4"/>
  <c r="F1249" i="4" s="1"/>
  <c r="C1265" i="4"/>
  <c r="F1265" i="4" s="1"/>
  <c r="C1281" i="4"/>
  <c r="F1281" i="4" s="1"/>
  <c r="C1297" i="4"/>
  <c r="F1297" i="4" s="1"/>
  <c r="C1313" i="4"/>
  <c r="F1313" i="4" s="1"/>
  <c r="C1329" i="4"/>
  <c r="F1329" i="4" s="1"/>
  <c r="C1345" i="4"/>
  <c r="F1345" i="4" s="1"/>
  <c r="C1361" i="4"/>
  <c r="F1361" i="4" s="1"/>
  <c r="C1377" i="4"/>
  <c r="F1377" i="4" s="1"/>
  <c r="C1393" i="4"/>
  <c r="F1393" i="4" s="1"/>
  <c r="C1409" i="4"/>
  <c r="F1409" i="4" s="1"/>
  <c r="C1425" i="4"/>
  <c r="F1425" i="4" s="1"/>
  <c r="C1441" i="4"/>
  <c r="F1441" i="4" s="1"/>
  <c r="C1457" i="4"/>
  <c r="F1457" i="4" s="1"/>
  <c r="C1473" i="4"/>
  <c r="F1473" i="4" s="1"/>
  <c r="C1489" i="4"/>
  <c r="F1489" i="4" s="1"/>
  <c r="C1505" i="4"/>
  <c r="F1505" i="4" s="1"/>
  <c r="C1521" i="4"/>
  <c r="F1521" i="4" s="1"/>
  <c r="C1537" i="4"/>
  <c r="F1537" i="4" s="1"/>
  <c r="C1553" i="4"/>
  <c r="F1553" i="4" s="1"/>
  <c r="C1569" i="4"/>
  <c r="F1569" i="4" s="1"/>
  <c r="C1585" i="4"/>
  <c r="F1585" i="4" s="1"/>
  <c r="C1601" i="4"/>
  <c r="F1601" i="4" s="1"/>
  <c r="C1617" i="4"/>
  <c r="F1617" i="4" s="1"/>
  <c r="C1633" i="4"/>
  <c r="F1633" i="4" s="1"/>
  <c r="C1649" i="4"/>
  <c r="F1649" i="4" s="1"/>
  <c r="C1665" i="4"/>
  <c r="F1665" i="4" s="1"/>
  <c r="C1681" i="4"/>
  <c r="F1681" i="4" s="1"/>
  <c r="C1697" i="4"/>
  <c r="F1697" i="4" s="1"/>
  <c r="C1713" i="4"/>
  <c r="F1713" i="4" s="1"/>
  <c r="C1729" i="4"/>
  <c r="F1729" i="4" s="1"/>
  <c r="C1745" i="4"/>
  <c r="F1745" i="4" s="1"/>
  <c r="C1761" i="4"/>
  <c r="F1761" i="4" s="1"/>
  <c r="C1777" i="4"/>
  <c r="F1777" i="4" s="1"/>
  <c r="C1793" i="4"/>
  <c r="F1793" i="4" s="1"/>
  <c r="C1809" i="4"/>
  <c r="F1809" i="4" s="1"/>
  <c r="C1825" i="4"/>
  <c r="F1825" i="4" s="1"/>
  <c r="C1841" i="4"/>
  <c r="F1841" i="4" s="1"/>
  <c r="C1857" i="4"/>
  <c r="F1857" i="4" s="1"/>
  <c r="C1873" i="4"/>
  <c r="F1873" i="4" s="1"/>
  <c r="C1889" i="4"/>
  <c r="F1889" i="4" s="1"/>
  <c r="C1905" i="4"/>
  <c r="F1905" i="4" s="1"/>
  <c r="C1921" i="4"/>
  <c r="F1921" i="4" s="1"/>
  <c r="C1937" i="4"/>
  <c r="F1937" i="4" s="1"/>
  <c r="C1953" i="4"/>
  <c r="F1953" i="4" s="1"/>
  <c r="C1969" i="4"/>
  <c r="F1969" i="4" s="1"/>
  <c r="C1985" i="4"/>
  <c r="F1985" i="4" s="1"/>
  <c r="C2001" i="4"/>
  <c r="F2001" i="4" s="1"/>
  <c r="C2017" i="4"/>
  <c r="F2017" i="4" s="1"/>
  <c r="C2033" i="4"/>
  <c r="F2033" i="4" s="1"/>
  <c r="C2049" i="4"/>
  <c r="F2049" i="4" s="1"/>
  <c r="C2065" i="4"/>
  <c r="F2065" i="4" s="1"/>
  <c r="C2081" i="4"/>
  <c r="F2081" i="4" s="1"/>
  <c r="C2097" i="4"/>
  <c r="F2097" i="4" s="1"/>
  <c r="C255" i="4"/>
  <c r="F255" i="4" s="1"/>
  <c r="C457" i="4"/>
  <c r="F457" i="4" s="1"/>
  <c r="C597" i="4"/>
  <c r="F597" i="4" s="1"/>
  <c r="C683" i="4"/>
  <c r="F683" i="4" s="1"/>
  <c r="C768" i="4"/>
  <c r="F768" i="4" s="1"/>
  <c r="C853" i="4"/>
  <c r="F853" i="4" s="1"/>
  <c r="C939" i="4"/>
  <c r="F939" i="4" s="1"/>
  <c r="C1024" i="4"/>
  <c r="F1024" i="4" s="1"/>
  <c r="C1091" i="4"/>
  <c r="F1091" i="4" s="1"/>
  <c r="C1155" i="4"/>
  <c r="F1155" i="4" s="1"/>
  <c r="C1219" i="4"/>
  <c r="F1219" i="4" s="1"/>
  <c r="C1283" i="4"/>
  <c r="F1283" i="4" s="1"/>
  <c r="C1347" i="4"/>
  <c r="F1347" i="4" s="1"/>
  <c r="C1411" i="4"/>
  <c r="F1411" i="4" s="1"/>
  <c r="C1475" i="4"/>
  <c r="F1475" i="4" s="1"/>
  <c r="C1539" i="4"/>
  <c r="F1539" i="4" s="1"/>
  <c r="C1603" i="4"/>
  <c r="F1603" i="4" s="1"/>
  <c r="C1667" i="4"/>
  <c r="F1667" i="4" s="1"/>
  <c r="C1731" i="4"/>
  <c r="F1731" i="4" s="1"/>
  <c r="C1795" i="4"/>
  <c r="F1795" i="4" s="1"/>
  <c r="C1859" i="4"/>
  <c r="F1859" i="4" s="1"/>
  <c r="C1923" i="4"/>
  <c r="F1923" i="4" s="1"/>
  <c r="C1987" i="4"/>
  <c r="F1987" i="4" s="1"/>
  <c r="C2051" i="4"/>
  <c r="F2051" i="4" s="1"/>
  <c r="C87" i="4"/>
  <c r="F87" i="4" s="1"/>
  <c r="C343" i="4"/>
  <c r="F343" i="4" s="1"/>
  <c r="C517" i="4"/>
  <c r="F517" i="4" s="1"/>
  <c r="C627" i="4"/>
  <c r="F627" i="4" s="1"/>
  <c r="C712" i="4"/>
  <c r="F712" i="4" s="1"/>
  <c r="C797" i="4"/>
  <c r="F797" i="4" s="1"/>
  <c r="C883" i="4"/>
  <c r="F883" i="4" s="1"/>
  <c r="C968" i="4"/>
  <c r="F968" i="4" s="1"/>
  <c r="C1049" i="4"/>
  <c r="F1049" i="4" s="1"/>
  <c r="C1113" i="4"/>
  <c r="F1113" i="4" s="1"/>
  <c r="C1177" i="4"/>
  <c r="F1177" i="4" s="1"/>
  <c r="C1241" i="4"/>
  <c r="F1241" i="4" s="1"/>
  <c r="C1305" i="4"/>
  <c r="F1305" i="4" s="1"/>
  <c r="C1369" i="4"/>
  <c r="F1369" i="4" s="1"/>
  <c r="C1433" i="4"/>
  <c r="F1433" i="4" s="1"/>
  <c r="C1497" i="4"/>
  <c r="F1497" i="4" s="1"/>
  <c r="C1561" i="4"/>
  <c r="F1561" i="4" s="1"/>
  <c r="C1625" i="4"/>
  <c r="F1625" i="4" s="1"/>
  <c r="C1689" i="4"/>
  <c r="F1689" i="4" s="1"/>
  <c r="C1753" i="4"/>
  <c r="F1753" i="4" s="1"/>
  <c r="C1817" i="4"/>
  <c r="F1817" i="4" s="1"/>
  <c r="C1881" i="4"/>
  <c r="F1881" i="4" s="1"/>
  <c r="C1945" i="4"/>
  <c r="F1945" i="4" s="1"/>
  <c r="C2009" i="4"/>
  <c r="F2009" i="4" s="1"/>
  <c r="C2073" i="4"/>
  <c r="F2073" i="4" s="1"/>
  <c r="C2087" i="4"/>
  <c r="F2087" i="4" s="1"/>
  <c r="C2055" i="4"/>
  <c r="F2055" i="4" s="1"/>
  <c r="C2023" i="4"/>
  <c r="F2023" i="4" s="1"/>
  <c r="C1991" i="4"/>
  <c r="F1991" i="4" s="1"/>
  <c r="C1959" i="4"/>
  <c r="F1959" i="4" s="1"/>
  <c r="C1927" i="4"/>
  <c r="F1927" i="4" s="1"/>
  <c r="C1895" i="4"/>
  <c r="F1895" i="4" s="1"/>
  <c r="C1863" i="4"/>
  <c r="F1863" i="4" s="1"/>
  <c r="C1831" i="4"/>
  <c r="F1831" i="4" s="1"/>
  <c r="C1799" i="4"/>
  <c r="F1799" i="4" s="1"/>
  <c r="C1767" i="4"/>
  <c r="F1767" i="4" s="1"/>
  <c r="C1735" i="4"/>
  <c r="F1735" i="4" s="1"/>
  <c r="C1703" i="4"/>
  <c r="F1703" i="4" s="1"/>
  <c r="C1671" i="4"/>
  <c r="F1671" i="4" s="1"/>
  <c r="C1639" i="4"/>
  <c r="F1639" i="4" s="1"/>
  <c r="C1607" i="4"/>
  <c r="F1607" i="4" s="1"/>
  <c r="C1575" i="4"/>
  <c r="F1575" i="4" s="1"/>
  <c r="C1543" i="4"/>
  <c r="F1543" i="4" s="1"/>
  <c r="C1511" i="4"/>
  <c r="F1511" i="4" s="1"/>
  <c r="C1479" i="4"/>
  <c r="F1479" i="4" s="1"/>
  <c r="C1447" i="4"/>
  <c r="F1447" i="4" s="1"/>
  <c r="C1415" i="4"/>
  <c r="F1415" i="4" s="1"/>
  <c r="C1383" i="4"/>
  <c r="F1383" i="4" s="1"/>
  <c r="C1351" i="4"/>
  <c r="F1351" i="4" s="1"/>
  <c r="C1319" i="4"/>
  <c r="F1319" i="4" s="1"/>
  <c r="C1287" i="4"/>
  <c r="F1287" i="4" s="1"/>
  <c r="C1255" i="4"/>
  <c r="F1255" i="4" s="1"/>
  <c r="C1223" i="4"/>
  <c r="F1223" i="4" s="1"/>
  <c r="C1191" i="4"/>
  <c r="F1191" i="4" s="1"/>
  <c r="C1159" i="4"/>
  <c r="F1159" i="4" s="1"/>
  <c r="C1127" i="4"/>
  <c r="F1127" i="4" s="1"/>
  <c r="C1095" i="4"/>
  <c r="F1095" i="4" s="1"/>
  <c r="C1063" i="4"/>
  <c r="F1063" i="4" s="1"/>
  <c r="C1029" i="4"/>
  <c r="F1029" i="4" s="1"/>
  <c r="C987" i="4"/>
  <c r="F987" i="4" s="1"/>
  <c r="C944" i="4"/>
  <c r="F944" i="4" s="1"/>
  <c r="C901" i="4"/>
  <c r="F901" i="4" s="1"/>
  <c r="C859" i="4"/>
  <c r="F859" i="4" s="1"/>
  <c r="C816" i="4"/>
  <c r="F816" i="4" s="1"/>
  <c r="C773" i="4"/>
  <c r="F773" i="4" s="1"/>
  <c r="C731" i="4"/>
  <c r="F731" i="4" s="1"/>
  <c r="C688" i="4"/>
  <c r="F688" i="4" s="1"/>
  <c r="C645" i="4"/>
  <c r="F645" i="4" s="1"/>
  <c r="C603" i="4"/>
  <c r="F603" i="4" s="1"/>
  <c r="C553" i="4"/>
  <c r="F553" i="4" s="1"/>
  <c r="C469" i="4"/>
  <c r="F469" i="4" s="1"/>
  <c r="C383" i="4"/>
  <c r="F383" i="4" s="1"/>
  <c r="C271" i="4"/>
  <c r="F271" i="4" s="1"/>
  <c r="C143" i="4"/>
  <c r="F143" i="4" s="1"/>
  <c r="C2101" i="4"/>
  <c r="F2101" i="4" s="1"/>
  <c r="C2069" i="4"/>
  <c r="F2069" i="4" s="1"/>
  <c r="C2037" i="4"/>
  <c r="F2037" i="4" s="1"/>
  <c r="C2005" i="4"/>
  <c r="F2005" i="4" s="1"/>
  <c r="C1973" i="4"/>
  <c r="F1973" i="4" s="1"/>
  <c r="C1941" i="4"/>
  <c r="F1941" i="4" s="1"/>
  <c r="C1909" i="4"/>
  <c r="F1909" i="4" s="1"/>
  <c r="C1877" i="4"/>
  <c r="F1877" i="4" s="1"/>
  <c r="C1845" i="4"/>
  <c r="F1845" i="4" s="1"/>
  <c r="C1813" i="4"/>
  <c r="F1813" i="4" s="1"/>
  <c r="C1781" i="4"/>
  <c r="F1781" i="4" s="1"/>
  <c r="C1749" i="4"/>
  <c r="F1749" i="4" s="1"/>
  <c r="C1717" i="4"/>
  <c r="F1717" i="4" s="1"/>
  <c r="C1685" i="4"/>
  <c r="F1685" i="4" s="1"/>
  <c r="C1653" i="4"/>
  <c r="F1653" i="4" s="1"/>
  <c r="C1621" i="4"/>
  <c r="F1621" i="4" s="1"/>
  <c r="C1589" i="4"/>
  <c r="F1589" i="4" s="1"/>
  <c r="C1557" i="4"/>
  <c r="F1557" i="4" s="1"/>
  <c r="C1525" i="4"/>
  <c r="F1525" i="4" s="1"/>
  <c r="C1493" i="4"/>
  <c r="F1493" i="4" s="1"/>
  <c r="C1461" i="4"/>
  <c r="F1461" i="4" s="1"/>
  <c r="C1429" i="4"/>
  <c r="F1429" i="4" s="1"/>
  <c r="C1397" i="4"/>
  <c r="F1397" i="4" s="1"/>
  <c r="C1365" i="4"/>
  <c r="F1365" i="4" s="1"/>
  <c r="C1333" i="4"/>
  <c r="F1333" i="4" s="1"/>
  <c r="C1301" i="4"/>
  <c r="F1301" i="4" s="1"/>
  <c r="C1269" i="4"/>
  <c r="F1269" i="4" s="1"/>
  <c r="C1237" i="4"/>
  <c r="F1237" i="4" s="1"/>
  <c r="C1205" i="4"/>
  <c r="F1205" i="4" s="1"/>
  <c r="C1173" i="4"/>
  <c r="F1173" i="4" s="1"/>
  <c r="C1141" i="4"/>
  <c r="F1141" i="4" s="1"/>
  <c r="C1109" i="4"/>
  <c r="F1109" i="4" s="1"/>
  <c r="C1077" i="4"/>
  <c r="F1077" i="4" s="1"/>
  <c r="C1045" i="4"/>
  <c r="F1045" i="4" s="1"/>
  <c r="C1005" i="4"/>
  <c r="F1005" i="4" s="1"/>
  <c r="C963" i="4"/>
  <c r="F963" i="4" s="1"/>
  <c r="C920" i="4"/>
  <c r="F920" i="4" s="1"/>
  <c r="C877" i="4"/>
  <c r="F877" i="4" s="1"/>
  <c r="C835" i="4"/>
  <c r="F835" i="4" s="1"/>
  <c r="C792" i="4"/>
  <c r="F792" i="4" s="1"/>
  <c r="C749" i="4"/>
  <c r="F749" i="4" s="1"/>
  <c r="C707" i="4"/>
  <c r="F707" i="4" s="1"/>
  <c r="C664" i="4"/>
  <c r="F664" i="4" s="1"/>
  <c r="C621" i="4"/>
  <c r="F621" i="4" s="1"/>
  <c r="C579" i="4"/>
  <c r="F579" i="4" s="1"/>
  <c r="C505" i="4"/>
  <c r="F505" i="4" s="1"/>
  <c r="C421" i="4"/>
  <c r="F421" i="4" s="1"/>
  <c r="C327" i="4"/>
  <c r="F327" i="4" s="1"/>
  <c r="C199" i="4"/>
  <c r="F199" i="4" s="1"/>
  <c r="C71" i="4"/>
  <c r="F71" i="4" s="1"/>
  <c r="C2094" i="4"/>
  <c r="F2094" i="4" s="1"/>
  <c r="C2078" i="4"/>
  <c r="F2078" i="4" s="1"/>
  <c r="C2062" i="4"/>
  <c r="F2062" i="4" s="1"/>
  <c r="C2046" i="4"/>
  <c r="F2046" i="4" s="1"/>
  <c r="C2030" i="4"/>
  <c r="F2030" i="4" s="1"/>
  <c r="C2014" i="4"/>
  <c r="F2014" i="4" s="1"/>
  <c r="C1998" i="4"/>
  <c r="F1998" i="4" s="1"/>
  <c r="C1982" i="4"/>
  <c r="F1982" i="4" s="1"/>
  <c r="C1966" i="4"/>
  <c r="F1966" i="4" s="1"/>
  <c r="C1950" i="4"/>
  <c r="F1950" i="4" s="1"/>
  <c r="C1934" i="4"/>
  <c r="F1934" i="4" s="1"/>
  <c r="C1918" i="4"/>
  <c r="F1918" i="4" s="1"/>
  <c r="C1902" i="4"/>
  <c r="F1902" i="4" s="1"/>
  <c r="C1886" i="4"/>
  <c r="F1886" i="4" s="1"/>
  <c r="C1870" i="4"/>
  <c r="F1870" i="4" s="1"/>
  <c r="C1854" i="4"/>
  <c r="F1854" i="4" s="1"/>
  <c r="C1838" i="4"/>
  <c r="F1838" i="4" s="1"/>
  <c r="C1822" i="4"/>
  <c r="F1822" i="4" s="1"/>
  <c r="C1806" i="4"/>
  <c r="F1806" i="4" s="1"/>
  <c r="C1790" i="4"/>
  <c r="F1790" i="4" s="1"/>
  <c r="C1774" i="4"/>
  <c r="F1774" i="4" s="1"/>
  <c r="C1758" i="4"/>
  <c r="F1758" i="4" s="1"/>
  <c r="C1742" i="4"/>
  <c r="F1742" i="4" s="1"/>
  <c r="C1726" i="4"/>
  <c r="F1726" i="4" s="1"/>
  <c r="C1710" i="4"/>
  <c r="F1710" i="4" s="1"/>
  <c r="C1694" i="4"/>
  <c r="F1694" i="4" s="1"/>
  <c r="C1678" i="4"/>
  <c r="F1678" i="4" s="1"/>
  <c r="C1662" i="4"/>
  <c r="F1662" i="4" s="1"/>
  <c r="C1646" i="4"/>
  <c r="F1646" i="4" s="1"/>
  <c r="C1630" i="4"/>
  <c r="F1630" i="4" s="1"/>
  <c r="C1614" i="4"/>
  <c r="F1614" i="4" s="1"/>
  <c r="C1598" i="4"/>
  <c r="F1598" i="4" s="1"/>
  <c r="C1582" i="4"/>
  <c r="F1582" i="4" s="1"/>
  <c r="C1566" i="4"/>
  <c r="F1566" i="4" s="1"/>
  <c r="C1550" i="4"/>
  <c r="F1550" i="4" s="1"/>
  <c r="C1534" i="4"/>
  <c r="F1534" i="4" s="1"/>
  <c r="C1518" i="4"/>
  <c r="F1518" i="4" s="1"/>
  <c r="C1502" i="4"/>
  <c r="F1502" i="4" s="1"/>
  <c r="C1486" i="4"/>
  <c r="F1486" i="4" s="1"/>
  <c r="C1470" i="4"/>
  <c r="F1470" i="4" s="1"/>
  <c r="C1454" i="4"/>
  <c r="F1454" i="4" s="1"/>
  <c r="C1438" i="4"/>
  <c r="F1438" i="4" s="1"/>
  <c r="C1422" i="4"/>
  <c r="F1422" i="4" s="1"/>
  <c r="C1406" i="4"/>
  <c r="F1406" i="4" s="1"/>
  <c r="C1390" i="4"/>
  <c r="F1390" i="4" s="1"/>
  <c r="C1374" i="4"/>
  <c r="F1374" i="4" s="1"/>
  <c r="C1358" i="4"/>
  <c r="F1358" i="4" s="1"/>
  <c r="C1342" i="4"/>
  <c r="F1342" i="4" s="1"/>
  <c r="C1326" i="4"/>
  <c r="F1326" i="4" s="1"/>
  <c r="C1310" i="4"/>
  <c r="F1310" i="4" s="1"/>
  <c r="C1294" i="4"/>
  <c r="F1294" i="4" s="1"/>
  <c r="C1278" i="4"/>
  <c r="F1278" i="4" s="1"/>
  <c r="C1262" i="4"/>
  <c r="F1262" i="4" s="1"/>
  <c r="C1246" i="4"/>
  <c r="F1246" i="4" s="1"/>
  <c r="C1230" i="4"/>
  <c r="F1230" i="4" s="1"/>
  <c r="C1214" i="4"/>
  <c r="F1214" i="4" s="1"/>
  <c r="C1198" i="4"/>
  <c r="F1198" i="4" s="1"/>
  <c r="C1182" i="4"/>
  <c r="F1182" i="4" s="1"/>
  <c r="C1166" i="4"/>
  <c r="F1166" i="4" s="1"/>
  <c r="C1150" i="4"/>
  <c r="F1150" i="4" s="1"/>
  <c r="C1134" i="4"/>
  <c r="F1134" i="4" s="1"/>
  <c r="C1118" i="4"/>
  <c r="F1118" i="4" s="1"/>
  <c r="C1102" i="4"/>
  <c r="F1102" i="4" s="1"/>
  <c r="C1086" i="4"/>
  <c r="F1086" i="4" s="1"/>
  <c r="C1070" i="4"/>
  <c r="F1070" i="4" s="1"/>
  <c r="C1054" i="4"/>
  <c r="F1054" i="4" s="1"/>
  <c r="C1038" i="4"/>
  <c r="F1038" i="4" s="1"/>
  <c r="C1017" i="4"/>
  <c r="F1017" i="4" s="1"/>
  <c r="C996" i="4"/>
  <c r="F996" i="4" s="1"/>
  <c r="C975" i="4"/>
  <c r="F975" i="4" s="1"/>
  <c r="C953" i="4"/>
  <c r="F953" i="4" s="1"/>
  <c r="C932" i="4"/>
  <c r="F932" i="4" s="1"/>
  <c r="C911" i="4"/>
  <c r="F911" i="4" s="1"/>
  <c r="C889" i="4"/>
  <c r="F889" i="4" s="1"/>
  <c r="C868" i="4"/>
  <c r="F868" i="4" s="1"/>
  <c r="C847" i="4"/>
  <c r="F847" i="4" s="1"/>
  <c r="C825" i="4"/>
  <c r="F825" i="4" s="1"/>
  <c r="C804" i="4"/>
  <c r="F804" i="4" s="1"/>
  <c r="C783" i="4"/>
  <c r="F783" i="4" s="1"/>
  <c r="C761" i="4"/>
  <c r="F761" i="4" s="1"/>
  <c r="C740" i="4"/>
  <c r="F740" i="4" s="1"/>
  <c r="C719" i="4"/>
  <c r="F719" i="4" s="1"/>
  <c r="C697" i="4"/>
  <c r="F697" i="4" s="1"/>
  <c r="C676" i="4"/>
  <c r="F676" i="4" s="1"/>
  <c r="C655" i="4"/>
  <c r="F655" i="4" s="1"/>
  <c r="C633" i="4"/>
  <c r="F633" i="4" s="1"/>
  <c r="C612" i="4"/>
  <c r="F612" i="4" s="1"/>
  <c r="C591" i="4"/>
  <c r="F591" i="4" s="1"/>
  <c r="C569" i="4"/>
  <c r="F569" i="4" s="1"/>
  <c r="C529" i="4"/>
  <c r="F529" i="4" s="1"/>
  <c r="C487" i="4"/>
  <c r="F487" i="4" s="1"/>
  <c r="C445" i="4"/>
  <c r="F445" i="4" s="1"/>
  <c r="C401" i="4"/>
  <c r="F401" i="4" s="1"/>
  <c r="C359" i="4"/>
  <c r="F359" i="4" s="1"/>
  <c r="C297" i="4"/>
  <c r="F297" i="4" s="1"/>
  <c r="C233" i="4"/>
  <c r="F233" i="4" s="1"/>
  <c r="C169" i="4"/>
  <c r="F169" i="4" s="1"/>
  <c r="C105" i="4"/>
  <c r="F105" i="4" s="1"/>
  <c r="C41" i="4"/>
  <c r="F41" i="4" s="1"/>
  <c r="C2088" i="4"/>
  <c r="F2088" i="4" s="1"/>
  <c r="C2072" i="4"/>
  <c r="F2072" i="4" s="1"/>
  <c r="C2056" i="4"/>
  <c r="F2056" i="4" s="1"/>
  <c r="C2040" i="4"/>
  <c r="F2040" i="4" s="1"/>
  <c r="C2024" i="4"/>
  <c r="F2024" i="4" s="1"/>
  <c r="C2008" i="4"/>
  <c r="F2008" i="4" s="1"/>
  <c r="C1992" i="4"/>
  <c r="F1992" i="4" s="1"/>
  <c r="C1976" i="4"/>
  <c r="F1976" i="4" s="1"/>
  <c r="C1960" i="4"/>
  <c r="F1960" i="4" s="1"/>
  <c r="C1944" i="4"/>
  <c r="F1944" i="4" s="1"/>
  <c r="C1928" i="4"/>
  <c r="F1928" i="4" s="1"/>
  <c r="C1912" i="4"/>
  <c r="F1912" i="4" s="1"/>
  <c r="C1896" i="4"/>
  <c r="F1896" i="4" s="1"/>
  <c r="C1880" i="4"/>
  <c r="F1880" i="4" s="1"/>
  <c r="C1864" i="4"/>
  <c r="F1864" i="4" s="1"/>
  <c r="C1848" i="4"/>
  <c r="F1848" i="4" s="1"/>
  <c r="C1832" i="4"/>
  <c r="F1832" i="4" s="1"/>
  <c r="C1816" i="4"/>
  <c r="F1816" i="4" s="1"/>
  <c r="C1800" i="4"/>
  <c r="F1800" i="4" s="1"/>
  <c r="C1784" i="4"/>
  <c r="F1784" i="4" s="1"/>
  <c r="C1768" i="4"/>
  <c r="F1768" i="4" s="1"/>
  <c r="C1752" i="4"/>
  <c r="F1752" i="4" s="1"/>
  <c r="C1736" i="4"/>
  <c r="F1736" i="4" s="1"/>
  <c r="C1720" i="4"/>
  <c r="F1720" i="4" s="1"/>
  <c r="C1704" i="4"/>
  <c r="F1704" i="4" s="1"/>
  <c r="C1688" i="4"/>
  <c r="F1688" i="4" s="1"/>
  <c r="C1672" i="4"/>
  <c r="F1672" i="4" s="1"/>
  <c r="C1656" i="4"/>
  <c r="F1656" i="4" s="1"/>
  <c r="C1640" i="4"/>
  <c r="F1640" i="4" s="1"/>
  <c r="C1624" i="4"/>
  <c r="F1624" i="4" s="1"/>
  <c r="C1608" i="4"/>
  <c r="F1608" i="4" s="1"/>
  <c r="C1592" i="4"/>
  <c r="F1592" i="4" s="1"/>
  <c r="C1576" i="4"/>
  <c r="F1576" i="4" s="1"/>
  <c r="C1560" i="4"/>
  <c r="F1560" i="4" s="1"/>
  <c r="C1544" i="4"/>
  <c r="F1544" i="4" s="1"/>
  <c r="C1528" i="4"/>
  <c r="F1528" i="4" s="1"/>
  <c r="C1512" i="4"/>
  <c r="F1512" i="4" s="1"/>
  <c r="C1496" i="4"/>
  <c r="F1496" i="4" s="1"/>
  <c r="C1480" i="4"/>
  <c r="F1480" i="4" s="1"/>
  <c r="C1464" i="4"/>
  <c r="F1464" i="4" s="1"/>
  <c r="C1448" i="4"/>
  <c r="F1448" i="4" s="1"/>
  <c r="C1432" i="4"/>
  <c r="F1432" i="4" s="1"/>
  <c r="C1416" i="4"/>
  <c r="F1416" i="4" s="1"/>
  <c r="C1400" i="4"/>
  <c r="F1400" i="4" s="1"/>
  <c r="C1384" i="4"/>
  <c r="F1384" i="4" s="1"/>
  <c r="C1368" i="4"/>
  <c r="F1368" i="4" s="1"/>
  <c r="C1352" i="4"/>
  <c r="F1352" i="4" s="1"/>
  <c r="C1336" i="4"/>
  <c r="F1336" i="4" s="1"/>
  <c r="C1320" i="4"/>
  <c r="F1320" i="4" s="1"/>
  <c r="C1304" i="4"/>
  <c r="F1304" i="4" s="1"/>
  <c r="C1288" i="4"/>
  <c r="F1288" i="4" s="1"/>
  <c r="C1272" i="4"/>
  <c r="F1272" i="4" s="1"/>
  <c r="C1256" i="4"/>
  <c r="F1256" i="4" s="1"/>
  <c r="C1240" i="4"/>
  <c r="F1240" i="4" s="1"/>
  <c r="C1224" i="4"/>
  <c r="F1224" i="4" s="1"/>
  <c r="C1208" i="4"/>
  <c r="F1208" i="4" s="1"/>
  <c r="C1192" i="4"/>
  <c r="F1192" i="4" s="1"/>
  <c r="C1176" i="4"/>
  <c r="F1176" i="4" s="1"/>
  <c r="C1160" i="4"/>
  <c r="F1160" i="4" s="1"/>
  <c r="C1144" i="4"/>
  <c r="F1144" i="4" s="1"/>
  <c r="C1128" i="4"/>
  <c r="F1128" i="4" s="1"/>
  <c r="C1112" i="4"/>
  <c r="F1112" i="4" s="1"/>
  <c r="C1096" i="4"/>
  <c r="F1096" i="4" s="1"/>
  <c r="C1080" i="4"/>
  <c r="F1080" i="4" s="1"/>
  <c r="C1064" i="4"/>
  <c r="F1064" i="4" s="1"/>
  <c r="C1048" i="4"/>
  <c r="F1048" i="4" s="1"/>
  <c r="C1031" i="4"/>
  <c r="F1031" i="4" s="1"/>
  <c r="C1009" i="4"/>
  <c r="F1009" i="4" s="1"/>
  <c r="C988" i="4"/>
  <c r="F988" i="4" s="1"/>
  <c r="C967" i="4"/>
  <c r="F967" i="4" s="1"/>
  <c r="C945" i="4"/>
  <c r="F945" i="4" s="1"/>
  <c r="C924" i="4"/>
  <c r="F924" i="4" s="1"/>
  <c r="C903" i="4"/>
  <c r="F903" i="4" s="1"/>
  <c r="C881" i="4"/>
  <c r="F881" i="4" s="1"/>
  <c r="C860" i="4"/>
  <c r="F860" i="4" s="1"/>
  <c r="C839" i="4"/>
  <c r="F839" i="4" s="1"/>
  <c r="C817" i="4"/>
  <c r="F817" i="4" s="1"/>
  <c r="C796" i="4"/>
  <c r="F796" i="4" s="1"/>
  <c r="C775" i="4"/>
  <c r="F775" i="4" s="1"/>
  <c r="C753" i="4"/>
  <c r="F753" i="4" s="1"/>
  <c r="C732" i="4"/>
  <c r="F732" i="4" s="1"/>
  <c r="C711" i="4"/>
  <c r="F711" i="4" s="1"/>
  <c r="C689" i="4"/>
  <c r="F689" i="4" s="1"/>
  <c r="C668" i="4"/>
  <c r="F668" i="4" s="1"/>
  <c r="C647" i="4"/>
  <c r="F647" i="4" s="1"/>
  <c r="C625" i="4"/>
  <c r="F625" i="4" s="1"/>
  <c r="C604" i="4"/>
  <c r="F604" i="4" s="1"/>
  <c r="C583" i="4"/>
  <c r="F583" i="4" s="1"/>
  <c r="C557" i="4"/>
  <c r="F557" i="4" s="1"/>
  <c r="C513" i="4"/>
  <c r="F513" i="4" s="1"/>
  <c r="C471" i="4"/>
  <c r="F471" i="4" s="1"/>
  <c r="C429" i="4"/>
  <c r="F429" i="4" s="1"/>
  <c r="C385" i="4"/>
  <c r="F385" i="4" s="1"/>
  <c r="C337" i="4"/>
  <c r="F337" i="4" s="1"/>
  <c r="C273" i="4"/>
  <c r="F273" i="4" s="1"/>
  <c r="C209" i="4"/>
  <c r="F209" i="4" s="1"/>
  <c r="C145" i="4"/>
  <c r="F145" i="4" s="1"/>
  <c r="C81" i="4"/>
  <c r="F81" i="4" s="1"/>
  <c r="C341" i="4"/>
  <c r="F341" i="4" s="1"/>
  <c r="C309" i="4"/>
  <c r="F309" i="4" s="1"/>
  <c r="C277" i="4"/>
  <c r="F277" i="4" s="1"/>
  <c r="C245" i="4"/>
  <c r="F245" i="4" s="1"/>
  <c r="C213" i="4"/>
  <c r="F213" i="4" s="1"/>
  <c r="C181" i="4"/>
  <c r="F181" i="4" s="1"/>
  <c r="C149" i="4"/>
  <c r="F149" i="4" s="1"/>
  <c r="C117" i="4"/>
  <c r="F117" i="4" s="1"/>
  <c r="C85" i="4"/>
  <c r="F85" i="4" s="1"/>
  <c r="C53" i="4"/>
  <c r="F53" i="4" s="1"/>
  <c r="C547" i="4"/>
  <c r="F547" i="4" s="1"/>
  <c r="C515" i="4"/>
  <c r="F515" i="4" s="1"/>
  <c r="C483" i="4"/>
  <c r="F483" i="4" s="1"/>
  <c r="C451" i="4"/>
  <c r="F451" i="4" s="1"/>
  <c r="C419" i="4"/>
  <c r="F419" i="4" s="1"/>
  <c r="C387" i="4"/>
  <c r="F387" i="4" s="1"/>
  <c r="C355" i="4"/>
  <c r="F355" i="4" s="1"/>
  <c r="C323" i="4"/>
  <c r="F323" i="4" s="1"/>
  <c r="C291" i="4"/>
  <c r="F291" i="4" s="1"/>
  <c r="C259" i="4"/>
  <c r="F259" i="4" s="1"/>
  <c r="C227" i="4"/>
  <c r="F227" i="4" s="1"/>
  <c r="C195" i="4"/>
  <c r="F195" i="4" s="1"/>
  <c r="C163" i="4"/>
  <c r="F163" i="4" s="1"/>
  <c r="C131" i="4"/>
  <c r="F131" i="4" s="1"/>
  <c r="C99" i="4"/>
  <c r="F99" i="4" s="1"/>
  <c r="C67" i="4"/>
  <c r="F67" i="4" s="1"/>
  <c r="C1034" i="4"/>
  <c r="F1034" i="4" s="1"/>
  <c r="C1018" i="4"/>
  <c r="F1018" i="4" s="1"/>
  <c r="C1002" i="4"/>
  <c r="F1002" i="4" s="1"/>
  <c r="C986" i="4"/>
  <c r="F986" i="4" s="1"/>
  <c r="C970" i="4"/>
  <c r="F970" i="4" s="1"/>
  <c r="C954" i="4"/>
  <c r="F954" i="4" s="1"/>
  <c r="C938" i="4"/>
  <c r="F938" i="4" s="1"/>
  <c r="C922" i="4"/>
  <c r="F922" i="4" s="1"/>
  <c r="C906" i="4"/>
  <c r="F906" i="4" s="1"/>
  <c r="C890" i="4"/>
  <c r="F890" i="4" s="1"/>
  <c r="C874" i="4"/>
  <c r="F874" i="4" s="1"/>
  <c r="C858" i="4"/>
  <c r="F858" i="4" s="1"/>
  <c r="C842" i="4"/>
  <c r="F842" i="4" s="1"/>
  <c r="C826" i="4"/>
  <c r="F826" i="4" s="1"/>
  <c r="C810" i="4"/>
  <c r="F810" i="4" s="1"/>
  <c r="C794" i="4"/>
  <c r="F794" i="4" s="1"/>
  <c r="C778" i="4"/>
  <c r="F778" i="4" s="1"/>
  <c r="C762" i="4"/>
  <c r="F762" i="4" s="1"/>
  <c r="C746" i="4"/>
  <c r="F746" i="4" s="1"/>
  <c r="C730" i="4"/>
  <c r="F730" i="4" s="1"/>
  <c r="C714" i="4"/>
  <c r="F714" i="4" s="1"/>
  <c r="C698" i="4"/>
  <c r="F698" i="4" s="1"/>
  <c r="C682" i="4"/>
  <c r="F682" i="4" s="1"/>
  <c r="C666" i="4"/>
  <c r="F666" i="4" s="1"/>
  <c r="C650" i="4"/>
  <c r="F650" i="4" s="1"/>
  <c r="C634" i="4"/>
  <c r="F634" i="4" s="1"/>
  <c r="C618" i="4"/>
  <c r="F618" i="4" s="1"/>
  <c r="C602" i="4"/>
  <c r="F602" i="4" s="1"/>
  <c r="C586" i="4"/>
  <c r="F586" i="4" s="1"/>
  <c r="C570" i="4"/>
  <c r="F570" i="4" s="1"/>
  <c r="C554" i="4"/>
  <c r="F554" i="4" s="1"/>
  <c r="C538" i="4"/>
  <c r="F538" i="4" s="1"/>
  <c r="C522" i="4"/>
  <c r="F522" i="4" s="1"/>
  <c r="C506" i="4"/>
  <c r="F506" i="4" s="1"/>
  <c r="C490" i="4"/>
  <c r="F490" i="4" s="1"/>
  <c r="C474" i="4"/>
  <c r="F474" i="4" s="1"/>
  <c r="C458" i="4"/>
  <c r="F458" i="4" s="1"/>
  <c r="C442" i="4"/>
  <c r="F442" i="4" s="1"/>
  <c r="C426" i="4"/>
  <c r="F426" i="4" s="1"/>
  <c r="C410" i="4"/>
  <c r="F410" i="4" s="1"/>
  <c r="C394" i="4"/>
  <c r="F394" i="4" s="1"/>
  <c r="C378" i="4"/>
  <c r="F378" i="4" s="1"/>
  <c r="C362" i="4"/>
  <c r="F362" i="4" s="1"/>
  <c r="C346" i="4"/>
  <c r="F346" i="4" s="1"/>
  <c r="C330" i="4"/>
  <c r="F330" i="4" s="1"/>
  <c r="C314" i="4"/>
  <c r="F314" i="4" s="1"/>
  <c r="C298" i="4"/>
  <c r="F298" i="4" s="1"/>
  <c r="C282" i="4"/>
  <c r="F282" i="4" s="1"/>
  <c r="C266" i="4"/>
  <c r="F266" i="4" s="1"/>
  <c r="C250" i="4"/>
  <c r="F250" i="4" s="1"/>
  <c r="C234" i="4"/>
  <c r="F234" i="4" s="1"/>
  <c r="C218" i="4"/>
  <c r="F218" i="4" s="1"/>
  <c r="C202" i="4"/>
  <c r="F202" i="4" s="1"/>
  <c r="C186" i="4"/>
  <c r="F186" i="4" s="1"/>
  <c r="C170" i="4"/>
  <c r="F170" i="4" s="1"/>
  <c r="C154" i="4"/>
  <c r="F154" i="4" s="1"/>
  <c r="C138" i="4"/>
  <c r="F138" i="4" s="1"/>
  <c r="C122" i="4"/>
  <c r="F122" i="4" s="1"/>
  <c r="C106" i="4"/>
  <c r="F106" i="4" s="1"/>
  <c r="C90" i="4"/>
  <c r="F90" i="4" s="1"/>
  <c r="C74" i="4"/>
  <c r="F74" i="4" s="1"/>
  <c r="C58" i="4"/>
  <c r="F58" i="4" s="1"/>
  <c r="C42" i="4"/>
  <c r="F42" i="4" s="1"/>
  <c r="C556" i="4"/>
  <c r="F556" i="4" s="1"/>
  <c r="C540" i="4"/>
  <c r="F540" i="4" s="1"/>
  <c r="C524" i="4"/>
  <c r="F524" i="4" s="1"/>
  <c r="C508" i="4"/>
  <c r="F508" i="4" s="1"/>
  <c r="C492" i="4"/>
  <c r="F492" i="4" s="1"/>
  <c r="C476" i="4"/>
  <c r="F476" i="4" s="1"/>
  <c r="C460" i="4"/>
  <c r="F460" i="4" s="1"/>
  <c r="C444" i="4"/>
  <c r="F444" i="4" s="1"/>
  <c r="C428" i="4"/>
  <c r="F428" i="4" s="1"/>
  <c r="C412" i="4"/>
  <c r="F412" i="4" s="1"/>
  <c r="C396" i="4"/>
  <c r="F396" i="4" s="1"/>
  <c r="C380" i="4"/>
  <c r="F380" i="4" s="1"/>
  <c r="C364" i="4"/>
  <c r="F364" i="4" s="1"/>
  <c r="C348" i="4"/>
  <c r="F348" i="4" s="1"/>
  <c r="C332" i="4"/>
  <c r="F332" i="4" s="1"/>
  <c r="C316" i="4"/>
  <c r="F316" i="4" s="1"/>
  <c r="C300" i="4"/>
  <c r="F300" i="4" s="1"/>
  <c r="C284" i="4"/>
  <c r="F284" i="4" s="1"/>
  <c r="C268" i="4"/>
  <c r="F268" i="4" s="1"/>
  <c r="C252" i="4"/>
  <c r="F252" i="4" s="1"/>
  <c r="C236" i="4"/>
  <c r="F236" i="4" s="1"/>
  <c r="C220" i="4"/>
  <c r="F220" i="4" s="1"/>
  <c r="C204" i="4"/>
  <c r="F204" i="4" s="1"/>
  <c r="C188" i="4"/>
  <c r="F188" i="4" s="1"/>
  <c r="C172" i="4"/>
  <c r="F172" i="4" s="1"/>
  <c r="C156" i="4"/>
  <c r="F156" i="4" s="1"/>
  <c r="C140" i="4"/>
  <c r="F140" i="4" s="1"/>
  <c r="C124" i="4"/>
  <c r="F124" i="4" s="1"/>
  <c r="C108" i="4"/>
  <c r="F108" i="4" s="1"/>
  <c r="C92" i="4"/>
  <c r="F92" i="4" s="1"/>
  <c r="C76" i="4"/>
  <c r="F76" i="4" s="1"/>
  <c r="C60" i="4"/>
  <c r="F60" i="4" s="1"/>
  <c r="C44" i="4"/>
  <c r="F44" i="4" s="1"/>
  <c r="C159" i="4"/>
  <c r="F159" i="4" s="1"/>
  <c r="C393" i="4"/>
  <c r="F393" i="4" s="1"/>
  <c r="C565" i="4"/>
  <c r="F565" i="4" s="1"/>
  <c r="C651" i="4"/>
  <c r="F651" i="4" s="1"/>
  <c r="C736" i="4"/>
  <c r="F736" i="4" s="1"/>
  <c r="C821" i="4"/>
  <c r="F821" i="4" s="1"/>
  <c r="C907" i="4"/>
  <c r="F907" i="4" s="1"/>
  <c r="C992" i="4"/>
  <c r="F992" i="4" s="1"/>
  <c r="C1067" i="4"/>
  <c r="F1067" i="4" s="1"/>
  <c r="C1131" i="4"/>
  <c r="F1131" i="4" s="1"/>
  <c r="C1195" i="4"/>
  <c r="F1195" i="4" s="1"/>
  <c r="C1259" i="4"/>
  <c r="F1259" i="4" s="1"/>
  <c r="C1323" i="4"/>
  <c r="F1323" i="4" s="1"/>
  <c r="C1387" i="4"/>
  <c r="F1387" i="4" s="1"/>
  <c r="C1451" i="4"/>
  <c r="F1451" i="4" s="1"/>
  <c r="C1515" i="4"/>
  <c r="F1515" i="4" s="1"/>
  <c r="C1579" i="4"/>
  <c r="F1579" i="4" s="1"/>
  <c r="C1643" i="4"/>
  <c r="F1643" i="4" s="1"/>
  <c r="C1707" i="4"/>
  <c r="F1707" i="4" s="1"/>
  <c r="C1771" i="4"/>
  <c r="F1771" i="4" s="1"/>
  <c r="C1835" i="4"/>
  <c r="F1835" i="4" s="1"/>
  <c r="C1899" i="4"/>
  <c r="F1899" i="4" s="1"/>
  <c r="C1963" i="4"/>
  <c r="F1963" i="4" s="1"/>
  <c r="C2027" i="4"/>
  <c r="F2027" i="4" s="1"/>
  <c r="C2091" i="4"/>
  <c r="F2091" i="4" s="1"/>
  <c r="O229" i="2"/>
  <c r="O239" i="2"/>
  <c r="O237" i="2"/>
  <c r="O235" i="2"/>
  <c r="O233" i="2"/>
  <c r="O231" i="2"/>
  <c r="O247" i="2"/>
  <c r="O245" i="2"/>
  <c r="O243" i="2"/>
  <c r="O241" i="2"/>
  <c r="O248" i="2"/>
  <c r="O240" i="2"/>
  <c r="O238" i="2"/>
  <c r="O236" i="2"/>
  <c r="O234" i="2"/>
  <c r="O232" i="2"/>
  <c r="O230" i="2"/>
  <c r="O246" i="2"/>
  <c r="O244" i="2"/>
  <c r="O242" i="2"/>
  <c r="C21" i="4"/>
  <c r="D21" i="4"/>
  <c r="B21" i="4"/>
  <c r="O103" i="2"/>
  <c r="O104" i="2"/>
  <c r="O105" i="2"/>
  <c r="O106" i="2"/>
  <c r="O107" i="2"/>
  <c r="O108" i="2"/>
  <c r="O109" i="2"/>
  <c r="O110" i="2"/>
  <c r="O111" i="2"/>
  <c r="O112" i="2"/>
  <c r="O113" i="2"/>
  <c r="O102" i="2"/>
  <c r="O31" i="2"/>
  <c r="O32" i="2"/>
  <c r="O33" i="2"/>
  <c r="O34" i="2"/>
  <c r="O35" i="2"/>
  <c r="O36" i="2"/>
  <c r="O37" i="2"/>
  <c r="O38" i="2"/>
  <c r="O39" i="2"/>
  <c r="O40" i="2"/>
  <c r="O41" i="2"/>
  <c r="O30" i="2"/>
  <c r="O8" i="2"/>
  <c r="O9" i="2"/>
  <c r="O10" i="2"/>
  <c r="O11" i="2"/>
  <c r="O12" i="2"/>
  <c r="O13" i="2"/>
  <c r="O14" i="2"/>
  <c r="O15" i="2"/>
  <c r="O16" i="2"/>
  <c r="O17" i="2"/>
  <c r="O18" i="2"/>
  <c r="O7" i="2"/>
  <c r="L130" i="2"/>
  <c r="O124" i="2" s="1"/>
  <c r="L127" i="2"/>
  <c r="O123" i="2" s="1"/>
  <c r="L124" i="2"/>
  <c r="O122" i="2" s="1"/>
  <c r="L83" i="2"/>
  <c r="O77" i="2" s="1"/>
  <c r="L80" i="2"/>
  <c r="O76" i="2" s="1"/>
  <c r="L77" i="2"/>
  <c r="O75" i="2" s="1"/>
  <c r="L55" i="2"/>
  <c r="O52" i="2" s="1"/>
  <c r="L52" i="2"/>
  <c r="O51" i="2" s="1"/>
  <c r="X158" i="1" l="1"/>
  <c r="BN158" i="1"/>
  <c r="AH158" i="1"/>
  <c r="BE158" i="1"/>
  <c r="Y158" i="1"/>
  <c r="AN158" i="1"/>
  <c r="AM158" i="1"/>
  <c r="AU158" i="1"/>
  <c r="S158" i="1"/>
  <c r="BF158" i="1"/>
  <c r="BA158" i="1"/>
  <c r="U158" i="1"/>
  <c r="BP158" i="1"/>
  <c r="AJ158" i="1"/>
  <c r="I393" i="1"/>
  <c r="AU328" i="1"/>
  <c r="AC248" i="1"/>
  <c r="I248" i="1"/>
  <c r="AQ248" i="1"/>
  <c r="U248" i="1"/>
  <c r="S248" i="1"/>
  <c r="BE248" i="1"/>
  <c r="BC248" i="1"/>
  <c r="AN248" i="1"/>
  <c r="AL261" i="1"/>
  <c r="AN261" i="1"/>
  <c r="BF261" i="1"/>
  <c r="BH261" i="1"/>
  <c r="AX261" i="1"/>
  <c r="AZ261" i="1"/>
  <c r="AT261" i="1"/>
  <c r="AV261" i="1"/>
  <c r="L261" i="1"/>
  <c r="Y261" i="1"/>
  <c r="BM261" i="1"/>
  <c r="AM283" i="1"/>
  <c r="BA283" i="1"/>
  <c r="I158" i="1"/>
  <c r="BB158" i="1"/>
  <c r="AE158" i="1"/>
  <c r="W158" i="1"/>
  <c r="BJ158" i="1"/>
  <c r="AQ158" i="1"/>
  <c r="K158" i="1"/>
  <c r="AX158" i="1"/>
  <c r="R158" i="1"/>
  <c r="BM158" i="1"/>
  <c r="AW158" i="1"/>
  <c r="AG158" i="1"/>
  <c r="Q158" i="1"/>
  <c r="BL158" i="1"/>
  <c r="AV158" i="1"/>
  <c r="AF158" i="1"/>
  <c r="P158" i="1"/>
  <c r="BC158" i="1"/>
  <c r="V158" i="1"/>
  <c r="BK158" i="1"/>
  <c r="AD158" i="1"/>
  <c r="BG158" i="1"/>
  <c r="AA158" i="1"/>
  <c r="AO158" i="1"/>
  <c r="BD158" i="1"/>
  <c r="BR158" i="1"/>
  <c r="N158" i="1"/>
  <c r="AY158" i="1"/>
  <c r="Z158" i="1"/>
  <c r="BQ158" i="1"/>
  <c r="AK158" i="1"/>
  <c r="AZ158" i="1"/>
  <c r="T158" i="1"/>
  <c r="AG261" i="1"/>
  <c r="AA261" i="1"/>
  <c r="BS158" i="1"/>
  <c r="AL158" i="1"/>
  <c r="O158" i="1"/>
  <c r="AT158" i="1"/>
  <c r="BO158" i="1"/>
  <c r="AI158" i="1"/>
  <c r="AP158" i="1"/>
  <c r="J158" i="1"/>
  <c r="BI158" i="1"/>
  <c r="AS158" i="1"/>
  <c r="AC158" i="1"/>
  <c r="M158" i="1"/>
  <c r="BH158" i="1"/>
  <c r="AR158" i="1"/>
  <c r="AB158" i="1"/>
  <c r="L158" i="1"/>
  <c r="Y248" i="1"/>
  <c r="W248" i="1"/>
  <c r="BF248" i="1"/>
  <c r="Z248" i="1"/>
  <c r="BD248" i="1"/>
  <c r="X248" i="1"/>
  <c r="BK261" i="1"/>
  <c r="K261" i="1"/>
  <c r="M283" i="1"/>
  <c r="AA248" i="1"/>
  <c r="K248" i="1"/>
  <c r="BO248" i="1"/>
  <c r="AW248" i="1"/>
  <c r="AU248" i="1"/>
  <c r="BB248" i="1"/>
  <c r="AL248" i="1"/>
  <c r="AZ248" i="1"/>
  <c r="T248" i="1"/>
  <c r="BD261" i="1"/>
  <c r="BL261" i="1"/>
  <c r="AO261" i="1"/>
  <c r="O261" i="1"/>
  <c r="BQ261" i="1"/>
  <c r="BQ283" i="1"/>
  <c r="BK283" i="1"/>
  <c r="AQ283" i="1"/>
  <c r="AO283" i="1"/>
  <c r="BJ283" i="1"/>
  <c r="AD283" i="1"/>
  <c r="BH283" i="1"/>
  <c r="AB283" i="1"/>
  <c r="AS248" i="1"/>
  <c r="BA248" i="1"/>
  <c r="AY248" i="1"/>
  <c r="AO248" i="1"/>
  <c r="BS248" i="1"/>
  <c r="AM248" i="1"/>
  <c r="BN248" i="1"/>
  <c r="AX248" i="1"/>
  <c r="AH248" i="1"/>
  <c r="R248" i="1"/>
  <c r="BL248" i="1"/>
  <c r="AV248" i="1"/>
  <c r="AF248" i="1"/>
  <c r="P248" i="1"/>
  <c r="BP261" i="1"/>
  <c r="BR261" i="1"/>
  <c r="Z261" i="1"/>
  <c r="R261" i="1"/>
  <c r="T261" i="1"/>
  <c r="N261" i="1"/>
  <c r="P261" i="1"/>
  <c r="AI261" i="1"/>
  <c r="Q261" i="1"/>
  <c r="BO261" i="1"/>
  <c r="BI261" i="1"/>
  <c r="S261" i="1"/>
  <c r="BE261" i="1"/>
  <c r="BS261" i="1"/>
  <c r="AB261" i="1"/>
  <c r="AE261" i="1"/>
  <c r="AQ261" i="1"/>
  <c r="U261" i="1"/>
  <c r="I283" i="1"/>
  <c r="BC283" i="1"/>
  <c r="U283" i="1"/>
  <c r="AU283" i="1"/>
  <c r="AS283" i="1"/>
  <c r="BO283" i="1"/>
  <c r="AI283" i="1"/>
  <c r="BM283" i="1"/>
  <c r="AG283" i="1"/>
  <c r="BF283" i="1"/>
  <c r="AP283" i="1"/>
  <c r="Z283" i="1"/>
  <c r="J283" i="1"/>
  <c r="BD283" i="1"/>
  <c r="AN283" i="1"/>
  <c r="X283" i="1"/>
  <c r="AP248" i="1"/>
  <c r="J248" i="1"/>
  <c r="AW261" i="1"/>
  <c r="BA261" i="1"/>
  <c r="O283" i="1"/>
  <c r="AY283" i="1"/>
  <c r="S283" i="1"/>
  <c r="AW283" i="1"/>
  <c r="Q283" i="1"/>
  <c r="BN283" i="1"/>
  <c r="AX283" i="1"/>
  <c r="AH283" i="1"/>
  <c r="R283" i="1"/>
  <c r="BL283" i="1"/>
  <c r="AV283" i="1"/>
  <c r="AF283" i="1"/>
  <c r="P283" i="1"/>
  <c r="BQ248" i="1"/>
  <c r="Q248" i="1"/>
  <c r="O248" i="1"/>
  <c r="BR248" i="1"/>
  <c r="V248" i="1"/>
  <c r="BP248" i="1"/>
  <c r="AJ248" i="1"/>
  <c r="BB261" i="1"/>
  <c r="BN261" i="1"/>
  <c r="BJ261" i="1"/>
  <c r="W261" i="1"/>
  <c r="AC261" i="1"/>
  <c r="AM261" i="1"/>
  <c r="J261" i="1"/>
  <c r="AK283" i="1"/>
  <c r="BI283" i="1"/>
  <c r="K283" i="1"/>
  <c r="AT283" i="1"/>
  <c r="N283" i="1"/>
  <c r="AR283" i="1"/>
  <c r="L283" i="1"/>
  <c r="BI248" i="1"/>
  <c r="BG248" i="1"/>
  <c r="M248" i="1"/>
  <c r="AK248" i="1"/>
  <c r="AI248" i="1"/>
  <c r="BM248" i="1"/>
  <c r="AG248" i="1"/>
  <c r="BK248" i="1"/>
  <c r="AE248" i="1"/>
  <c r="BJ248" i="1"/>
  <c r="AT248" i="1"/>
  <c r="AD248" i="1"/>
  <c r="N248" i="1"/>
  <c r="BH248" i="1"/>
  <c r="AR248" i="1"/>
  <c r="AB248" i="1"/>
  <c r="L248" i="1"/>
  <c r="V261" i="1"/>
  <c r="X261" i="1"/>
  <c r="AP261" i="1"/>
  <c r="AR261" i="1"/>
  <c r="AH261" i="1"/>
  <c r="AJ261" i="1"/>
  <c r="AD261" i="1"/>
  <c r="AF261" i="1"/>
  <c r="M261" i="1"/>
  <c r="BC261" i="1"/>
  <c r="AS261" i="1"/>
  <c r="I261" i="1"/>
  <c r="AY261" i="1"/>
  <c r="AU261" i="1"/>
  <c r="BG261" i="1"/>
  <c r="AK261" i="1"/>
  <c r="BS283" i="1"/>
  <c r="W283" i="1"/>
  <c r="AE283" i="1"/>
  <c r="AC283" i="1"/>
  <c r="BG283" i="1"/>
  <c r="AA283" i="1"/>
  <c r="BE283" i="1"/>
  <c r="Y283" i="1"/>
  <c r="BR283" i="1"/>
  <c r="BB283" i="1"/>
  <c r="AL283" i="1"/>
  <c r="V283" i="1"/>
  <c r="BP283" i="1"/>
  <c r="AZ283" i="1"/>
  <c r="AJ283" i="1"/>
  <c r="T283" i="1"/>
  <c r="BB393" i="1"/>
  <c r="AL393" i="1"/>
  <c r="BP393" i="1"/>
  <c r="AJ393" i="1"/>
  <c r="BQ393" i="1"/>
  <c r="AK393" i="1"/>
  <c r="BO393" i="1"/>
  <c r="AI393" i="1"/>
  <c r="I328" i="1"/>
  <c r="BK328" i="1"/>
  <c r="AE328" i="1"/>
  <c r="BI328" i="1"/>
  <c r="AC328" i="1"/>
  <c r="AP328" i="1"/>
  <c r="AN328" i="1"/>
  <c r="BN393" i="1"/>
  <c r="R393" i="1"/>
  <c r="BL393" i="1"/>
  <c r="AF393" i="1"/>
  <c r="AW393" i="1"/>
  <c r="Q393" i="1"/>
  <c r="AU393" i="1"/>
  <c r="AE393" i="1"/>
  <c r="BG328" i="1"/>
  <c r="AA328" i="1"/>
  <c r="AO328" i="1"/>
  <c r="BR328" i="1"/>
  <c r="BB328" i="1"/>
  <c r="AL328" i="1"/>
  <c r="V328" i="1"/>
  <c r="BP328" i="1"/>
  <c r="AZ328" i="1"/>
  <c r="AJ328" i="1"/>
  <c r="BJ393" i="1"/>
  <c r="AT393" i="1"/>
  <c r="AD393" i="1"/>
  <c r="N393" i="1"/>
  <c r="BH393" i="1"/>
  <c r="AR393" i="1"/>
  <c r="AB393" i="1"/>
  <c r="L393" i="1"/>
  <c r="BI393" i="1"/>
  <c r="AS393" i="1"/>
  <c r="AC393" i="1"/>
  <c r="M393" i="1"/>
  <c r="BG393" i="1"/>
  <c r="AQ393" i="1"/>
  <c r="AA393" i="1"/>
  <c r="K393" i="1"/>
  <c r="BS328" i="1"/>
  <c r="BC328" i="1"/>
  <c r="AM328" i="1"/>
  <c r="W328" i="1"/>
  <c r="BQ328" i="1"/>
  <c r="BA328" i="1"/>
  <c r="AK328" i="1"/>
  <c r="U328" i="1"/>
  <c r="BN328" i="1"/>
  <c r="AX328" i="1"/>
  <c r="AH328" i="1"/>
  <c r="R328" i="1"/>
  <c r="BL328" i="1"/>
  <c r="AV328" i="1"/>
  <c r="AF328" i="1"/>
  <c r="P328" i="1"/>
  <c r="BR393" i="1"/>
  <c r="V393" i="1"/>
  <c r="AZ393" i="1"/>
  <c r="T393" i="1"/>
  <c r="BA393" i="1"/>
  <c r="U393" i="1"/>
  <c r="AY393" i="1"/>
  <c r="S393" i="1"/>
  <c r="J328" i="1"/>
  <c r="O328" i="1"/>
  <c r="AS328" i="1"/>
  <c r="M328" i="1"/>
  <c r="BF328" i="1"/>
  <c r="Z328" i="1"/>
  <c r="BD328" i="1"/>
  <c r="X328" i="1"/>
  <c r="AX393" i="1"/>
  <c r="AH393" i="1"/>
  <c r="AV393" i="1"/>
  <c r="P393" i="1"/>
  <c r="BM393" i="1"/>
  <c r="AG393" i="1"/>
  <c r="BK393" i="1"/>
  <c r="O393" i="1"/>
  <c r="AQ328" i="1"/>
  <c r="BE328" i="1"/>
  <c r="Y328" i="1"/>
  <c r="T328" i="1"/>
  <c r="I477" i="1"/>
  <c r="BS477" i="1"/>
  <c r="AA477" i="1"/>
  <c r="AO477" i="1"/>
  <c r="BF393" i="1"/>
  <c r="AP393" i="1"/>
  <c r="Z393" i="1"/>
  <c r="J393" i="1"/>
  <c r="BD393" i="1"/>
  <c r="AN393" i="1"/>
  <c r="X393" i="1"/>
  <c r="BE393" i="1"/>
  <c r="AO393" i="1"/>
  <c r="Y393" i="1"/>
  <c r="BS393" i="1"/>
  <c r="BC393" i="1"/>
  <c r="AM393" i="1"/>
  <c r="W393" i="1"/>
  <c r="K328" i="1"/>
  <c r="BO328" i="1"/>
  <c r="AY328" i="1"/>
  <c r="AI328" i="1"/>
  <c r="S328" i="1"/>
  <c r="BM328" i="1"/>
  <c r="AW328" i="1"/>
  <c r="AG328" i="1"/>
  <c r="Q328" i="1"/>
  <c r="BJ328" i="1"/>
  <c r="AT328" i="1"/>
  <c r="AD328" i="1"/>
  <c r="N328" i="1"/>
  <c r="BH328" i="1"/>
  <c r="AR328" i="1"/>
  <c r="AB328" i="1"/>
  <c r="L328" i="1"/>
  <c r="AV477" i="1"/>
  <c r="P477" i="1"/>
  <c r="BC477" i="1"/>
  <c r="AH477" i="1"/>
  <c r="AG477" i="1"/>
  <c r="AZ477" i="1"/>
  <c r="BF477" i="1"/>
  <c r="AI477" i="1"/>
  <c r="BM545" i="1"/>
  <c r="V545" i="1"/>
  <c r="AO545" i="1"/>
  <c r="AC545" i="1"/>
  <c r="AZ545" i="1"/>
  <c r="AJ545" i="1"/>
  <c r="BO545" i="1"/>
  <c r="AY545" i="1"/>
  <c r="S545" i="1"/>
  <c r="AX477" i="1"/>
  <c r="R477" i="1"/>
  <c r="AR477" i="1"/>
  <c r="AQ477" i="1"/>
  <c r="BR477" i="1"/>
  <c r="AU477" i="1"/>
  <c r="BA477" i="1"/>
  <c r="J477" i="1"/>
  <c r="AP545" i="1"/>
  <c r="BN545" i="1"/>
  <c r="BF545" i="1"/>
  <c r="AW545" i="1"/>
  <c r="N545" i="1"/>
  <c r="U545" i="1"/>
  <c r="BL545" i="1"/>
  <c r="AF545" i="1"/>
  <c r="AU545" i="1"/>
  <c r="O545" i="1"/>
  <c r="AC477" i="1"/>
  <c r="BH477" i="1"/>
  <c r="BG477" i="1"/>
  <c r="BE477" i="1"/>
  <c r="N477" i="1"/>
  <c r="M477" i="1"/>
  <c r="AF477" i="1"/>
  <c r="BM477" i="1"/>
  <c r="V477" i="1"/>
  <c r="BK477" i="1"/>
  <c r="T477" i="1"/>
  <c r="BQ477" i="1"/>
  <c r="Z477" i="1"/>
  <c r="BO477" i="1"/>
  <c r="X477" i="1"/>
  <c r="J545" i="1"/>
  <c r="AH545" i="1"/>
  <c r="Z545" i="1"/>
  <c r="AG545" i="1"/>
  <c r="BR545" i="1"/>
  <c r="AL545" i="1"/>
  <c r="Q545" i="1"/>
  <c r="AS545" i="1"/>
  <c r="M545" i="1"/>
  <c r="BH545" i="1"/>
  <c r="AR545" i="1"/>
  <c r="AB545" i="1"/>
  <c r="L545" i="1"/>
  <c r="BG545" i="1"/>
  <c r="AQ545" i="1"/>
  <c r="AA545" i="1"/>
  <c r="K545" i="1"/>
  <c r="L477" i="1"/>
  <c r="K477" i="1"/>
  <c r="BB477" i="1"/>
  <c r="AE477" i="1"/>
  <c r="AK477" i="1"/>
  <c r="BD477" i="1"/>
  <c r="R545" i="1"/>
  <c r="BB545" i="1"/>
  <c r="BI545" i="1"/>
  <c r="BP545" i="1"/>
  <c r="T545" i="1"/>
  <c r="AI545" i="1"/>
  <c r="Y477" i="1"/>
  <c r="BN477" i="1"/>
  <c r="AW477" i="1"/>
  <c r="BP477" i="1"/>
  <c r="AY477" i="1"/>
  <c r="AT545" i="1"/>
  <c r="Y545" i="1"/>
  <c r="BA545" i="1"/>
  <c r="AV545" i="1"/>
  <c r="P545" i="1"/>
  <c r="BK545" i="1"/>
  <c r="AE545" i="1"/>
  <c r="AD477" i="1"/>
  <c r="BJ477" i="1"/>
  <c r="AM477" i="1"/>
  <c r="AB477" i="1"/>
  <c r="BI477" i="1"/>
  <c r="AT477" i="1"/>
  <c r="W477" i="1"/>
  <c r="AS477" i="1"/>
  <c r="BL477" i="1"/>
  <c r="AL477" i="1"/>
  <c r="Q477" i="1"/>
  <c r="AJ477" i="1"/>
  <c r="O477" i="1"/>
  <c r="AP477" i="1"/>
  <c r="U477" i="1"/>
  <c r="AN477" i="1"/>
  <c r="S477" i="1"/>
  <c r="AX545" i="1"/>
  <c r="BJ545" i="1"/>
  <c r="AD545" i="1"/>
  <c r="BE545" i="1"/>
  <c r="I545" i="1"/>
  <c r="BQ545" i="1"/>
  <c r="AK545" i="1"/>
  <c r="BD545" i="1"/>
  <c r="AN545" i="1"/>
  <c r="X545" i="1"/>
  <c r="BS545" i="1"/>
  <c r="BC545" i="1"/>
  <c r="AM545" i="1"/>
  <c r="W545" i="1"/>
  <c r="AQ784" i="1"/>
  <c r="K784" i="1"/>
  <c r="AO784" i="1"/>
  <c r="AP784" i="1"/>
  <c r="J784" i="1"/>
  <c r="BD784" i="1"/>
  <c r="X784" i="1"/>
  <c r="BC784" i="1"/>
  <c r="W784" i="1"/>
  <c r="BA784" i="1"/>
  <c r="U784" i="1"/>
  <c r="BB784" i="1"/>
  <c r="T784" i="1"/>
  <c r="BO784" i="1"/>
  <c r="AY784" i="1"/>
  <c r="AI784" i="1"/>
  <c r="S784" i="1"/>
  <c r="BM784" i="1"/>
  <c r="AW784" i="1"/>
  <c r="AG784" i="1"/>
  <c r="Q784" i="1"/>
  <c r="BN784" i="1"/>
  <c r="AX784" i="1"/>
  <c r="AH784" i="1"/>
  <c r="R784" i="1"/>
  <c r="BL784" i="1"/>
  <c r="AV784" i="1"/>
  <c r="AF784" i="1"/>
  <c r="P784" i="1"/>
  <c r="BG784" i="1"/>
  <c r="AA784" i="1"/>
  <c r="BE784" i="1"/>
  <c r="Y784" i="1"/>
  <c r="BF784" i="1"/>
  <c r="Z784" i="1"/>
  <c r="AN784" i="1"/>
  <c r="I784" i="1"/>
  <c r="BS784" i="1"/>
  <c r="AM784" i="1"/>
  <c r="BQ784" i="1"/>
  <c r="AK784" i="1"/>
  <c r="BR784" i="1"/>
  <c r="AL784" i="1"/>
  <c r="V784" i="1"/>
  <c r="BP784" i="1"/>
  <c r="AZ784" i="1"/>
  <c r="AJ784" i="1"/>
  <c r="I1115" i="1"/>
  <c r="AZ1115" i="1"/>
  <c r="T1115" i="1"/>
  <c r="BK784" i="1"/>
  <c r="AU784" i="1"/>
  <c r="AE784" i="1"/>
  <c r="O784" i="1"/>
  <c r="BI784" i="1"/>
  <c r="AS784" i="1"/>
  <c r="AC784" i="1"/>
  <c r="M784" i="1"/>
  <c r="BJ784" i="1"/>
  <c r="AT784" i="1"/>
  <c r="AD784" i="1"/>
  <c r="N784" i="1"/>
  <c r="BH784" i="1"/>
  <c r="AR784" i="1"/>
  <c r="AB784" i="1"/>
  <c r="L784" i="1"/>
  <c r="BS1115" i="1"/>
  <c r="AM1115" i="1"/>
  <c r="BQ1115" i="1"/>
  <c r="AK1115" i="1"/>
  <c r="BR1115" i="1"/>
  <c r="AL1115" i="1"/>
  <c r="AJ1115" i="1"/>
  <c r="AY1115" i="1"/>
  <c r="S1115" i="1"/>
  <c r="AW1115" i="1"/>
  <c r="Q1115" i="1"/>
  <c r="BN1115" i="1"/>
  <c r="AX1115" i="1"/>
  <c r="AH1115" i="1"/>
  <c r="R1115" i="1"/>
  <c r="BL1115" i="1"/>
  <c r="AV1115" i="1"/>
  <c r="AF1115" i="1"/>
  <c r="O1407" i="1"/>
  <c r="AA1407" i="1"/>
  <c r="BK1115" i="1"/>
  <c r="AU1115" i="1"/>
  <c r="AE1115" i="1"/>
  <c r="O1115" i="1"/>
  <c r="BI1115" i="1"/>
  <c r="AS1115" i="1"/>
  <c r="AC1115" i="1"/>
  <c r="M1115" i="1"/>
  <c r="BJ1115" i="1"/>
  <c r="AT1115" i="1"/>
  <c r="AD1115" i="1"/>
  <c r="N1115" i="1"/>
  <c r="BH1115" i="1"/>
  <c r="AR1115" i="1"/>
  <c r="AB1115" i="1"/>
  <c r="L1115" i="1"/>
  <c r="BC1115" i="1"/>
  <c r="W1115" i="1"/>
  <c r="BA1115" i="1"/>
  <c r="U1115" i="1"/>
  <c r="BB1115" i="1"/>
  <c r="V1115" i="1"/>
  <c r="BP1115" i="1"/>
  <c r="BO1115" i="1"/>
  <c r="AI1115" i="1"/>
  <c r="BM1115" i="1"/>
  <c r="AG1115" i="1"/>
  <c r="P1115" i="1"/>
  <c r="BG1115" i="1"/>
  <c r="AQ1115" i="1"/>
  <c r="AA1115" i="1"/>
  <c r="K1115" i="1"/>
  <c r="BE1115" i="1"/>
  <c r="AO1115" i="1"/>
  <c r="Y1115" i="1"/>
  <c r="BF1115" i="1"/>
  <c r="AP1115" i="1"/>
  <c r="Z1115" i="1"/>
  <c r="J1115" i="1"/>
  <c r="BD1115" i="1"/>
  <c r="AN1115" i="1"/>
  <c r="X1115" i="1"/>
  <c r="BK1407" i="1"/>
  <c r="BO1407" i="1"/>
  <c r="BS1407" i="1"/>
  <c r="K1407" i="1"/>
  <c r="BE1407" i="1"/>
  <c r="AS1407" i="1"/>
  <c r="AN1264" i="1"/>
  <c r="Y1264" i="1"/>
  <c r="BD1264" i="1"/>
  <c r="BA1264" i="1"/>
  <c r="Y1407" i="1"/>
  <c r="T1407" i="1"/>
  <c r="AN1407" i="1"/>
  <c r="BM1407" i="1"/>
  <c r="V1407" i="1"/>
  <c r="P1407" i="1"/>
  <c r="AV1264" i="1"/>
  <c r="U1264" i="1"/>
  <c r="BH1264" i="1"/>
  <c r="BC1264" i="1"/>
  <c r="W1264" i="1"/>
  <c r="BN1264" i="1"/>
  <c r="AX1264" i="1"/>
  <c r="AH1264" i="1"/>
  <c r="R1264" i="1"/>
  <c r="S1603" i="1"/>
  <c r="BH1603" i="1"/>
  <c r="AE1603" i="1"/>
  <c r="AV1603" i="1"/>
  <c r="P1603" i="1"/>
  <c r="AF1465" i="1"/>
  <c r="AB1465" i="1"/>
  <c r="S1407" i="1"/>
  <c r="W1407" i="1"/>
  <c r="N1407" i="1"/>
  <c r="BD1407" i="1"/>
  <c r="X1407" i="1"/>
  <c r="AZ1407" i="1"/>
  <c r="AC1407" i="1"/>
  <c r="BH1407" i="1"/>
  <c r="AL1407" i="1"/>
  <c r="Q1407" i="1"/>
  <c r="BA1407" i="1"/>
  <c r="AF1407" i="1"/>
  <c r="J1407" i="1"/>
  <c r="AO1264" i="1"/>
  <c r="X1264" i="1"/>
  <c r="BM1264" i="1"/>
  <c r="AF1264" i="1"/>
  <c r="AS1264" i="1"/>
  <c r="M1264" i="1"/>
  <c r="AZ1264" i="1"/>
  <c r="T1264" i="1"/>
  <c r="BO1264" i="1"/>
  <c r="AY1264" i="1"/>
  <c r="AI1264" i="1"/>
  <c r="S1264" i="1"/>
  <c r="BJ1264" i="1"/>
  <c r="AT1264" i="1"/>
  <c r="AD1264" i="1"/>
  <c r="N1264" i="1"/>
  <c r="AE1407" i="1"/>
  <c r="AI1407" i="1"/>
  <c r="AM1407" i="1"/>
  <c r="AQ1407" i="1"/>
  <c r="M1407" i="1"/>
  <c r="BP1407" i="1"/>
  <c r="AH1407" i="1"/>
  <c r="AO1407" i="1"/>
  <c r="BI1407" i="1"/>
  <c r="R1407" i="1"/>
  <c r="BB1407" i="1"/>
  <c r="AG1407" i="1"/>
  <c r="L1407" i="1"/>
  <c r="BQ1407" i="1"/>
  <c r="AV1407" i="1"/>
  <c r="Z1407" i="1"/>
  <c r="AW1264" i="1"/>
  <c r="P1264" i="1"/>
  <c r="BQ1264" i="1"/>
  <c r="AK1264" i="1"/>
  <c r="AR1264" i="1"/>
  <c r="L1264" i="1"/>
  <c r="BK1264" i="1"/>
  <c r="AU1264" i="1"/>
  <c r="AE1264" i="1"/>
  <c r="O1264" i="1"/>
  <c r="BF1264" i="1"/>
  <c r="AP1264" i="1"/>
  <c r="Z1264" i="1"/>
  <c r="J1264" i="1"/>
  <c r="BJ1407" i="1"/>
  <c r="AR1407" i="1"/>
  <c r="BF1407" i="1"/>
  <c r="AK1407" i="1"/>
  <c r="Q1264" i="1"/>
  <c r="AB1264" i="1"/>
  <c r="BS1264" i="1"/>
  <c r="AM1264" i="1"/>
  <c r="AI1603" i="1"/>
  <c r="AX1603" i="1"/>
  <c r="AH1603" i="1"/>
  <c r="AU1407" i="1"/>
  <c r="AY1407" i="1"/>
  <c r="BC1407" i="1"/>
  <c r="BG1407" i="1"/>
  <c r="AT1407" i="1"/>
  <c r="AJ1407" i="1"/>
  <c r="I1407" i="1"/>
  <c r="BN1407" i="1"/>
  <c r="AD1407" i="1"/>
  <c r="AX1407" i="1"/>
  <c r="BR1407" i="1"/>
  <c r="AW1407" i="1"/>
  <c r="AB1407" i="1"/>
  <c r="BL1407" i="1"/>
  <c r="AP1407" i="1"/>
  <c r="U1407" i="1"/>
  <c r="BE1264" i="1"/>
  <c r="AG1264" i="1"/>
  <c r="I1264" i="1"/>
  <c r="BL1264" i="1"/>
  <c r="BI1264" i="1"/>
  <c r="AC1264" i="1"/>
  <c r="BP1264" i="1"/>
  <c r="AJ1264" i="1"/>
  <c r="BG1264" i="1"/>
  <c r="AQ1264" i="1"/>
  <c r="AA1264" i="1"/>
  <c r="K1264" i="1"/>
  <c r="BR1264" i="1"/>
  <c r="BB1264" i="1"/>
  <c r="AL1264" i="1"/>
  <c r="V1264" i="1"/>
  <c r="AW1465" i="1"/>
  <c r="BI1465" i="1"/>
  <c r="BH1465" i="1"/>
  <c r="BS1465" i="1"/>
  <c r="AM1465" i="1"/>
  <c r="BB1465" i="1"/>
  <c r="BD1465" i="1"/>
  <c r="AG1465" i="1"/>
  <c r="BA1465" i="1"/>
  <c r="AZ1465" i="1"/>
  <c r="BO1465" i="1"/>
  <c r="AI1465" i="1"/>
  <c r="AO1465" i="1"/>
  <c r="Y1465" i="1"/>
  <c r="X1465" i="1"/>
  <c r="Q1465" i="1"/>
  <c r="BL1465" i="1"/>
  <c r="AS1465" i="1"/>
  <c r="M1465" i="1"/>
  <c r="AR1465" i="1"/>
  <c r="L1465" i="1"/>
  <c r="BK1465" i="1"/>
  <c r="AU1465" i="1"/>
  <c r="AE1465" i="1"/>
  <c r="O1465" i="1"/>
  <c r="BJ1465" i="1"/>
  <c r="AT1465" i="1"/>
  <c r="AD1465" i="1"/>
  <c r="N1465" i="1"/>
  <c r="AC1465" i="1"/>
  <c r="BC1465" i="1"/>
  <c r="W1465" i="1"/>
  <c r="BR1465" i="1"/>
  <c r="AL1465" i="1"/>
  <c r="V1465" i="1"/>
  <c r="I1465" i="1"/>
  <c r="AN1465" i="1"/>
  <c r="P1465" i="1"/>
  <c r="U1465" i="1"/>
  <c r="T1465" i="1"/>
  <c r="AY1465" i="1"/>
  <c r="S1465" i="1"/>
  <c r="BN1465" i="1"/>
  <c r="AX1465" i="1"/>
  <c r="AH1465" i="1"/>
  <c r="R1465" i="1"/>
  <c r="BE1465" i="1"/>
  <c r="BM1465" i="1"/>
  <c r="AV1465" i="1"/>
  <c r="BQ1465" i="1"/>
  <c r="AK1465" i="1"/>
  <c r="BP1465" i="1"/>
  <c r="AJ1465" i="1"/>
  <c r="BG1465" i="1"/>
  <c r="AQ1465" i="1"/>
  <c r="AA1465" i="1"/>
  <c r="K1465" i="1"/>
  <c r="BF1465" i="1"/>
  <c r="AP1465" i="1"/>
  <c r="Z1465" i="1"/>
  <c r="J1465" i="1"/>
  <c r="K1603" i="1"/>
  <c r="BK1603" i="1"/>
  <c r="N1603" i="1"/>
  <c r="BE1603" i="1"/>
  <c r="Y1603" i="1"/>
  <c r="R1603" i="1"/>
  <c r="BG1603" i="1"/>
  <c r="AR1603" i="1"/>
  <c r="W1603" i="1"/>
  <c r="AN1603" i="1"/>
  <c r="AL1603" i="1"/>
  <c r="BA1603" i="1"/>
  <c r="U1603" i="1"/>
  <c r="I1603" i="1"/>
  <c r="AY1603" i="1"/>
  <c r="T1603" i="1"/>
  <c r="AA1603" i="1"/>
  <c r="BO1603" i="1"/>
  <c r="BN1603" i="1"/>
  <c r="L1603" i="1"/>
  <c r="J1603" i="1"/>
  <c r="BS1603" i="1"/>
  <c r="AM1603" i="1"/>
  <c r="BD1603" i="1"/>
  <c r="X1603" i="1"/>
  <c r="BB1603" i="1"/>
  <c r="V1603" i="1"/>
  <c r="BI1603" i="1"/>
  <c r="AS1603" i="1"/>
  <c r="AC1603" i="1"/>
  <c r="M1603" i="1"/>
  <c r="BF1603" i="1"/>
  <c r="AT1603" i="1"/>
  <c r="AO1603" i="1"/>
  <c r="BP1603" i="1"/>
  <c r="AP1603" i="1"/>
  <c r="BC1603" i="1"/>
  <c r="BR1603" i="1"/>
  <c r="BQ1603" i="1"/>
  <c r="AK1603" i="1"/>
  <c r="AJ1603" i="1"/>
  <c r="AQ1603" i="1"/>
  <c r="AZ1603" i="1"/>
  <c r="AB1603" i="1"/>
  <c r="Z1603" i="1"/>
  <c r="AU1603" i="1"/>
  <c r="O1603" i="1"/>
  <c r="BL1603" i="1"/>
  <c r="AF1603" i="1"/>
  <c r="BJ1603" i="1"/>
  <c r="AD1603" i="1"/>
  <c r="BM1603" i="1"/>
  <c r="AW1603" i="1"/>
  <c r="AG1603" i="1"/>
  <c r="Q1603" i="1"/>
  <c r="BA851" i="1"/>
  <c r="M851" i="1"/>
  <c r="Z851" i="1"/>
  <c r="BM851" i="1"/>
  <c r="BH851" i="1"/>
  <c r="AB851" i="1"/>
  <c r="BC851" i="1"/>
  <c r="W851" i="1"/>
  <c r="I851" i="1"/>
  <c r="BQ851" i="1"/>
  <c r="BI851" i="1"/>
  <c r="R851" i="1"/>
  <c r="Y851" i="1"/>
  <c r="AN851" i="1"/>
  <c r="BO851" i="1"/>
  <c r="N851" i="1"/>
  <c r="AC851" i="1"/>
  <c r="BN851" i="1"/>
  <c r="AH851" i="1"/>
  <c r="AO851" i="1"/>
  <c r="BL851" i="1"/>
  <c r="AV851" i="1"/>
  <c r="AF851" i="1"/>
  <c r="P851" i="1"/>
  <c r="BG851" i="1"/>
  <c r="AQ851" i="1"/>
  <c r="AA851" i="1"/>
  <c r="K851" i="1"/>
  <c r="BJ851" i="1"/>
  <c r="BF851" i="1"/>
  <c r="AG851" i="1"/>
  <c r="AR851" i="1"/>
  <c r="L851" i="1"/>
  <c r="BS851" i="1"/>
  <c r="AM851" i="1"/>
  <c r="BB851" i="1"/>
  <c r="U851" i="1"/>
  <c r="BR851" i="1"/>
  <c r="AT851" i="1"/>
  <c r="AX851" i="1"/>
  <c r="BE851" i="1"/>
  <c r="BD851" i="1"/>
  <c r="X851" i="1"/>
  <c r="AY851" i="1"/>
  <c r="AI851" i="1"/>
  <c r="S851" i="1"/>
  <c r="V851" i="1"/>
  <c r="AL851" i="1"/>
  <c r="AK851" i="1"/>
  <c r="AD851" i="1"/>
  <c r="AS851" i="1"/>
  <c r="AP851" i="1"/>
  <c r="J851" i="1"/>
  <c r="AW851" i="1"/>
  <c r="Q851" i="1"/>
  <c r="BP851" i="1"/>
  <c r="AZ851" i="1"/>
  <c r="AJ851" i="1"/>
  <c r="T851" i="1"/>
  <c r="BK851" i="1"/>
  <c r="AU851" i="1"/>
  <c r="AE851" i="1"/>
  <c r="O851" i="1"/>
  <c r="O57" i="2"/>
  <c r="O61" i="2"/>
  <c r="O58" i="2"/>
  <c r="O65" i="2"/>
  <c r="O55" i="2"/>
  <c r="O63" i="2"/>
  <c r="O59" i="2"/>
  <c r="O64" i="2"/>
  <c r="O60" i="2"/>
  <c r="O56" i="2"/>
  <c r="O82" i="2"/>
  <c r="O66" i="2"/>
  <c r="O62" i="2"/>
  <c r="O127" i="2"/>
  <c r="O141" i="2"/>
  <c r="O139" i="2"/>
  <c r="O137" i="2"/>
  <c r="O135" i="2"/>
  <c r="O133" i="2"/>
  <c r="O131" i="2"/>
  <c r="O129" i="2"/>
  <c r="O142" i="2"/>
  <c r="O140" i="2"/>
  <c r="O138" i="2"/>
  <c r="O136" i="2"/>
  <c r="O134" i="2"/>
  <c r="O132" i="2"/>
  <c r="O130" i="2"/>
  <c r="O128" i="2"/>
  <c r="O91" i="2"/>
  <c r="O89" i="2"/>
  <c r="O87" i="2"/>
  <c r="O85" i="2"/>
  <c r="O83" i="2"/>
  <c r="O81" i="2"/>
  <c r="O80" i="2"/>
  <c r="O90" i="2"/>
  <c r="O88" i="2"/>
  <c r="O86" i="2"/>
  <c r="O84" i="2"/>
  <c r="G1851" i="1" l="1"/>
  <c r="G1854" i="1"/>
  <c r="G1853" i="1"/>
  <c r="G1850" i="1" l="1"/>
  <c r="G1852" i="1"/>
  <c r="G1849" i="1" l="1"/>
  <c r="G1847" i="1"/>
  <c r="G1848" i="1"/>
  <c r="G1843" i="1" l="1"/>
  <c r="G1845" i="1"/>
  <c r="G1846" i="1"/>
  <c r="G1841" i="1"/>
  <c r="G1839" i="1" l="1"/>
  <c r="G1844" i="1"/>
  <c r="G1842" i="1"/>
  <c r="G1837" i="1" l="1"/>
  <c r="G1840" i="1"/>
  <c r="G14" i="1" s="1"/>
  <c r="I1834" i="1"/>
  <c r="I1839" i="1" s="1"/>
  <c r="H14" i="1"/>
  <c r="G1838" i="1"/>
  <c r="G1834" i="1" l="1"/>
  <c r="E10" i="4"/>
  <c r="B10" i="4" s="1"/>
  <c r="K262" i="2"/>
  <c r="K14" i="1"/>
  <c r="K261" i="2"/>
  <c r="J14" i="1"/>
  <c r="G1835" i="1"/>
  <c r="G1836" i="1"/>
  <c r="BF1846" i="1"/>
  <c r="BJ1848" i="1"/>
  <c r="BK1846" i="1"/>
  <c r="BO1848" i="1"/>
  <c r="BJ1847" i="1"/>
  <c r="BK1847" i="1"/>
  <c r="BR1849" i="1"/>
  <c r="BK1849" i="1"/>
  <c r="AV1847" i="1"/>
  <c r="AZ1849" i="1"/>
  <c r="BA1847" i="1"/>
  <c r="BE1849" i="1"/>
  <c r="AP1849" i="1"/>
  <c r="AQ1849" i="1"/>
  <c r="W1849" i="1"/>
  <c r="L1848" i="1"/>
  <c r="BP1840" i="1"/>
  <c r="J1843" i="1"/>
  <c r="N1845" i="1"/>
  <c r="BS1839" i="1"/>
  <c r="BN1846" i="1"/>
  <c r="BR1848" i="1"/>
  <c r="BS1846" i="1"/>
  <c r="M1849" i="1"/>
  <c r="P1848" i="1"/>
  <c r="Q1848" i="1"/>
  <c r="AG1846" i="1"/>
  <c r="AP1847" i="1"/>
  <c r="BD1847" i="1"/>
  <c r="BH1849" i="1"/>
  <c r="BI1847" i="1"/>
  <c r="BM1849" i="1"/>
  <c r="BF1849" i="1"/>
  <c r="BG1849" i="1"/>
  <c r="BC1849" i="1"/>
  <c r="J1839" i="1"/>
  <c r="N1841" i="1"/>
  <c r="R1843" i="1"/>
  <c r="V1845" i="1"/>
  <c r="Q1840" i="1"/>
  <c r="L1847" i="1"/>
  <c r="Q1847" i="1"/>
  <c r="AF1848" i="1"/>
  <c r="BM1846" i="1"/>
  <c r="BL1847" i="1"/>
  <c r="BQ1847" i="1"/>
  <c r="I1849" i="1"/>
  <c r="X1846" i="1"/>
  <c r="V1841" i="1"/>
  <c r="AD1845" i="1"/>
  <c r="BG1841" i="1"/>
  <c r="BK1843" i="1"/>
  <c r="BO1845" i="1"/>
  <c r="AY1842" i="1"/>
  <c r="BD1839" i="1"/>
  <c r="BL1843" i="1"/>
  <c r="BO1840" i="1"/>
  <c r="M1845" i="1"/>
  <c r="J1842" i="1"/>
  <c r="AU1849" i="1"/>
  <c r="AV1840" i="1"/>
  <c r="AZ1842" i="1"/>
  <c r="BD1844" i="1"/>
  <c r="AY1839" i="1"/>
  <c r="BC1841" i="1"/>
  <c r="X1849" i="1"/>
  <c r="AC1849" i="1"/>
  <c r="AW1848" i="1"/>
  <c r="AQ1847" i="1"/>
  <c r="K1846" i="1"/>
  <c r="T1846" i="1"/>
  <c r="AV1846" i="1"/>
  <c r="Z1839" i="1"/>
  <c r="AH1843" i="1"/>
  <c r="AG1840" i="1"/>
  <c r="BQ1842" i="1"/>
  <c r="K1845" i="1"/>
  <c r="BK1840" i="1"/>
  <c r="AB1847" i="1"/>
  <c r="AF1849" i="1"/>
  <c r="AG1847" i="1"/>
  <c r="AK1849" i="1"/>
  <c r="BL1848" i="1"/>
  <c r="BM1848" i="1"/>
  <c r="BO1847" i="1"/>
  <c r="N1846" i="1"/>
  <c r="R1848" i="1"/>
  <c r="S1846" i="1"/>
  <c r="W1848" i="1"/>
  <c r="AJ1846" i="1"/>
  <c r="AK1846" i="1"/>
  <c r="R1847" i="1"/>
  <c r="AB1848" i="1"/>
  <c r="AH1839" i="1"/>
  <c r="AL1841" i="1"/>
  <c r="AP1843" i="1"/>
  <c r="AT1845" i="1"/>
  <c r="AO1840" i="1"/>
  <c r="AJ1847" i="1"/>
  <c r="AN1849" i="1"/>
  <c r="AO1847" i="1"/>
  <c r="AS1849" i="1"/>
  <c r="R1849" i="1"/>
  <c r="S1849" i="1"/>
  <c r="AK1848" i="1"/>
  <c r="V1846" i="1"/>
  <c r="Z1848" i="1"/>
  <c r="AA1846" i="1"/>
  <c r="AE1848" i="1"/>
  <c r="AZ1846" i="1"/>
  <c r="BA1846" i="1"/>
  <c r="AX1847" i="1"/>
  <c r="AD1849" i="1"/>
  <c r="AP1839" i="1"/>
  <c r="AT1841" i="1"/>
  <c r="AX1843" i="1"/>
  <c r="BB1845" i="1"/>
  <c r="AW1840" i="1"/>
  <c r="N1848" i="1"/>
  <c r="S1848" i="1"/>
  <c r="AC1846" i="1"/>
  <c r="BF1847" i="1"/>
  <c r="BN1848" i="1"/>
  <c r="BS1848" i="1"/>
  <c r="BS1847" i="1"/>
  <c r="AN1846" i="1"/>
  <c r="X1842" i="1"/>
  <c r="W1839" i="1"/>
  <c r="AC1842" i="1"/>
  <c r="AG1844" i="1"/>
  <c r="AS1839" i="1"/>
  <c r="BA1843" i="1"/>
  <c r="BF1840" i="1"/>
  <c r="BN1844" i="1"/>
  <c r="BQ1841" i="1"/>
  <c r="L1843" i="1"/>
  <c r="N1839" i="1"/>
  <c r="R1841" i="1"/>
  <c r="V1843" i="1"/>
  <c r="Z1845" i="1"/>
  <c r="U1840" i="1"/>
  <c r="R1846" i="1"/>
  <c r="W1846" i="1"/>
  <c r="AR1846" i="1"/>
  <c r="AH1847" i="1"/>
  <c r="BR1846" i="1"/>
  <c r="M1847" i="1"/>
  <c r="X1848" i="1"/>
  <c r="AW1846" i="1"/>
  <c r="AB1840" i="1"/>
  <c r="AJ1844" i="1"/>
  <c r="AI1841" i="1"/>
  <c r="AM1843" i="1"/>
  <c r="AQ1845" i="1"/>
  <c r="BM1841" i="1"/>
  <c r="BH1847" i="1"/>
  <c r="BM1847" i="1"/>
  <c r="BN1849" i="1"/>
  <c r="BS1849" i="1"/>
  <c r="AX1848" i="1"/>
  <c r="BC1848" i="1"/>
  <c r="AM1847" i="1"/>
  <c r="AC1848" i="1"/>
  <c r="BR1841" i="1"/>
  <c r="I1844" i="1"/>
  <c r="BP1847" i="1"/>
  <c r="K1848" i="1"/>
  <c r="M1846" i="1"/>
  <c r="BD1846" i="1"/>
  <c r="BF1848" i="1"/>
  <c r="BK1848" i="1"/>
  <c r="BC1847" i="1"/>
  <c r="AE1849" i="1"/>
  <c r="P1842" i="1"/>
  <c r="O1839" i="1"/>
  <c r="P1849" i="1"/>
  <c r="AG1848" i="1"/>
  <c r="BP1849" i="1"/>
  <c r="P1846" i="1"/>
  <c r="Z1843" i="1"/>
  <c r="BI1842" i="1"/>
  <c r="AU1840" i="1"/>
  <c r="BH1841" i="1"/>
  <c r="BS1842" i="1"/>
  <c r="N1844" i="1"/>
  <c r="AX1841" i="1"/>
  <c r="BF1845" i="1"/>
  <c r="T1847" i="1"/>
  <c r="AV1848" i="1"/>
  <c r="J1848" i="1"/>
  <c r="U1846" i="1"/>
  <c r="AD1841" i="1"/>
  <c r="BO1841" i="1"/>
  <c r="I1841" i="1"/>
  <c r="BS1844" i="1"/>
  <c r="N1842" i="1"/>
  <c r="Q1839" i="1"/>
  <c r="Y1843" i="1"/>
  <c r="V1840" i="1"/>
  <c r="AD1844" i="1"/>
  <c r="BB1839" i="1"/>
  <c r="BF1841" i="1"/>
  <c r="BA1849" i="1"/>
  <c r="AD1846" i="1"/>
  <c r="BP1846" i="1"/>
  <c r="AX1839" i="1"/>
  <c r="BE1840" i="1"/>
  <c r="S1845" i="1"/>
  <c r="Y1845" i="1"/>
  <c r="AG1839" i="1"/>
  <c r="AL1840" i="1"/>
  <c r="BJ1839" i="1"/>
  <c r="AD1843" i="1"/>
  <c r="I1840" i="1"/>
  <c r="AU1841" i="1"/>
  <c r="BG1843" i="1"/>
  <c r="BK1845" i="1"/>
  <c r="AQ1842" i="1"/>
  <c r="AV1839" i="1"/>
  <c r="BD1843" i="1"/>
  <c r="BG1840" i="1"/>
  <c r="BO1844" i="1"/>
  <c r="BL1841" i="1"/>
  <c r="I1842" i="1"/>
  <c r="BP1841" i="1"/>
  <c r="O1842" i="1"/>
  <c r="P1841" i="1"/>
  <c r="AT1848" i="1"/>
  <c r="BG1847" i="1"/>
  <c r="J1847" i="1"/>
  <c r="AW1844" i="1"/>
  <c r="AJ1845" i="1"/>
  <c r="AD1839" i="1"/>
  <c r="AX1845" i="1"/>
  <c r="AQ1843" i="1"/>
  <c r="K1842" i="1"/>
  <c r="X1843" i="1"/>
  <c r="AI1844" i="1"/>
  <c r="AN1845" i="1"/>
  <c r="AT1847" i="1"/>
  <c r="Z1849" i="1"/>
  <c r="BK1839" i="1"/>
  <c r="AM1844" i="1"/>
  <c r="BE1847" i="1"/>
  <c r="AM1849" i="1"/>
  <c r="AU1848" i="1"/>
  <c r="AA1847" i="1"/>
  <c r="BR1845" i="1"/>
  <c r="Y1844" i="1"/>
  <c r="AK1843" i="1"/>
  <c r="AX1844" i="1"/>
  <c r="BI1845" i="1"/>
  <c r="M1848" i="1"/>
  <c r="BH1842" i="1"/>
  <c r="AP1845" i="1"/>
  <c r="O1841" i="1"/>
  <c r="AI1843" i="1"/>
  <c r="AM1845" i="1"/>
  <c r="BE1841" i="1"/>
  <c r="J1844" i="1"/>
  <c r="N1840" i="1"/>
  <c r="BP1848" i="1"/>
  <c r="AD1848" i="1"/>
  <c r="AI1848" i="1"/>
  <c r="BI1846" i="1"/>
  <c r="BJ1849" i="1"/>
  <c r="T1849" i="1"/>
  <c r="Y1849" i="1"/>
  <c r="AO1848" i="1"/>
  <c r="AO1846" i="1"/>
  <c r="AN1842" i="1"/>
  <c r="AM1839" i="1"/>
  <c r="AL1848" i="1"/>
  <c r="AQ1848" i="1"/>
  <c r="O1847" i="1"/>
  <c r="BE1846" i="1"/>
  <c r="AB1849" i="1"/>
  <c r="AG1849" i="1"/>
  <c r="BE1848" i="1"/>
  <c r="AS1848" i="1"/>
  <c r="AV1842" i="1"/>
  <c r="AU1839" i="1"/>
  <c r="O1846" i="1"/>
  <c r="BL1846" i="1"/>
  <c r="BO1846" i="1"/>
  <c r="Q1846" i="1"/>
  <c r="AB1844" i="1"/>
  <c r="AE1843" i="1"/>
  <c r="AW1841" i="1"/>
  <c r="BJ1842" i="1"/>
  <c r="K1844" i="1"/>
  <c r="P1845" i="1"/>
  <c r="T1842" i="1"/>
  <c r="S1839" i="1"/>
  <c r="V1848" i="1"/>
  <c r="AS1846" i="1"/>
  <c r="L1849" i="1"/>
  <c r="Y1848" i="1"/>
  <c r="AF1842" i="1"/>
  <c r="AK1842" i="1"/>
  <c r="BI1839" i="1"/>
  <c r="I1843" i="1"/>
  <c r="P1843" i="1"/>
  <c r="S1840" i="1"/>
  <c r="AA1844" i="1"/>
  <c r="X1841" i="1"/>
  <c r="AF1845" i="1"/>
  <c r="X1840" i="1"/>
  <c r="AR1847" i="1"/>
  <c r="AH1849" i="1"/>
  <c r="AH1848" i="1"/>
  <c r="BQ1846" i="1"/>
  <c r="BB1841" i="1"/>
  <c r="M1842" i="1"/>
  <c r="M1839" i="1"/>
  <c r="Z1840" i="1"/>
  <c r="AK1841" i="1"/>
  <c r="AP1842" i="1"/>
  <c r="BL1840" i="1"/>
  <c r="BR1843" i="1"/>
  <c r="AQ1839" i="1"/>
  <c r="Y1842" i="1"/>
  <c r="AC1844" i="1"/>
  <c r="AK1839" i="1"/>
  <c r="AS1843" i="1"/>
  <c r="AX1840" i="1"/>
  <c r="BF1844" i="1"/>
  <c r="BI1841" i="1"/>
  <c r="BQ1845" i="1"/>
  <c r="BN1842" i="1"/>
  <c r="BG1842" i="1"/>
  <c r="BR1842" i="1"/>
  <c r="Q1843" i="1"/>
  <c r="T1843" i="1"/>
  <c r="AU1846" i="1"/>
  <c r="AJ1849" i="1"/>
  <c r="BD1842" i="1"/>
  <c r="O1840" i="1"/>
  <c r="AM1842" i="1"/>
  <c r="AH1841" i="1"/>
  <c r="BO1839" i="1"/>
  <c r="AS1844" i="1"/>
  <c r="O1844" i="1"/>
  <c r="AB1845" i="1"/>
  <c r="BL1849" i="1"/>
  <c r="BO1849" i="1"/>
  <c r="AY1846" i="1"/>
  <c r="V1849" i="1"/>
  <c r="L1844" i="1"/>
  <c r="I1847" i="1"/>
  <c r="AF1846" i="1"/>
  <c r="BG1846" i="1"/>
  <c r="BB1849" i="1"/>
  <c r="T1844" i="1"/>
  <c r="U1849" i="1"/>
  <c r="I1848" i="1"/>
  <c r="Y1840" i="1"/>
  <c r="BC1844" i="1"/>
  <c r="BP1839" i="1"/>
  <c r="BB1843" i="1"/>
  <c r="Y1847" i="1"/>
  <c r="O1848" i="1"/>
  <c r="AL1845" i="1"/>
  <c r="BO1842" i="1"/>
  <c r="R1844" i="1"/>
  <c r="AC1845" i="1"/>
  <c r="N1849" i="1"/>
  <c r="AV1849" i="1"/>
  <c r="AI1846" i="1"/>
  <c r="BF1843" i="1"/>
  <c r="Q1841" i="1"/>
  <c r="AO1843" i="1"/>
  <c r="BN1841" i="1"/>
  <c r="AC1840" i="1"/>
  <c r="BI1844" i="1"/>
  <c r="AU1844" i="1"/>
  <c r="BH1845" i="1"/>
  <c r="BH1839" i="1"/>
  <c r="BK1844" i="1"/>
  <c r="U1845" i="1"/>
  <c r="AD1847" i="1"/>
  <c r="BC1839" i="1"/>
  <c r="AJ1839" i="1"/>
  <c r="AE1841" i="1"/>
  <c r="P1839" i="1"/>
  <c r="AB1839" i="1"/>
  <c r="BB1848" i="1"/>
  <c r="AS1847" i="1"/>
  <c r="BA1842" i="1"/>
  <c r="AZ1847" i="1"/>
  <c r="AY1849" i="1"/>
  <c r="V1847" i="1"/>
  <c r="BJ1841" i="1"/>
  <c r="W1843" i="1"/>
  <c r="AO1845" i="1"/>
  <c r="BA1841" i="1"/>
  <c r="BJ1844" i="1"/>
  <c r="AL1843" i="1"/>
  <c r="BG1839" i="1"/>
  <c r="BM1842" i="1"/>
  <c r="BS1845" i="1"/>
  <c r="BM1845" i="1"/>
  <c r="S1844" i="1"/>
  <c r="AF1847" i="1"/>
  <c r="AZ1840" i="1"/>
  <c r="AY1845" i="1"/>
  <c r="AI1840" i="1"/>
  <c r="AF1840" i="1"/>
  <c r="AA1839" i="1"/>
  <c r="M1844" i="1"/>
  <c r="M1843" i="1"/>
  <c r="Z1844" i="1"/>
  <c r="AK1845" i="1"/>
  <c r="BG1848" i="1"/>
  <c r="AW1849" i="1"/>
  <c r="AY1841" i="1"/>
  <c r="AN1839" i="1"/>
  <c r="AL1839" i="1"/>
  <c r="AY1843" i="1"/>
  <c r="AN1843" i="1"/>
  <c r="BD1845" i="1"/>
  <c r="AX1842" i="1"/>
  <c r="AW1842" i="1"/>
  <c r="AZ1843" i="1"/>
  <c r="Y1841" i="1"/>
  <c r="AY1840" i="1"/>
  <c r="AI1839" i="1"/>
  <c r="AH1840" i="1"/>
  <c r="BA1844" i="1"/>
  <c r="BG1844" i="1"/>
  <c r="AG1845" i="1"/>
  <c r="AB1842" i="1"/>
  <c r="Q1845" i="1"/>
  <c r="AD1840" i="1"/>
  <c r="AU1847" i="1"/>
  <c r="BC1843" i="1"/>
  <c r="N1843" i="1"/>
  <c r="BC1845" i="1"/>
  <c r="AC1843" i="1"/>
  <c r="BC1842" i="1"/>
  <c r="BL1845" i="1"/>
  <c r="BD1841" i="1"/>
  <c r="Q1842" i="1"/>
  <c r="AE1844" i="1"/>
  <c r="AO1839" i="1"/>
  <c r="L1846" i="1"/>
  <c r="BB1847" i="1"/>
  <c r="S1841" i="1"/>
  <c r="R1839" i="1"/>
  <c r="BP1845" i="1"/>
  <c r="BA1840" i="1"/>
  <c r="AI1847" i="1"/>
  <c r="BS1843" i="1"/>
  <c r="U1841" i="1"/>
  <c r="BD1840" i="1"/>
  <c r="T1848" i="1"/>
  <c r="AD1842" i="1"/>
  <c r="AV1844" i="1"/>
  <c r="AM1840" i="1"/>
  <c r="BK1842" i="1"/>
  <c r="L1845" i="1"/>
  <c r="AO1849" i="1"/>
  <c r="BP1842" i="1"/>
  <c r="AA1840" i="1"/>
  <c r="AL1849" i="1"/>
  <c r="K1847" i="1"/>
  <c r="BI1849" i="1"/>
  <c r="AZ1848" i="1"/>
  <c r="AC1839" i="1"/>
  <c r="BB1840" i="1"/>
  <c r="BL1844" i="1"/>
  <c r="AK1844" i="1"/>
  <c r="I1846" i="1"/>
  <c r="J1849" i="1"/>
  <c r="X1839" i="1"/>
  <c r="AN1841" i="1"/>
  <c r="BS1841" i="1"/>
  <c r="R1840" i="1"/>
  <c r="AH1842" i="1"/>
  <c r="BH1840" i="1"/>
  <c r="AZ1845" i="1"/>
  <c r="AA1842" i="1"/>
  <c r="AP1844" i="1"/>
  <c r="AP1841" i="1"/>
  <c r="R1845" i="1"/>
  <c r="AN1840" i="1"/>
  <c r="U1844" i="1"/>
  <c r="AR1845" i="1"/>
  <c r="AT1840" i="1"/>
  <c r="Z1846" i="1"/>
  <c r="P1847" i="1"/>
  <c r="AJ1840" i="1"/>
  <c r="N1847" i="1"/>
  <c r="BD1848" i="1"/>
  <c r="J1846" i="1"/>
  <c r="T1840" i="1"/>
  <c r="BM1839" i="1"/>
  <c r="P1840" i="1"/>
  <c r="BH1848" i="1"/>
  <c r="AO1844" i="1"/>
  <c r="W1842" i="1"/>
  <c r="Z1841" i="1"/>
  <c r="Y1846" i="1"/>
  <c r="AH1844" i="1"/>
  <c r="AH1845" i="1"/>
  <c r="AO1841" i="1"/>
  <c r="BM1843" i="1"/>
  <c r="K1840" i="1"/>
  <c r="K1849" i="1"/>
  <c r="AF1844" i="1"/>
  <c r="AE1842" i="1"/>
  <c r="AE1846" i="1"/>
  <c r="BN1847" i="1"/>
  <c r="U1847" i="1"/>
  <c r="S1847" i="1"/>
  <c r="AR1844" i="1"/>
  <c r="AM1846" i="1"/>
  <c r="AJ1848" i="1"/>
  <c r="AC1847" i="1"/>
  <c r="AY1847" i="1"/>
  <c r="AZ1844" i="1"/>
  <c r="AB1846" i="1"/>
  <c r="BR1847" i="1"/>
  <c r="AA1841" i="1"/>
  <c r="BE1845" i="1"/>
  <c r="BR1840" i="1"/>
  <c r="X1844" i="1"/>
  <c r="AA1848" i="1"/>
  <c r="Q1849" i="1"/>
  <c r="AE1839" i="1"/>
  <c r="BQ1843" i="1"/>
  <c r="T1845" i="1"/>
  <c r="T1839" i="1"/>
  <c r="V1839" i="1"/>
  <c r="AW1847" i="1"/>
  <c r="AM1848" i="1"/>
  <c r="BJ1845" i="1"/>
  <c r="U1843" i="1"/>
  <c r="AS1845" i="1"/>
  <c r="AR1842" i="1"/>
  <c r="BQ1840" i="1"/>
  <c r="AE1845" i="1"/>
  <c r="AW1845" i="1"/>
  <c r="BE1839" i="1"/>
  <c r="BJ1840" i="1"/>
  <c r="BL1839" i="1"/>
  <c r="L1839" i="1"/>
  <c r="AE1847" i="1"/>
  <c r="AS1842" i="1"/>
  <c r="AR1843" i="1"/>
  <c r="AO1842" i="1"/>
  <c r="T1841" i="1"/>
  <c r="AF1841" i="1"/>
  <c r="BC1846" i="1"/>
  <c r="AA1849" i="1"/>
  <c r="BE1844" i="1"/>
  <c r="BD1849" i="1"/>
  <c r="AL1846" i="1"/>
  <c r="W1847" i="1"/>
  <c r="BN1843" i="1"/>
  <c r="AA1845" i="1"/>
  <c r="AP1840" i="1"/>
  <c r="BE1843" i="1"/>
  <c r="BR1839" i="1"/>
  <c r="P1844" i="1"/>
  <c r="AK1840" i="1"/>
  <c r="BO1843" i="1"/>
  <c r="BA1839" i="1"/>
  <c r="BN1840" i="1"/>
  <c r="R1842" i="1"/>
  <c r="AK1847" i="1"/>
  <c r="BH1844" i="1"/>
  <c r="S1842" i="1"/>
  <c r="AQ1844" i="1"/>
  <c r="AS1840" i="1"/>
  <c r="O1845" i="1"/>
  <c r="Y1839" i="1"/>
  <c r="BA1848" i="1"/>
  <c r="AV1843" i="1"/>
  <c r="AQ1840" i="1"/>
  <c r="W1840" i="1"/>
  <c r="AL1842" i="1"/>
  <c r="AS1841" i="1"/>
  <c r="AJ1842" i="1"/>
  <c r="BQ1849" i="1"/>
  <c r="AT1846" i="1"/>
  <c r="AL1847" i="1"/>
  <c r="BN1839" i="1"/>
  <c r="K1841" i="1"/>
  <c r="BB1846" i="1"/>
  <c r="L1840" i="1"/>
  <c r="AT1849" i="1"/>
  <c r="BM1844" i="1"/>
  <c r="AT1839" i="1"/>
  <c r="Z1847" i="1"/>
  <c r="J1840" i="1"/>
  <c r="Z1842" i="1"/>
  <c r="AI1849" i="1"/>
  <c r="O1843" i="1"/>
  <c r="AT1844" i="1"/>
  <c r="BE1842" i="1"/>
  <c r="AZ1841" i="1"/>
  <c r="BP1843" i="1"/>
  <c r="X1845" i="1"/>
  <c r="W1844" i="1"/>
  <c r="AU1845" i="1"/>
  <c r="AJ1843" i="1"/>
  <c r="AE1840" i="1"/>
  <c r="AP1848" i="1"/>
  <c r="BM1840" i="1"/>
  <c r="AT1842" i="1"/>
  <c r="J1841" i="1"/>
  <c r="BK1841" i="1"/>
  <c r="BC1840" i="1"/>
  <c r="V1844" i="1"/>
  <c r="AQ1841" i="1"/>
  <c r="AT1843" i="1"/>
  <c r="I1845" i="1"/>
  <c r="AC1841" i="1"/>
  <c r="BI1848" i="1"/>
  <c r="BG1845" i="1"/>
  <c r="BN1845" i="1"/>
  <c r="AY1844" i="1"/>
  <c r="AJ1841" i="1"/>
  <c r="AW1843" i="1"/>
  <c r="BH1843" i="1"/>
  <c r="BI1840" i="1"/>
  <c r="BH1846" i="1"/>
  <c r="AN1848" i="1"/>
  <c r="AH1846" i="1"/>
  <c r="X1847" i="1"/>
  <c r="AR1840" i="1"/>
  <c r="BJ1846" i="1"/>
  <c r="AI1845" i="1"/>
  <c r="W1841" i="1"/>
  <c r="AR1848" i="1"/>
  <c r="L1841" i="1"/>
  <c r="AB1843" i="1"/>
  <c r="BQ1848" i="1"/>
  <c r="Q1844" i="1"/>
  <c r="O1849" i="1"/>
  <c r="AA1843" i="1"/>
  <c r="BB1842" i="1"/>
  <c r="BR1844" i="1"/>
  <c r="AP1846" i="1"/>
  <c r="AB1841" i="1"/>
  <c r="BQ1839" i="1"/>
  <c r="AX1846" i="1"/>
  <c r="BL1842" i="1"/>
  <c r="BF1839" i="1"/>
  <c r="BF1842" i="1"/>
  <c r="BQ1844" i="1"/>
  <c r="U1848" i="1"/>
  <c r="J1845" i="1"/>
  <c r="AG1843" i="1"/>
  <c r="AI1842" i="1"/>
  <c r="AV1841" i="1"/>
  <c r="S1843" i="1"/>
  <c r="M1840" i="1"/>
  <c r="U1842" i="1"/>
  <c r="BI1843" i="1"/>
  <c r="K1843" i="1"/>
  <c r="AL1844" i="1"/>
  <c r="AZ1839" i="1"/>
  <c r="BB1844" i="1"/>
  <c r="AR1839" i="1"/>
  <c r="AG1841" i="1"/>
  <c r="M1841" i="1"/>
  <c r="BS1840" i="1"/>
  <c r="AM1841" i="1"/>
  <c r="BJ1843" i="1"/>
  <c r="AQ1846" i="1"/>
  <c r="AG1842" i="1"/>
  <c r="AY1848" i="1"/>
  <c r="V1842" i="1"/>
  <c r="AF1839" i="1"/>
  <c r="U1839" i="1"/>
  <c r="AR1841" i="1"/>
  <c r="L1842" i="1"/>
  <c r="AU1843" i="1"/>
  <c r="BA1845" i="1"/>
  <c r="AX1849" i="1"/>
  <c r="K1839" i="1"/>
  <c r="AF1843" i="1"/>
  <c r="AR1849" i="1"/>
  <c r="AN1844" i="1"/>
  <c r="W1845" i="1"/>
  <c r="AN1847" i="1"/>
  <c r="AW1839" i="1"/>
  <c r="AV1845" i="1"/>
  <c r="BP1844" i="1"/>
  <c r="AU1842" i="1"/>
  <c r="BC1837" i="1" l="1"/>
  <c r="BM1837" i="1"/>
  <c r="AK1837" i="1"/>
  <c r="AP1837" i="1"/>
  <c r="BR1837" i="1"/>
  <c r="P1837" i="1"/>
  <c r="AD1837" i="1"/>
  <c r="AC1837" i="1"/>
  <c r="AG1837" i="1"/>
  <c r="AN1837" i="1"/>
  <c r="R1837" i="1"/>
  <c r="AY1837" i="1"/>
  <c r="O1837" i="1"/>
  <c r="I1837" i="1"/>
  <c r="AU1837" i="1"/>
  <c r="AB1837" i="1"/>
  <c r="BS1837" i="1"/>
  <c r="W1837" i="1"/>
  <c r="BN1837" i="1"/>
  <c r="BJ1837" i="1"/>
  <c r="N1837" i="1"/>
  <c r="BG1837" i="1"/>
  <c r="U1837" i="1"/>
  <c r="AW1837" i="1"/>
  <c r="AO1837" i="1"/>
  <c r="AR1837" i="1"/>
  <c r="AE1837" i="1"/>
  <c r="J1837" i="1"/>
  <c r="AQ1837" i="1"/>
  <c r="K1837" i="1"/>
  <c r="T1837" i="1"/>
  <c r="AJ1837" i="1"/>
  <c r="BH1837" i="1"/>
  <c r="AA1837" i="1"/>
  <c r="AH1837" i="1"/>
  <c r="AF1837" i="1"/>
  <c r="Z1837" i="1"/>
  <c r="X1837" i="1"/>
  <c r="S1837" i="1"/>
  <c r="BF1837" i="1"/>
  <c r="AV1837" i="1"/>
  <c r="BO1837" i="1"/>
  <c r="BP1837" i="1"/>
  <c r="BB1837" i="1"/>
  <c r="AX1837" i="1"/>
  <c r="B28" i="4"/>
  <c r="D10" i="4"/>
  <c r="D28" i="4" s="1"/>
  <c r="C10" i="4"/>
  <c r="C28" i="4" s="1"/>
  <c r="BQ1837" i="1"/>
  <c r="AT1837" i="1"/>
  <c r="AZ1837" i="1"/>
  <c r="Y1837" i="1"/>
  <c r="BK1837" i="1"/>
  <c r="M1837" i="1"/>
  <c r="BI1837" i="1"/>
  <c r="L1837" i="1"/>
  <c r="AS1837" i="1"/>
  <c r="AM1837" i="1"/>
  <c r="BD1837" i="1"/>
  <c r="BA1837" i="1"/>
  <c r="AI1837" i="1"/>
  <c r="BL1837" i="1"/>
  <c r="AL1837" i="1"/>
  <c r="BE1837" i="1"/>
  <c r="V1837" i="1"/>
  <c r="Q1837" i="1"/>
  <c r="L14" i="1" l="1"/>
  <c r="E28" i="4" s="1"/>
  <c r="K384" i="2" l="1"/>
  <c r="K22" i="1"/>
  <c r="J22" i="1"/>
  <c r="K383" i="2"/>
  <c r="L22" i="1" l="1"/>
  <c r="K360" i="2" l="1"/>
  <c r="K21" i="1"/>
  <c r="J21" i="1"/>
  <c r="K359" i="2"/>
  <c r="L21" i="1" l="1"/>
  <c r="J20" i="1" l="1"/>
  <c r="K335" i="2" l="1"/>
  <c r="K20" i="1"/>
  <c r="E12" i="4"/>
  <c r="B12" i="4" s="1"/>
  <c r="K336" i="2"/>
  <c r="L20" i="1"/>
  <c r="E30" i="4" s="1"/>
  <c r="C12" i="4" l="1"/>
  <c r="C30" i="4" s="1"/>
  <c r="B30" i="4"/>
  <c r="D12" i="4"/>
  <c r="D30" i="4" s="1"/>
  <c r="G1305" i="1" l="1"/>
  <c r="G1304" i="1" l="1"/>
  <c r="G1303" i="1"/>
  <c r="G1302" i="1" l="1"/>
  <c r="G1301" i="1"/>
  <c r="G1296" i="1" l="1"/>
  <c r="G1299" i="1"/>
  <c r="G1298" i="1"/>
  <c r="G1300" i="1"/>
  <c r="G1297" i="1" l="1"/>
  <c r="G1292" i="1" l="1"/>
  <c r="G1291" i="1"/>
  <c r="G1293" i="1"/>
  <c r="G1295" i="1"/>
  <c r="G1294" i="1"/>
  <c r="G1287" i="1" l="1"/>
  <c r="G1290" i="1"/>
  <c r="G1289" i="1"/>
  <c r="G1285" i="1" l="1"/>
  <c r="G1288" i="1"/>
  <c r="G1286" i="1"/>
  <c r="K312" i="2" l="1"/>
  <c r="E11" i="4"/>
  <c r="B11" i="4" s="1"/>
  <c r="K19" i="1"/>
  <c r="K311" i="2" l="1"/>
  <c r="J19" i="1"/>
  <c r="B29" i="4"/>
  <c r="C11" i="4"/>
  <c r="C29" i="4" s="1"/>
  <c r="D11" i="4"/>
  <c r="D29" i="4" s="1"/>
  <c r="L19" i="1" l="1"/>
  <c r="E29" i="4" s="1"/>
  <c r="G1157" i="1" l="1"/>
  <c r="G1156" i="1"/>
  <c r="G1154" i="1" l="1"/>
  <c r="G1155" i="1"/>
  <c r="G1149" i="1"/>
  <c r="G1150" i="1" l="1"/>
  <c r="G1151" i="1"/>
  <c r="G1152" i="1"/>
  <c r="G1153" i="1"/>
  <c r="G1146" i="1" l="1"/>
  <c r="G1148" i="1"/>
  <c r="G1147" i="1"/>
  <c r="G1145" i="1" l="1"/>
  <c r="G1144" i="1"/>
  <c r="G1143" i="1" l="1"/>
  <c r="G1142" i="1"/>
  <c r="G1140" i="1" l="1"/>
  <c r="G1139" i="1"/>
  <c r="G1141" i="1"/>
  <c r="G1137" i="1" l="1"/>
  <c r="G1138" i="1"/>
  <c r="K288" i="2" l="1"/>
  <c r="K18" i="1"/>
  <c r="J18" i="1"/>
  <c r="K287" i="2"/>
  <c r="L18" i="1" l="1"/>
  <c r="G1054" i="1" l="1"/>
  <c r="G1055" i="1"/>
  <c r="G1056" i="1"/>
  <c r="G1053" i="1"/>
  <c r="G1057" i="1"/>
  <c r="G1058" i="1"/>
  <c r="G1052" i="1" l="1"/>
  <c r="G1051" i="1"/>
  <c r="G1048" i="1" l="1"/>
  <c r="G1050" i="1"/>
  <c r="G1044" i="1"/>
  <c r="G1049" i="1"/>
  <c r="G1045" i="1"/>
  <c r="G1047" i="1" l="1"/>
  <c r="G1046" i="1"/>
  <c r="G1042" i="1"/>
  <c r="G1043" i="1" l="1"/>
  <c r="G1041" i="1" l="1"/>
  <c r="G1040" i="1"/>
  <c r="G1038" i="1" l="1"/>
  <c r="G1039" i="1"/>
  <c r="G940" i="1" l="1"/>
  <c r="G939" i="1"/>
  <c r="G942" i="1"/>
  <c r="G938" i="1"/>
  <c r="G937" i="1" l="1"/>
  <c r="G941" i="1"/>
  <c r="G934" i="1"/>
  <c r="G935" i="1"/>
  <c r="G936" i="1"/>
  <c r="G932" i="1" l="1"/>
  <c r="G933" i="1"/>
  <c r="G931" i="1" l="1"/>
  <c r="G930" i="1"/>
  <c r="G928" i="1" l="1"/>
  <c r="G929" i="1"/>
  <c r="G926" i="1" l="1"/>
  <c r="G924" i="1"/>
  <c r="G927" i="1"/>
  <c r="G922" i="1" l="1"/>
  <c r="G925" i="1"/>
  <c r="G923" i="1" l="1"/>
  <c r="K13" i="1" l="1"/>
  <c r="J13" i="1"/>
  <c r="J12" i="1" l="1"/>
  <c r="K12" i="1"/>
  <c r="K240" i="2"/>
  <c r="K239" i="2" l="1"/>
  <c r="L12" i="1" l="1"/>
  <c r="J11" i="1" l="1"/>
  <c r="K209" i="2"/>
  <c r="E9" i="4"/>
  <c r="B9" i="4" s="1"/>
  <c r="K210" i="2"/>
  <c r="K11" i="1"/>
  <c r="D9" i="4" l="1"/>
  <c r="D27" i="4" s="1"/>
  <c r="B27" i="4"/>
  <c r="C9" i="4"/>
  <c r="C27" i="4" s="1"/>
  <c r="L11" i="1" l="1"/>
  <c r="E27" i="4" s="1"/>
  <c r="K183" i="2" l="1"/>
  <c r="J10" i="1"/>
  <c r="K184" i="2"/>
  <c r="K10" i="1"/>
  <c r="L10" i="1" l="1"/>
  <c r="E8" i="4" l="1"/>
  <c r="B8" i="4" s="1"/>
  <c r="K9" i="1"/>
  <c r="K158" i="2"/>
  <c r="K157" i="2"/>
  <c r="J9" i="1"/>
  <c r="C8" i="4" l="1"/>
  <c r="C26" i="4" s="1"/>
  <c r="D8" i="4"/>
  <c r="D26" i="4" s="1"/>
  <c r="B26" i="4"/>
  <c r="L9" i="1" l="1"/>
  <c r="E26" i="4" s="1"/>
  <c r="K8" i="1" l="1"/>
  <c r="K134" i="2"/>
  <c r="E7" i="4"/>
  <c r="B7" i="4" s="1"/>
  <c r="C7" i="4" l="1"/>
  <c r="C25" i="4" s="1"/>
  <c r="B25" i="4"/>
  <c r="D7" i="4"/>
  <c r="D25" i="4" s="1"/>
  <c r="J8" i="1"/>
  <c r="K133" i="2"/>
  <c r="L8" i="1" l="1"/>
  <c r="E25" i="4" s="1"/>
  <c r="K111" i="2" l="1"/>
  <c r="K7" i="1"/>
  <c r="K110" i="2"/>
  <c r="J7" i="1"/>
  <c r="L7" i="1" l="1"/>
  <c r="K87" i="2" l="1"/>
  <c r="K6" i="1"/>
  <c r="E6" i="4"/>
  <c r="B6" i="4" s="1"/>
  <c r="K86" i="2" l="1"/>
  <c r="J6" i="1"/>
  <c r="D6" i="4"/>
  <c r="D24" i="4" s="1"/>
  <c r="C6" i="4"/>
  <c r="C24" i="4" s="1"/>
  <c r="B24" i="4"/>
  <c r="L6" i="1" l="1"/>
  <c r="E24" i="4" s="1"/>
  <c r="L5" i="1" l="1"/>
  <c r="J5" i="1" l="1"/>
  <c r="K65" i="2"/>
  <c r="K66" i="2"/>
  <c r="K5" i="1"/>
  <c r="J4" i="1" l="1"/>
  <c r="K30" i="2"/>
  <c r="E5" i="4" l="1"/>
  <c r="B5" i="4" s="1"/>
  <c r="K31" i="2"/>
  <c r="K4" i="1"/>
  <c r="C5" i="4" l="1"/>
  <c r="C23" i="4" s="1"/>
  <c r="D5" i="4"/>
  <c r="D23" i="4" s="1"/>
  <c r="B23" i="4"/>
  <c r="L4" i="1" l="1"/>
  <c r="E23" i="4" s="1"/>
  <c r="L3" i="1" l="1"/>
  <c r="J3" i="1"/>
  <c r="K7" i="2"/>
  <c r="K3" i="1" l="1"/>
  <c r="K8" i="2"/>
  <c r="E4" i="4"/>
  <c r="B4" i="4" s="1"/>
  <c r="E22" i="4"/>
  <c r="B22" i="4" l="1"/>
  <c r="C4" i="4"/>
  <c r="C22" i="4" s="1"/>
  <c r="D4" i="4"/>
  <c r="D22" i="4" s="1"/>
  <c r="G3" i="4" l="1" a="1"/>
  <c r="H5" i="4" s="1"/>
  <c r="G21" i="4" a="1"/>
  <c r="J23" i="4" s="1"/>
  <c r="I7" i="4" l="1"/>
  <c r="G21" i="4"/>
  <c r="I23" i="4"/>
  <c r="J5" i="4"/>
  <c r="G4" i="4"/>
  <c r="J22" i="4"/>
  <c r="K4" i="4"/>
  <c r="I3" i="4"/>
  <c r="L8" i="4"/>
  <c r="I10" i="4"/>
  <c r="J25" i="4"/>
  <c r="K5" i="4"/>
  <c r="H6" i="4"/>
  <c r="I4" i="4"/>
  <c r="L12" i="4"/>
  <c r="H21" i="4"/>
  <c r="L5" i="4"/>
  <c r="J8" i="4"/>
  <c r="K3" i="4"/>
  <c r="G9" i="4"/>
  <c r="I22" i="4"/>
  <c r="G22" i="4"/>
  <c r="G24" i="4"/>
  <c r="L10" i="4"/>
  <c r="K12" i="4"/>
  <c r="I8" i="4"/>
  <c r="J11" i="4"/>
  <c r="K7" i="4"/>
  <c r="H8" i="4"/>
  <c r="K8" i="4"/>
  <c r="I21" i="4"/>
  <c r="I25" i="4"/>
  <c r="I24" i="4"/>
  <c r="L4" i="4"/>
  <c r="K11" i="4"/>
  <c r="K9" i="4"/>
  <c r="G7" i="4"/>
  <c r="L3" i="4"/>
  <c r="I12" i="4"/>
  <c r="G3" i="4"/>
  <c r="L11" i="4"/>
  <c r="J24" i="4"/>
  <c r="J26" i="4"/>
  <c r="H23" i="4"/>
  <c r="H26" i="4"/>
  <c r="H25" i="4"/>
  <c r="G26" i="4"/>
  <c r="H24" i="4"/>
  <c r="H12" i="4"/>
  <c r="J4" i="4"/>
  <c r="L9" i="4"/>
  <c r="H4" i="4"/>
  <c r="G6" i="4"/>
  <c r="K6" i="4"/>
  <c r="K10" i="4"/>
  <c r="J3" i="4"/>
  <c r="J9" i="4"/>
  <c r="L7" i="4"/>
  <c r="J6" i="4"/>
  <c r="G8" i="4"/>
  <c r="I6" i="4"/>
  <c r="H11" i="4"/>
  <c r="I9" i="4"/>
  <c r="J21" i="4"/>
  <c r="H22" i="4"/>
  <c r="I26" i="4"/>
  <c r="G25" i="4"/>
  <c r="G23" i="4"/>
  <c r="H9" i="4"/>
  <c r="J7" i="4"/>
  <c r="G11" i="4"/>
  <c r="G10" i="4"/>
  <c r="H10" i="4"/>
  <c r="I11" i="4"/>
  <c r="G5" i="4"/>
  <c r="J12" i="4"/>
  <c r="H7" i="4"/>
  <c r="I5" i="4"/>
  <c r="G12" i="4"/>
  <c r="L6" i="4"/>
  <c r="J10" i="4"/>
  <c r="H3" i="4"/>
  <c r="D155" i="4" l="1"/>
  <c r="D296" i="4"/>
  <c r="H296" i="4" s="1"/>
  <c r="D875" i="4"/>
  <c r="H875" i="4" s="1"/>
  <c r="D1081" i="4"/>
  <c r="G1081" i="4" s="1"/>
  <c r="D112" i="4"/>
  <c r="G112" i="4" s="1"/>
  <c r="D95" i="4"/>
  <c r="H95" i="4" s="1"/>
  <c r="D721" i="4"/>
  <c r="G721" i="4" s="1"/>
  <c r="D1520" i="4"/>
  <c r="H1520" i="4" s="1"/>
  <c r="D348" i="4"/>
  <c r="H348" i="4" s="1"/>
  <c r="D1265" i="4"/>
  <c r="D919" i="4"/>
  <c r="G919" i="4" s="1"/>
  <c r="D1495" i="4"/>
  <c r="H1495" i="4" s="1"/>
  <c r="D307" i="4"/>
  <c r="G307" i="4" s="1"/>
  <c r="D1435" i="4"/>
  <c r="G1435" i="4" s="1"/>
  <c r="D1686" i="4"/>
  <c r="G1686" i="4" s="1"/>
  <c r="D769" i="4"/>
  <c r="H769" i="4" s="1"/>
  <c r="D279" i="4"/>
  <c r="H279" i="4" s="1"/>
  <c r="D1385" i="4"/>
  <c r="D819" i="4"/>
  <c r="H819" i="4" s="1"/>
  <c r="D914" i="4"/>
  <c r="H914" i="4" s="1"/>
  <c r="D464" i="4"/>
  <c r="G464" i="4" s="1"/>
  <c r="D853" i="4"/>
  <c r="G853" i="4" s="1"/>
  <c r="D1937" i="4"/>
  <c r="H1937" i="4" s="1"/>
  <c r="D404" i="4"/>
  <c r="H404" i="4" s="1"/>
  <c r="D451" i="4"/>
  <c r="H451" i="4" s="1"/>
  <c r="D900" i="4"/>
  <c r="G900" i="4" s="1"/>
  <c r="D1097" i="4"/>
  <c r="H1097" i="4" s="1"/>
  <c r="D478" i="4"/>
  <c r="G478" i="4" s="1"/>
  <c r="D1850" i="4"/>
  <c r="G1850" i="4" s="1"/>
  <c r="D889" i="4"/>
  <c r="H889" i="4" s="1"/>
  <c r="D1066" i="4"/>
  <c r="G1066" i="4" s="1"/>
  <c r="D1470" i="4"/>
  <c r="G1470" i="4" s="1"/>
  <c r="D1131" i="4"/>
  <c r="H1131" i="4" s="1"/>
  <c r="D273" i="4"/>
  <c r="D812" i="4"/>
  <c r="H812" i="4" s="1"/>
  <c r="D1314" i="4"/>
  <c r="G1314" i="4" s="1"/>
  <c r="D1225" i="4"/>
  <c r="G1225" i="4" s="1"/>
  <c r="D277" i="4"/>
  <c r="G277" i="4" s="1"/>
  <c r="D1235" i="4"/>
  <c r="H1235" i="4" s="1"/>
  <c r="D429" i="4"/>
  <c r="G429" i="4" s="1"/>
  <c r="D1907" i="4"/>
  <c r="H1907" i="4" s="1"/>
  <c r="D1472" i="4"/>
  <c r="D1701" i="4"/>
  <c r="H1701" i="4" s="1"/>
  <c r="D541" i="4"/>
  <c r="G541" i="4" s="1"/>
  <c r="D1756" i="4"/>
  <c r="D142" i="4"/>
  <c r="D1002" i="4"/>
  <c r="H1002" i="4" s="1"/>
  <c r="D283" i="4"/>
  <c r="G283" i="4" s="1"/>
  <c r="D1011" i="4"/>
  <c r="G1011" i="4" s="1"/>
  <c r="D772" i="4"/>
  <c r="D947" i="4"/>
  <c r="H947" i="4" s="1"/>
  <c r="D1322" i="4"/>
  <c r="H1322" i="4" s="1"/>
  <c r="D585" i="4"/>
  <c r="D465" i="4"/>
  <c r="H465" i="4" s="1"/>
  <c r="D1828" i="4"/>
  <c r="D276" i="4"/>
  <c r="G276" i="4" s="1"/>
  <c r="D1203" i="4"/>
  <c r="G1203" i="4" s="1"/>
  <c r="D1613" i="4"/>
  <c r="H1613" i="4" s="1"/>
  <c r="D1975" i="4"/>
  <c r="G1975" i="4" s="1"/>
  <c r="D1030" i="4"/>
  <c r="G1030" i="4" s="1"/>
  <c r="D927" i="4"/>
  <c r="H927" i="4" s="1"/>
  <c r="D518" i="4"/>
  <c r="G518" i="4" s="1"/>
  <c r="D1864" i="4"/>
  <c r="D1860" i="4"/>
  <c r="G1860" i="4" s="1"/>
  <c r="D1038" i="4"/>
  <c r="D537" i="4"/>
  <c r="H537" i="4" s="1"/>
  <c r="D1984" i="4"/>
  <c r="D107" i="4"/>
  <c r="H107" i="4" s="1"/>
  <c r="D1178" i="4"/>
  <c r="D2059" i="4"/>
  <c r="D1076" i="4"/>
  <c r="H1076" i="4" s="1"/>
  <c r="D1943" i="4"/>
  <c r="G1943" i="4" s="1"/>
  <c r="D1728" i="4"/>
  <c r="D412" i="4"/>
  <c r="G412" i="4" s="1"/>
  <c r="D1581" i="4"/>
  <c r="H1581" i="4" s="1"/>
  <c r="D290" i="4"/>
  <c r="G290" i="4" s="1"/>
  <c r="D146" i="4"/>
  <c r="D1350" i="4"/>
  <c r="G1350" i="4" s="1"/>
  <c r="D827" i="4"/>
  <c r="H827" i="4" s="1"/>
  <c r="D1692" i="4"/>
  <c r="H1692" i="4" s="1"/>
  <c r="D401" i="4"/>
  <c r="H401" i="4" s="1"/>
  <c r="D1779" i="4"/>
  <c r="D1508" i="4"/>
  <c r="D2033" i="4"/>
  <c r="D562" i="4"/>
  <c r="H562" i="4" s="1"/>
  <c r="D1994" i="4"/>
  <c r="H1994" i="4" s="1"/>
  <c r="D1513" i="4"/>
  <c r="D225" i="4"/>
  <c r="G225" i="4" s="1"/>
  <c r="D626" i="4"/>
  <c r="G626" i="4" s="1"/>
  <c r="D1694" i="4"/>
  <c r="H1694" i="4" s="1"/>
  <c r="D690" i="4"/>
  <c r="D834" i="4"/>
  <c r="D781" i="4"/>
  <c r="D1845" i="4"/>
  <c r="H1845" i="4" s="1"/>
  <c r="D1785" i="4"/>
  <c r="H1785" i="4" s="1"/>
  <c r="D614" i="4"/>
  <c r="D226" i="4"/>
  <c r="D1540" i="4"/>
  <c r="D907" i="4"/>
  <c r="G907" i="4" s="1"/>
  <c r="D1196" i="4"/>
  <c r="D1108" i="4"/>
  <c r="H1108" i="4" s="1"/>
  <c r="D169" i="4"/>
  <c r="G169" i="4" s="1"/>
  <c r="D74" i="4"/>
  <c r="D879" i="4"/>
  <c r="H879" i="4" s="1"/>
  <c r="D831" i="4"/>
  <c r="G831" i="4" s="1"/>
  <c r="D959" i="4"/>
  <c r="H959" i="4" s="1"/>
  <c r="D1003" i="4"/>
  <c r="G1003" i="4" s="1"/>
  <c r="D395" i="4"/>
  <c r="D798" i="4"/>
  <c r="G798" i="4" s="1"/>
  <c r="D1548" i="4"/>
  <c r="D639" i="4"/>
  <c r="D1970" i="4"/>
  <c r="H1970" i="4" s="1"/>
  <c r="D1220" i="4"/>
  <c r="H1220" i="4" s="1"/>
  <c r="D221" i="4"/>
  <c r="D1862" i="4"/>
  <c r="H1862" i="4" s="1"/>
  <c r="D540" i="4"/>
  <c r="D653" i="4"/>
  <c r="D209" i="4"/>
  <c r="H209" i="4" s="1"/>
  <c r="D1006" i="4"/>
  <c r="D134" i="4"/>
  <c r="H134" i="4" s="1"/>
  <c r="D1580" i="4"/>
  <c r="G1580" i="4" s="1"/>
  <c r="D257" i="4"/>
  <c r="D63" i="4"/>
  <c r="G63" i="4" s="1"/>
  <c r="D596" i="4"/>
  <c r="D381" i="4"/>
  <c r="D2075" i="4"/>
  <c r="H2075" i="4" s="1"/>
  <c r="D1724" i="4"/>
  <c r="D852" i="4"/>
  <c r="H852" i="4" s="1"/>
  <c r="D970" i="4"/>
  <c r="D1869" i="4"/>
  <c r="D894" i="4"/>
  <c r="D561" i="4"/>
  <c r="D354" i="4"/>
  <c r="D587" i="4"/>
  <c r="H587" i="4" s="1"/>
  <c r="D567" i="4"/>
  <c r="H567" i="4" s="1"/>
  <c r="D844" i="4"/>
  <c r="H844" i="4" s="1"/>
  <c r="D1630" i="4"/>
  <c r="H1630" i="4" s="1"/>
  <c r="D908" i="4"/>
  <c r="G908" i="4" s="1"/>
  <c r="D1022" i="4"/>
  <c r="G1022" i="4" s="1"/>
  <c r="D1569" i="4"/>
  <c r="G1569" i="4" s="1"/>
  <c r="D979" i="4"/>
  <c r="H979" i="4" s="1"/>
  <c r="D1665" i="4"/>
  <c r="H1665" i="4" s="1"/>
  <c r="D1289" i="4"/>
  <c r="H1289" i="4" s="1"/>
  <c r="D48" i="4"/>
  <c r="D2101" i="4"/>
  <c r="G2101" i="4" s="1"/>
  <c r="D1236" i="4"/>
  <c r="D1985" i="4"/>
  <c r="D1698" i="4"/>
  <c r="H1698" i="4" s="1"/>
  <c r="D742" i="4"/>
  <c r="D50" i="4"/>
  <c r="D932" i="4"/>
  <c r="D1226" i="4"/>
  <c r="D2004" i="4"/>
  <c r="G2004" i="4" s="1"/>
  <c r="D248" i="4"/>
  <c r="H248" i="4" s="1"/>
  <c r="D1904" i="4"/>
  <c r="D310" i="4"/>
  <c r="G310" i="4" s="1"/>
  <c r="D1534" i="4"/>
  <c r="D87" i="4"/>
  <c r="H87" i="4" s="1"/>
  <c r="D1583" i="4"/>
  <c r="D270" i="4"/>
  <c r="D166" i="4"/>
  <c r="D2082" i="4"/>
  <c r="D1262" i="4"/>
  <c r="D1010" i="4"/>
  <c r="G1010" i="4" s="1"/>
  <c r="D1087" i="4"/>
  <c r="H1087" i="4" s="1"/>
  <c r="D1807" i="4"/>
  <c r="H1807" i="4" s="1"/>
  <c r="D2077" i="4"/>
  <c r="D297" i="4"/>
  <c r="H297" i="4" s="1"/>
  <c r="D362" i="4"/>
  <c r="D556" i="4"/>
  <c r="H556" i="4" s="1"/>
  <c r="D1238" i="4"/>
  <c r="G1238" i="4" s="1"/>
  <c r="D1375" i="4"/>
  <c r="D136" i="4"/>
  <c r="G136" i="4" s="1"/>
  <c r="D37" i="4"/>
  <c r="D1625" i="4"/>
  <c r="D949" i="4"/>
  <c r="H949" i="4" s="1"/>
  <c r="D647" i="4"/>
  <c r="D880" i="4"/>
  <c r="G880" i="4" s="1"/>
  <c r="D97" i="4"/>
  <c r="D253" i="4"/>
  <c r="H253" i="4" s="1"/>
  <c r="D528" i="4"/>
  <c r="D646" i="4"/>
  <c r="G646" i="4" s="1"/>
  <c r="D649" i="4"/>
  <c r="D510" i="4"/>
  <c r="H510" i="4" s="1"/>
  <c r="D1399" i="4"/>
  <c r="G1399" i="4" s="1"/>
  <c r="D1919" i="4"/>
  <c r="D1475" i="4"/>
  <c r="D1447" i="4"/>
  <c r="H1447" i="4" s="1"/>
  <c r="D1442" i="4"/>
  <c r="G1442" i="4" s="1"/>
  <c r="D490" i="4"/>
  <c r="H490" i="4" s="1"/>
  <c r="D1924" i="4"/>
  <c r="D747" i="4"/>
  <c r="D935" i="4"/>
  <c r="D1216" i="4"/>
  <c r="D1963" i="4"/>
  <c r="D323" i="4"/>
  <c r="D1784" i="4"/>
  <c r="H1784" i="4" s="1"/>
  <c r="D163" i="4"/>
  <c r="D47" i="4"/>
  <c r="D1897" i="4"/>
  <c r="D841" i="4"/>
  <c r="H841" i="4" s="1"/>
  <c r="D492" i="4"/>
  <c r="D2056" i="4"/>
  <c r="D280" i="4"/>
  <c r="D1853" i="4"/>
  <c r="G1853" i="4" s="1"/>
  <c r="D1189" i="4"/>
  <c r="D2061" i="4"/>
  <c r="D965" i="4"/>
  <c r="H965" i="4" s="1"/>
  <c r="D1473" i="4"/>
  <c r="H1473" i="4" s="1"/>
  <c r="D534" i="4"/>
  <c r="D2093" i="4"/>
  <c r="D1389" i="4"/>
  <c r="D491" i="4"/>
  <c r="G491" i="4" s="1"/>
  <c r="D811" i="4"/>
  <c r="D1683" i="4"/>
  <c r="D1752" i="4"/>
  <c r="H1752" i="4" s="1"/>
  <c r="D414" i="4"/>
  <c r="H414" i="4" s="1"/>
  <c r="D1398" i="4"/>
  <c r="D699" i="4"/>
  <c r="D431" i="4"/>
  <c r="D208" i="4"/>
  <c r="H208" i="4" s="1"/>
  <c r="D1348" i="4"/>
  <c r="D1071" i="4"/>
  <c r="D417" i="4"/>
  <c r="H417" i="4" s="1"/>
  <c r="D428" i="4"/>
  <c r="H428" i="4" s="1"/>
  <c r="D2096" i="4"/>
  <c r="D622" i="4"/>
  <c r="D806" i="4"/>
  <c r="D1104" i="4"/>
  <c r="D1086" i="4"/>
  <c r="D2095" i="4"/>
  <c r="D302" i="4"/>
  <c r="H302" i="4" s="1"/>
  <c r="D1117" i="4"/>
  <c r="D1810" i="4"/>
  <c r="D2040" i="4"/>
  <c r="D1420" i="4"/>
  <c r="D1906" i="4"/>
  <c r="H1906" i="4" s="1"/>
  <c r="D1033" i="4"/>
  <c r="H1033" i="4" s="1"/>
  <c r="D630" i="4"/>
  <c r="D1222" i="4"/>
  <c r="D598" i="4"/>
  <c r="H598" i="4" s="1"/>
  <c r="D660" i="4"/>
  <c r="D1172" i="4"/>
  <c r="G1172" i="4" s="1"/>
  <c r="D237" i="4"/>
  <c r="H237" i="4" s="1"/>
  <c r="D203" i="4"/>
  <c r="G203" i="4" s="1"/>
  <c r="D496" i="4"/>
  <c r="H496" i="4" s="1"/>
  <c r="D929" i="4"/>
  <c r="G929" i="4" s="1"/>
  <c r="D1164" i="4"/>
  <c r="H1164" i="4" s="1"/>
  <c r="D1432" i="4"/>
  <c r="D2064" i="4"/>
  <c r="D1674" i="4"/>
  <c r="D1959" i="4"/>
  <c r="G1959" i="4" s="1"/>
  <c r="D1212" i="4"/>
  <c r="H1212" i="4" s="1"/>
  <c r="D658" i="4"/>
  <c r="G658" i="4" s="1"/>
  <c r="D1923" i="4"/>
  <c r="D1965" i="4"/>
  <c r="D1700" i="4"/>
  <c r="D1518" i="4"/>
  <c r="H1518" i="4" s="1"/>
  <c r="D1040" i="4"/>
  <c r="D1942" i="4"/>
  <c r="G1942" i="4" s="1"/>
  <c r="D1725" i="4"/>
  <c r="D1664" i="4"/>
  <c r="D689" i="4"/>
  <c r="G689" i="4" s="1"/>
  <c r="D1424" i="4"/>
  <c r="D1816" i="4"/>
  <c r="G1816" i="4" s="1"/>
  <c r="D610" i="4"/>
  <c r="H610" i="4" s="1"/>
  <c r="D922" i="4"/>
  <c r="D1521" i="4"/>
  <c r="H1521" i="4" s="1"/>
  <c r="D1523" i="4"/>
  <c r="G1523" i="4" s="1"/>
  <c r="D1491" i="4"/>
  <c r="D1642" i="4"/>
  <c r="D507" i="4"/>
  <c r="G507" i="4" s="1"/>
  <c r="D1425" i="4"/>
  <c r="D422" i="4"/>
  <c r="H422" i="4" s="1"/>
  <c r="D623" i="4"/>
  <c r="D1068" i="4"/>
  <c r="D636" i="4"/>
  <c r="D357" i="4"/>
  <c r="G357" i="4" s="1"/>
  <c r="D2070" i="4"/>
  <c r="D973" i="4"/>
  <c r="H973" i="4" s="1"/>
  <c r="D1191" i="4"/>
  <c r="D397" i="4"/>
  <c r="G397" i="4" s="1"/>
  <c r="D1368" i="4"/>
  <c r="H1368" i="4" s="1"/>
  <c r="D474" i="4"/>
  <c r="G474" i="4" s="1"/>
  <c r="D173" i="4"/>
  <c r="H173" i="4" s="1"/>
  <c r="D799" i="4"/>
  <c r="D1058" i="4"/>
  <c r="G1058" i="4" s="1"/>
  <c r="D1720" i="4"/>
  <c r="H1720" i="4" s="1"/>
  <c r="D833" i="4"/>
  <c r="H833" i="4" s="1"/>
  <c r="D1605" i="4"/>
  <c r="H1605" i="4" s="1"/>
  <c r="D558" i="4"/>
  <c r="H558" i="4" s="1"/>
  <c r="D1874" i="4"/>
  <c r="D1639" i="4"/>
  <c r="H1639" i="4" s="1"/>
  <c r="D106" i="4"/>
  <c r="G106" i="4" s="1"/>
  <c r="D1008" i="4"/>
  <c r="D718" i="4"/>
  <c r="G718" i="4" s="1"/>
  <c r="D892" i="4"/>
  <c r="G892" i="4" s="1"/>
  <c r="D1740" i="4"/>
  <c r="D751" i="4"/>
  <c r="D85" i="4"/>
  <c r="G85" i="4" s="1"/>
  <c r="D1496" i="4"/>
  <c r="D1312" i="4"/>
  <c r="G1312" i="4" s="1"/>
  <c r="D733" i="4"/>
  <c r="D1232" i="4"/>
  <c r="D345" i="4"/>
  <c r="D1650" i="4"/>
  <c r="D669" i="4"/>
  <c r="D211" i="4"/>
  <c r="G211" i="4" s="1"/>
  <c r="D1274" i="4"/>
  <c r="G1274" i="4" s="1"/>
  <c r="D260" i="4"/>
  <c r="H260" i="4" s="1"/>
  <c r="D1836" i="4"/>
  <c r="H1836" i="4" s="1"/>
  <c r="D1449" i="4"/>
  <c r="D93" i="4"/>
  <c r="D1167" i="4"/>
  <c r="G1167" i="4" s="1"/>
  <c r="D320" i="4"/>
  <c r="H320" i="4" s="1"/>
  <c r="D230" i="4"/>
  <c r="H230" i="4" s="1"/>
  <c r="D447" i="4"/>
  <c r="G447" i="4" s="1"/>
  <c r="D836" i="4"/>
  <c r="D1679" i="4"/>
  <c r="D1406" i="4"/>
  <c r="H1406" i="4" s="1"/>
  <c r="D928" i="4"/>
  <c r="D1596" i="4"/>
  <c r="H1596" i="4" s="1"/>
  <c r="D637" i="4"/>
  <c r="G637" i="4" s="1"/>
  <c r="D800" i="4"/>
  <c r="H800" i="4" s="1"/>
  <c r="D917" i="4"/>
  <c r="H917" i="4" s="1"/>
  <c r="D832" i="4"/>
  <c r="D715" i="4"/>
  <c r="H715" i="4" s="1"/>
  <c r="D1946" i="4"/>
  <c r="G1946" i="4" s="1"/>
  <c r="D981" i="4"/>
  <c r="H981" i="4" s="1"/>
  <c r="D525" i="4"/>
  <c r="G525" i="4" s="1"/>
  <c r="D1622" i="4"/>
  <c r="D1239" i="4"/>
  <c r="D1292" i="4"/>
  <c r="D207" i="4"/>
  <c r="G207" i="4" s="1"/>
  <c r="D1930" i="4"/>
  <c r="D1762" i="4"/>
  <c r="G1762" i="4" s="1"/>
  <c r="D386" i="4"/>
  <c r="H386" i="4" s="1"/>
  <c r="D1199" i="4"/>
  <c r="D1993" i="4"/>
  <c r="D828" i="4"/>
  <c r="G828" i="4" s="1"/>
  <c r="D946" i="4"/>
  <c r="D475" i="4"/>
  <c r="G475" i="4" s="1"/>
  <c r="D634" i="4"/>
  <c r="G634" i="4" s="1"/>
  <c r="D1870" i="4"/>
  <c r="H1870" i="4" s="1"/>
  <c r="D43" i="4"/>
  <c r="G43" i="4" s="1"/>
  <c r="D1422" i="4"/>
  <c r="H1422" i="4" s="1"/>
  <c r="D526" i="4"/>
  <c r="H526" i="4" s="1"/>
  <c r="D101" i="4"/>
  <c r="H101" i="4" s="1"/>
  <c r="D1827" i="4"/>
  <c r="D1602" i="4"/>
  <c r="G1602" i="4" s="1"/>
  <c r="D574" i="4"/>
  <c r="H574" i="4" s="1"/>
  <c r="D517" i="4"/>
  <c r="G517" i="4" s="1"/>
  <c r="D579" i="4"/>
  <c r="H579" i="4" s="1"/>
  <c r="D1600" i="4"/>
  <c r="D1386" i="4"/>
  <c r="G1386" i="4" s="1"/>
  <c r="D1374" i="4"/>
  <c r="H1374" i="4" s="1"/>
  <c r="D1359" i="4"/>
  <c r="D1060" i="4"/>
  <c r="D194" i="4"/>
  <c r="G194" i="4" s="1"/>
  <c r="D1761" i="4"/>
  <c r="H1761" i="4" s="1"/>
  <c r="D886" i="4"/>
  <c r="G886" i="4" s="1"/>
  <c r="D309" i="4"/>
  <c r="D1362" i="4"/>
  <c r="H1362" i="4" s="1"/>
  <c r="D445" i="4"/>
  <c r="G445" i="4" s="1"/>
  <c r="D189" i="4"/>
  <c r="D557" i="4"/>
  <c r="G557" i="4" s="1"/>
  <c r="D515" i="4"/>
  <c r="D45" i="4"/>
  <c r="H45" i="4" s="1"/>
  <c r="D355" i="4"/>
  <c r="G355" i="4" s="1"/>
  <c r="D1691" i="4"/>
  <c r="G1691" i="4" s="1"/>
  <c r="D2027" i="4"/>
  <c r="D988" i="4"/>
  <c r="G988" i="4" s="1"/>
  <c r="D989" i="4"/>
  <c r="D1718" i="4"/>
  <c r="D861" i="4"/>
  <c r="H861" i="4" s="1"/>
  <c r="D1351" i="4"/>
  <c r="G1351" i="4" s="1"/>
  <c r="D1421" i="4"/>
  <c r="G1421" i="4" s="1"/>
  <c r="D460" i="4"/>
  <c r="H460" i="4" s="1"/>
  <c r="D1509" i="4"/>
  <c r="H1509" i="4" s="1"/>
  <c r="D1867" i="4"/>
  <c r="H1867" i="4" s="1"/>
  <c r="D164" i="4"/>
  <c r="D1124" i="4"/>
  <c r="D1452" i="4"/>
  <c r="G1452" i="4" s="1"/>
  <c r="D1014" i="4"/>
  <c r="G1014" i="4" s="1"/>
  <c r="D2071" i="4"/>
  <c r="D1431" i="4"/>
  <c r="H1431" i="4" s="1"/>
  <c r="D131" i="4"/>
  <c r="D881" i="4"/>
  <c r="G881" i="4" s="1"/>
  <c r="D1016" i="4"/>
  <c r="D950" i="4"/>
  <c r="G950" i="4" s="1"/>
  <c r="D1991" i="4"/>
  <c r="G1991" i="4" s="1"/>
  <c r="D1487" i="4"/>
  <c r="D65" i="4"/>
  <c r="D1542" i="4"/>
  <c r="D964" i="4"/>
  <c r="H964" i="4" s="1"/>
  <c r="D719" i="4"/>
  <c r="H719" i="4" s="1"/>
  <c r="D1909" i="4"/>
  <c r="D1266" i="4"/>
  <c r="D1653" i="4"/>
  <c r="D2080" i="4"/>
  <c r="D915" i="4"/>
  <c r="D524" i="4"/>
  <c r="G524" i="4" s="1"/>
  <c r="D1880" i="4"/>
  <c r="H1880" i="4" s="1"/>
  <c r="D2020" i="4"/>
  <c r="H2020" i="4" s="1"/>
  <c r="D1065" i="4"/>
  <c r="D1200" i="4"/>
  <c r="H1200" i="4" s="1"/>
  <c r="D536" i="4"/>
  <c r="G536" i="4" s="1"/>
  <c r="D1358" i="4"/>
  <c r="G1358" i="4" s="1"/>
  <c r="D809" i="4"/>
  <c r="D2005" i="4"/>
  <c r="D801" i="4"/>
  <c r="G801" i="4" s="1"/>
  <c r="D667" i="4"/>
  <c r="H667" i="4" s="1"/>
  <c r="D1832" i="4"/>
  <c r="D1857" i="4"/>
  <c r="D1932" i="4"/>
  <c r="G1932" i="4" s="1"/>
  <c r="D916" i="4"/>
  <c r="G916" i="4" s="1"/>
  <c r="D735" i="4"/>
  <c r="D446" i="4"/>
  <c r="G446" i="4" s="1"/>
  <c r="D1773" i="4"/>
  <c r="D1335" i="4"/>
  <c r="G1335" i="4" s="1"/>
  <c r="D1005" i="4"/>
  <c r="D822" i="4"/>
  <c r="G822" i="4" s="1"/>
  <c r="D1847" i="4"/>
  <c r="G1847" i="4" s="1"/>
  <c r="D1607" i="4"/>
  <c r="D1194" i="4"/>
  <c r="D1478" i="4"/>
  <c r="D1211" i="4"/>
  <c r="G1211" i="4" s="1"/>
  <c r="D975" i="4"/>
  <c r="G975" i="4" s="1"/>
  <c r="D383" i="4"/>
  <c r="D337" i="4"/>
  <c r="G337" i="4" s="1"/>
  <c r="D938" i="4"/>
  <c r="D1446" i="4"/>
  <c r="H1446" i="4" s="1"/>
  <c r="D1059" i="4"/>
  <c r="D1103" i="4"/>
  <c r="G1103" i="4" s="1"/>
  <c r="D479" i="4"/>
  <c r="H479" i="4" s="1"/>
  <c r="D1095" i="4"/>
  <c r="H1095" i="4" s="1"/>
  <c r="D1539" i="4"/>
  <c r="D192" i="4"/>
  <c r="G192" i="4" s="1"/>
  <c r="D891" i="4"/>
  <c r="G891" i="4" s="1"/>
  <c r="D808" i="4"/>
  <c r="D1511" i="4"/>
  <c r="D186" i="4"/>
  <c r="D1119" i="4"/>
  <c r="H1119" i="4" s="1"/>
  <c r="D1956" i="4"/>
  <c r="G1956" i="4" s="1"/>
  <c r="D1221" i="4"/>
  <c r="D419" i="4"/>
  <c r="D1812" i="4"/>
  <c r="H1812" i="4" s="1"/>
  <c r="D1817" i="4"/>
  <c r="D1830" i="4"/>
  <c r="D1842" i="4"/>
  <c r="H1842" i="4" s="1"/>
  <c r="D703" i="4"/>
  <c r="D1088" i="4"/>
  <c r="H1088" i="4" s="1"/>
  <c r="D439" i="4"/>
  <c r="D1369" i="4"/>
  <c r="H1369" i="4" s="1"/>
  <c r="D486" i="4"/>
  <c r="H486" i="4" s="1"/>
  <c r="D1633" i="4"/>
  <c r="H1633" i="4" s="1"/>
  <c r="D572" i="4"/>
  <c r="D870" i="4"/>
  <c r="G870" i="4" s="1"/>
  <c r="D829" i="4"/>
  <c r="G829" i="4" s="1"/>
  <c r="D1818" i="4"/>
  <c r="G1818" i="4" s="1"/>
  <c r="D1852" i="4"/>
  <c r="D539" i="4"/>
  <c r="D650" i="4"/>
  <c r="D2055" i="4"/>
  <c r="G2055" i="4" s="1"/>
  <c r="D820" i="4"/>
  <c r="D599" i="4"/>
  <c r="D866" i="4"/>
  <c r="D779" i="4"/>
  <c r="D1699" i="4"/>
  <c r="D2057" i="4"/>
  <c r="H2057" i="4" s="1"/>
  <c r="D335" i="4"/>
  <c r="D1995" i="4"/>
  <c r="D444" i="4"/>
  <c r="D675" i="4"/>
  <c r="H675" i="4" s="1"/>
  <c r="D1635" i="4"/>
  <c r="D2025" i="4"/>
  <c r="D399" i="4"/>
  <c r="D1477" i="4"/>
  <c r="H1477" i="4" s="1"/>
  <c r="D1308" i="4"/>
  <c r="G1308" i="4" s="1"/>
  <c r="D1330" i="4"/>
  <c r="G1330" i="4" s="1"/>
  <c r="D1105" i="4"/>
  <c r="D165" i="4"/>
  <c r="D1584" i="4"/>
  <c r="D2031" i="4"/>
  <c r="D1325" i="4"/>
  <c r="D986" i="4"/>
  <c r="D347" i="4"/>
  <c r="D1632" i="4"/>
  <c r="G1632" i="4" s="1"/>
  <c r="D602" i="4"/>
  <c r="D1903" i="4"/>
  <c r="H1903" i="4" s="1"/>
  <c r="D1978" i="4"/>
  <c r="D1668" i="4"/>
  <c r="D174" i="4"/>
  <c r="D736" i="4"/>
  <c r="H736" i="4" s="1"/>
  <c r="D424" i="4"/>
  <c r="D1681" i="4"/>
  <c r="G1681" i="4" s="1"/>
  <c r="D1334" i="4"/>
  <c r="D109" i="4"/>
  <c r="H109" i="4" s="1"/>
  <c r="D878" i="4"/>
  <c r="D966" i="4"/>
  <c r="D1707" i="4"/>
  <c r="D1572" i="4"/>
  <c r="D546" i="4"/>
  <c r="D774" i="4"/>
  <c r="D635" i="4"/>
  <c r="D278" i="4"/>
  <c r="G278" i="4" s="1"/>
  <c r="D1507" i="4"/>
  <c r="D1961" i="4"/>
  <c r="D527" i="4"/>
  <c r="D2048" i="4"/>
  <c r="H2048" i="4" s="1"/>
  <c r="D1052" i="4"/>
  <c r="D1202" i="4"/>
  <c r="H1202" i="4" s="1"/>
  <c r="D1233" i="4"/>
  <c r="D1510" i="4"/>
  <c r="D1661" i="4"/>
  <c r="D1792" i="4"/>
  <c r="D924" i="4"/>
  <c r="D1138" i="4"/>
  <c r="D1297" i="4"/>
  <c r="D877" i="4"/>
  <c r="G877" i="4" s="1"/>
  <c r="D408" i="4"/>
  <c r="D1636" i="4"/>
  <c r="H1636" i="4" s="1"/>
  <c r="D1162" i="4"/>
  <c r="D457" i="4"/>
  <c r="D480" i="4"/>
  <c r="D317" i="4"/>
  <c r="H317" i="4" s="1"/>
  <c r="D1772" i="4"/>
  <c r="D1017" i="4"/>
  <c r="H1017" i="4" s="1"/>
  <c r="D1409" i="4"/>
  <c r="D1619" i="4"/>
  <c r="G1619" i="4" s="1"/>
  <c r="D514" i="4"/>
  <c r="D1709" i="4"/>
  <c r="D953" i="4"/>
  <c r="D926" i="4"/>
  <c r="D1195" i="4"/>
  <c r="G1195" i="4" s="1"/>
  <c r="D1676" i="4"/>
  <c r="D983" i="4"/>
  <c r="D346" i="4"/>
  <c r="H346" i="4" s="1"/>
  <c r="D1514" i="4"/>
  <c r="D1962" i="4"/>
  <c r="D497" i="4"/>
  <c r="D1483" i="4"/>
  <c r="G1483" i="4" s="1"/>
  <c r="D671" i="4"/>
  <c r="G671" i="4" s="1"/>
  <c r="D815" i="4"/>
  <c r="G815" i="4" s="1"/>
  <c r="D1453" i="4"/>
  <c r="D611" i="4"/>
  <c r="D1208" i="4"/>
  <c r="D1666" i="4"/>
  <c r="D398" i="4"/>
  <c r="H398" i="4" s="1"/>
  <c r="D1307" i="4"/>
  <c r="H1307" i="4" s="1"/>
  <c r="D469" i="4"/>
  <c r="H469" i="4" s="1"/>
  <c r="D942" i="4"/>
  <c r="G942" i="4" s="1"/>
  <c r="D1721" i="4"/>
  <c r="G1721" i="4" s="1"/>
  <c r="D437" i="4"/>
  <c r="H437" i="4" s="1"/>
  <c r="D1054" i="4"/>
  <c r="H1054" i="4" s="1"/>
  <c r="D1935" i="4"/>
  <c r="H1935" i="4" s="1"/>
  <c r="D1242" i="4"/>
  <c r="H1242" i="4" s="1"/>
  <c r="D1879" i="4"/>
  <c r="D665" i="4"/>
  <c r="G665" i="4" s="1"/>
  <c r="D1231" i="4"/>
  <c r="H1231" i="4" s="1"/>
  <c r="D1494" i="4"/>
  <c r="H1494" i="4" s="1"/>
  <c r="D1454" i="4"/>
  <c r="D1034" i="4"/>
  <c r="G1034" i="4" s="1"/>
  <c r="D198" i="4"/>
  <c r="G198" i="4" s="1"/>
  <c r="D1355" i="4"/>
  <c r="H1355" i="4" s="1"/>
  <c r="D144" i="4"/>
  <c r="D1861" i="4"/>
  <c r="H1861" i="4" s="1"/>
  <c r="D393" i="4"/>
  <c r="H393" i="4" s="1"/>
  <c r="D1760" i="4"/>
  <c r="G1760" i="4" s="1"/>
  <c r="D373" i="4"/>
  <c r="G373" i="4" s="1"/>
  <c r="D1310" i="4"/>
  <c r="H1310" i="4" s="1"/>
  <c r="D682" i="4"/>
  <c r="H682" i="4" s="1"/>
  <c r="D1114" i="4"/>
  <c r="G1114" i="4" s="1"/>
  <c r="D1096" i="4"/>
  <c r="H1096" i="4" s="1"/>
  <c r="D813" i="4"/>
  <c r="H813" i="4" s="1"/>
  <c r="D1050" i="4"/>
  <c r="H1050" i="4" s="1"/>
  <c r="D672" i="4"/>
  <c r="D1592" i="4"/>
  <c r="H1592" i="4" s="1"/>
  <c r="D1790" i="4"/>
  <c r="H1790" i="4" s="1"/>
  <c r="D1412" i="4"/>
  <c r="H1412" i="4" s="1"/>
  <c r="D340" i="4"/>
  <c r="H340" i="4" s="1"/>
  <c r="D1276" i="4"/>
  <c r="H1276" i="4" s="1"/>
  <c r="D1498" i="4"/>
  <c r="H1498" i="4" s="1"/>
  <c r="D205" i="4"/>
  <c r="H205" i="4" s="1"/>
  <c r="D1670" i="4"/>
  <c r="H1670" i="4" s="1"/>
  <c r="D765" i="4"/>
  <c r="H765" i="4" s="1"/>
  <c r="D648" i="4"/>
  <c r="G648" i="4" s="1"/>
  <c r="D1169" i="4"/>
  <c r="G1169" i="4" s="1"/>
  <c r="D846" i="4"/>
  <c r="H846" i="4" s="1"/>
  <c r="D1078" i="4"/>
  <c r="G1078" i="4" s="1"/>
  <c r="D1090" i="4"/>
  <c r="G1090" i="4" s="1"/>
  <c r="D275" i="4"/>
  <c r="G275" i="4" s="1"/>
  <c r="D985" i="4"/>
  <c r="G985" i="4" s="1"/>
  <c r="D282" i="4"/>
  <c r="H282" i="4" s="1"/>
  <c r="D1091" i="4"/>
  <c r="G1091" i="4" s="1"/>
  <c r="D1134" i="4"/>
  <c r="H1134" i="4" s="1"/>
  <c r="D694" i="4"/>
  <c r="H694" i="4" s="1"/>
  <c r="D1468" i="4"/>
  <c r="D542" i="4"/>
  <c r="H542" i="4" s="1"/>
  <c r="D532" i="4"/>
  <c r="H532" i="4" s="1"/>
  <c r="D1323" i="4"/>
  <c r="H1323" i="4" s="1"/>
  <c r="D990" i="4"/>
  <c r="G990" i="4" s="1"/>
  <c r="D662" i="4"/>
  <c r="G662" i="4" s="1"/>
  <c r="D1532" i="4"/>
  <c r="G1532" i="4" s="1"/>
  <c r="D1610" i="4"/>
  <c r="G1610" i="4" s="1"/>
  <c r="D473" i="4"/>
  <c r="D247" i="4"/>
  <c r="H247" i="4" s="1"/>
  <c r="D1825" i="4"/>
  <c r="G1825" i="4" s="1"/>
  <c r="D1132" i="4"/>
  <c r="G1132" i="4" s="1"/>
  <c r="D1628" i="4"/>
  <c r="G1628" i="4" s="1"/>
  <c r="D2041" i="4"/>
  <c r="H2041" i="4" s="1"/>
  <c r="D1047" i="4"/>
  <c r="G1047" i="4" s="1"/>
  <c r="D712" i="4"/>
  <c r="G712" i="4" s="1"/>
  <c r="D1770" i="4"/>
  <c r="G1770" i="4" s="1"/>
  <c r="D1261" i="4"/>
  <c r="G1261" i="4" s="1"/>
  <c r="D1658" i="4"/>
  <c r="H1658" i="4" s="1"/>
  <c r="D187" i="4"/>
  <c r="H187" i="4" s="1"/>
  <c r="D1201" i="4"/>
  <c r="H1201" i="4" s="1"/>
  <c r="D1624" i="4"/>
  <c r="G1624" i="4" s="1"/>
  <c r="D758" i="4"/>
  <c r="G758" i="4" s="1"/>
  <c r="D1733" i="4"/>
  <c r="H1733" i="4" s="1"/>
  <c r="D1279" i="4"/>
  <c r="D448" i="4"/>
  <c r="H448" i="4" s="1"/>
  <c r="D569" i="4"/>
  <c r="H569" i="4" s="1"/>
  <c r="D426" i="4"/>
  <c r="G426" i="4" s="1"/>
  <c r="D659" i="4"/>
  <c r="G659" i="4" s="1"/>
  <c r="D1408" i="4"/>
  <c r="H1408" i="4" s="1"/>
  <c r="D707" i="4"/>
  <c r="G707" i="4" s="1"/>
  <c r="D1545" i="4"/>
  <c r="H1545" i="4" s="1"/>
  <c r="D418" i="4"/>
  <c r="H418" i="4" s="1"/>
  <c r="D1621" i="4"/>
  <c r="G1621" i="4" s="1"/>
  <c r="D1662" i="4"/>
  <c r="H1662" i="4" s="1"/>
  <c r="D1458" i="4"/>
  <c r="H1458" i="4" s="1"/>
  <c r="D2098" i="4"/>
  <c r="H2098" i="4" s="1"/>
  <c r="D1522" i="4"/>
  <c r="G1522" i="4" s="1"/>
  <c r="D1884" i="4"/>
  <c r="G1884" i="4" s="1"/>
  <c r="D704" i="4"/>
  <c r="G704" i="4" s="1"/>
  <c r="D104" i="4"/>
  <c r="H104" i="4" s="1"/>
  <c r="D1604" i="4"/>
  <c r="D624" i="4"/>
  <c r="H624" i="4" s="1"/>
  <c r="D69" i="4"/>
  <c r="H69" i="4" s="1"/>
  <c r="D1851" i="4"/>
  <c r="G1851" i="4" s="1"/>
  <c r="D817" i="4"/>
  <c r="D1960" i="4"/>
  <c r="G1960" i="4" s="1"/>
  <c r="D1085" i="4"/>
  <c r="G1085" i="4" s="1"/>
  <c r="D1486" i="4"/>
  <c r="G1486" i="4" s="1"/>
  <c r="D266" i="4"/>
  <c r="H266" i="4" s="1"/>
  <c r="D1324" i="4"/>
  <c r="H1324" i="4" s="1"/>
  <c r="D1165" i="4"/>
  <c r="G1165" i="4" s="1"/>
  <c r="D1179" i="4"/>
  <c r="G1179" i="4" s="1"/>
  <c r="D119" i="4"/>
  <c r="D1914" i="4"/>
  <c r="H1914" i="4" s="1"/>
  <c r="D724" i="4"/>
  <c r="H724" i="4" s="1"/>
  <c r="D1530" i="4"/>
  <c r="H1530" i="4" s="1"/>
  <c r="D372" i="4"/>
  <c r="H372" i="4" s="1"/>
  <c r="D368" i="4"/>
  <c r="H368" i="4" s="1"/>
  <c r="D239" i="4"/>
  <c r="G239" i="4" s="1"/>
  <c r="D1787" i="4"/>
  <c r="G1787" i="4" s="1"/>
  <c r="D945" i="4"/>
  <c r="D420" i="4"/>
  <c r="G420" i="4" s="1"/>
  <c r="D1755" i="4"/>
  <c r="H1755" i="4" s="1"/>
  <c r="D1009" i="4"/>
  <c r="G1009" i="4" s="1"/>
  <c r="D790" i="4"/>
  <c r="D2032" i="4"/>
  <c r="G2032" i="4" s="1"/>
  <c r="D1001" i="4"/>
  <c r="G1001" i="4" s="1"/>
  <c r="D1597" i="4"/>
  <c r="G1597" i="4" s="1"/>
  <c r="D154" i="4"/>
  <c r="H154" i="4" s="1"/>
  <c r="D1571" i="4"/>
  <c r="H1571" i="4" s="1"/>
  <c r="D1450" i="4"/>
  <c r="H1450" i="4" s="1"/>
  <c r="D1376" i="4"/>
  <c r="G1376" i="4" s="1"/>
  <c r="D795" i="4"/>
  <c r="G795" i="4" s="1"/>
  <c r="D232" i="4"/>
  <c r="G232" i="4" s="1"/>
  <c r="D343" i="4"/>
  <c r="G343" i="4" s="1"/>
  <c r="D377" i="4"/>
  <c r="G377" i="4" s="1"/>
  <c r="D1866" i="4"/>
  <c r="H1866" i="4" s="1"/>
  <c r="D544" i="4"/>
  <c r="G544" i="4" s="1"/>
  <c r="D1036" i="4"/>
  <c r="G1036" i="4" s="1"/>
  <c r="D231" i="4"/>
  <c r="D73" i="4"/>
  <c r="G73" i="4" s="1"/>
  <c r="D1557" i="4"/>
  <c r="G1557" i="4" s="1"/>
  <c r="D855" i="4"/>
  <c r="H855" i="4" s="1"/>
  <c r="D1689" i="4"/>
  <c r="D683" i="4"/>
  <c r="H683" i="4" s="1"/>
  <c r="D1856" i="4"/>
  <c r="G1856" i="4" s="1"/>
  <c r="D1257" i="4"/>
  <c r="H1257" i="4" s="1"/>
  <c r="D1813" i="4"/>
  <c r="D823" i="4"/>
  <c r="H823" i="4" s="1"/>
  <c r="D1657" i="4"/>
  <c r="G1657" i="4" s="1"/>
  <c r="D739" i="4"/>
  <c r="G739" i="4" s="1"/>
  <c r="D1535" i="4"/>
  <c r="D456" i="4"/>
  <c r="G456" i="4" s="1"/>
  <c r="D2036" i="4"/>
  <c r="G2036" i="4" s="1"/>
  <c r="D1626" i="4"/>
  <c r="G1626" i="4" s="1"/>
  <c r="D1204" i="4"/>
  <c r="D789" i="4"/>
  <c r="H789" i="4" s="1"/>
  <c r="D271" i="4"/>
  <c r="G271" i="4" s="1"/>
  <c r="D224" i="4"/>
  <c r="H224" i="4" s="1"/>
  <c r="D135" i="4"/>
  <c r="D582" i="4"/>
  <c r="G582" i="4" s="1"/>
  <c r="D159" i="4"/>
  <c r="H159" i="4" s="1"/>
  <c r="D581" i="4"/>
  <c r="G581" i="4" s="1"/>
  <c r="D1696" i="4"/>
  <c r="D1745" i="4"/>
  <c r="H1745" i="4" s="1"/>
  <c r="D184" i="4"/>
  <c r="G184" i="4" s="1"/>
  <c r="D1027" i="4"/>
  <c r="H1027" i="4" s="1"/>
  <c r="D2100" i="4"/>
  <c r="D64" i="4"/>
  <c r="H64" i="4" s="1"/>
  <c r="D294" i="4"/>
  <c r="H294" i="4" s="1"/>
  <c r="D577" i="4"/>
  <c r="G577" i="4" s="1"/>
  <c r="D1599" i="4"/>
  <c r="D338" i="4"/>
  <c r="G338" i="4" s="1"/>
  <c r="D920" i="4"/>
  <c r="G920" i="4" s="1"/>
  <c r="D1150" i="4"/>
  <c r="H1150" i="4" s="1"/>
  <c r="D77" i="4"/>
  <c r="D258" i="4"/>
  <c r="H258" i="4" s="1"/>
  <c r="D1126" i="4"/>
  <c r="D152" i="4"/>
  <c r="H152" i="4" s="1"/>
  <c r="D409" i="4"/>
  <c r="D759" i="4"/>
  <c r="G759" i="4" s="1"/>
  <c r="D1298" i="4"/>
  <c r="H1298" i="4" s="1"/>
  <c r="D1716" i="4"/>
  <c r="H1716" i="4" s="1"/>
  <c r="D734" i="4"/>
  <c r="H734" i="4" s="1"/>
  <c r="D1582" i="4"/>
  <c r="G1582" i="4" s="1"/>
  <c r="D1295" i="4"/>
  <c r="H1295" i="4" s="1"/>
  <c r="D1414" i="4"/>
  <c r="H1414" i="4" s="1"/>
  <c r="D570" i="4"/>
  <c r="G570" i="4" s="1"/>
  <c r="D499" i="4"/>
  <c r="G499" i="4" s="1"/>
  <c r="D2019" i="4"/>
  <c r="H2019" i="4" s="1"/>
  <c r="D691" i="4"/>
  <c r="H691" i="4" s="1"/>
  <c r="D888" i="4"/>
  <c r="G888" i="4" s="1"/>
  <c r="D2094" i="4"/>
  <c r="H2094" i="4" s="1"/>
  <c r="D1084" i="4"/>
  <c r="G1084" i="4" s="1"/>
  <c r="D1237" i="4"/>
  <c r="G1237" i="4" s="1"/>
  <c r="D522" i="4"/>
  <c r="G522" i="4" s="1"/>
  <c r="D1339" i="4"/>
  <c r="H1339" i="4" s="1"/>
  <c r="D1021" i="4"/>
  <c r="G1021" i="4" s="1"/>
  <c r="D1821" i="4"/>
  <c r="H1821" i="4" s="1"/>
  <c r="D1070" i="4"/>
  <c r="G1070" i="4" s="1"/>
  <c r="D998" i="4"/>
  <c r="G998" i="4" s="1"/>
  <c r="D396" i="4"/>
  <c r="H396" i="4" s="1"/>
  <c r="D488" i="4"/>
  <c r="G488" i="4" s="1"/>
  <c r="D468" i="4"/>
  <c r="D113" i="4"/>
  <c r="D984" i="4"/>
  <c r="D726" i="4"/>
  <c r="G726" i="4" s="1"/>
  <c r="D49" i="4"/>
  <c r="D1112" i="4"/>
  <c r="H1112" i="4" s="1"/>
  <c r="D1043" i="4"/>
  <c r="H1043" i="4" s="1"/>
  <c r="D1537" i="4"/>
  <c r="D1502" i="4"/>
  <c r="H1502" i="4" s="1"/>
  <c r="D1647" i="4"/>
  <c r="D150" i="4"/>
  <c r="H150" i="4" s="1"/>
  <c r="D519" i="4"/>
  <c r="G519" i="4" s="1"/>
  <c r="D1834" i="4"/>
  <c r="H1834" i="4" s="1"/>
  <c r="D749" i="4"/>
  <c r="G749" i="4" s="1"/>
  <c r="D849" i="4"/>
  <c r="D1015" i="4"/>
  <c r="D182" i="4"/>
  <c r="D1367" i="4"/>
  <c r="D1397" i="4"/>
  <c r="G1397" i="4" s="1"/>
  <c r="D910" i="4"/>
  <c r="H910" i="4" s="1"/>
  <c r="D94" i="4"/>
  <c r="D642" i="4"/>
  <c r="H642" i="4" s="1"/>
  <c r="D1107" i="4"/>
  <c r="D319" i="4"/>
  <c r="G319" i="4" s="1"/>
  <c r="D1451" i="4"/>
  <c r="D227" i="4"/>
  <c r="H227" i="4" s="1"/>
  <c r="D2010" i="4"/>
  <c r="D631" i="4"/>
  <c r="G631" i="4" s="1"/>
  <c r="D495" i="4"/>
  <c r="D120" i="4"/>
  <c r="D1419" i="4"/>
  <c r="G1419" i="4" s="1"/>
  <c r="D195" i="4"/>
  <c r="G195" i="4" s="1"/>
  <c r="D2066" i="4"/>
  <c r="D137" i="4"/>
  <c r="D1798" i="4"/>
  <c r="H1798" i="4" s="1"/>
  <c r="D782" i="4"/>
  <c r="D333" i="4"/>
  <c r="D506" i="4"/>
  <c r="D1833" i="4"/>
  <c r="D1578" i="4"/>
  <c r="H1578" i="4" s="1"/>
  <c r="D1799" i="4"/>
  <c r="D1326" i="4"/>
  <c r="D697" i="4"/>
  <c r="H697" i="4" s="1"/>
  <c r="D963" i="4"/>
  <c r="G963" i="4" s="1"/>
  <c r="D1481" i="4"/>
  <c r="D1768" i="4"/>
  <c r="H1768" i="4" s="1"/>
  <c r="D1800" i="4"/>
  <c r="D1918" i="4"/>
  <c r="D1316" i="4"/>
  <c r="D860" i="4"/>
  <c r="D254" i="4"/>
  <c r="D1528" i="4"/>
  <c r="G1528" i="4" s="1"/>
  <c r="D40" i="4"/>
  <c r="D384" i="4"/>
  <c r="G384" i="4" s="1"/>
  <c r="D56" i="4"/>
  <c r="D129" i="4"/>
  <c r="H129" i="4" s="1"/>
  <c r="D968" i="4"/>
  <c r="D655" i="4"/>
  <c r="D821" i="4"/>
  <c r="G821" i="4" s="1"/>
  <c r="D1971" i="4"/>
  <c r="G1971" i="4" s="1"/>
  <c r="D246" i="4"/>
  <c r="D1272" i="4"/>
  <c r="D700" i="4"/>
  <c r="D1732" i="4"/>
  <c r="D778" i="4"/>
  <c r="D365" i="4"/>
  <c r="D1554" i="4"/>
  <c r="D744" i="4"/>
  <c r="D1949" i="4"/>
  <c r="D1802" i="4"/>
  <c r="D847" i="4"/>
  <c r="D1791" i="4"/>
  <c r="G1791" i="4" s="1"/>
  <c r="D1482" i="4"/>
  <c r="D1349" i="4"/>
  <c r="D1981" i="4"/>
  <c r="D723" i="4"/>
  <c r="H723" i="4" s="1"/>
  <c r="D664" i="4"/>
  <c r="D677" i="4"/>
  <c r="H677" i="4" s="1"/>
  <c r="D83" i="4"/>
  <c r="D780" i="4"/>
  <c r="D1560" i="4"/>
  <c r="D485" i="4"/>
  <c r="D1536" i="4"/>
  <c r="D1074" i="4"/>
  <c r="D103" i="4"/>
  <c r="D1744" i="4"/>
  <c r="D1182" i="4"/>
  <c r="D80" i="4"/>
  <c r="H80" i="4" s="1"/>
  <c r="D997" i="4"/>
  <c r="D498" i="4"/>
  <c r="H498" i="4" s="1"/>
  <c r="D1430" i="4"/>
  <c r="D1219" i="4"/>
  <c r="G1219" i="4" s="1"/>
  <c r="D760" i="4"/>
  <c r="D1996" i="4"/>
  <c r="D679" i="4"/>
  <c r="D1758" i="4"/>
  <c r="G1758" i="4" s="1"/>
  <c r="D1615" i="4"/>
  <c r="D267" i="4"/>
  <c r="D1031" i="4"/>
  <c r="D1986" i="4"/>
  <c r="D670" i="4"/>
  <c r="D1474" i="4"/>
  <c r="D55" i="4"/>
  <c r="D1567" i="4"/>
  <c r="G1567" i="4" s="1"/>
  <c r="D1300" i="4"/>
  <c r="D1285" i="4"/>
  <c r="D2045" i="4"/>
  <c r="H2045" i="4" s="1"/>
  <c r="D390" i="4"/>
  <c r="H390" i="4" s="1"/>
  <c r="D432" i="4"/>
  <c r="D613" i="4"/>
  <c r="G613" i="4" s="1"/>
  <c r="D358" i="4"/>
  <c r="D1563" i="4"/>
  <c r="D218" i="4"/>
  <c r="D147" i="4"/>
  <c r="H147" i="4" s="1"/>
  <c r="D304" i="4"/>
  <c r="D554" i="4"/>
  <c r="D470" i="4"/>
  <c r="H470" i="4" s="1"/>
  <c r="D1920" i="4"/>
  <c r="D1771" i="4"/>
  <c r="D547" i="4"/>
  <c r="G547" i="4" s="1"/>
  <c r="D1418" i="4"/>
  <c r="D245" i="4"/>
  <c r="D594" i="4"/>
  <c r="D1910" i="4"/>
  <c r="D1778" i="4"/>
  <c r="D1061" i="4"/>
  <c r="D1370" i="4"/>
  <c r="H1370" i="4" s="1"/>
  <c r="D411" i="4"/>
  <c r="D1273" i="4"/>
  <c r="D298" i="4"/>
  <c r="D619" i="4"/>
  <c r="D1224" i="4"/>
  <c r="G1224" i="4" s="1"/>
  <c r="D584" i="4"/>
  <c r="D1463" i="4"/>
  <c r="D1824" i="4"/>
  <c r="D1188" i="4"/>
  <c r="G1188" i="4" s="1"/>
  <c r="D1872" i="4"/>
  <c r="D1504" i="4"/>
  <c r="D1905" i="4"/>
  <c r="D1413" i="4"/>
  <c r="H1413" i="4" s="1"/>
  <c r="D96" i="4"/>
  <c r="H96" i="4" s="1"/>
  <c r="D1139" i="4"/>
  <c r="D1497" i="4"/>
  <c r="H1497" i="4" s="1"/>
  <c r="D923" i="4"/>
  <c r="G923" i="4" s="1"/>
  <c r="D1404" i="4"/>
  <c r="D1198" i="4"/>
  <c r="H1198" i="4" s="1"/>
  <c r="D272" i="4"/>
  <c r="H272" i="4" s="1"/>
  <c r="D992" i="4"/>
  <c r="H992" i="4" s="1"/>
  <c r="D1210" i="4"/>
  <c r="D1672" i="4"/>
  <c r="G1672" i="4" s="1"/>
  <c r="D220" i="4"/>
  <c r="G220" i="4" s="1"/>
  <c r="D952" i="4"/>
  <c r="D1457" i="4"/>
  <c r="D1205" i="4"/>
  <c r="D1627" i="4"/>
  <c r="D1506" i="4"/>
  <c r="D1876" i="4"/>
  <c r="D128" i="4"/>
  <c r="G128" i="4" s="1"/>
  <c r="D415" i="4"/>
  <c r="D1229" i="4"/>
  <c r="D1484" i="4"/>
  <c r="D1193" i="4"/>
  <c r="H1193" i="4" s="1"/>
  <c r="D434" i="4"/>
  <c r="H434" i="4" s="1"/>
  <c r="D746" i="4"/>
  <c r="D695" i="4"/>
  <c r="D651" i="4"/>
  <c r="D1048" i="4"/>
  <c r="D1801" i="4"/>
  <c r="D1564" i="4"/>
  <c r="D1075" i="4"/>
  <c r="D361" i="4"/>
  <c r="G361" i="4" s="1"/>
  <c r="D193" i="4"/>
  <c r="D939" i="4"/>
  <c r="D856" i="4"/>
  <c r="D89" i="4"/>
  <c r="H89" i="4" s="1"/>
  <c r="D987" i="4"/>
  <c r="D1515" i="4"/>
  <c r="D1890" i="4"/>
  <c r="D332" i="4"/>
  <c r="D640" i="4"/>
  <c r="D1912" i="4"/>
  <c r="D761" i="4"/>
  <c r="D1667" i="4"/>
  <c r="D341" i="4"/>
  <c r="D1868" i="4"/>
  <c r="D293" i="4"/>
  <c r="D1181" i="4"/>
  <c r="D168" i="4"/>
  <c r="D1390" i="4"/>
  <c r="D2011" i="4"/>
  <c r="D58" i="4"/>
  <c r="G58" i="4" s="1"/>
  <c r="D588" i="4"/>
  <c r="H588" i="4" s="1"/>
  <c r="D1660" i="4"/>
  <c r="G1660" i="4" s="1"/>
  <c r="D1364" i="4"/>
  <c r="H1364" i="4" s="1"/>
  <c r="D177" i="4"/>
  <c r="H177" i="4" s="1"/>
  <c r="D183" i="4"/>
  <c r="G183" i="4" s="1"/>
  <c r="D1953" i="4"/>
  <c r="D576" i="4"/>
  <c r="H576" i="4" s="1"/>
  <c r="D1889" i="4"/>
  <c r="H1889" i="4" s="1"/>
  <c r="D1156" i="4"/>
  <c r="H1156" i="4" s="1"/>
  <c r="D90" i="4"/>
  <c r="H90" i="4" s="1"/>
  <c r="D149" i="4"/>
  <c r="G149" i="4" s="1"/>
  <c r="D2017" i="4"/>
  <c r="H2017" i="4" s="1"/>
  <c r="D1989" i="4"/>
  <c r="H1989" i="4" s="1"/>
  <c r="D1854" i="4"/>
  <c r="H1854" i="4" s="1"/>
  <c r="D1609" i="4"/>
  <c r="H1609" i="4" s="1"/>
  <c r="D578" i="4"/>
  <c r="G578" i="4" s="1"/>
  <c r="D676" i="4"/>
  <c r="H676" i="4" s="1"/>
  <c r="D768" i="4"/>
  <c r="H768" i="4" s="1"/>
  <c r="D722" i="4"/>
  <c r="H722" i="4" s="1"/>
  <c r="D145" i="4"/>
  <c r="H145" i="4" s="1"/>
  <c r="D1751" i="4"/>
  <c r="H1751" i="4" s="1"/>
  <c r="D1434" i="4"/>
  <c r="D68" i="4"/>
  <c r="H68" i="4" s="1"/>
  <c r="D219" i="4"/>
  <c r="G219" i="4" s="1"/>
  <c r="D1118" i="4"/>
  <c r="H1118" i="4" s="1"/>
  <c r="D1371" i="4"/>
  <c r="G1371" i="4" s="1"/>
  <c r="D1641" i="4"/>
  <c r="G1641" i="4" s="1"/>
  <c r="D903" i="4"/>
  <c r="G903" i="4" s="1"/>
  <c r="D1217" i="4"/>
  <c r="H1217" i="4" s="1"/>
  <c r="D1159" i="4"/>
  <c r="H1159" i="4" s="1"/>
  <c r="D589" i="4"/>
  <c r="G589" i="4" s="1"/>
  <c r="D1804" i="4"/>
  <c r="H1804" i="4" s="1"/>
  <c r="D628" i="4"/>
  <c r="H628" i="4" s="1"/>
  <c r="D213" i="4"/>
  <c r="G213" i="4" s="1"/>
  <c r="D1042" i="4"/>
  <c r="H1042" i="4" s="1"/>
  <c r="D1882" i="4"/>
  <c r="G1882" i="4" s="1"/>
  <c r="D865" i="4"/>
  <c r="H865" i="4" s="1"/>
  <c r="D2051" i="4"/>
  <c r="D1391" i="4"/>
  <c r="G1391" i="4" s="1"/>
  <c r="D1541" i="4"/>
  <c r="H1541" i="4" s="1"/>
  <c r="D249" i="4"/>
  <c r="H249" i="4" s="1"/>
  <c r="D661" i="4"/>
  <c r="G661" i="4" s="1"/>
  <c r="D1688" i="4"/>
  <c r="G1688" i="4" s="1"/>
  <c r="D262" i="4"/>
  <c r="G262" i="4" s="1"/>
  <c r="D1135" i="4"/>
  <c r="H1135" i="4" s="1"/>
  <c r="D111" i="4"/>
  <c r="H111" i="4" s="1"/>
  <c r="D1337" i="4"/>
  <c r="H1337" i="4" s="1"/>
  <c r="D379" i="4"/>
  <c r="H379" i="4" s="1"/>
  <c r="D843" i="4"/>
  <c r="G843" i="4" s="1"/>
  <c r="D162" i="4"/>
  <c r="G162" i="4" s="1"/>
  <c r="D1838" i="4"/>
  <c r="G1838" i="4" s="1"/>
  <c r="D595" i="4"/>
  <c r="H595" i="4" s="1"/>
  <c r="D1305" i="4"/>
  <c r="D443" i="4"/>
  <c r="H443" i="4" s="1"/>
  <c r="D1781" i="4"/>
  <c r="H1781" i="4" s="1"/>
  <c r="D1951" i="4"/>
  <c r="H1951" i="4" s="1"/>
  <c r="D633" i="4"/>
  <c r="G633" i="4" s="1"/>
  <c r="D1149" i="4"/>
  <c r="H1149" i="4" s="1"/>
  <c r="D265" i="4"/>
  <c r="H265" i="4" s="1"/>
  <c r="D688" i="4"/>
  <c r="G688" i="4" s="1"/>
  <c r="D222" i="4"/>
  <c r="H222" i="4" s="1"/>
  <c r="D1723" i="4"/>
  <c r="G1723" i="4" s="1"/>
  <c r="D1073" i="4"/>
  <c r="G1073" i="4" s="1"/>
  <c r="D1565" i="4"/>
  <c r="H1565" i="4" s="1"/>
  <c r="D502" i="4"/>
  <c r="G502" i="4" s="1"/>
  <c r="D463" i="4"/>
  <c r="G463" i="4" s="1"/>
  <c r="D717" i="4"/>
  <c r="G717" i="4" s="1"/>
  <c r="D1759" i="4"/>
  <c r="G1759" i="4" s="1"/>
  <c r="D1968" i="4"/>
  <c r="H1968" i="4" s="1"/>
  <c r="D1140" i="4"/>
  <c r="G1140" i="4" s="1"/>
  <c r="D1303" i="4"/>
  <c r="G1303" i="4" s="1"/>
  <c r="D1234" i="4"/>
  <c r="G1234" i="4" s="1"/>
  <c r="D1966" i="4"/>
  <c r="G1966" i="4" s="1"/>
  <c r="D1898" i="4"/>
  <c r="G1898" i="4" s="1"/>
  <c r="D1064" i="4"/>
  <c r="H1064" i="4" s="1"/>
  <c r="D1789" i="4"/>
  <c r="H1789" i="4" s="1"/>
  <c r="D804" i="4"/>
  <c r="G804" i="4" s="1"/>
  <c r="D151" i="4"/>
  <c r="G151" i="4" s="1"/>
  <c r="D825" i="4"/>
  <c r="H825" i="4" s="1"/>
  <c r="D1143" i="4"/>
  <c r="G1143" i="4" s="1"/>
  <c r="D1493" i="4"/>
  <c r="H1493" i="4" s="1"/>
  <c r="D140" i="4"/>
  <c r="H140" i="4" s="1"/>
  <c r="D955" i="4"/>
  <c r="H955" i="4" s="1"/>
  <c r="D531" i="4"/>
  <c r="H531" i="4" s="1"/>
  <c r="D1241" i="4"/>
  <c r="H1241" i="4" s="1"/>
  <c r="D571" i="4"/>
  <c r="H571" i="4" s="1"/>
  <c r="D2037" i="4"/>
  <c r="G2037" i="4" s="1"/>
  <c r="D1815" i="4"/>
  <c r="H1815" i="4" s="1"/>
  <c r="D530" i="4"/>
  <c r="G530" i="4" s="1"/>
  <c r="D1277" i="4"/>
  <c r="G1277" i="4" s="1"/>
  <c r="D1180" i="4"/>
  <c r="G1180" i="4" s="1"/>
  <c r="D1687" i="4"/>
  <c r="H1687" i="4" s="1"/>
  <c r="D105" i="4"/>
  <c r="G105" i="4" s="1"/>
  <c r="D1743" i="4"/>
  <c r="H1743" i="4" s="1"/>
  <c r="D466" i="4"/>
  <c r="G466" i="4" s="1"/>
  <c r="D1341" i="4"/>
  <c r="D1503" i="4"/>
  <c r="H1503" i="4" s="1"/>
  <c r="D995" i="4"/>
  <c r="D503" i="4"/>
  <c r="G503" i="4" s="1"/>
  <c r="D1250" i="4"/>
  <c r="G1250" i="4" s="1"/>
  <c r="D1766" i="4"/>
  <c r="G1766" i="4" s="1"/>
  <c r="D925" i="4"/>
  <c r="G925" i="4" s="1"/>
  <c r="D678" i="4"/>
  <c r="G678" i="4" s="1"/>
  <c r="D1100" i="4"/>
  <c r="H1100" i="4" s="1"/>
  <c r="D114" i="4"/>
  <c r="G114" i="4" s="1"/>
  <c r="D1155" i="4"/>
  <c r="G1155" i="4" s="1"/>
  <c r="D2085" i="4"/>
  <c r="D416" i="4"/>
  <c r="H416" i="4" s="1"/>
  <c r="D250" i="4"/>
  <c r="G250" i="4" s="1"/>
  <c r="D508" i="4"/>
  <c r="G508" i="4" s="1"/>
  <c r="D1927" i="4"/>
  <c r="D1579" i="4"/>
  <c r="H1579" i="4" s="1"/>
  <c r="D1092" i="4"/>
  <c r="H1092" i="4" s="1"/>
  <c r="D1955" i="4"/>
  <c r="G1955" i="4" s="1"/>
  <c r="D176" i="4"/>
  <c r="G176" i="4" s="1"/>
  <c r="D125" i="4"/>
  <c r="G125" i="4" s="1"/>
  <c r="D1267" i="4"/>
  <c r="G1267" i="4" s="1"/>
  <c r="D385" i="4"/>
  <c r="D1157" i="4"/>
  <c r="H1157" i="4" s="1"/>
  <c r="D837" i="4"/>
  <c r="D1829" i="4"/>
  <c r="G1829" i="4" s="1"/>
  <c r="D484" i="4"/>
  <c r="H484" i="4" s="1"/>
  <c r="D392" i="4"/>
  <c r="G392" i="4" s="1"/>
  <c r="D1883" i="4"/>
  <c r="D2063" i="4"/>
  <c r="G2063" i="4" s="1"/>
  <c r="D1678" i="4"/>
  <c r="H1678" i="4" s="1"/>
  <c r="D1004" i="4"/>
  <c r="H1004" i="4" s="1"/>
  <c r="D980" i="4"/>
  <c r="G980" i="4" s="1"/>
  <c r="D1684" i="4"/>
  <c r="D1917" i="4"/>
  <c r="H1917" i="4" s="1"/>
  <c r="D994" i="4"/>
  <c r="G994" i="4" s="1"/>
  <c r="D72" i="4"/>
  <c r="H72" i="4" s="1"/>
  <c r="D1620" i="4"/>
  <c r="H1620" i="4" s="1"/>
  <c r="D38" i="4"/>
  <c r="H38" i="4" s="1"/>
  <c r="D1315" i="4"/>
  <c r="H1315" i="4" s="1"/>
  <c r="D1749" i="4"/>
  <c r="H1749" i="4" s="1"/>
  <c r="D1797" i="4"/>
  <c r="H1797" i="4" s="1"/>
  <c r="D1321" i="4"/>
  <c r="G1321" i="4" s="1"/>
  <c r="D2030" i="4"/>
  <c r="G2030" i="4" s="1"/>
  <c r="D1044" i="4"/>
  <c r="H1044" i="4" s="1"/>
  <c r="D285" i="4"/>
  <c r="D1992" i="4"/>
  <c r="D2079" i="4"/>
  <c r="H2079" i="4" s="1"/>
  <c r="D1379" i="4"/>
  <c r="D256" i="4"/>
  <c r="D1900" i="4"/>
  <c r="D897" i="4"/>
  <c r="H897" i="4" s="1"/>
  <c r="D645" i="4"/>
  <c r="D1593" i="4"/>
  <c r="D1555" i="4"/>
  <c r="D1972" i="4"/>
  <c r="D1767" i="4"/>
  <c r="G1767" i="4" s="1"/>
  <c r="D555" i="4"/>
  <c r="D1940" i="4"/>
  <c r="D1402" i="4"/>
  <c r="D1160" i="4"/>
  <c r="G1160" i="4" s="1"/>
  <c r="D652" i="4"/>
  <c r="D1290" i="4"/>
  <c r="D1926" i="4"/>
  <c r="G1926" i="4" s="1"/>
  <c r="D130" i="4"/>
  <c r="D482" i="4"/>
  <c r="D410" i="4"/>
  <c r="D123" i="4"/>
  <c r="H123" i="4" s="1"/>
  <c r="D274" i="4"/>
  <c r="D1056" i="4"/>
  <c r="D1460" i="4"/>
  <c r="D1469" i="4"/>
  <c r="H1469" i="4" s="1"/>
  <c r="D1848" i="4"/>
  <c r="D1922" i="4"/>
  <c r="D617" i="4"/>
  <c r="D102" i="4"/>
  <c r="H102" i="4" s="1"/>
  <c r="D583" i="4"/>
  <c r="H583" i="4" s="1"/>
  <c r="D714" i="4"/>
  <c r="D1028" i="4"/>
  <c r="D551" i="4"/>
  <c r="G551" i="4" s="1"/>
  <c r="D764" i="4"/>
  <c r="H764" i="4" s="1"/>
  <c r="D2009" i="4"/>
  <c r="D2007" i="4"/>
  <c r="D315" i="4"/>
  <c r="G315" i="4" s="1"/>
  <c r="D796" i="4"/>
  <c r="G796" i="4" s="1"/>
  <c r="D1278" i="4"/>
  <c r="D1089" i="4"/>
  <c r="D1099" i="4"/>
  <c r="H1099" i="4" s="1"/>
  <c r="D710" i="4"/>
  <c r="D122" i="4"/>
  <c r="D452" i="4"/>
  <c r="D116" i="4"/>
  <c r="G116" i="4" s="1"/>
  <c r="D394" i="4"/>
  <c r="G394" i="4" s="1"/>
  <c r="D1748" i="4"/>
  <c r="D685" i="4"/>
  <c r="D487" i="4"/>
  <c r="G487" i="4" s="1"/>
  <c r="D1655" i="4"/>
  <c r="D1945" i="4"/>
  <c r="D641" i="4"/>
  <c r="D500" i="4"/>
  <c r="H500" i="4" s="1"/>
  <c r="D1913" i="4"/>
  <c r="H1913" i="4" s="1"/>
  <c r="D941" i="4"/>
  <c r="D1106" i="4"/>
  <c r="D2067" i="4"/>
  <c r="D1377" i="4"/>
  <c r="G1377" i="4" s="1"/>
  <c r="D1163" i="4"/>
  <c r="D1037" i="4"/>
  <c r="D962" i="4"/>
  <c r="D521" i="4"/>
  <c r="G521" i="4" s="1"/>
  <c r="D1561" i="4"/>
  <c r="D1677" i="4"/>
  <c r="D692" i="4"/>
  <c r="G692" i="4" s="1"/>
  <c r="D1416" i="4"/>
  <c r="D449" i="4"/>
  <c r="D1019" i="4"/>
  <c r="D1102" i="4"/>
  <c r="H1102" i="4" s="1"/>
  <c r="D454" i="4"/>
  <c r="G454" i="4" s="1"/>
  <c r="D1585" i="4"/>
  <c r="D1925" i="4"/>
  <c r="H1925" i="4" s="1"/>
  <c r="D344" i="4"/>
  <c r="D1109" i="4"/>
  <c r="D2086" i="4"/>
  <c r="D1129" i="4"/>
  <c r="D890" i="4"/>
  <c r="H890" i="4" s="1"/>
  <c r="D1249" i="4"/>
  <c r="D1282" i="4"/>
  <c r="D859" i="4"/>
  <c r="G859" i="4" s="1"/>
  <c r="D1886" i="4"/>
  <c r="G1886" i="4" s="1"/>
  <c r="D863" i="4"/>
  <c r="D1713" i="4"/>
  <c r="D1512" i="4"/>
  <c r="H1512" i="4" s="1"/>
  <c r="D82" i="4"/>
  <c r="G82" i="4" s="1"/>
  <c r="D483" i="4"/>
  <c r="D1895" i="4"/>
  <c r="D1808" i="4"/>
  <c r="D54" i="4"/>
  <c r="D993" i="4"/>
  <c r="H993" i="4" s="1"/>
  <c r="D553" i="4"/>
  <c r="D814" i="4"/>
  <c r="D2073" i="4"/>
  <c r="D1921" i="4"/>
  <c r="H1921" i="4" s="1"/>
  <c r="D236" i="4"/>
  <c r="D481" i="4"/>
  <c r="D1240" i="4"/>
  <c r="D883" i="4"/>
  <c r="D1865" i="4"/>
  <c r="G1865" i="4" s="1"/>
  <c r="D1344" i="4"/>
  <c r="D1354" i="4"/>
  <c r="H1354" i="4" s="1"/>
  <c r="D848" i="4"/>
  <c r="D885" i="4"/>
  <c r="D1947" i="4"/>
  <c r="G1947" i="4" s="1"/>
  <c r="D1174" i="4"/>
  <c r="D2058" i="4"/>
  <c r="G2058" i="4" s="1"/>
  <c r="D292" i="4"/>
  <c r="D493" i="4"/>
  <c r="D251" i="4"/>
  <c r="D1562" i="4"/>
  <c r="D996" i="4"/>
  <c r="G996" i="4" s="1"/>
  <c r="D1288" i="4"/>
  <c r="H1288" i="4" s="1"/>
  <c r="D1938" i="4"/>
  <c r="D76" i="4"/>
  <c r="G76" i="4" s="1"/>
  <c r="D1538" i="4"/>
  <c r="D1213" i="4"/>
  <c r="D1049" i="4"/>
  <c r="D643" i="4"/>
  <c r="D139" i="4"/>
  <c r="D1739" i="4"/>
  <c r="G1739" i="4" s="1"/>
  <c r="D2024" i="4"/>
  <c r="D1776" i="4"/>
  <c r="H1776" i="4" s="1"/>
  <c r="D1283" i="4"/>
  <c r="D1476" i="4"/>
  <c r="G1476" i="4" s="1"/>
  <c r="D1125" i="4"/>
  <c r="G1125" i="4" s="1"/>
  <c r="D1144" i="4"/>
  <c r="H1144" i="4" s="1"/>
  <c r="D1524" i="4"/>
  <c r="D1306" i="4"/>
  <c r="D214" i="4"/>
  <c r="G214" i="4" s="1"/>
  <c r="D1051" i="4"/>
  <c r="D1130" i="4"/>
  <c r="D1392" i="4"/>
  <c r="D441" i="4"/>
  <c r="D161" i="4"/>
  <c r="H161" i="4" s="1"/>
  <c r="D1531" i="4"/>
  <c r="D60" i="4"/>
  <c r="D1024" i="4"/>
  <c r="D1485" i="4"/>
  <c r="D680" i="4"/>
  <c r="G680" i="4" s="1"/>
  <c r="D1598" i="4"/>
  <c r="H1598" i="4" s="1"/>
  <c r="D350" i="4"/>
  <c r="D1614" i="4"/>
  <c r="H1614" i="4" s="1"/>
  <c r="D1814" i="4"/>
  <c r="D289" i="4"/>
  <c r="H289" i="4" s="1"/>
  <c r="D674" i="4"/>
  <c r="H674" i="4" s="1"/>
  <c r="D1822" i="4"/>
  <c r="D1332" i="4"/>
  <c r="D1546" i="4"/>
  <c r="G1546" i="4" s="1"/>
  <c r="D255" i="4"/>
  <c r="D513" i="4"/>
  <c r="G513" i="4" s="1"/>
  <c r="D757" i="4"/>
  <c r="D784" i="4"/>
  <c r="D489" i="4"/>
  <c r="H489" i="4" s="1"/>
  <c r="D356" i="4"/>
  <c r="D1151" i="4"/>
  <c r="D1466" i="4"/>
  <c r="D476" i="4"/>
  <c r="H476" i="4" s="1"/>
  <c r="D1640" i="4"/>
  <c r="H1640" i="4" s="1"/>
  <c r="D1873" i="4"/>
  <c r="D1133" i="4"/>
  <c r="D100" i="4"/>
  <c r="D1576" i="4"/>
  <c r="D1101" i="4"/>
  <c r="D1094" i="4"/>
  <c r="D565" i="4"/>
  <c r="H565" i="4" s="1"/>
  <c r="D788" i="4"/>
  <c r="G788" i="4" s="1"/>
  <c r="D1941" i="4"/>
  <c r="D217" i="4"/>
  <c r="H217" i="4" s="1"/>
  <c r="D1846" i="4"/>
  <c r="D706" i="4"/>
  <c r="D291" i="4"/>
  <c r="G291" i="4" s="1"/>
  <c r="D1207" i="4"/>
  <c r="G1207" i="4" s="1"/>
  <c r="D1500" i="4"/>
  <c r="G1500" i="4" s="1"/>
  <c r="D586" i="4"/>
  <c r="D281" i="4"/>
  <c r="D1888" i="4"/>
  <c r="H1888" i="4" s="1"/>
  <c r="D750" i="4"/>
  <c r="D157" i="4"/>
  <c r="D1185" i="4"/>
  <c r="D1928" i="4"/>
  <c r="D1708" i="4"/>
  <c r="G1708" i="4" s="1"/>
  <c r="D1057" i="4"/>
  <c r="D1896" i="4"/>
  <c r="D898" i="4"/>
  <c r="D1072" i="4"/>
  <c r="D737" i="4"/>
  <c r="G737" i="4" s="1"/>
  <c r="D1855" i="4"/>
  <c r="D1396" i="4"/>
  <c r="D748" i="4"/>
  <c r="D438" i="4"/>
  <c r="G438" i="4" s="1"/>
  <c r="D2053" i="4"/>
  <c r="D303" i="4"/>
  <c r="D755" i="4"/>
  <c r="G755" i="4" s="1"/>
  <c r="D999" i="4"/>
  <c r="D1631" i="4"/>
  <c r="D312" i="4"/>
  <c r="D1395" i="4"/>
  <c r="G1395" i="4" s="1"/>
  <c r="D604" i="4"/>
  <c r="D1731" i="4"/>
  <c r="D1336" i="4"/>
  <c r="D1438" i="4"/>
  <c r="H1438" i="4" s="1"/>
  <c r="D1490" i="4"/>
  <c r="D1080" i="4"/>
  <c r="D1372" i="4"/>
  <c r="D2074" i="4"/>
  <c r="D732" i="4"/>
  <c r="H732" i="4" s="1"/>
  <c r="D620" i="4"/>
  <c r="D1230" i="4"/>
  <c r="D1161" i="4"/>
  <c r="G1161" i="4" s="1"/>
  <c r="D423" i="4"/>
  <c r="H423" i="4" s="1"/>
  <c r="D1215" i="4"/>
  <c r="D854" i="4"/>
  <c r="D1809" i="4"/>
  <c r="H1809" i="4" s="1"/>
  <c r="D687" i="4"/>
  <c r="G687" i="4" s="1"/>
  <c r="D364" i="4"/>
  <c r="D756" i="4"/>
  <c r="D944" i="4"/>
  <c r="G944" i="4" s="1"/>
  <c r="D1577" i="4"/>
  <c r="D1293" i="4"/>
  <c r="D1116" i="4"/>
  <c r="D740" i="4"/>
  <c r="H740" i="4" s="1"/>
  <c r="D600" i="4"/>
  <c r="D1251" i="4"/>
  <c r="D803" i="4"/>
  <c r="D472" i="4"/>
  <c r="D810" i="4"/>
  <c r="H810" i="4" s="1"/>
  <c r="D1018" i="4"/>
  <c r="D1765" i="4"/>
  <c r="D1902" i="4"/>
  <c r="H1902" i="4" s="1"/>
  <c r="D263" i="4"/>
  <c r="D1954" i="4"/>
  <c r="D1206" i="4"/>
  <c r="D110" i="4"/>
  <c r="H110" i="4" s="1"/>
  <c r="D1346" i="4"/>
  <c r="D978" i="4"/>
  <c r="D1675" i="4"/>
  <c r="D559" i="4"/>
  <c r="D288" i="4"/>
  <c r="D1275" i="4"/>
  <c r="D1894" i="4"/>
  <c r="D627" i="4"/>
  <c r="D839" i="4"/>
  <c r="G839" i="4" s="1"/>
  <c r="D901" i="4"/>
  <c r="G901" i="4" s="1"/>
  <c r="D1444" i="4"/>
  <c r="D1844" i="4"/>
  <c r="G1844" i="4" s="1"/>
  <c r="D771" i="4"/>
  <c r="D1137" i="4"/>
  <c r="G1137" i="4" s="1"/>
  <c r="D1570" i="4"/>
  <c r="G1570" i="4" s="1"/>
  <c r="D876" i="4"/>
  <c r="H876" i="4" s="1"/>
  <c r="D775" i="4"/>
  <c r="D1575" i="4"/>
  <c r="H1575" i="4" s="1"/>
  <c r="D1294" i="4"/>
  <c r="H1294" i="4" s="1"/>
  <c r="D730" i="4"/>
  <c r="G730" i="4" s="1"/>
  <c r="D1649" i="4"/>
  <c r="H1649" i="4" s="1"/>
  <c r="D1244" i="4"/>
  <c r="G1244" i="4" s="1"/>
  <c r="D2087" i="4"/>
  <c r="H2087" i="4" s="1"/>
  <c r="D1987" i="4"/>
  <c r="H1987" i="4" s="1"/>
  <c r="D1958" i="4"/>
  <c r="G1958" i="4" s="1"/>
  <c r="D2029" i="4"/>
  <c r="G2029" i="4" s="1"/>
  <c r="D1128" i="4"/>
  <c r="D1719" i="4"/>
  <c r="D936" i="4"/>
  <c r="H936" i="4" s="1"/>
  <c r="D1170" i="4"/>
  <c r="H1170" i="4" s="1"/>
  <c r="D367" i="4"/>
  <c r="G367" i="4" s="1"/>
  <c r="D1529" i="4"/>
  <c r="H1529" i="4" s="1"/>
  <c r="D597" i="4"/>
  <c r="D1525" i="4"/>
  <c r="H1525" i="4" s="1"/>
  <c r="D629" i="4"/>
  <c r="G629" i="4" s="1"/>
  <c r="D909" i="4"/>
  <c r="H909" i="4" s="1"/>
  <c r="D316" i="4"/>
  <c r="D1268" i="4"/>
  <c r="G1268" i="4" s="1"/>
  <c r="D86" i="4"/>
  <c r="H86" i="4" s="1"/>
  <c r="D605" i="4"/>
  <c r="H605" i="4" s="1"/>
  <c r="D1171" i="4"/>
  <c r="G1171" i="4" s="1"/>
  <c r="D752" i="4"/>
  <c r="H752" i="4" s="1"/>
  <c r="D713" i="4"/>
  <c r="D1439" i="4"/>
  <c r="H1439" i="4" s="1"/>
  <c r="D1712" i="4"/>
  <c r="D1142" i="4"/>
  <c r="G1142" i="4" s="1"/>
  <c r="D1319" i="4"/>
  <c r="H1319" i="4" s="1"/>
  <c r="D1586" i="4"/>
  <c r="G1586" i="4" s="1"/>
  <c r="D1331" i="4"/>
  <c r="D180" i="4"/>
  <c r="G180" i="4" s="1"/>
  <c r="D1501" i="4"/>
  <c r="D729" i="4"/>
  <c r="G729" i="4" s="1"/>
  <c r="D268" i="4"/>
  <c r="H268" i="4" s="1"/>
  <c r="D1823" i="4"/>
  <c r="H1823" i="4" s="1"/>
  <c r="D212" i="4"/>
  <c r="G212" i="4" s="1"/>
  <c r="D197" i="4"/>
  <c r="H197" i="4" s="1"/>
  <c r="D1373" i="4"/>
  <c r="G1373" i="4" s="1"/>
  <c r="D1347" i="4"/>
  <c r="H1347" i="4" s="1"/>
  <c r="D958" i="4"/>
  <c r="D1929" i="4"/>
  <c r="G1929" i="4" s="1"/>
  <c r="D1556" i="4"/>
  <c r="G1556" i="4" s="1"/>
  <c r="D1533" i="4"/>
  <c r="G1533" i="4" s="1"/>
  <c r="D201" i="4"/>
  <c r="D1318" i="4"/>
  <c r="H1318" i="4" s="1"/>
  <c r="D1997" i="4"/>
  <c r="H1997" i="4" s="1"/>
  <c r="D2083" i="4"/>
  <c r="H2083" i="4" s="1"/>
  <c r="D1835" i="4"/>
  <c r="D204" i="4"/>
  <c r="D1601" i="4"/>
  <c r="H1601" i="4" s="1"/>
  <c r="D509" i="4"/>
  <c r="H509" i="4" s="1"/>
  <c r="D126" i="4"/>
  <c r="D1264" i="4"/>
  <c r="H1264" i="4" s="1"/>
  <c r="D969" i="4"/>
  <c r="G969" i="4" s="1"/>
  <c r="D308" i="4"/>
  <c r="G308" i="4" s="1"/>
  <c r="D1646" i="4"/>
  <c r="D2016" i="4"/>
  <c r="H2016" i="4" s="1"/>
  <c r="D1671" i="4"/>
  <c r="H1671" i="4" s="1"/>
  <c r="D1489" i="4"/>
  <c r="G1489" i="4" s="1"/>
  <c r="D1464" i="4"/>
  <c r="D1032" i="4"/>
  <c r="D2060" i="4"/>
  <c r="G2060" i="4" s="1"/>
  <c r="D1714" i="4"/>
  <c r="H1714" i="4" s="1"/>
  <c r="D387" i="4"/>
  <c r="D143" i="4"/>
  <c r="D2018" i="4"/>
  <c r="G2018" i="4" s="1"/>
  <c r="D233" i="4"/>
  <c r="H233" i="4" s="1"/>
  <c r="D1783" i="4"/>
  <c r="D1623" i="4"/>
  <c r="D458" i="4"/>
  <c r="G458" i="4" s="1"/>
  <c r="D170" i="4"/>
  <c r="G170" i="4" s="1"/>
  <c r="D1680" i="4"/>
  <c r="D1637" i="4"/>
  <c r="G1637" i="4" s="1"/>
  <c r="D1329" i="4"/>
  <c r="G1329" i="4" s="1"/>
  <c r="D1877" i="4"/>
  <c r="G1877" i="4" s="1"/>
  <c r="D1039" i="4"/>
  <c r="H1039" i="4" s="1"/>
  <c r="D2022" i="4"/>
  <c r="H2022" i="4" s="1"/>
  <c r="D1340" i="4"/>
  <c r="G1340" i="4" s="1"/>
  <c r="D400" i="4"/>
  <c r="G400" i="4" s="1"/>
  <c r="D1055" i="4"/>
  <c r="D1774" i="4"/>
  <c r="D575" i="4"/>
  <c r="D1260" i="4"/>
  <c r="D1849" i="4"/>
  <c r="D1148" i="4"/>
  <c r="D328" i="4"/>
  <c r="H328" i="4" s="1"/>
  <c r="D53" i="4"/>
  <c r="H53" i="4" s="1"/>
  <c r="D1794" i="4"/>
  <c r="D1983" i="4"/>
  <c r="G1983" i="4" s="1"/>
  <c r="D1360" i="4"/>
  <c r="D1467" i="4"/>
  <c r="H1467" i="4" s="1"/>
  <c r="D450" i="4"/>
  <c r="H450" i="4" s="1"/>
  <c r="D99" i="4"/>
  <c r="G99" i="4" s="1"/>
  <c r="D728" i="4"/>
  <c r="G728" i="4" s="1"/>
  <c r="D329" i="4"/>
  <c r="G329" i="4" s="1"/>
  <c r="D1840" i="4"/>
  <c r="G1840" i="4" s="1"/>
  <c r="D1805" i="4"/>
  <c r="D1526" i="4"/>
  <c r="D1175" i="4"/>
  <c r="G1175" i="4" s="1"/>
  <c r="D1465" i="4"/>
  <c r="G1465" i="4" s="1"/>
  <c r="D1361" i="4"/>
  <c r="D334" i="4"/>
  <c r="D1746" i="4"/>
  <c r="G1746" i="4" s="1"/>
  <c r="D976" i="4"/>
  <c r="H976" i="4" s="1"/>
  <c r="D930" i="4"/>
  <c r="G930" i="4" s="1"/>
  <c r="D1462" i="4"/>
  <c r="D1111" i="4"/>
  <c r="G1111" i="4" s="1"/>
  <c r="D1704" i="4"/>
  <c r="H1704" i="4" s="1"/>
  <c r="D656" i="4"/>
  <c r="G656" i="4" s="1"/>
  <c r="D948" i="4"/>
  <c r="D1429" i="4"/>
  <c r="G1429" i="4" s="1"/>
  <c r="D967" i="4"/>
  <c r="H967" i="4" s="1"/>
  <c r="D440" i="4"/>
  <c r="H440" i="4" s="1"/>
  <c r="D351" i="4"/>
  <c r="H351" i="4" s="1"/>
  <c r="D1777" i="4"/>
  <c r="H1777" i="4" s="1"/>
  <c r="D1492" i="4"/>
  <c r="H1492" i="4" s="1"/>
  <c r="D545" i="4"/>
  <c r="G545" i="4" s="1"/>
  <c r="D835" i="4"/>
  <c r="D1127" i="4"/>
  <c r="G1127" i="4" s="1"/>
  <c r="D66" i="4"/>
  <c r="D241" i="4"/>
  <c r="D1026" i="4"/>
  <c r="D621" i="4"/>
  <c r="H621" i="4" s="1"/>
  <c r="D1891" i="4"/>
  <c r="H1891" i="4" s="1"/>
  <c r="D573" i="4"/>
  <c r="D753" i="4"/>
  <c r="D940" i="4"/>
  <c r="G940" i="4" s="1"/>
  <c r="D1911" i="4"/>
  <c r="G1911" i="4" s="1"/>
  <c r="D563" i="4"/>
  <c r="D455" i="4"/>
  <c r="G455" i="4" s="1"/>
  <c r="D529" i="4"/>
  <c r="D200" i="4"/>
  <c r="H200" i="4" s="1"/>
  <c r="D1378" i="4"/>
  <c r="D625" i="4"/>
  <c r="D1110" i="4"/>
  <c r="G1110" i="4" s="1"/>
  <c r="D1736" i="4"/>
  <c r="G1736" i="4" s="1"/>
  <c r="D1243" i="4"/>
  <c r="D666" i="4"/>
  <c r="D957" i="4"/>
  <c r="D1394" i="4"/>
  <c r="D1383" i="4"/>
  <c r="H1383" i="4" s="1"/>
  <c r="D84" i="4"/>
  <c r="H84" i="4" s="1"/>
  <c r="D1893" i="4"/>
  <c r="G1893" i="4" s="1"/>
  <c r="D2026" i="4"/>
  <c r="G2026" i="4" s="1"/>
  <c r="D1594" i="4"/>
  <c r="G1594" i="4" s="1"/>
  <c r="D2081" i="4"/>
  <c r="D1690" i="4"/>
  <c r="G1690" i="4" s="1"/>
  <c r="D794" i="4"/>
  <c r="H794" i="4" s="1"/>
  <c r="D380" i="4"/>
  <c r="D1499" i="4"/>
  <c r="G1499" i="4" s="1"/>
  <c r="D370" i="4"/>
  <c r="G370" i="4" s="1"/>
  <c r="D138" i="4"/>
  <c r="D1291" i="4"/>
  <c r="D560" i="4"/>
  <c r="G560" i="4" s="1"/>
  <c r="D805" i="4"/>
  <c r="H805" i="4" s="1"/>
  <c r="D1158" i="4"/>
  <c r="G1158" i="4" s="1"/>
  <c r="D1843" i="4"/>
  <c r="G1843" i="4" s="1"/>
  <c r="D1353" i="4"/>
  <c r="G1353" i="4" s="1"/>
  <c r="D1769" i="4"/>
  <c r="H1769" i="4" s="1"/>
  <c r="D882" i="4"/>
  <c r="G882" i="4" s="1"/>
  <c r="D88" i="4"/>
  <c r="G88" i="4" s="1"/>
  <c r="D425" i="4"/>
  <c r="H425" i="4" s="1"/>
  <c r="D153" i="4"/>
  <c r="D702" i="4"/>
  <c r="G702" i="4" s="1"/>
  <c r="D1063" i="4"/>
  <c r="G1063" i="4" s="1"/>
  <c r="D2052" i="4"/>
  <c r="G2052" i="4" s="1"/>
  <c r="D1380" i="4"/>
  <c r="D51" i="4"/>
  <c r="G51" i="4" s="1"/>
  <c r="D1197" i="4"/>
  <c r="H1197" i="4" s="1"/>
  <c r="D1603" i="4"/>
  <c r="H1603" i="4" s="1"/>
  <c r="D1952" i="4"/>
  <c r="D223" i="4"/>
  <c r="G223" i="4" s="1"/>
  <c r="D1916" i="4"/>
  <c r="D1988" i="4"/>
  <c r="G1988" i="4" s="1"/>
  <c r="D1256" i="4"/>
  <c r="D1939" i="4"/>
  <c r="D1252" i="4"/>
  <c r="G1252" i="4" s="1"/>
  <c r="D1590" i="4"/>
  <c r="G1590" i="4" s="1"/>
  <c r="D1737" i="4"/>
  <c r="D210" i="4"/>
  <c r="G210" i="4" s="1"/>
  <c r="D188" i="4"/>
  <c r="H188" i="4" s="1"/>
  <c r="D961" i="4"/>
  <c r="G961" i="4" s="1"/>
  <c r="D132" i="4"/>
  <c r="D1041" i="4"/>
  <c r="G1041" i="4" s="1"/>
  <c r="D52" i="4"/>
  <c r="H52" i="4" s="1"/>
  <c r="D862" i="4"/>
  <c r="G862" i="4" s="1"/>
  <c r="D261" i="4"/>
  <c r="D1327" i="4"/>
  <c r="H1327" i="4" s="1"/>
  <c r="D1152" i="4"/>
  <c r="G1152" i="4" s="1"/>
  <c r="D1317" i="4"/>
  <c r="G1317" i="4" s="1"/>
  <c r="D1245" i="4"/>
  <c r="D311" i="4"/>
  <c r="D339" i="4"/>
  <c r="H339" i="4" s="1"/>
  <c r="D708" i="4"/>
  <c r="G708" i="4" s="1"/>
  <c r="D807" i="4"/>
  <c r="D1387" i="4"/>
  <c r="G1387" i="4" s="1"/>
  <c r="D1652" i="4"/>
  <c r="H1652" i="4" s="1"/>
  <c r="D1082" i="4"/>
  <c r="H1082" i="4" s="1"/>
  <c r="D1270" i="4"/>
  <c r="D716" i="4"/>
  <c r="G716" i="4" s="1"/>
  <c r="D1651" i="4"/>
  <c r="H1651" i="4" s="1"/>
  <c r="D1255" i="4"/>
  <c r="G1255" i="4" s="1"/>
  <c r="D2044" i="4"/>
  <c r="D92" i="4"/>
  <c r="H92" i="4" s="1"/>
  <c r="D830" i="4"/>
  <c r="D1820" i="4"/>
  <c r="G1820" i="4" s="1"/>
  <c r="D2034" i="4"/>
  <c r="D538" i="4"/>
  <c r="D1415" i="4"/>
  <c r="D1754" i="4"/>
  <c r="G1754" i="4" s="1"/>
  <c r="D1617" i="4"/>
  <c r="D1428" i="4"/>
  <c r="G1428" i="4" s="1"/>
  <c r="D269" i="4"/>
  <c r="G269" i="4" s="1"/>
  <c r="D1077" i="4"/>
  <c r="H1077" i="4" s="1"/>
  <c r="D1998" i="4"/>
  <c r="D121" i="4"/>
  <c r="H121" i="4" s="1"/>
  <c r="D1223" i="4"/>
  <c r="G1223" i="4" s="1"/>
  <c r="D601" i="4"/>
  <c r="H601" i="4" s="1"/>
  <c r="D868" i="4"/>
  <c r="D1069" i="4"/>
  <c r="G1069" i="4" s="1"/>
  <c r="D1763" i="4"/>
  <c r="H1763" i="4" s="1"/>
  <c r="D1505" i="4"/>
  <c r="H1505" i="4" s="1"/>
  <c r="D2050" i="4"/>
  <c r="D1209" i="4"/>
  <c r="G1209" i="4" s="1"/>
  <c r="D535" i="4"/>
  <c r="D1780" i="4"/>
  <c r="G1780" i="4" s="1"/>
  <c r="D1573" i="4"/>
  <c r="D436" i="4"/>
  <c r="G436" i="4" s="1"/>
  <c r="D287" i="4"/>
  <c r="H287" i="4" s="1"/>
  <c r="D459" i="4"/>
  <c r="H459" i="4" s="1"/>
  <c r="D326" i="4"/>
  <c r="D838" i="4"/>
  <c r="G838" i="4" s="1"/>
  <c r="D770" i="4"/>
  <c r="H770" i="4" s="1"/>
  <c r="D1803" i="4"/>
  <c r="G1803" i="4" s="1"/>
  <c r="D1426" i="4"/>
  <c r="D1254" i="4"/>
  <c r="D1141" i="4"/>
  <c r="H1141" i="4" s="1"/>
  <c r="D616" i="4"/>
  <c r="D657" i="4"/>
  <c r="D850" i="4"/>
  <c r="D1384" i="4"/>
  <c r="G1384" i="4" s="1"/>
  <c r="D1035" i="4"/>
  <c r="D1062" i="4"/>
  <c r="D1365" i="4"/>
  <c r="H1365" i="4" s="1"/>
  <c r="D1547" i="4"/>
  <c r="G1547" i="4" s="1"/>
  <c r="D81" i="4"/>
  <c r="G81" i="4" s="1"/>
  <c r="D638" i="4"/>
  <c r="D1045" i="4"/>
  <c r="G1045" i="4" s="1"/>
  <c r="D2008" i="4"/>
  <c r="G2008" i="4" s="1"/>
  <c r="D1296" i="4"/>
  <c r="H1296" i="4" s="1"/>
  <c r="D709" i="4"/>
  <c r="D1281" i="4"/>
  <c r="H1281" i="4" s="1"/>
  <c r="D369" i="4"/>
  <c r="H369" i="4" s="1"/>
  <c r="D1184" i="4"/>
  <c r="D91" i="4"/>
  <c r="D1875" i="4"/>
  <c r="G1875" i="4" s="1"/>
  <c r="D1944" i="4"/>
  <c r="H1944" i="4" s="1"/>
  <c r="D1168" i="4"/>
  <c r="D1471" i="4"/>
  <c r="D156" i="4"/>
  <c r="H156" i="4" s="1"/>
  <c r="D787" i="4"/>
  <c r="H787" i="4" s="1"/>
  <c r="D252" i="4"/>
  <c r="H252" i="4" s="1"/>
  <c r="D673" i="4"/>
  <c r="D2006" i="4"/>
  <c r="G2006" i="4" s="1"/>
  <c r="D1611" i="4"/>
  <c r="G1611" i="4" s="1"/>
  <c r="D1553" i="4"/>
  <c r="G1553" i="4" s="1"/>
  <c r="D943" i="4"/>
  <c r="D934" i="4"/>
  <c r="D816" i="4"/>
  <c r="D1982" i="4"/>
  <c r="H1982" i="4" s="1"/>
  <c r="D1957" i="4"/>
  <c r="D893" i="4"/>
  <c r="H893" i="4" s="1"/>
  <c r="D1437" i="4"/>
  <c r="D160" i="4"/>
  <c r="G160" i="4" s="1"/>
  <c r="D378" i="4"/>
  <c r="D242" i="4"/>
  <c r="H242" i="4" s="1"/>
  <c r="D2054" i="4"/>
  <c r="G2054" i="4" s="1"/>
  <c r="D196" i="4"/>
  <c r="H196" i="4" s="1"/>
  <c r="D1908" i="4"/>
  <c r="D375" i="4"/>
  <c r="G375" i="4" s="1"/>
  <c r="D2012" i="4"/>
  <c r="H2012" i="4" s="1"/>
  <c r="D912" i="4"/>
  <c r="G912" i="4" s="1"/>
  <c r="D913" i="4"/>
  <c r="D1936" i="4"/>
  <c r="G1936" i="4" s="1"/>
  <c r="D286" i="4"/>
  <c r="H286" i="4" s="1"/>
  <c r="D505" i="4"/>
  <c r="H505" i="4" s="1"/>
  <c r="D872" i="4"/>
  <c r="D1839" i="4"/>
  <c r="G1839" i="4" s="1"/>
  <c r="D738" i="4"/>
  <c r="D2103" i="4"/>
  <c r="G2103" i="4" s="1"/>
  <c r="D382" i="4"/>
  <c r="D1863" i="4"/>
  <c r="H1863" i="4" s="1"/>
  <c r="D684" i="4"/>
  <c r="G684" i="4" s="1"/>
  <c r="D321" i="4"/>
  <c r="H321" i="4" s="1"/>
  <c r="D295" i="4"/>
  <c r="D1153" i="4"/>
  <c r="G1153" i="4" s="1"/>
  <c r="D1753" i="4"/>
  <c r="G1753" i="4" s="1"/>
  <c r="D301" i="4"/>
  <c r="H301" i="4" s="1"/>
  <c r="D701" i="4"/>
  <c r="D158" i="4"/>
  <c r="D1177" i="4"/>
  <c r="D1974" i="4"/>
  <c r="G1974" i="4" s="1"/>
  <c r="D1228" i="4"/>
  <c r="D668" i="4"/>
  <c r="D1259" i="4"/>
  <c r="D1618" i="4"/>
  <c r="D591" i="4"/>
  <c r="D331" i="4"/>
  <c r="H331" i="4" s="1"/>
  <c r="D1566" i="4"/>
  <c r="H1566" i="4" s="1"/>
  <c r="D462" i="4"/>
  <c r="D1659" i="4"/>
  <c r="D322" i="4"/>
  <c r="H322" i="4" s="1"/>
  <c r="D1549" i="4"/>
  <c r="G1549" i="4" s="1"/>
  <c r="D117" i="4"/>
  <c r="H117" i="4" s="1"/>
  <c r="D1115" i="4"/>
  <c r="D2038" i="4"/>
  <c r="G2038" i="4" s="1"/>
  <c r="D711" i="4"/>
  <c r="G711" i="4" s="1"/>
  <c r="D1381" i="4"/>
  <c r="D1715" i="4"/>
  <c r="D606" i="4"/>
  <c r="G606" i="4" s="1"/>
  <c r="D1218" i="4"/>
  <c r="D1455" i="4"/>
  <c r="H1455" i="4" s="1"/>
  <c r="D1405" i="4"/>
  <c r="D1973" i="4"/>
  <c r="G1973" i="4" s="1"/>
  <c r="D172" i="4"/>
  <c r="H172" i="4" s="1"/>
  <c r="D171" i="4"/>
  <c r="G171" i="4" s="1"/>
  <c r="D1146" i="4"/>
  <c r="D802" i="4"/>
  <c r="G802" i="4" s="1"/>
  <c r="D1595" i="4"/>
  <c r="D1517" i="4"/>
  <c r="G1517" i="4" s="1"/>
  <c r="D543" i="4"/>
  <c r="D603" i="4"/>
  <c r="D1145" i="4"/>
  <c r="H1145" i="4" s="1"/>
  <c r="D1227" i="4"/>
  <c r="G1227" i="4" s="1"/>
  <c r="D1899" i="4"/>
  <c r="D793" i="4"/>
  <c r="H793" i="4" s="1"/>
  <c r="D1166" i="4"/>
  <c r="D851" i="4"/>
  <c r="G851" i="4" s="1"/>
  <c r="D264" i="4"/>
  <c r="H264" i="4" s="1"/>
  <c r="D2015" i="4"/>
  <c r="H2015" i="4" s="1"/>
  <c r="D786" i="4"/>
  <c r="D982" i="4"/>
  <c r="H982" i="4" s="1"/>
  <c r="D1558" i="4"/>
  <c r="G1558" i="4" s="1"/>
  <c r="D1837" i="4"/>
  <c r="G1837" i="4" s="1"/>
  <c r="D797" i="4"/>
  <c r="G797" i="4" s="1"/>
  <c r="D1643" i="4"/>
  <c r="H1643" i="4" s="1"/>
  <c r="D1887" i="4"/>
  <c r="H1887" i="4" s="1"/>
  <c r="D1710" i="4"/>
  <c r="D1901" i="4"/>
  <c r="H1901" i="4" s="1"/>
  <c r="D206" i="4"/>
  <c r="G206" i="4" s="1"/>
  <c r="D1301" i="4"/>
  <c r="D1999" i="4"/>
  <c r="D663" i="4"/>
  <c r="G663" i="4" s="1"/>
  <c r="D2078" i="4"/>
  <c r="H2078" i="4" s="1"/>
  <c r="D845" i="4"/>
  <c r="D1682" i="4"/>
  <c r="D523" i="4"/>
  <c r="G523" i="4" s="1"/>
  <c r="D1445" i="4"/>
  <c r="H1445" i="4" s="1"/>
  <c r="D785" i="4"/>
  <c r="D2028" i="4"/>
  <c r="D858" i="4"/>
  <c r="G858" i="4" s="1"/>
  <c r="D2102" i="4"/>
  <c r="H2102" i="4" s="1"/>
  <c r="D1393" i="4"/>
  <c r="D2000" i="4"/>
  <c r="D568" i="4"/>
  <c r="H568" i="4" s="1"/>
  <c r="D1980" i="4"/>
  <c r="D1304" i="4"/>
  <c r="D235" i="4"/>
  <c r="D1147" i="4"/>
  <c r="G1147" i="4" s="1"/>
  <c r="D906" i="4"/>
  <c r="G906" i="4" s="1"/>
  <c r="D792" i="4"/>
  <c r="D1782" i="4"/>
  <c r="D1176" i="4"/>
  <c r="H1176" i="4" s="1"/>
  <c r="D1859" i="4"/>
  <c r="G1859" i="4" s="1"/>
  <c r="D1448" i="4"/>
  <c r="D1253" i="4"/>
  <c r="H1253" i="4" s="1"/>
  <c r="D284" i="4"/>
  <c r="D402" i="4"/>
  <c r="D869" i="4"/>
  <c r="G869" i="4" s="1"/>
  <c r="D421" i="4"/>
  <c r="D933" i="4"/>
  <c r="D1136" i="4"/>
  <c r="D501" i="4"/>
  <c r="H501" i="4" s="1"/>
  <c r="D516" i="4"/>
  <c r="H516" i="4" s="1"/>
  <c r="D951" i="4"/>
  <c r="G951" i="4" s="1"/>
  <c r="D741" i="4"/>
  <c r="G741" i="4" s="1"/>
  <c r="D1309" i="4"/>
  <c r="D1461" i="4"/>
  <c r="D1214" i="4"/>
  <c r="G1214" i="4" s="1"/>
  <c r="D2003" i="4"/>
  <c r="D1287" i="4"/>
  <c r="H1287" i="4" s="1"/>
  <c r="D533" i="4"/>
  <c r="D1456" i="4"/>
  <c r="D36" i="4"/>
  <c r="D1695" i="4"/>
  <c r="H1695" i="4" s="1"/>
  <c r="D79" i="4"/>
  <c r="D67" i="4"/>
  <c r="G67" i="4" s="1"/>
  <c r="D954" i="4"/>
  <c r="D406" i="4"/>
  <c r="D57" i="4"/>
  <c r="D1029" i="4"/>
  <c r="D41" i="4"/>
  <c r="D427" i="4"/>
  <c r="H427" i="4" s="1"/>
  <c r="D124" i="4"/>
  <c r="G124" i="4" s="1"/>
  <c r="D216" i="4"/>
  <c r="D2021" i="4"/>
  <c r="D899" i="4"/>
  <c r="G899" i="4" s="1"/>
  <c r="D754" i="4"/>
  <c r="D1729" i="4"/>
  <c r="G1729" i="4" s="1"/>
  <c r="D686" i="4"/>
  <c r="H686" i="4" s="1"/>
  <c r="D1407" i="4"/>
  <c r="D904" i="4"/>
  <c r="H904" i="4" s="1"/>
  <c r="D1841" i="4"/>
  <c r="D1363" i="4"/>
  <c r="D181" i="4"/>
  <c r="D1320" i="4"/>
  <c r="H1320" i="4" s="1"/>
  <c r="D2035" i="4"/>
  <c r="H2035" i="4" s="1"/>
  <c r="D148" i="4"/>
  <c r="D366" i="4"/>
  <c r="H366" i="4" s="1"/>
  <c r="D453" i="4"/>
  <c r="H453" i="4" s="1"/>
  <c r="D1559" i="4"/>
  <c r="G1559" i="4" s="1"/>
  <c r="D1775" i="4"/>
  <c r="D1527" i="4"/>
  <c r="D342" i="4"/>
  <c r="G342" i="4" s="1"/>
  <c r="D1645" i="4"/>
  <c r="D1441" i="4"/>
  <c r="D238" i="4"/>
  <c r="G238" i="4" s="1"/>
  <c r="D389" i="4"/>
  <c r="D857" i="4"/>
  <c r="G857" i="4" s="1"/>
  <c r="D1053" i="4"/>
  <c r="H1053" i="4" s="1"/>
  <c r="D2076" i="4"/>
  <c r="G2076" i="4" s="1"/>
  <c r="D1685" i="4"/>
  <c r="G1685" i="4" s="1"/>
  <c r="D178" i="4"/>
  <c r="D705" i="4"/>
  <c r="D403" i="4"/>
  <c r="D305" i="4"/>
  <c r="D1113" i="4"/>
  <c r="G1113" i="4" s="1"/>
  <c r="D1806" i="4"/>
  <c r="D608" i="4"/>
  <c r="H608" i="4" s="1"/>
  <c r="D696" i="4"/>
  <c r="G696" i="4" s="1"/>
  <c r="D2043" i="4"/>
  <c r="G2043" i="4" s="1"/>
  <c r="D2062" i="4"/>
  <c r="D743" i="4"/>
  <c r="G743" i="4" s="1"/>
  <c r="D259" i="4"/>
  <c r="G259" i="4" s="1"/>
  <c r="D388" i="4"/>
  <c r="G388" i="4" s="1"/>
  <c r="D1706" i="4"/>
  <c r="G1706" i="4" s="1"/>
  <c r="D1427" i="4"/>
  <c r="D1976" i="4"/>
  <c r="D727" i="4"/>
  <c r="G727" i="4" s="1"/>
  <c r="D1552" i="4"/>
  <c r="H1552" i="4" s="1"/>
  <c r="D824" i="4"/>
  <c r="G824" i="4" s="1"/>
  <c r="D435" i="4"/>
  <c r="H435" i="4" s="1"/>
  <c r="D1858" i="4"/>
  <c r="D1121" i="4"/>
  <c r="D1727" i="4"/>
  <c r="D1401" i="4"/>
  <c r="H1401" i="4" s="1"/>
  <c r="D1741" i="4"/>
  <c r="D1400" i="4"/>
  <c r="D1915" i="4"/>
  <c r="G1915" i="4" s="1"/>
  <c r="D1591" i="4"/>
  <c r="G1591" i="4" s="1"/>
  <c r="D1183" i="4"/>
  <c r="H1183" i="4" s="1"/>
  <c r="D477" i="4"/>
  <c r="G477" i="4" s="1"/>
  <c r="D1120" i="4"/>
  <c r="G1120" i="4" s="1"/>
  <c r="D791" i="4"/>
  <c r="H791" i="4" s="1"/>
  <c r="D1299" i="4"/>
  <c r="D618" i="4"/>
  <c r="D2097" i="4"/>
  <c r="H2097" i="4" s="1"/>
  <c r="D2090" i="4"/>
  <c r="D1742" i="4"/>
  <c r="H1742" i="4" s="1"/>
  <c r="D564" i="4"/>
  <c r="G564" i="4" s="1"/>
  <c r="D937" i="4"/>
  <c r="D70" i="4"/>
  <c r="H70" i="4" s="1"/>
  <c r="D607" i="4"/>
  <c r="D873" i="4"/>
  <c r="D972" i="4"/>
  <c r="H972" i="4" s="1"/>
  <c r="D199" i="4"/>
  <c r="G199" i="4" s="1"/>
  <c r="D1258" i="4"/>
  <c r="D840" i="4"/>
  <c r="D1811" i="4"/>
  <c r="D314" i="4"/>
  <c r="G314" i="4" s="1"/>
  <c r="D884" i="4"/>
  <c r="D2023" i="4"/>
  <c r="H2023" i="4" s="1"/>
  <c r="D566" i="4"/>
  <c r="D2046" i="4"/>
  <c r="D1023" i="4"/>
  <c r="G1023" i="4" s="1"/>
  <c r="D593" i="4"/>
  <c r="H593" i="4" s="1"/>
  <c r="D1488" i="4"/>
  <c r="G1488" i="4" s="1"/>
  <c r="D1629" i="4"/>
  <c r="D353" i="4"/>
  <c r="H353" i="4" s="1"/>
  <c r="D1098" i="4"/>
  <c r="D240" i="4"/>
  <c r="G240" i="4" s="1"/>
  <c r="D1382" i="4"/>
  <c r="D1734" i="4"/>
  <c r="D1702" i="4"/>
  <c r="H1702" i="4" s="1"/>
  <c r="D1616" i="4"/>
  <c r="G1616" i="4" s="1"/>
  <c r="D1693" i="4"/>
  <c r="D118" i="4"/>
  <c r="G118" i="4" s="1"/>
  <c r="D867" i="4"/>
  <c r="G867" i="4" s="1"/>
  <c r="D2072" i="4"/>
  <c r="H2072" i="4" s="1"/>
  <c r="D1933" i="4"/>
  <c r="D1000" i="4"/>
  <c r="D98" i="4"/>
  <c r="H98" i="4" s="1"/>
  <c r="D363" i="4"/>
  <c r="D777" i="4"/>
  <c r="D1711" i="4"/>
  <c r="G1711" i="4" s="1"/>
  <c r="D1436" i="4"/>
  <c r="G1436" i="4" s="1"/>
  <c r="D175" i="4"/>
  <c r="G175" i="4" s="1"/>
  <c r="D1656" i="4"/>
  <c r="D62" i="4"/>
  <c r="D918" i="4"/>
  <c r="H918" i="4" s="1"/>
  <c r="D1263" i="4"/>
  <c r="G1263" i="4" s="1"/>
  <c r="D931" i="4"/>
  <c r="D405" i="4"/>
  <c r="G405" i="4" s="1"/>
  <c r="D407" i="4"/>
  <c r="G407" i="4" s="1"/>
  <c r="D391" i="4"/>
  <c r="G391" i="4" s="1"/>
  <c r="D2089" i="4"/>
  <c r="D766" i="4"/>
  <c r="G766" i="4" s="1"/>
  <c r="D1747" i="4"/>
  <c r="G1747" i="4" s="1"/>
  <c r="D2065" i="4"/>
  <c r="H2065" i="4" s="1"/>
  <c r="D1007" i="4"/>
  <c r="D609" i="4"/>
  <c r="D376" i="4"/>
  <c r="H376" i="4" s="1"/>
  <c r="D681" i="4"/>
  <c r="G681" i="4" s="1"/>
  <c r="D1612" i="4"/>
  <c r="D2049" i="4"/>
  <c r="D520" i="4"/>
  <c r="H520" i="4" s="1"/>
  <c r="D1663" i="4"/>
  <c r="G1663" i="4" s="1"/>
  <c r="D133" i="4"/>
  <c r="D1606" i="4"/>
  <c r="D1271" i="4"/>
  <c r="G1271" i="4" s="1"/>
  <c r="D590" i="4"/>
  <c r="H590" i="4" s="1"/>
  <c r="D745" i="4"/>
  <c r="D1423" i="4"/>
  <c r="G1423" i="4" s="1"/>
  <c r="D1568" i="4"/>
  <c r="H1568" i="4" s="1"/>
  <c r="D720" i="4"/>
  <c r="H720" i="4" s="1"/>
  <c r="D1342" i="4"/>
  <c r="D1722" i="4"/>
  <c r="D1795" i="4"/>
  <c r="H1795" i="4" s="1"/>
  <c r="D762" i="4"/>
  <c r="H762" i="4" s="1"/>
  <c r="D202" i="4"/>
  <c r="D371" i="4"/>
  <c r="H371" i="4" s="1"/>
  <c r="D190" i="4"/>
  <c r="G190" i="4" s="1"/>
  <c r="D244" i="4"/>
  <c r="D2099" i="4"/>
  <c r="D1410" i="4"/>
  <c r="D1544" i="4"/>
  <c r="G1544" i="4" s="1"/>
  <c r="D2047" i="4"/>
  <c r="D127" i="4"/>
  <c r="D360" i="4"/>
  <c r="H360" i="4" s="1"/>
  <c r="D1173" i="4"/>
  <c r="G1173" i="4" s="1"/>
  <c r="D1280" i="4"/>
  <c r="G1280" i="4" s="1"/>
  <c r="D1357" i="4"/>
  <c r="D46" i="4"/>
  <c r="D1417" i="4"/>
  <c r="G1417" i="4" s="1"/>
  <c r="D467" i="4"/>
  <c r="D44" i="4"/>
  <c r="D359" i="4"/>
  <c r="D767" i="4"/>
  <c r="D1187" i="4"/>
  <c r="G1187" i="4" s="1"/>
  <c r="D228" i="4"/>
  <c r="D374" i="4"/>
  <c r="G374" i="4" s="1"/>
  <c r="D654" i="4"/>
  <c r="G654" i="4" s="1"/>
  <c r="D693" i="4"/>
  <c r="H693" i="4" s="1"/>
  <c r="D1247" i="4"/>
  <c r="D1934" i="4"/>
  <c r="D1020" i="4"/>
  <c r="G1020" i="4" s="1"/>
  <c r="D1352" i="4"/>
  <c r="D1013" i="4"/>
  <c r="D185" i="4"/>
  <c r="G185" i="4" s="1"/>
  <c r="D1286" i="4"/>
  <c r="D1543" i="4"/>
  <c r="H1543" i="4" s="1"/>
  <c r="D325" i="4"/>
  <c r="D783" i="4"/>
  <c r="G783" i="4" s="1"/>
  <c r="D1443" i="4"/>
  <c r="G1443" i="4" s="1"/>
  <c r="D1343" i="4"/>
  <c r="D1726" i="4"/>
  <c r="D330" i="4"/>
  <c r="D1587" i="4"/>
  <c r="H1587" i="4" s="1"/>
  <c r="D1831" i="4"/>
  <c r="H1831" i="4" s="1"/>
  <c r="D580" i="4"/>
  <c r="D179" i="4"/>
  <c r="G179" i="4" s="1"/>
  <c r="D1550" i="4"/>
  <c r="G1550" i="4" s="1"/>
  <c r="D977" i="4"/>
  <c r="G977" i="4" s="1"/>
  <c r="D956" i="4"/>
  <c r="D300" i="4"/>
  <c r="D1990" i="4"/>
  <c r="D1892" i="4"/>
  <c r="H1892" i="4" s="1"/>
  <c r="D1750" i="4"/>
  <c r="D632" i="4"/>
  <c r="H632" i="4" s="1"/>
  <c r="D2013" i="4"/>
  <c r="D1948" i="4"/>
  <c r="H1948" i="4" s="1"/>
  <c r="D2091" i="4"/>
  <c r="D243" i="4"/>
  <c r="D1654" i="4"/>
  <c r="H1654" i="4" s="1"/>
  <c r="D167" i="4"/>
  <c r="G167" i="4" s="1"/>
  <c r="D895" i="4"/>
  <c r="D1284" i="4"/>
  <c r="H1284" i="4" s="1"/>
  <c r="D1480" i="4"/>
  <c r="G1480" i="4" s="1"/>
  <c r="D2039" i="4"/>
  <c r="G2039" i="4" s="1"/>
  <c r="D776" i="4"/>
  <c r="D229" i="4"/>
  <c r="D1403" i="4"/>
  <c r="D1669" i="4"/>
  <c r="G1669" i="4" s="1"/>
  <c r="D2092" i="4"/>
  <c r="D494" i="4"/>
  <c r="D1338" i="4"/>
  <c r="H1338" i="4" s="1"/>
  <c r="D1964" i="4"/>
  <c r="H1964" i="4" s="1"/>
  <c r="D1246" i="4"/>
  <c r="D2068" i="4"/>
  <c r="D1697" i="4"/>
  <c r="G1697" i="4" s="1"/>
  <c r="D1735" i="4"/>
  <c r="D1588" i="4"/>
  <c r="D549" i="4"/>
  <c r="G549" i="4" s="1"/>
  <c r="D1730" i="4"/>
  <c r="D215" i="4"/>
  <c r="G215" i="4" s="1"/>
  <c r="D1093" i="4"/>
  <c r="D433" i="4"/>
  <c r="G433" i="4" s="1"/>
  <c r="D234" i="4"/>
  <c r="G234" i="4" s="1"/>
  <c r="D887" i="4"/>
  <c r="H887" i="4" s="1"/>
  <c r="D1123" i="4"/>
  <c r="D1764" i="4"/>
  <c r="H1764" i="4" s="1"/>
  <c r="D504" i="4"/>
  <c r="D75" i="4"/>
  <c r="H75" i="4" s="1"/>
  <c r="D327" i="4"/>
  <c r="D442" i="4"/>
  <c r="G442" i="4" s="1"/>
  <c r="D1356" i="4"/>
  <c r="G1356" i="4" s="1"/>
  <c r="D1786" i="4"/>
  <c r="H1786" i="4" s="1"/>
  <c r="D1190" i="4"/>
  <c r="D1703" i="4"/>
  <c r="D1885" i="4"/>
  <c r="H1885" i="4" s="1"/>
  <c r="D1012" i="4"/>
  <c r="D921" i="4"/>
  <c r="D550" i="4"/>
  <c r="H550" i="4" s="1"/>
  <c r="D2014" i="4"/>
  <c r="D1977" i="4"/>
  <c r="G1977" i="4" s="1"/>
  <c r="D1154" i="4"/>
  <c r="D61" i="4"/>
  <c r="G61" i="4" s="1"/>
  <c r="D1479" i="4"/>
  <c r="D960" i="4"/>
  <c r="H960" i="4" s="1"/>
  <c r="D1186" i="4"/>
  <c r="D826" i="4"/>
  <c r="D1574" i="4"/>
  <c r="D1122" i="4"/>
  <c r="H1122" i="4" s="1"/>
  <c r="D911" i="4"/>
  <c r="D725" i="4"/>
  <c r="G725" i="4" s="1"/>
  <c r="D1717" i="4"/>
  <c r="G1717" i="4" s="1"/>
  <c r="D324" i="4"/>
  <c r="H324" i="4" s="1"/>
  <c r="D773" i="4"/>
  <c r="D1931" i="4"/>
  <c r="D818" i="4"/>
  <c r="H818" i="4" s="1"/>
  <c r="D71" i="4"/>
  <c r="G71" i="4" s="1"/>
  <c r="D1969" i="4"/>
  <c r="D39" i="4"/>
  <c r="D413" i="4"/>
  <c r="D512" i="4"/>
  <c r="G512" i="4" s="1"/>
  <c r="D615" i="4"/>
  <c r="D1967" i="4"/>
  <c r="G1967" i="4" s="1"/>
  <c r="D1333" i="4"/>
  <c r="H1333" i="4" s="1"/>
  <c r="D1673" i="4"/>
  <c r="G1673" i="4" s="1"/>
  <c r="D1269" i="4"/>
  <c r="G1269" i="4" s="1"/>
  <c r="D552" i="4"/>
  <c r="G552" i="4" s="1"/>
  <c r="D349" i="4"/>
  <c r="G349" i="4" s="1"/>
  <c r="D864" i="4"/>
  <c r="D1881" i="4"/>
  <c r="D306" i="4"/>
  <c r="G306" i="4" s="1"/>
  <c r="D1738" i="4"/>
  <c r="G1738" i="4" s="1"/>
  <c r="D78" i="4"/>
  <c r="G78" i="4" s="1"/>
  <c r="D141" i="4"/>
  <c r="D1345" i="4"/>
  <c r="G1345" i="4" s="1"/>
  <c r="D108" i="4"/>
  <c r="D1589" i="4"/>
  <c r="H1589" i="4" s="1"/>
  <c r="D1311" i="4"/>
  <c r="G1311" i="4" s="1"/>
  <c r="D352" i="4"/>
  <c r="D1388" i="4"/>
  <c r="D1025" i="4"/>
  <c r="G1025" i="4" s="1"/>
  <c r="D592" i="4"/>
  <c r="D1079" i="4"/>
  <c r="D313" i="4"/>
  <c r="H313" i="4" s="1"/>
  <c r="D905" i="4"/>
  <c r="G905" i="4" s="1"/>
  <c r="D2088" i="4"/>
  <c r="H2088" i="4" s="1"/>
  <c r="D1248" i="4"/>
  <c r="D548" i="4"/>
  <c r="H548" i="4" s="1"/>
  <c r="D1950" i="4"/>
  <c r="D1328" i="4"/>
  <c r="D1757" i="4"/>
  <c r="G1757" i="4" s="1"/>
  <c r="D1608" i="4"/>
  <c r="D612" i="4"/>
  <c r="D1979" i="4"/>
  <c r="D1648" i="4"/>
  <c r="H1648" i="4" s="1"/>
  <c r="D471" i="4"/>
  <c r="H471" i="4" s="1"/>
  <c r="D1871" i="4"/>
  <c r="D698" i="4"/>
  <c r="D1046" i="4"/>
  <c r="H1046" i="4" s="1"/>
  <c r="D971" i="4"/>
  <c r="D1440" i="4"/>
  <c r="D1826" i="4"/>
  <c r="D896" i="4"/>
  <c r="H896" i="4" s="1"/>
  <c r="D1878" i="4"/>
  <c r="H1878" i="4" s="1"/>
  <c r="D1516" i="4"/>
  <c r="D1302" i="4"/>
  <c r="D461" i="4"/>
  <c r="D1067" i="4"/>
  <c r="D644" i="4"/>
  <c r="H644" i="4" s="1"/>
  <c r="D1793" i="4"/>
  <c r="D1705" i="4"/>
  <c r="G1705" i="4" s="1"/>
  <c r="D2084" i="4"/>
  <c r="D2002" i="4"/>
  <c r="H2002" i="4" s="1"/>
  <c r="D1819" i="4"/>
  <c r="D2042" i="4"/>
  <c r="D299" i="4"/>
  <c r="H299" i="4" s="1"/>
  <c r="D763" i="4"/>
  <c r="D191" i="4"/>
  <c r="D336" i="4"/>
  <c r="D1192" i="4"/>
  <c r="D871" i="4"/>
  <c r="H871" i="4" s="1"/>
  <c r="D1788" i="4"/>
  <c r="D842" i="4"/>
  <c r="G842" i="4" s="1"/>
  <c r="D1634" i="4"/>
  <c r="D1366" i="4"/>
  <c r="D874" i="4"/>
  <c r="D731" i="4"/>
  <c r="D2069" i="4"/>
  <c r="D1459" i="4"/>
  <c r="H1459" i="4" s="1"/>
  <c r="D1519" i="4"/>
  <c r="D902" i="4"/>
  <c r="G902" i="4" s="1"/>
  <c r="D318" i="4"/>
  <c r="D1638" i="4"/>
  <c r="D1083" i="4"/>
  <c r="D1796" i="4"/>
  <c r="D1313" i="4"/>
  <c r="D115" i="4"/>
  <c r="D991" i="4"/>
  <c r="D1644" i="4"/>
  <c r="G1644" i="4" s="1"/>
  <c r="D1433" i="4"/>
  <c r="D974" i="4"/>
  <c r="D2001" i="4"/>
  <c r="D430" i="4"/>
  <c r="D1551" i="4"/>
  <c r="D42" i="4"/>
  <c r="G42" i="4" s="1"/>
  <c r="D1411" i="4"/>
  <c r="H1411" i="4" s="1"/>
  <c r="D59" i="4"/>
  <c r="D511" i="4"/>
  <c r="H1011" i="4"/>
  <c r="H1350" i="4"/>
  <c r="H155" i="4"/>
  <c r="G155" i="4"/>
  <c r="H307" i="4"/>
  <c r="G959" i="4" l="1"/>
  <c r="G465" i="4"/>
  <c r="H223" i="4"/>
  <c r="H73" i="4"/>
  <c r="H853" i="4"/>
  <c r="G889" i="4"/>
  <c r="G1096" i="4"/>
  <c r="H646" i="4"/>
  <c r="G2057" i="4"/>
  <c r="H412" i="4"/>
  <c r="G95" i="4"/>
  <c r="G812" i="4"/>
  <c r="H1672" i="4"/>
  <c r="H1321" i="4"/>
  <c r="G587" i="4"/>
  <c r="H337" i="4"/>
  <c r="G296" i="4"/>
  <c r="G496" i="4"/>
  <c r="G248" i="4"/>
  <c r="H659" i="4"/>
  <c r="G1613" i="4"/>
  <c r="G1665" i="4"/>
  <c r="G556" i="4"/>
  <c r="H1435" i="4"/>
  <c r="H169" i="4"/>
  <c r="H405" i="4"/>
  <c r="H1486" i="4"/>
  <c r="G537" i="4"/>
  <c r="H665" i="4"/>
  <c r="G722" i="4"/>
  <c r="H801" i="4"/>
  <c r="H1929" i="4"/>
  <c r="G2022" i="4"/>
  <c r="H725" i="4"/>
  <c r="H1269" i="4"/>
  <c r="G765" i="4"/>
  <c r="G1854" i="4"/>
  <c r="H1844" i="4"/>
  <c r="H684" i="4"/>
  <c r="G1694" i="4"/>
  <c r="G476" i="4"/>
  <c r="H1594" i="4"/>
  <c r="H518" i="4"/>
  <c r="H749" i="4"/>
  <c r="H1691" i="4"/>
  <c r="H557" i="4"/>
  <c r="H1705" i="4"/>
  <c r="G1807" i="4"/>
  <c r="H1686" i="4"/>
  <c r="H900" i="4"/>
  <c r="G490" i="4"/>
  <c r="G1994" i="4"/>
  <c r="G813" i="4"/>
  <c r="G1337" i="4"/>
  <c r="G123" i="4"/>
  <c r="H373" i="4"/>
  <c r="G1592" i="4"/>
  <c r="H1621" i="4"/>
  <c r="G955" i="4"/>
  <c r="H1611" i="4"/>
  <c r="G1845" i="4"/>
  <c r="G209" i="4"/>
  <c r="H1787" i="4"/>
  <c r="H487" i="4"/>
  <c r="H880" i="4"/>
  <c r="H870" i="4"/>
  <c r="H908" i="4"/>
  <c r="G610" i="4"/>
  <c r="G1033" i="4"/>
  <c r="G87" i="4"/>
  <c r="H277" i="4"/>
  <c r="H1619" i="4"/>
  <c r="G2075" i="4"/>
  <c r="G542" i="4"/>
  <c r="H1838" i="4"/>
  <c r="H730" i="4"/>
  <c r="G287" i="4"/>
  <c r="G1354" i="4"/>
  <c r="G947" i="4"/>
  <c r="H456" i="4"/>
  <c r="G500" i="4"/>
  <c r="H1423" i="4"/>
  <c r="H1395" i="4"/>
  <c r="H1161" i="4"/>
  <c r="H721" i="4"/>
  <c r="G715" i="4"/>
  <c r="G469" i="4"/>
  <c r="G1498" i="4"/>
  <c r="G1609" i="4"/>
  <c r="H729" i="4"/>
  <c r="G1141" i="4"/>
  <c r="G674" i="4"/>
  <c r="H1926" i="4"/>
  <c r="G568" i="4"/>
  <c r="H433" i="4"/>
  <c r="H536" i="4"/>
  <c r="H829" i="4"/>
  <c r="G1438" i="4"/>
  <c r="G110" i="4"/>
  <c r="G1097" i="4"/>
  <c r="G498" i="4"/>
  <c r="G1495" i="4"/>
  <c r="H1943" i="4"/>
  <c r="H994" i="4"/>
  <c r="G2094" i="4"/>
  <c r="H998" i="4"/>
  <c r="H662" i="4"/>
  <c r="H1641" i="4"/>
  <c r="G265" i="4"/>
  <c r="H503" i="4"/>
  <c r="G605" i="4"/>
  <c r="H88" i="4"/>
  <c r="G339" i="4"/>
  <c r="H1384" i="4"/>
  <c r="H1753" i="4"/>
  <c r="H637" i="4"/>
  <c r="G154" i="4"/>
  <c r="G1745" i="4"/>
  <c r="H551" i="4"/>
  <c r="G1102" i="4"/>
  <c r="G1176" i="4"/>
  <c r="H783" i="4"/>
  <c r="H82" i="4"/>
  <c r="G1509" i="4"/>
  <c r="H1211" i="4"/>
  <c r="H2030" i="4"/>
  <c r="G819" i="4"/>
  <c r="G1937" i="4"/>
  <c r="H919" i="4"/>
  <c r="G1520" i="4"/>
  <c r="H1058" i="4"/>
  <c r="H862" i="4"/>
  <c r="H1081" i="4"/>
  <c r="H1967" i="4"/>
  <c r="G72" i="4"/>
  <c r="G448" i="4"/>
  <c r="H1073" i="4"/>
  <c r="G1157" i="4"/>
  <c r="G1439" i="4"/>
  <c r="G1197" i="4"/>
  <c r="G1763" i="4"/>
  <c r="G1944" i="4"/>
  <c r="H711" i="4"/>
  <c r="G266" i="4"/>
  <c r="G1866" i="4"/>
  <c r="G64" i="4"/>
  <c r="H1757" i="4"/>
  <c r="H1843" i="4"/>
  <c r="G632" i="4"/>
  <c r="H214" i="4"/>
  <c r="H1452" i="4"/>
  <c r="G2079" i="4"/>
  <c r="H1003" i="4"/>
  <c r="H1238" i="4"/>
  <c r="G1701" i="4"/>
  <c r="G1235" i="4"/>
  <c r="H1532" i="4"/>
  <c r="H1030" i="4"/>
  <c r="H2036" i="4"/>
  <c r="G1164" i="4"/>
  <c r="G769" i="4"/>
  <c r="G914" i="4"/>
  <c r="H1582" i="4"/>
  <c r="H499" i="4"/>
  <c r="G1790" i="4"/>
  <c r="H648" i="4"/>
  <c r="G1134" i="4"/>
  <c r="G2041" i="4"/>
  <c r="G1408" i="4"/>
  <c r="G68" i="4"/>
  <c r="G1042" i="4"/>
  <c r="G1781" i="4"/>
  <c r="G825" i="4"/>
  <c r="H466" i="4"/>
  <c r="G1529" i="4"/>
  <c r="G2016" i="4"/>
  <c r="H1252" i="4"/>
  <c r="H1223" i="4"/>
  <c r="G369" i="4"/>
  <c r="G286" i="4"/>
  <c r="H1549" i="4"/>
  <c r="G800" i="4"/>
  <c r="H1522" i="4"/>
  <c r="H795" i="4"/>
  <c r="G823" i="4"/>
  <c r="H582" i="4"/>
  <c r="G258" i="4"/>
  <c r="G1469" i="4"/>
  <c r="G1099" i="4"/>
  <c r="H663" i="4"/>
  <c r="G1648" i="4"/>
  <c r="G896" i="4"/>
  <c r="H1711" i="4"/>
  <c r="H185" i="4"/>
  <c r="H549" i="4"/>
  <c r="G1198" i="4"/>
  <c r="H907" i="4"/>
  <c r="H1991" i="4"/>
  <c r="H1847" i="4"/>
  <c r="H1708" i="4"/>
  <c r="G1862" i="4"/>
  <c r="G740" i="4"/>
  <c r="H1022" i="4"/>
  <c r="H727" i="4"/>
  <c r="G1002" i="4"/>
  <c r="H1172" i="4"/>
  <c r="H1066" i="4"/>
  <c r="G875" i="4"/>
  <c r="H1308" i="4"/>
  <c r="G1768" i="4"/>
  <c r="H1975" i="4"/>
  <c r="H1517" i="4"/>
  <c r="G1914" i="4"/>
  <c r="G852" i="4"/>
  <c r="G237" i="4"/>
  <c r="G1054" i="4"/>
  <c r="H1034" i="4"/>
  <c r="H1091" i="4"/>
  <c r="G532" i="4"/>
  <c r="G247" i="4"/>
  <c r="G1364" i="4"/>
  <c r="H589" i="4"/>
  <c r="G1064" i="4"/>
  <c r="H2037" i="4"/>
  <c r="H392" i="4"/>
  <c r="G1987" i="4"/>
  <c r="H1586" i="4"/>
  <c r="G1264" i="4"/>
  <c r="G1651" i="4"/>
  <c r="G770" i="4"/>
  <c r="H1547" i="4"/>
  <c r="G2012" i="4"/>
  <c r="H1974" i="4"/>
  <c r="G890" i="4"/>
  <c r="G320" i="4"/>
  <c r="H1960" i="4"/>
  <c r="H128" i="4"/>
  <c r="G683" i="4"/>
  <c r="G789" i="4"/>
  <c r="H338" i="4"/>
  <c r="H99" i="4"/>
  <c r="H656" i="4"/>
  <c r="G353" i="4"/>
  <c r="H374" i="4"/>
  <c r="G1284" i="4"/>
  <c r="G147" i="4"/>
  <c r="G1581" i="4"/>
  <c r="H1932" i="4"/>
  <c r="G479" i="4"/>
  <c r="G1112" i="4"/>
  <c r="H1729" i="4"/>
  <c r="G1809" i="4"/>
  <c r="H2043" i="4"/>
  <c r="H388" i="4"/>
  <c r="H1214" i="4"/>
  <c r="H929" i="4"/>
  <c r="H1010" i="4"/>
  <c r="H1500" i="4"/>
  <c r="G305" i="4"/>
  <c r="H305" i="4"/>
  <c r="G389" i="4"/>
  <c r="H389" i="4"/>
  <c r="H1710" i="4"/>
  <c r="G1710" i="4"/>
  <c r="G668" i="4"/>
  <c r="H668" i="4"/>
  <c r="H934" i="4"/>
  <c r="G934" i="4"/>
  <c r="H850" i="4"/>
  <c r="G850" i="4"/>
  <c r="G538" i="4"/>
  <c r="H538" i="4"/>
  <c r="G311" i="4"/>
  <c r="H311" i="4"/>
  <c r="G1939" i="4"/>
  <c r="H1939" i="4"/>
  <c r="H66" i="4"/>
  <c r="G66" i="4"/>
  <c r="H1794" i="4"/>
  <c r="G1794" i="4"/>
  <c r="H1392" i="4"/>
  <c r="G1392" i="4"/>
  <c r="G481" i="4"/>
  <c r="H481" i="4"/>
  <c r="H1129" i="4"/>
  <c r="G1129" i="4"/>
  <c r="H995" i="4"/>
  <c r="G995" i="4"/>
  <c r="H2051" i="4"/>
  <c r="G2051" i="4"/>
  <c r="G1434" i="4"/>
  <c r="H1434" i="4"/>
  <c r="H94" i="4"/>
  <c r="G94" i="4"/>
  <c r="H49" i="4"/>
  <c r="G49" i="4"/>
  <c r="H468" i="4"/>
  <c r="G468" i="4"/>
  <c r="H1279" i="4"/>
  <c r="G1279" i="4"/>
  <c r="G473" i="4"/>
  <c r="H473" i="4"/>
  <c r="G1468" i="4"/>
  <c r="H1468" i="4"/>
  <c r="G144" i="4"/>
  <c r="H144" i="4"/>
  <c r="G1454" i="4"/>
  <c r="H1454" i="4"/>
  <c r="G1879" i="4"/>
  <c r="H1879" i="4"/>
  <c r="G611" i="4"/>
  <c r="H611" i="4"/>
  <c r="G926" i="4"/>
  <c r="H926" i="4"/>
  <c r="H1138" i="4"/>
  <c r="G1138" i="4"/>
  <c r="H1510" i="4"/>
  <c r="G1510" i="4"/>
  <c r="G1572" i="4"/>
  <c r="H1572" i="4"/>
  <c r="G986" i="4"/>
  <c r="H986" i="4"/>
  <c r="G165" i="4"/>
  <c r="H165" i="4"/>
  <c r="G599" i="4"/>
  <c r="H599" i="4"/>
  <c r="G539" i="4"/>
  <c r="H539" i="4"/>
  <c r="G419" i="4"/>
  <c r="H419" i="4"/>
  <c r="H186" i="4"/>
  <c r="G186" i="4"/>
  <c r="G1478" i="4"/>
  <c r="H1478" i="4"/>
  <c r="H1857" i="4"/>
  <c r="G1857" i="4"/>
  <c r="G2005" i="4"/>
  <c r="H2005" i="4"/>
  <c r="G1266" i="4"/>
  <c r="H1266" i="4"/>
  <c r="G1542" i="4"/>
  <c r="H1542" i="4"/>
  <c r="H1124" i="4"/>
  <c r="G1124" i="4"/>
  <c r="G1718" i="4"/>
  <c r="H1718" i="4"/>
  <c r="H309" i="4"/>
  <c r="G309" i="4"/>
  <c r="G1060" i="4"/>
  <c r="H1060" i="4"/>
  <c r="H1600" i="4"/>
  <c r="G1600" i="4"/>
  <c r="G1199" i="4"/>
  <c r="H1199" i="4"/>
  <c r="G832" i="4"/>
  <c r="H832" i="4"/>
  <c r="H836" i="4"/>
  <c r="G836" i="4"/>
  <c r="H1650" i="4"/>
  <c r="G1650" i="4"/>
  <c r="G1740" i="4"/>
  <c r="H1740" i="4"/>
  <c r="G799" i="4"/>
  <c r="H799" i="4"/>
  <c r="G1491" i="4"/>
  <c r="H1491" i="4"/>
  <c r="H1664" i="4"/>
  <c r="G1664" i="4"/>
  <c r="H2064" i="4"/>
  <c r="G2064" i="4"/>
  <c r="H660" i="4"/>
  <c r="G660" i="4"/>
  <c r="H1810" i="4"/>
  <c r="G1810" i="4"/>
  <c r="G1086" i="4"/>
  <c r="H1086" i="4"/>
  <c r="G2096" i="4"/>
  <c r="H2096" i="4"/>
  <c r="G1348" i="4"/>
  <c r="H1348" i="4"/>
  <c r="G1398" i="4"/>
  <c r="H1398" i="4"/>
  <c r="H811" i="4"/>
  <c r="G811" i="4"/>
  <c r="H534" i="4"/>
  <c r="G534" i="4"/>
  <c r="G1189" i="4"/>
  <c r="H1189" i="4"/>
  <c r="G492" i="4"/>
  <c r="H492" i="4"/>
  <c r="H163" i="4"/>
  <c r="G163" i="4"/>
  <c r="H1216" i="4"/>
  <c r="G1216" i="4"/>
  <c r="H1919" i="4"/>
  <c r="G1919" i="4"/>
  <c r="G37" i="4"/>
  <c r="H37" i="4"/>
  <c r="G2082" i="4"/>
  <c r="H2082" i="4"/>
  <c r="G50" i="4"/>
  <c r="H50" i="4"/>
  <c r="G1236" i="4"/>
  <c r="H1236" i="4"/>
  <c r="H1869" i="4"/>
  <c r="G1869" i="4"/>
  <c r="G257" i="4"/>
  <c r="H257" i="4"/>
  <c r="H221" i="4"/>
  <c r="G221" i="4"/>
  <c r="H1548" i="4"/>
  <c r="G1548" i="4"/>
  <c r="H1540" i="4"/>
  <c r="G1540" i="4"/>
  <c r="H1779" i="4"/>
  <c r="G1779" i="4"/>
  <c r="H2059" i="4"/>
  <c r="G2059" i="4"/>
  <c r="H772" i="4"/>
  <c r="G772" i="4"/>
  <c r="H142" i="4"/>
  <c r="G142" i="4"/>
  <c r="G1472" i="4"/>
  <c r="H1472" i="4"/>
  <c r="G273" i="4"/>
  <c r="H273" i="4"/>
  <c r="G1385" i="4"/>
  <c r="H1385" i="4"/>
  <c r="H1265" i="4"/>
  <c r="G1265" i="4"/>
  <c r="H1519" i="4"/>
  <c r="G1519" i="4"/>
  <c r="G592" i="4"/>
  <c r="H592" i="4"/>
  <c r="G141" i="4"/>
  <c r="H141" i="4"/>
  <c r="G2090" i="4"/>
  <c r="H2090" i="4"/>
  <c r="H1976" i="4"/>
  <c r="G1976" i="4"/>
  <c r="H754" i="4"/>
  <c r="G754" i="4"/>
  <c r="H1999" i="4"/>
  <c r="G1999" i="4"/>
  <c r="H603" i="4"/>
  <c r="G603" i="4"/>
  <c r="G158" i="4"/>
  <c r="H158" i="4"/>
  <c r="G1254" i="4"/>
  <c r="H1254" i="4"/>
  <c r="G138" i="4"/>
  <c r="H138" i="4"/>
  <c r="G1394" i="4"/>
  <c r="H1394" i="4"/>
  <c r="H1501" i="4"/>
  <c r="G1501" i="4"/>
  <c r="H713" i="4"/>
  <c r="G713" i="4"/>
  <c r="H1128" i="4"/>
  <c r="G1128" i="4"/>
  <c r="G1444" i="4"/>
  <c r="H1444" i="4"/>
  <c r="G784" i="4"/>
  <c r="H784" i="4"/>
  <c r="G1344" i="4"/>
  <c r="H1344" i="4"/>
  <c r="G814" i="4"/>
  <c r="H814" i="4"/>
  <c r="H385" i="4"/>
  <c r="G385" i="4"/>
  <c r="H1953" i="4"/>
  <c r="G1953" i="4"/>
  <c r="H182" i="4"/>
  <c r="G182" i="4"/>
  <c r="H1155" i="4"/>
  <c r="G1678" i="4"/>
  <c r="H212" i="4"/>
  <c r="H882" i="4"/>
  <c r="G470" i="4"/>
  <c r="G2098" i="4"/>
  <c r="G111" i="4"/>
  <c r="H463" i="4"/>
  <c r="G140" i="4"/>
  <c r="H1277" i="4"/>
  <c r="H1955" i="4"/>
  <c r="G92" i="4"/>
  <c r="G893" i="4"/>
  <c r="G2015" i="4"/>
  <c r="H1840" i="4"/>
  <c r="H1546" i="4"/>
  <c r="G437" i="4"/>
  <c r="G1039" i="4"/>
  <c r="H1770" i="4"/>
  <c r="G1159" i="4"/>
  <c r="G1149" i="4"/>
  <c r="H1898" i="4"/>
  <c r="G86" i="4"/>
  <c r="G1327" i="4"/>
  <c r="G109" i="4"/>
  <c r="H112" i="4"/>
  <c r="G348" i="4"/>
  <c r="G428" i="4"/>
  <c r="G1298" i="4"/>
  <c r="G682" i="4"/>
  <c r="G1658" i="4"/>
  <c r="G1687" i="4"/>
  <c r="H85" i="4"/>
  <c r="G1720" i="4"/>
  <c r="H1884" i="4"/>
  <c r="H474" i="4"/>
  <c r="H1856" i="4"/>
  <c r="G107" i="4"/>
  <c r="H877" i="4"/>
  <c r="G1295" i="4"/>
  <c r="H198" i="4"/>
  <c r="H1825" i="4"/>
  <c r="G404" i="4"/>
  <c r="H2032" i="4"/>
  <c r="G1571" i="4"/>
  <c r="H920" i="4"/>
  <c r="H1397" i="4"/>
  <c r="G1970" i="4"/>
  <c r="G1752" i="4"/>
  <c r="G1108" i="4"/>
  <c r="H1850" i="4"/>
  <c r="G1050" i="4"/>
  <c r="G1412" i="4"/>
  <c r="G205" i="4"/>
  <c r="G396" i="4"/>
  <c r="G1662" i="4"/>
  <c r="G2017" i="4"/>
  <c r="H1882" i="4"/>
  <c r="G1579" i="4"/>
  <c r="G1131" i="4"/>
  <c r="H211" i="4"/>
  <c r="G368" i="4"/>
  <c r="H544" i="4"/>
  <c r="G294" i="4"/>
  <c r="G1406" i="4"/>
  <c r="H916" i="4"/>
  <c r="H1956" i="4"/>
  <c r="H1818" i="4"/>
  <c r="G979" i="4"/>
  <c r="H988" i="4"/>
  <c r="G510" i="4"/>
  <c r="G1698" i="4"/>
  <c r="H2055" i="4"/>
  <c r="G927" i="4"/>
  <c r="G1220" i="4"/>
  <c r="G279" i="4"/>
  <c r="H464" i="4"/>
  <c r="H942" i="4"/>
  <c r="G1935" i="4"/>
  <c r="G1231" i="4"/>
  <c r="H1021" i="4"/>
  <c r="H707" i="4"/>
  <c r="G1870" i="4"/>
  <c r="G1692" i="4"/>
  <c r="G624" i="4"/>
  <c r="G1324" i="4"/>
  <c r="H343" i="4"/>
  <c r="G159" i="4"/>
  <c r="G253" i="4"/>
  <c r="H1762" i="4"/>
  <c r="G401" i="4"/>
  <c r="G1446" i="4"/>
  <c r="G973" i="4"/>
  <c r="G1447" i="4"/>
  <c r="G45" i="4"/>
  <c r="G451" i="4"/>
  <c r="H798" i="4"/>
  <c r="G1761" i="4"/>
  <c r="G417" i="4"/>
  <c r="H491" i="4"/>
  <c r="H276" i="4"/>
  <c r="H1203" i="4"/>
  <c r="G1639" i="4"/>
  <c r="G2019" i="4"/>
  <c r="G393" i="4"/>
  <c r="H1084" i="4"/>
  <c r="H1169" i="4"/>
  <c r="H275" i="4"/>
  <c r="H758" i="4"/>
  <c r="G569" i="4"/>
  <c r="H1759" i="4"/>
  <c r="G1614" i="4"/>
  <c r="G879" i="4"/>
  <c r="H517" i="4"/>
  <c r="G949" i="4"/>
  <c r="G101" i="4"/>
  <c r="H1580" i="4"/>
  <c r="H1225" i="4"/>
  <c r="H1557" i="4"/>
  <c r="H1657" i="4"/>
  <c r="H271" i="4"/>
  <c r="H1767" i="4"/>
  <c r="H1356" i="4"/>
  <c r="H831" i="4"/>
  <c r="G1212" i="4"/>
  <c r="H626" i="4"/>
  <c r="G230" i="4"/>
  <c r="G134" i="4"/>
  <c r="H881" i="4"/>
  <c r="G2020" i="4"/>
  <c r="G667" i="4"/>
  <c r="H1335" i="4"/>
  <c r="H975" i="4"/>
  <c r="G1095" i="4"/>
  <c r="G1088" i="4"/>
  <c r="H1442" i="4"/>
  <c r="H1399" i="4"/>
  <c r="H507" i="4"/>
  <c r="G1521" i="4"/>
  <c r="G844" i="4"/>
  <c r="H886" i="4"/>
  <c r="H136" i="4"/>
  <c r="H203" i="4"/>
  <c r="G297" i="4"/>
  <c r="G1087" i="4"/>
  <c r="G414" i="4"/>
  <c r="H310" i="4"/>
  <c r="H2004" i="4"/>
  <c r="G965" i="4"/>
  <c r="H1853" i="4"/>
  <c r="G841" i="4"/>
  <c r="H2101" i="4"/>
  <c r="H1942" i="4"/>
  <c r="H1959" i="4"/>
  <c r="G1322" i="4"/>
  <c r="G691" i="4"/>
  <c r="G562" i="4"/>
  <c r="G1907" i="4"/>
  <c r="G1784" i="4"/>
  <c r="H1047" i="4"/>
  <c r="G177" i="4"/>
  <c r="H262" i="4"/>
  <c r="H688" i="4"/>
  <c r="H1234" i="4"/>
  <c r="H1373" i="4"/>
  <c r="G173" i="4"/>
  <c r="H420" i="4"/>
  <c r="H232" i="4"/>
  <c r="H184" i="4"/>
  <c r="G1374" i="4"/>
  <c r="H1860" i="4"/>
  <c r="H225" i="4"/>
  <c r="G1043" i="4"/>
  <c r="H1351" i="4"/>
  <c r="H1569" i="4"/>
  <c r="G1630" i="4"/>
  <c r="H541" i="4"/>
  <c r="H1470" i="4"/>
  <c r="G598" i="4"/>
  <c r="G208" i="4"/>
  <c r="G1473" i="4"/>
  <c r="H1681" i="4"/>
  <c r="H1419" i="4"/>
  <c r="G272" i="4"/>
  <c r="H76" i="4"/>
  <c r="H828" i="4"/>
  <c r="G1343" i="4"/>
  <c r="H1343" i="4"/>
  <c r="G1407" i="4"/>
  <c r="H1407" i="4"/>
  <c r="H1684" i="4"/>
  <c r="G1684" i="4"/>
  <c r="H1305" i="4"/>
  <c r="G1305" i="4"/>
  <c r="G672" i="4"/>
  <c r="H672" i="4"/>
  <c r="G989" i="4"/>
  <c r="H989" i="4"/>
  <c r="H189" i="4"/>
  <c r="G189" i="4"/>
  <c r="G1359" i="4"/>
  <c r="H1359" i="4"/>
  <c r="H1827" i="4"/>
  <c r="G1827" i="4"/>
  <c r="G946" i="4"/>
  <c r="H946" i="4"/>
  <c r="H1292" i="4"/>
  <c r="G1292" i="4"/>
  <c r="H928" i="4"/>
  <c r="G928" i="4"/>
  <c r="G93" i="4"/>
  <c r="H93" i="4"/>
  <c r="G345" i="4"/>
  <c r="H345" i="4"/>
  <c r="H1496" i="4"/>
  <c r="G1496" i="4"/>
  <c r="G1191" i="4"/>
  <c r="H1191" i="4"/>
  <c r="G636" i="4"/>
  <c r="H636" i="4"/>
  <c r="G1425" i="4"/>
  <c r="H1425" i="4"/>
  <c r="G1725" i="4"/>
  <c r="H1725" i="4"/>
  <c r="H1700" i="4"/>
  <c r="G1700" i="4"/>
  <c r="H1432" i="4"/>
  <c r="G1432" i="4"/>
  <c r="H1117" i="4"/>
  <c r="G1117" i="4"/>
  <c r="G1104" i="4"/>
  <c r="H1104" i="4"/>
  <c r="G935" i="4"/>
  <c r="H935" i="4"/>
  <c r="H528" i="4"/>
  <c r="G528" i="4"/>
  <c r="G647" i="4"/>
  <c r="H647" i="4"/>
  <c r="H362" i="4"/>
  <c r="G362" i="4"/>
  <c r="H166" i="4"/>
  <c r="G166" i="4"/>
  <c r="H1534" i="4"/>
  <c r="G1534" i="4"/>
  <c r="G742" i="4"/>
  <c r="H742" i="4"/>
  <c r="G354" i="4"/>
  <c r="H354" i="4"/>
  <c r="H970" i="4"/>
  <c r="G970" i="4"/>
  <c r="H381" i="4"/>
  <c r="G381" i="4"/>
  <c r="G653" i="4"/>
  <c r="H653" i="4"/>
  <c r="G226" i="4"/>
  <c r="H226" i="4"/>
  <c r="H781" i="4"/>
  <c r="G781" i="4"/>
  <c r="H146" i="4"/>
  <c r="G146" i="4"/>
  <c r="H1728" i="4"/>
  <c r="G1728" i="4"/>
  <c r="G1178" i="4"/>
  <c r="H1178" i="4"/>
  <c r="G1038" i="4"/>
  <c r="H1038" i="4"/>
  <c r="H585" i="4"/>
  <c r="G585" i="4"/>
  <c r="G1756" i="4"/>
  <c r="H1756" i="4"/>
  <c r="H467" i="4"/>
  <c r="G467" i="4"/>
  <c r="H244" i="4"/>
  <c r="G244" i="4"/>
  <c r="G529" i="4"/>
  <c r="H529" i="4"/>
  <c r="H308" i="4"/>
  <c r="H985" i="4"/>
  <c r="G1241" i="4"/>
  <c r="G1170" i="4"/>
  <c r="H1110" i="4"/>
  <c r="H681" i="4"/>
  <c r="G981" i="4"/>
  <c r="G1906" i="4"/>
  <c r="G579" i="4"/>
  <c r="G1031" i="4"/>
  <c r="H1031" i="4"/>
  <c r="H1126" i="4"/>
  <c r="G1126" i="4"/>
  <c r="H1817" i="4"/>
  <c r="G1817" i="4"/>
  <c r="H808" i="4"/>
  <c r="G808" i="4"/>
  <c r="G1607" i="4"/>
  <c r="H1607" i="4"/>
  <c r="G2080" i="4"/>
  <c r="H2080" i="4"/>
  <c r="H1487" i="4"/>
  <c r="G1487" i="4"/>
  <c r="G1897" i="4"/>
  <c r="H1897" i="4"/>
  <c r="G747" i="4"/>
  <c r="H747" i="4"/>
  <c r="G395" i="4"/>
  <c r="H395" i="4"/>
  <c r="G1889" i="4"/>
  <c r="G1804" i="4"/>
  <c r="G1541" i="4"/>
  <c r="G1565" i="4"/>
  <c r="G1815" i="4"/>
  <c r="G1997" i="4"/>
  <c r="H2018" i="4"/>
  <c r="H1227" i="4"/>
  <c r="H718" i="4"/>
  <c r="G818" i="4"/>
  <c r="H1946" i="4"/>
  <c r="H290" i="4"/>
  <c r="G1867" i="4"/>
  <c r="H1014" i="4"/>
  <c r="G719" i="4"/>
  <c r="H1358" i="4"/>
  <c r="G1633" i="4"/>
  <c r="G150" i="4"/>
  <c r="H283" i="4"/>
  <c r="H1314" i="4"/>
  <c r="H445" i="4"/>
  <c r="G302" i="4"/>
  <c r="H429" i="4"/>
  <c r="H478" i="4"/>
  <c r="G1202" i="4"/>
  <c r="G1017" i="4"/>
  <c r="G2042" i="4"/>
  <c r="H2042" i="4"/>
  <c r="G494" i="4"/>
  <c r="H494" i="4"/>
  <c r="H359" i="4"/>
  <c r="G359" i="4"/>
  <c r="H2049" i="4"/>
  <c r="G2049" i="4"/>
  <c r="G1734" i="4"/>
  <c r="H1734" i="4"/>
  <c r="H607" i="4"/>
  <c r="G607" i="4"/>
  <c r="G241" i="4"/>
  <c r="H241" i="4"/>
  <c r="H1479" i="4"/>
  <c r="G1479" i="4"/>
  <c r="G313" i="4"/>
  <c r="H1550" i="4"/>
  <c r="H511" i="4"/>
  <c r="G511" i="4"/>
  <c r="G971" i="4"/>
  <c r="H971" i="4"/>
  <c r="G1608" i="4"/>
  <c r="H1608" i="4"/>
  <c r="H108" i="4"/>
  <c r="G108" i="4"/>
  <c r="G413" i="4"/>
  <c r="H413" i="4"/>
  <c r="G1574" i="4"/>
  <c r="H1574" i="4"/>
  <c r="G2014" i="4"/>
  <c r="H2014" i="4"/>
  <c r="H1403" i="4"/>
  <c r="G1403" i="4"/>
  <c r="H1990" i="4"/>
  <c r="G1990" i="4"/>
  <c r="H1286" i="4"/>
  <c r="G1286" i="4"/>
  <c r="H840" i="4"/>
  <c r="G840" i="4"/>
  <c r="H1806" i="4"/>
  <c r="G1806" i="4"/>
  <c r="H2021" i="4"/>
  <c r="G2021" i="4"/>
  <c r="G954" i="4"/>
  <c r="H954" i="4"/>
  <c r="H1980" i="4"/>
  <c r="G1980" i="4"/>
  <c r="H1381" i="4"/>
  <c r="G1381" i="4"/>
  <c r="G462" i="4"/>
  <c r="H462" i="4"/>
  <c r="H1184" i="4"/>
  <c r="G1184" i="4"/>
  <c r="H1035" i="4"/>
  <c r="G1035" i="4"/>
  <c r="G753" i="4"/>
  <c r="H753" i="4"/>
  <c r="H835" i="4"/>
  <c r="G835" i="4"/>
  <c r="H948" i="4"/>
  <c r="G948" i="4"/>
  <c r="G334" i="4"/>
  <c r="H334" i="4"/>
  <c r="H1360" i="4"/>
  <c r="G1360" i="4"/>
  <c r="H575" i="4"/>
  <c r="G575" i="4"/>
  <c r="H1331" i="4"/>
  <c r="G1331" i="4"/>
  <c r="H597" i="4"/>
  <c r="G597" i="4"/>
  <c r="H775" i="4"/>
  <c r="G775" i="4"/>
  <c r="G771" i="4"/>
  <c r="H771" i="4"/>
  <c r="G263" i="4"/>
  <c r="H263" i="4"/>
  <c r="G1057" i="4"/>
  <c r="H1057" i="4"/>
  <c r="H586" i="4"/>
  <c r="G586" i="4"/>
  <c r="H1576" i="4"/>
  <c r="G1576" i="4"/>
  <c r="G1485" i="4"/>
  <c r="H1485" i="4"/>
  <c r="G643" i="4"/>
  <c r="H643" i="4"/>
  <c r="H1562" i="4"/>
  <c r="G1562" i="4"/>
  <c r="G1249" i="4"/>
  <c r="H1249" i="4"/>
  <c r="H1416" i="4"/>
  <c r="G1416" i="4"/>
  <c r="H710" i="4"/>
  <c r="G710" i="4"/>
  <c r="G1848" i="4"/>
  <c r="H1848" i="4"/>
  <c r="H130" i="4"/>
  <c r="G130" i="4"/>
  <c r="G1883" i="4"/>
  <c r="H1883" i="4"/>
  <c r="H837" i="4"/>
  <c r="G837" i="4"/>
  <c r="H1341" i="4"/>
  <c r="G1341" i="4"/>
  <c r="G1667" i="4"/>
  <c r="H1667" i="4"/>
  <c r="H1048" i="4"/>
  <c r="G1048" i="4"/>
  <c r="H415" i="4"/>
  <c r="G415" i="4"/>
  <c r="G145" i="4"/>
  <c r="G379" i="4"/>
  <c r="G1789" i="4"/>
  <c r="G416" i="4"/>
  <c r="G1603" i="4"/>
  <c r="H1754" i="4"/>
  <c r="H1553" i="4"/>
  <c r="G1885" i="4"/>
  <c r="H430" i="4"/>
  <c r="G430" i="4"/>
  <c r="G1796" i="4"/>
  <c r="H1796" i="4"/>
  <c r="H731" i="4"/>
  <c r="G731" i="4"/>
  <c r="G336" i="4"/>
  <c r="H336" i="4"/>
  <c r="G461" i="4"/>
  <c r="H461" i="4"/>
  <c r="H1079" i="4"/>
  <c r="G1079" i="4"/>
  <c r="G39" i="4"/>
  <c r="H39" i="4"/>
  <c r="H1931" i="4"/>
  <c r="G1931" i="4"/>
  <c r="G1703" i="4"/>
  <c r="H1703" i="4"/>
  <c r="G2068" i="4"/>
  <c r="H2068" i="4"/>
  <c r="H229" i="4"/>
  <c r="G229" i="4"/>
  <c r="G243" i="4"/>
  <c r="H243" i="4"/>
  <c r="G300" i="4"/>
  <c r="H300" i="4"/>
  <c r="H330" i="4"/>
  <c r="G330" i="4"/>
  <c r="G46" i="4"/>
  <c r="H46" i="4"/>
  <c r="H1410" i="4"/>
  <c r="G1410" i="4"/>
  <c r="H1722" i="4"/>
  <c r="G1722" i="4"/>
  <c r="H1606" i="4"/>
  <c r="G1606" i="4"/>
  <c r="H609" i="4"/>
  <c r="G609" i="4"/>
  <c r="H884" i="4"/>
  <c r="G884" i="4"/>
  <c r="G1299" i="4"/>
  <c r="H1299" i="4"/>
  <c r="G1741" i="4"/>
  <c r="H1741" i="4"/>
  <c r="G178" i="4"/>
  <c r="H178" i="4"/>
  <c r="G1645" i="4"/>
  <c r="H1645" i="4"/>
  <c r="G1029" i="4"/>
  <c r="H1029" i="4"/>
  <c r="G1456" i="4"/>
  <c r="H1456" i="4"/>
  <c r="G284" i="4"/>
  <c r="H284" i="4"/>
  <c r="G1166" i="4"/>
  <c r="H1166" i="4"/>
  <c r="G1595" i="4"/>
  <c r="H1595" i="4"/>
  <c r="G1218" i="4"/>
  <c r="H1218" i="4"/>
  <c r="G1259" i="4"/>
  <c r="H1259" i="4"/>
  <c r="H738" i="4"/>
  <c r="G738" i="4"/>
  <c r="H816" i="4"/>
  <c r="G816" i="4"/>
  <c r="H830" i="4"/>
  <c r="G830" i="4"/>
  <c r="H1916" i="4"/>
  <c r="G1916" i="4"/>
  <c r="G380" i="4"/>
  <c r="H380" i="4"/>
  <c r="H1378" i="4"/>
  <c r="G1378" i="4"/>
  <c r="H573" i="4"/>
  <c r="G573" i="4"/>
  <c r="H1805" i="4"/>
  <c r="G1805" i="4"/>
  <c r="G1774" i="4"/>
  <c r="H1774" i="4"/>
  <c r="H143" i="4"/>
  <c r="G143" i="4"/>
  <c r="H204" i="4"/>
  <c r="G204" i="4"/>
  <c r="H559" i="4"/>
  <c r="G559" i="4"/>
  <c r="G2074" i="4"/>
  <c r="H2074" i="4"/>
  <c r="G748" i="4"/>
  <c r="H748" i="4"/>
  <c r="H1072" i="4"/>
  <c r="G1072" i="4"/>
  <c r="H255" i="4"/>
  <c r="G255" i="4"/>
  <c r="G350" i="4"/>
  <c r="H350" i="4"/>
  <c r="H441" i="4"/>
  <c r="G441" i="4"/>
  <c r="H1049" i="4"/>
  <c r="G1049" i="4"/>
  <c r="H251" i="4"/>
  <c r="G251" i="4"/>
  <c r="H2073" i="4"/>
  <c r="G2073" i="4"/>
  <c r="G344" i="4"/>
  <c r="H344" i="4"/>
  <c r="G2067" i="4"/>
  <c r="H2067" i="4"/>
  <c r="H1402" i="4"/>
  <c r="G1402" i="4"/>
  <c r="H2085" i="4"/>
  <c r="G2085" i="4"/>
  <c r="G293" i="4"/>
  <c r="H293" i="4"/>
  <c r="H1890" i="4"/>
  <c r="G1890" i="4"/>
  <c r="H1075" i="4"/>
  <c r="G1075" i="4"/>
  <c r="G1205" i="4"/>
  <c r="H1205" i="4"/>
  <c r="H1504" i="4"/>
  <c r="G1504" i="4"/>
  <c r="G298" i="4"/>
  <c r="H298" i="4"/>
  <c r="H245" i="4"/>
  <c r="G245" i="4"/>
  <c r="H1285" i="4"/>
  <c r="G1285" i="4"/>
  <c r="G267" i="4"/>
  <c r="H267" i="4"/>
  <c r="G1802" i="4"/>
  <c r="H1802" i="4"/>
  <c r="H1272" i="4"/>
  <c r="G1272" i="4"/>
  <c r="G655" i="4"/>
  <c r="H655" i="4"/>
  <c r="G860" i="4"/>
  <c r="H860" i="4"/>
  <c r="H1326" i="4"/>
  <c r="G1326" i="4"/>
  <c r="H137" i="4"/>
  <c r="G137" i="4"/>
  <c r="G1367" i="4"/>
  <c r="H1367" i="4"/>
  <c r="G1647" i="4"/>
  <c r="H1647" i="4"/>
  <c r="G113" i="4"/>
  <c r="H113" i="4"/>
  <c r="H945" i="4"/>
  <c r="G945" i="4"/>
  <c r="G119" i="4"/>
  <c r="H119" i="4"/>
  <c r="G817" i="4"/>
  <c r="H817" i="4"/>
  <c r="H1772" i="4"/>
  <c r="G1772" i="4"/>
  <c r="G1297" i="4"/>
  <c r="H1297" i="4"/>
  <c r="G1052" i="4"/>
  <c r="H1052" i="4"/>
  <c r="G546" i="4"/>
  <c r="H546" i="4"/>
  <c r="G424" i="4"/>
  <c r="H424" i="4"/>
  <c r="G347" i="4"/>
  <c r="H347" i="4"/>
  <c r="H335" i="4"/>
  <c r="G335" i="4"/>
  <c r="H650" i="4"/>
  <c r="G650" i="4"/>
  <c r="G938" i="4"/>
  <c r="H938" i="4"/>
  <c r="H1653" i="4"/>
  <c r="G1653" i="4"/>
  <c r="H131" i="4"/>
  <c r="G131" i="4"/>
  <c r="G2027" i="4"/>
  <c r="H2027" i="4"/>
  <c r="G1993" i="4"/>
  <c r="H1993" i="4"/>
  <c r="G1622" i="4"/>
  <c r="H1622" i="4"/>
  <c r="G669" i="4"/>
  <c r="H669" i="4"/>
  <c r="G751" i="4"/>
  <c r="H751" i="4"/>
  <c r="H623" i="4"/>
  <c r="G623" i="4"/>
  <c r="H922" i="4"/>
  <c r="G922" i="4"/>
  <c r="G1040" i="4"/>
  <c r="H1040" i="4"/>
  <c r="G1674" i="4"/>
  <c r="H1674" i="4"/>
  <c r="G630" i="4"/>
  <c r="H630" i="4"/>
  <c r="H2095" i="4"/>
  <c r="G2095" i="4"/>
  <c r="G1071" i="4"/>
  <c r="H1071" i="4"/>
  <c r="H1683" i="4"/>
  <c r="G1683" i="4"/>
  <c r="G2061" i="4"/>
  <c r="H2061" i="4"/>
  <c r="H47" i="4"/>
  <c r="G47" i="4"/>
  <c r="H1924" i="4"/>
  <c r="G1924" i="4"/>
  <c r="H97" i="4"/>
  <c r="G97" i="4"/>
  <c r="G1583" i="4"/>
  <c r="H1583" i="4"/>
  <c r="H932" i="4"/>
  <c r="G932" i="4"/>
  <c r="G1724" i="4"/>
  <c r="H1724" i="4"/>
  <c r="G1006" i="4"/>
  <c r="H1006" i="4"/>
  <c r="H639" i="4"/>
  <c r="G639" i="4"/>
  <c r="H980" i="4"/>
  <c r="G1861" i="4"/>
  <c r="G1310" i="4"/>
  <c r="G1315" i="4"/>
  <c r="G1339" i="4"/>
  <c r="H552" i="4"/>
  <c r="G1749" i="4"/>
  <c r="H1090" i="4"/>
  <c r="H1261" i="4"/>
  <c r="H1624" i="4"/>
  <c r="G576" i="4"/>
  <c r="H149" i="4"/>
  <c r="H578" i="4"/>
  <c r="H219" i="4"/>
  <c r="H903" i="4"/>
  <c r="H1391" i="4"/>
  <c r="H1688" i="4"/>
  <c r="G595" i="4"/>
  <c r="G1951" i="4"/>
  <c r="H717" i="4"/>
  <c r="H1303" i="4"/>
  <c r="H1143" i="4"/>
  <c r="G531" i="4"/>
  <c r="H1180" i="4"/>
  <c r="H678" i="4"/>
  <c r="H176" i="4"/>
  <c r="G1004" i="4"/>
  <c r="G876" i="4"/>
  <c r="H1958" i="4"/>
  <c r="G909" i="4"/>
  <c r="H1556" i="4"/>
  <c r="H2060" i="4"/>
  <c r="H1637" i="4"/>
  <c r="G425" i="4"/>
  <c r="G188" i="4"/>
  <c r="H1152" i="4"/>
  <c r="H708" i="4"/>
  <c r="H269" i="4"/>
  <c r="G1505" i="4"/>
  <c r="H1803" i="4"/>
  <c r="H81" i="4"/>
  <c r="H2054" i="4"/>
  <c r="G505" i="4"/>
  <c r="G301" i="4"/>
  <c r="G1566" i="4"/>
  <c r="G1455" i="4"/>
  <c r="H1886" i="4"/>
  <c r="G1776" i="4"/>
  <c r="H1386" i="4"/>
  <c r="H220" i="4"/>
  <c r="G1640" i="4"/>
  <c r="G372" i="4"/>
  <c r="G1193" i="4"/>
  <c r="H759" i="4"/>
  <c r="H1160" i="4"/>
  <c r="G102" i="4"/>
  <c r="H315" i="4"/>
  <c r="H116" i="4"/>
  <c r="G1901" i="4"/>
  <c r="G440" i="4"/>
  <c r="H454" i="4"/>
  <c r="H523" i="4"/>
  <c r="H858" i="4"/>
  <c r="G1383" i="4"/>
  <c r="H1147" i="4"/>
  <c r="H1353" i="4"/>
  <c r="H118" i="4"/>
  <c r="H766" i="4"/>
  <c r="G360" i="4"/>
  <c r="H654" i="4"/>
  <c r="G1338" i="4"/>
  <c r="G1764" i="4"/>
  <c r="G550" i="4"/>
  <c r="H1717" i="4"/>
  <c r="G1921" i="4"/>
  <c r="G489" i="4"/>
  <c r="G567" i="4"/>
  <c r="G574" i="4"/>
  <c r="G526" i="4"/>
  <c r="H634" i="4"/>
  <c r="G1836" i="4"/>
  <c r="G1076" i="4"/>
  <c r="H891" i="4"/>
  <c r="G1119" i="4"/>
  <c r="G1812" i="4"/>
  <c r="G486" i="4"/>
  <c r="H349" i="4"/>
  <c r="G897" i="4"/>
  <c r="G1368" i="4"/>
  <c r="G686" i="4"/>
  <c r="G861" i="4"/>
  <c r="G1902" i="4"/>
  <c r="H1113" i="4"/>
  <c r="G1362" i="4"/>
  <c r="H842" i="4"/>
  <c r="H902" i="4"/>
  <c r="H1195" i="4"/>
  <c r="G89" i="4"/>
  <c r="G642" i="4"/>
  <c r="H384" i="4"/>
  <c r="H613" i="4"/>
  <c r="G2069" i="4"/>
  <c r="H2069" i="4"/>
  <c r="H1192" i="4"/>
  <c r="G1192" i="4"/>
  <c r="H2084" i="4"/>
  <c r="G2084" i="4"/>
  <c r="H1067" i="4"/>
  <c r="G1067" i="4"/>
  <c r="H1388" i="4"/>
  <c r="G1388" i="4"/>
  <c r="H504" i="4"/>
  <c r="G504" i="4"/>
  <c r="H1730" i="4"/>
  <c r="G1730" i="4"/>
  <c r="G2013" i="4"/>
  <c r="H2013" i="4"/>
  <c r="H767" i="4"/>
  <c r="G767" i="4"/>
  <c r="H1098" i="4"/>
  <c r="G1098" i="4"/>
  <c r="G1400" i="4"/>
  <c r="H1400" i="4"/>
  <c r="G1441" i="4"/>
  <c r="H1441" i="4"/>
  <c r="H148" i="4"/>
  <c r="G148" i="4"/>
  <c r="G36" i="4"/>
  <c r="H36" i="4"/>
  <c r="G2003" i="4"/>
  <c r="H2003" i="4"/>
  <c r="H1618" i="4"/>
  <c r="G1618" i="4"/>
  <c r="G1168" i="4"/>
  <c r="H1168" i="4"/>
  <c r="H616" i="4"/>
  <c r="G616" i="4"/>
  <c r="H2081" i="4"/>
  <c r="G2081" i="4"/>
  <c r="H666" i="4"/>
  <c r="G666" i="4"/>
  <c r="G625" i="4"/>
  <c r="H625" i="4"/>
  <c r="G1026" i="4"/>
  <c r="H1026" i="4"/>
  <c r="H1462" i="4"/>
  <c r="G1462" i="4"/>
  <c r="G1526" i="4"/>
  <c r="H1526" i="4"/>
  <c r="G1712" i="4"/>
  <c r="H1712" i="4"/>
  <c r="G316" i="4"/>
  <c r="H316" i="4"/>
  <c r="H1346" i="4"/>
  <c r="G1346" i="4"/>
  <c r="G1577" i="4"/>
  <c r="H1577" i="4"/>
  <c r="G999" i="4"/>
  <c r="H999" i="4"/>
  <c r="G356" i="4"/>
  <c r="H356" i="4"/>
  <c r="H883" i="4"/>
  <c r="G883" i="4"/>
  <c r="G863" i="4"/>
  <c r="H863" i="4"/>
  <c r="H1109" i="4"/>
  <c r="G1109" i="4"/>
  <c r="H1655" i="4"/>
  <c r="G1655" i="4"/>
  <c r="G274" i="4"/>
  <c r="H274" i="4"/>
  <c r="G645" i="4"/>
  <c r="H645" i="4"/>
  <c r="G1181" i="4"/>
  <c r="H1181" i="4"/>
  <c r="G332" i="4"/>
  <c r="H332" i="4"/>
  <c r="G1627" i="4"/>
  <c r="H1627" i="4"/>
  <c r="G1905" i="4"/>
  <c r="H1905" i="4"/>
  <c r="G594" i="4"/>
  <c r="H594" i="4"/>
  <c r="H1771" i="4"/>
  <c r="G1771" i="4"/>
  <c r="H1250" i="4"/>
  <c r="G1671" i="4"/>
  <c r="H1590" i="4"/>
  <c r="H1255" i="4"/>
  <c r="H160" i="4"/>
  <c r="G1878" i="4"/>
  <c r="H1544" i="4"/>
  <c r="H361" i="4"/>
  <c r="G59" i="4"/>
  <c r="H59" i="4"/>
  <c r="H1248" i="4"/>
  <c r="G1248" i="4"/>
  <c r="G352" i="4"/>
  <c r="H352" i="4"/>
  <c r="G826" i="4"/>
  <c r="H826" i="4"/>
  <c r="G1934" i="4"/>
  <c r="H1934" i="4"/>
  <c r="G62" i="4"/>
  <c r="H62" i="4"/>
  <c r="G1000" i="4"/>
  <c r="H1000" i="4"/>
  <c r="G1258" i="4"/>
  <c r="H1258" i="4"/>
  <c r="H1858" i="4"/>
  <c r="G1858" i="4"/>
  <c r="G1841" i="4"/>
  <c r="H1841" i="4"/>
  <c r="G216" i="4"/>
  <c r="H216" i="4"/>
  <c r="G933" i="4"/>
  <c r="H933" i="4"/>
  <c r="H786" i="4"/>
  <c r="G786" i="4"/>
  <c r="H1177" i="4"/>
  <c r="G1177" i="4"/>
  <c r="H1437" i="4"/>
  <c r="G1437" i="4"/>
  <c r="G535" i="4"/>
  <c r="H535" i="4"/>
  <c r="H1415" i="4"/>
  <c r="G1415" i="4"/>
  <c r="G1291" i="4"/>
  <c r="H1291" i="4"/>
  <c r="H1243" i="4"/>
  <c r="G1243" i="4"/>
  <c r="H563" i="4"/>
  <c r="G563" i="4"/>
  <c r="H1361" i="4"/>
  <c r="G1361" i="4"/>
  <c r="G1148" i="4"/>
  <c r="H1148" i="4"/>
  <c r="H1623" i="4"/>
  <c r="G1623" i="4"/>
  <c r="H1032" i="4"/>
  <c r="G1032" i="4"/>
  <c r="G1719" i="4"/>
  <c r="H1719" i="4"/>
  <c r="G627" i="4"/>
  <c r="H627" i="4"/>
  <c r="H472" i="4"/>
  <c r="G472" i="4"/>
  <c r="G750" i="4"/>
  <c r="H750" i="4"/>
  <c r="H1846" i="4"/>
  <c r="G1846" i="4"/>
  <c r="H100" i="4"/>
  <c r="G100" i="4"/>
  <c r="H1024" i="4"/>
  <c r="G1024" i="4"/>
  <c r="H2024" i="4"/>
  <c r="G2024" i="4"/>
  <c r="H1938" i="4"/>
  <c r="G1938" i="4"/>
  <c r="H1174" i="4"/>
  <c r="G1174" i="4"/>
  <c r="G1240" i="4"/>
  <c r="H1240" i="4"/>
  <c r="G54" i="4"/>
  <c r="H54" i="4"/>
  <c r="G962" i="4"/>
  <c r="H962" i="4"/>
  <c r="H1972" i="4"/>
  <c r="G1972" i="4"/>
  <c r="G1927" i="4"/>
  <c r="H1927" i="4"/>
  <c r="H2011" i="4"/>
  <c r="G2011" i="4"/>
  <c r="H761" i="4"/>
  <c r="G761" i="4"/>
  <c r="G856" i="4"/>
  <c r="H856" i="4"/>
  <c r="G651" i="4"/>
  <c r="H651" i="4"/>
  <c r="G1139" i="4"/>
  <c r="H1139" i="4"/>
  <c r="H1463" i="4"/>
  <c r="G1463" i="4"/>
  <c r="G1061" i="4"/>
  <c r="H1061" i="4"/>
  <c r="H1920" i="4"/>
  <c r="G1920" i="4"/>
  <c r="H1474" i="4"/>
  <c r="G1474" i="4"/>
  <c r="H1996" i="4"/>
  <c r="G1996" i="4"/>
  <c r="G1744" i="4"/>
  <c r="H1744" i="4"/>
  <c r="H485" i="4"/>
  <c r="G485" i="4"/>
  <c r="H1349" i="4"/>
  <c r="G1349" i="4"/>
  <c r="G365" i="4"/>
  <c r="H365" i="4"/>
  <c r="H506" i="4"/>
  <c r="G506" i="4"/>
  <c r="G120" i="4"/>
  <c r="H120" i="4"/>
  <c r="G790" i="4"/>
  <c r="H790" i="4"/>
  <c r="G1604" i="4"/>
  <c r="H1604" i="4"/>
  <c r="H1208" i="4"/>
  <c r="G1208" i="4"/>
  <c r="G1514" i="4"/>
  <c r="H1514" i="4"/>
  <c r="G514" i="4"/>
  <c r="H514" i="4"/>
  <c r="H1162" i="4"/>
  <c r="G1162" i="4"/>
  <c r="G1661" i="4"/>
  <c r="H1661" i="4"/>
  <c r="H1507" i="4"/>
  <c r="G1507" i="4"/>
  <c r="G878" i="4"/>
  <c r="H878" i="4"/>
  <c r="H1978" i="4"/>
  <c r="G1978" i="4"/>
  <c r="H1584" i="4"/>
  <c r="G1584" i="4"/>
  <c r="H1635" i="4"/>
  <c r="G1635" i="4"/>
  <c r="H866" i="4"/>
  <c r="G866" i="4"/>
  <c r="H703" i="4"/>
  <c r="G703" i="4"/>
  <c r="H1773" i="4"/>
  <c r="G1773" i="4"/>
  <c r="G515" i="4"/>
  <c r="H515" i="4"/>
  <c r="G1930" i="4"/>
  <c r="H1930" i="4"/>
  <c r="H1679" i="4"/>
  <c r="G1679" i="4"/>
  <c r="H733" i="4"/>
  <c r="G733" i="4"/>
  <c r="H1008" i="4"/>
  <c r="G1008" i="4"/>
  <c r="G2070" i="4"/>
  <c r="H2070" i="4"/>
  <c r="H1642" i="4"/>
  <c r="G1642" i="4"/>
  <c r="H1923" i="4"/>
  <c r="G1923" i="4"/>
  <c r="H2040" i="4"/>
  <c r="G2040" i="4"/>
  <c r="H622" i="4"/>
  <c r="G622" i="4"/>
  <c r="G699" i="4"/>
  <c r="H699" i="4"/>
  <c r="H2093" i="4"/>
  <c r="G2093" i="4"/>
  <c r="H2056" i="4"/>
  <c r="G2056" i="4"/>
  <c r="G1963" i="4"/>
  <c r="H1963" i="4"/>
  <c r="H1475" i="4"/>
  <c r="G1475" i="4"/>
  <c r="H649" i="4"/>
  <c r="G649" i="4"/>
  <c r="G1625" i="4"/>
  <c r="H1625" i="4"/>
  <c r="H2077" i="4"/>
  <c r="G2077" i="4"/>
  <c r="G1262" i="4"/>
  <c r="H1262" i="4"/>
  <c r="G1904" i="4"/>
  <c r="H1904" i="4"/>
  <c r="H1985" i="4"/>
  <c r="G1985" i="4"/>
  <c r="G894" i="4"/>
  <c r="H894" i="4"/>
  <c r="H74" i="4"/>
  <c r="G74" i="4"/>
  <c r="H690" i="4"/>
  <c r="G690" i="4"/>
  <c r="H1513" i="4"/>
  <c r="G1513" i="4"/>
  <c r="H1508" i="4"/>
  <c r="G1508" i="4"/>
  <c r="G1984" i="4"/>
  <c r="H1984" i="4"/>
  <c r="H1864" i="4"/>
  <c r="G1864" i="4"/>
  <c r="H1828" i="4"/>
  <c r="G1828" i="4"/>
  <c r="G1333" i="4"/>
  <c r="G1100" i="4"/>
  <c r="H125" i="4"/>
  <c r="G197" i="4"/>
  <c r="G1318" i="4"/>
  <c r="H1063" i="4"/>
  <c r="G52" i="4"/>
  <c r="G1652" i="4"/>
  <c r="H1820" i="4"/>
  <c r="G1077" i="4"/>
  <c r="H1780" i="4"/>
  <c r="H2008" i="4"/>
  <c r="G787" i="4"/>
  <c r="G1982" i="4"/>
  <c r="G196" i="4"/>
  <c r="H2103" i="4"/>
  <c r="G172" i="4"/>
  <c r="G1145" i="4"/>
  <c r="G1144" i="4"/>
  <c r="H689" i="4"/>
  <c r="G1785" i="4"/>
  <c r="G1289" i="4"/>
  <c r="H67" i="4"/>
  <c r="G434" i="4"/>
  <c r="G565" i="4"/>
  <c r="H851" i="4"/>
  <c r="H1983" i="4"/>
  <c r="H1345" i="4"/>
  <c r="H728" i="4"/>
  <c r="G583" i="4"/>
  <c r="H797" i="4"/>
  <c r="H930" i="4"/>
  <c r="H1377" i="4"/>
  <c r="H692" i="4"/>
  <c r="H545" i="4"/>
  <c r="G1445" i="4"/>
  <c r="G1046" i="4"/>
  <c r="H906" i="4"/>
  <c r="H1023" i="4"/>
  <c r="G98" i="4"/>
  <c r="G371" i="4"/>
  <c r="H1020" i="4"/>
  <c r="H179" i="4"/>
  <c r="H1697" i="4"/>
  <c r="H442" i="4"/>
  <c r="H61" i="4"/>
  <c r="G1497" i="4"/>
  <c r="H1125" i="4"/>
  <c r="H194" i="4"/>
  <c r="H63" i="4"/>
  <c r="G827" i="4"/>
  <c r="G558" i="4"/>
  <c r="G964" i="4"/>
  <c r="G1880" i="4"/>
  <c r="G1044" i="4"/>
  <c r="H306" i="4"/>
  <c r="H737" i="4"/>
  <c r="H755" i="4"/>
  <c r="G2035" i="4"/>
  <c r="H1559" i="4"/>
  <c r="H944" i="4"/>
  <c r="H857" i="4"/>
  <c r="G1183" i="4"/>
  <c r="G1742" i="4"/>
  <c r="H951" i="4"/>
  <c r="H1644" i="4"/>
  <c r="H671" i="4"/>
  <c r="G227" i="4"/>
  <c r="G677" i="4"/>
  <c r="H304" i="4"/>
  <c r="G304" i="4"/>
  <c r="H358" i="4"/>
  <c r="G358" i="4"/>
  <c r="H55" i="4"/>
  <c r="G55" i="4"/>
  <c r="H679" i="4"/>
  <c r="G679" i="4"/>
  <c r="H1430" i="4"/>
  <c r="G1430" i="4"/>
  <c r="G1182" i="4"/>
  <c r="H1182" i="4"/>
  <c r="H83" i="4"/>
  <c r="G83" i="4"/>
  <c r="G1981" i="4"/>
  <c r="H1981" i="4"/>
  <c r="H847" i="4"/>
  <c r="G847" i="4"/>
  <c r="G1554" i="4"/>
  <c r="H1554" i="4"/>
  <c r="H700" i="4"/>
  <c r="G700" i="4"/>
  <c r="H56" i="4"/>
  <c r="G56" i="4"/>
  <c r="H1800" i="4"/>
  <c r="G1800" i="4"/>
  <c r="G1833" i="4"/>
  <c r="H1833" i="4"/>
  <c r="G2010" i="4"/>
  <c r="H2010" i="4"/>
  <c r="H1107" i="4"/>
  <c r="G1107" i="4"/>
  <c r="G1676" i="4"/>
  <c r="H1676" i="4"/>
  <c r="G774" i="4"/>
  <c r="H774" i="4"/>
  <c r="G1995" i="4"/>
  <c r="H1995" i="4"/>
  <c r="H1239" i="4"/>
  <c r="G1239" i="4"/>
  <c r="H1449" i="4"/>
  <c r="G1449" i="4"/>
  <c r="H1232" i="4"/>
  <c r="G1232" i="4"/>
  <c r="H1874" i="4"/>
  <c r="G1874" i="4"/>
  <c r="G1068" i="4"/>
  <c r="H1068" i="4"/>
  <c r="H1424" i="4"/>
  <c r="G1424" i="4"/>
  <c r="G1965" i="4"/>
  <c r="H1965" i="4"/>
  <c r="G1222" i="4"/>
  <c r="H1222" i="4"/>
  <c r="G1420" i="4"/>
  <c r="H1420" i="4"/>
  <c r="H806" i="4"/>
  <c r="G806" i="4"/>
  <c r="G431" i="4"/>
  <c r="H431" i="4"/>
  <c r="H1389" i="4"/>
  <c r="G1389" i="4"/>
  <c r="G280" i="4"/>
  <c r="H280" i="4"/>
  <c r="G323" i="4"/>
  <c r="H323" i="4"/>
  <c r="H1375" i="4"/>
  <c r="G1375" i="4"/>
  <c r="G270" i="4"/>
  <c r="H270" i="4"/>
  <c r="G1226" i="4"/>
  <c r="H1226" i="4"/>
  <c r="G48" i="4"/>
  <c r="H48" i="4"/>
  <c r="H561" i="4"/>
  <c r="G561" i="4"/>
  <c r="H596" i="4"/>
  <c r="G596" i="4"/>
  <c r="G540" i="4"/>
  <c r="H540" i="4"/>
  <c r="H1196" i="4"/>
  <c r="G1196" i="4"/>
  <c r="H614" i="4"/>
  <c r="G614" i="4"/>
  <c r="G834" i="4"/>
  <c r="H834" i="4"/>
  <c r="H2033" i="4"/>
  <c r="G2033" i="4"/>
  <c r="H1330" i="4"/>
  <c r="H1632" i="4"/>
  <c r="H815" i="4"/>
  <c r="G1798" i="4"/>
  <c r="G734" i="4"/>
  <c r="G1917" i="4"/>
  <c r="H570" i="4"/>
  <c r="H522" i="4"/>
  <c r="G793" i="4"/>
  <c r="G418" i="4"/>
  <c r="H1660" i="4"/>
  <c r="G768" i="4"/>
  <c r="G443" i="4"/>
  <c r="H151" i="4"/>
  <c r="G484" i="4"/>
  <c r="H1428" i="4"/>
  <c r="G1365" i="4"/>
  <c r="G242" i="4"/>
  <c r="G1422" i="4"/>
  <c r="G260" i="4"/>
  <c r="G1605" i="4"/>
  <c r="G104" i="4"/>
  <c r="H1009" i="4"/>
  <c r="H1597" i="4"/>
  <c r="G1704" i="4"/>
  <c r="H658" i="4"/>
  <c r="H207" i="4"/>
  <c r="H1167" i="4"/>
  <c r="G1431" i="4"/>
  <c r="G1842" i="4"/>
  <c r="G904" i="4"/>
  <c r="H259" i="4"/>
  <c r="G1253" i="4"/>
  <c r="G460" i="4"/>
  <c r="G1307" i="4"/>
  <c r="H888" i="4"/>
  <c r="G38" i="4"/>
  <c r="G1276" i="4"/>
  <c r="H1070" i="4"/>
  <c r="G1797" i="4"/>
  <c r="H1078" i="4"/>
  <c r="G282" i="4"/>
  <c r="H990" i="4"/>
  <c r="H1628" i="4"/>
  <c r="G1201" i="4"/>
  <c r="H426" i="4"/>
  <c r="G90" i="4"/>
  <c r="H1371" i="4"/>
  <c r="H213" i="4"/>
  <c r="H661" i="4"/>
  <c r="H162" i="4"/>
  <c r="H1723" i="4"/>
  <c r="H1140" i="4"/>
  <c r="G571" i="4"/>
  <c r="G1743" i="4"/>
  <c r="H925" i="4"/>
  <c r="H508" i="4"/>
  <c r="H1267" i="4"/>
  <c r="H1570" i="4"/>
  <c r="G1294" i="4"/>
  <c r="G2087" i="4"/>
  <c r="H367" i="4"/>
  <c r="H629" i="4"/>
  <c r="G1319" i="4"/>
  <c r="H702" i="4"/>
  <c r="H51" i="4"/>
  <c r="H210" i="4"/>
  <c r="H1041" i="4"/>
  <c r="H1387" i="4"/>
  <c r="H716" i="4"/>
  <c r="G121" i="4"/>
  <c r="H1069" i="4"/>
  <c r="H1209" i="4"/>
  <c r="H838" i="4"/>
  <c r="H1045" i="4"/>
  <c r="G1281" i="4"/>
  <c r="H1875" i="4"/>
  <c r="H2006" i="4"/>
  <c r="H375" i="4"/>
  <c r="H1936" i="4"/>
  <c r="H1839" i="4"/>
  <c r="H1153" i="4"/>
  <c r="G322" i="4"/>
  <c r="H2038" i="4"/>
  <c r="H606" i="4"/>
  <c r="H802" i="4"/>
  <c r="G96" i="4"/>
  <c r="G1512" i="4"/>
  <c r="G1288" i="4"/>
  <c r="G1518" i="4"/>
  <c r="H1851" i="4"/>
  <c r="H1179" i="4"/>
  <c r="G1530" i="4"/>
  <c r="H1376" i="4"/>
  <c r="H377" i="4"/>
  <c r="H1626" i="4"/>
  <c r="G1589" i="4"/>
  <c r="H1311" i="4"/>
  <c r="H1465" i="4"/>
  <c r="G976" i="4"/>
  <c r="H1911" i="4"/>
  <c r="G200" i="4"/>
  <c r="H2026" i="4"/>
  <c r="H2039" i="4"/>
  <c r="G887" i="4"/>
  <c r="G1925" i="4"/>
  <c r="H1602" i="4"/>
  <c r="H950" i="4"/>
  <c r="H524" i="4"/>
  <c r="G1200" i="4"/>
  <c r="H446" i="4"/>
  <c r="H822" i="4"/>
  <c r="H1103" i="4"/>
  <c r="H192" i="4"/>
  <c r="G1369" i="4"/>
  <c r="G1502" i="4"/>
  <c r="G1834" i="4"/>
  <c r="H1421" i="4"/>
  <c r="H397" i="4"/>
  <c r="H342" i="4"/>
  <c r="H357" i="4"/>
  <c r="H696" i="4"/>
  <c r="H355" i="4"/>
  <c r="G422" i="4"/>
  <c r="G1401" i="4"/>
  <c r="H1591" i="4"/>
  <c r="H1523" i="4"/>
  <c r="H199" i="4"/>
  <c r="H314" i="4"/>
  <c r="G516" i="4"/>
  <c r="G675" i="4"/>
  <c r="G1477" i="4"/>
  <c r="G1903" i="4"/>
  <c r="G736" i="4"/>
  <c r="H278" i="4"/>
  <c r="G2048" i="4"/>
  <c r="G1636" i="4"/>
  <c r="G317" i="4"/>
  <c r="G346" i="4"/>
  <c r="H1483" i="4"/>
  <c r="G217" i="4"/>
  <c r="H1207" i="4"/>
  <c r="H124" i="4"/>
  <c r="G1888" i="4"/>
  <c r="H859" i="4"/>
  <c r="H1739" i="4"/>
  <c r="H1476" i="4"/>
  <c r="G1598" i="4"/>
  <c r="G289" i="4"/>
  <c r="H1816" i="4"/>
  <c r="H43" i="4"/>
  <c r="H475" i="4"/>
  <c r="G386" i="4"/>
  <c r="H525" i="4"/>
  <c r="G917" i="4"/>
  <c r="G1596" i="4"/>
  <c r="H447" i="4"/>
  <c r="H1274" i="4"/>
  <c r="H1312" i="4"/>
  <c r="H892" i="4"/>
  <c r="H106" i="4"/>
  <c r="G833" i="4"/>
  <c r="G331" i="4"/>
  <c r="G450" i="4"/>
  <c r="G967" i="4"/>
  <c r="G2088" i="4"/>
  <c r="G1492" i="4"/>
  <c r="H1736" i="4"/>
  <c r="H1158" i="4"/>
  <c r="G791" i="4"/>
  <c r="H1947" i="4"/>
  <c r="G1821" i="4"/>
  <c r="G1751" i="4"/>
  <c r="H436" i="4"/>
  <c r="G156" i="4"/>
  <c r="G1863" i="4"/>
  <c r="H1973" i="4"/>
  <c r="G152" i="4"/>
  <c r="H1837" i="4"/>
  <c r="G1891" i="4"/>
  <c r="G794" i="4"/>
  <c r="G2072" i="4"/>
  <c r="G1831" i="4"/>
  <c r="H167" i="4"/>
  <c r="G1320" i="4"/>
  <c r="G453" i="4"/>
  <c r="H238" i="4"/>
  <c r="H1685" i="4"/>
  <c r="G435" i="4"/>
  <c r="G70" i="4"/>
  <c r="G871" i="4"/>
  <c r="G427" i="4"/>
  <c r="G1411" i="4"/>
  <c r="G1012" i="4"/>
  <c r="H1012" i="4"/>
  <c r="H1352" i="4"/>
  <c r="G1352" i="4"/>
  <c r="H2047" i="4"/>
  <c r="G2047" i="4"/>
  <c r="G363" i="4"/>
  <c r="H363" i="4"/>
  <c r="H566" i="4"/>
  <c r="G566" i="4"/>
  <c r="H403" i="4"/>
  <c r="G403" i="4"/>
  <c r="G1527" i="4"/>
  <c r="H1527" i="4"/>
  <c r="G181" i="4"/>
  <c r="H181" i="4"/>
  <c r="G1309" i="4"/>
  <c r="H1309" i="4"/>
  <c r="G957" i="4"/>
  <c r="H957" i="4"/>
  <c r="H281" i="4"/>
  <c r="G281" i="4"/>
  <c r="H553" i="4"/>
  <c r="G553" i="4"/>
  <c r="H1585" i="4"/>
  <c r="G1585" i="4"/>
  <c r="H1910" i="4"/>
  <c r="G1910" i="4"/>
  <c r="H1563" i="4"/>
  <c r="G1563" i="4"/>
  <c r="G780" i="4"/>
  <c r="H780" i="4"/>
  <c r="G1732" i="4"/>
  <c r="H1732" i="4"/>
  <c r="H782" i="4"/>
  <c r="G782" i="4"/>
  <c r="G1414" i="4"/>
  <c r="G1620" i="4"/>
  <c r="G249" i="4"/>
  <c r="H114" i="4"/>
  <c r="G1575" i="4"/>
  <c r="H1489" i="4"/>
  <c r="G69" i="4"/>
  <c r="H1036" i="4"/>
  <c r="G224" i="4"/>
  <c r="G1892" i="4"/>
  <c r="G960" i="4"/>
  <c r="G1122" i="4"/>
  <c r="H680" i="4"/>
  <c r="G910" i="4"/>
  <c r="G608" i="4"/>
  <c r="H1120" i="4"/>
  <c r="H923" i="4"/>
  <c r="H1433" i="4"/>
  <c r="G1433" i="4"/>
  <c r="H318" i="4"/>
  <c r="G318" i="4"/>
  <c r="G618" i="4"/>
  <c r="H618" i="4"/>
  <c r="H2062" i="4"/>
  <c r="G2062" i="4"/>
  <c r="H705" i="4"/>
  <c r="G705" i="4"/>
  <c r="H41" i="4"/>
  <c r="G41" i="4"/>
  <c r="G402" i="4"/>
  <c r="H402" i="4"/>
  <c r="G600" i="4"/>
  <c r="H600" i="4"/>
  <c r="H604" i="4"/>
  <c r="G604" i="4"/>
  <c r="G157" i="4"/>
  <c r="H157" i="4"/>
  <c r="H706" i="4"/>
  <c r="G706" i="4"/>
  <c r="H1051" i="4"/>
  <c r="G1051" i="4"/>
  <c r="G848" i="4"/>
  <c r="H848" i="4"/>
  <c r="G483" i="4"/>
  <c r="H483" i="4"/>
  <c r="G398" i="4"/>
  <c r="G1494" i="4"/>
  <c r="H1132" i="4"/>
  <c r="H183" i="4"/>
  <c r="G865" i="4"/>
  <c r="G1716" i="4"/>
  <c r="G1355" i="4"/>
  <c r="H1237" i="4"/>
  <c r="H1340" i="4"/>
  <c r="G340" i="4"/>
  <c r="H400" i="4"/>
  <c r="G694" i="4"/>
  <c r="G1545" i="4"/>
  <c r="G1118" i="4"/>
  <c r="H633" i="4"/>
  <c r="H530" i="4"/>
  <c r="H1829" i="4"/>
  <c r="H839" i="4"/>
  <c r="G1649" i="4"/>
  <c r="G936" i="4"/>
  <c r="G1525" i="4"/>
  <c r="H1171" i="4"/>
  <c r="G268" i="4"/>
  <c r="G2083" i="4"/>
  <c r="G1601" i="4"/>
  <c r="H969" i="4"/>
  <c r="G233" i="4"/>
  <c r="H458" i="4"/>
  <c r="H1329" i="4"/>
  <c r="H2052" i="4"/>
  <c r="H1988" i="4"/>
  <c r="H961" i="4"/>
  <c r="H1317" i="4"/>
  <c r="G1082" i="4"/>
  <c r="G601" i="4"/>
  <c r="G459" i="4"/>
  <c r="G1296" i="4"/>
  <c r="G252" i="4"/>
  <c r="H912" i="4"/>
  <c r="G321" i="4"/>
  <c r="G117" i="4"/>
  <c r="H171" i="4"/>
  <c r="H239" i="4"/>
  <c r="H788" i="4"/>
  <c r="G1257" i="4"/>
  <c r="H577" i="4"/>
  <c r="G328" i="4"/>
  <c r="H1738" i="4"/>
  <c r="G982" i="4"/>
  <c r="H1558" i="4"/>
  <c r="G764" i="4"/>
  <c r="H796" i="4"/>
  <c r="H394" i="4"/>
  <c r="G1913" i="4"/>
  <c r="H206" i="4"/>
  <c r="H521" i="4"/>
  <c r="G351" i="4"/>
  <c r="G2078" i="4"/>
  <c r="H1127" i="4"/>
  <c r="H940" i="4"/>
  <c r="H455" i="4"/>
  <c r="G84" i="4"/>
  <c r="H1499" i="4"/>
  <c r="H1859" i="4"/>
  <c r="G1769" i="4"/>
  <c r="G2023" i="4"/>
  <c r="H240" i="4"/>
  <c r="G1702" i="4"/>
  <c r="H867" i="4"/>
  <c r="H1436" i="4"/>
  <c r="H1263" i="4"/>
  <c r="H391" i="4"/>
  <c r="H1747" i="4"/>
  <c r="G376" i="4"/>
  <c r="G520" i="4"/>
  <c r="G590" i="4"/>
  <c r="G720" i="4"/>
  <c r="G1795" i="4"/>
  <c r="H190" i="4"/>
  <c r="H1173" i="4"/>
  <c r="H1443" i="4"/>
  <c r="G1587" i="4"/>
  <c r="G1654" i="4"/>
  <c r="H1480" i="4"/>
  <c r="H234" i="4"/>
  <c r="H2058" i="4"/>
  <c r="G423" i="4"/>
  <c r="H687" i="4"/>
  <c r="G810" i="4"/>
  <c r="H195" i="4"/>
  <c r="G1735" i="4"/>
  <c r="H1735" i="4"/>
  <c r="H1811" i="4"/>
  <c r="G1811" i="4"/>
  <c r="H937" i="4"/>
  <c r="G937" i="4"/>
  <c r="G1727" i="4"/>
  <c r="H1727" i="4"/>
  <c r="G1427" i="4"/>
  <c r="H1427" i="4"/>
  <c r="G1301" i="4"/>
  <c r="H1301" i="4"/>
  <c r="G139" i="4"/>
  <c r="H139" i="4"/>
  <c r="H411" i="4"/>
  <c r="G411" i="4"/>
  <c r="H1986" i="4"/>
  <c r="G1986" i="4"/>
  <c r="G1074" i="4"/>
  <c r="H1074" i="4"/>
  <c r="H744" i="4"/>
  <c r="G744" i="4"/>
  <c r="G1918" i="4"/>
  <c r="H1918" i="4"/>
  <c r="H1015" i="4"/>
  <c r="G1015" i="4"/>
  <c r="G1537" i="4"/>
  <c r="H1537" i="4"/>
  <c r="H712" i="4"/>
  <c r="G1156" i="4"/>
  <c r="H1966" i="4"/>
  <c r="H180" i="4"/>
  <c r="G693" i="4"/>
  <c r="G1964" i="4"/>
  <c r="H1551" i="4"/>
  <c r="G1551" i="4"/>
  <c r="G1313" i="4"/>
  <c r="H1313" i="4"/>
  <c r="H1634" i="4"/>
  <c r="G1634" i="4"/>
  <c r="H873" i="4"/>
  <c r="G873" i="4"/>
  <c r="H1121" i="4"/>
  <c r="G1121" i="4"/>
  <c r="G1775" i="4"/>
  <c r="H1775" i="4"/>
  <c r="H1363" i="4"/>
  <c r="G1363" i="4"/>
  <c r="H1136" i="4"/>
  <c r="G1136" i="4"/>
  <c r="G288" i="4"/>
  <c r="H288" i="4"/>
  <c r="H1490" i="4"/>
  <c r="G1490" i="4"/>
  <c r="G1822" i="4"/>
  <c r="H1822" i="4"/>
  <c r="H1877" i="4"/>
  <c r="G1968" i="4"/>
  <c r="H1766" i="4"/>
  <c r="H1137" i="4"/>
  <c r="H1142" i="4"/>
  <c r="H1533" i="4"/>
  <c r="H1085" i="4"/>
  <c r="G1027" i="4"/>
  <c r="G264" i="4"/>
  <c r="H78" i="4"/>
  <c r="G1643" i="4"/>
  <c r="H1746" i="4"/>
  <c r="G548" i="4"/>
  <c r="G2102" i="4"/>
  <c r="G471" i="4"/>
  <c r="H1893" i="4"/>
  <c r="H560" i="4"/>
  <c r="G593" i="4"/>
  <c r="G918" i="4"/>
  <c r="H407" i="4"/>
  <c r="H1271" i="4"/>
  <c r="G1568" i="4"/>
  <c r="H1417" i="4"/>
  <c r="G1786" i="4"/>
  <c r="H71" i="4"/>
  <c r="H1865" i="4"/>
  <c r="H996" i="4"/>
  <c r="H513" i="4"/>
  <c r="H488" i="4"/>
  <c r="H438" i="4"/>
  <c r="G732" i="4"/>
  <c r="G1053" i="4"/>
  <c r="H1706" i="4"/>
  <c r="G1552" i="4"/>
  <c r="H477" i="4"/>
  <c r="H564" i="4"/>
  <c r="G299" i="4"/>
  <c r="H741" i="4"/>
  <c r="H1528" i="4"/>
  <c r="H1758" i="4"/>
  <c r="G993" i="4"/>
  <c r="G161" i="4"/>
  <c r="G1379" i="4"/>
  <c r="H1379" i="4"/>
  <c r="G1824" i="4"/>
  <c r="H1824" i="4"/>
  <c r="H619" i="4"/>
  <c r="G619" i="4"/>
  <c r="H1536" i="4"/>
  <c r="G1536" i="4"/>
  <c r="G254" i="4"/>
  <c r="H254" i="4"/>
  <c r="H849" i="4"/>
  <c r="G849" i="4"/>
  <c r="H984" i="4"/>
  <c r="G984" i="4"/>
  <c r="G1666" i="4"/>
  <c r="H1666" i="4"/>
  <c r="G1962" i="4"/>
  <c r="H1962" i="4"/>
  <c r="H1709" i="4"/>
  <c r="G1709" i="4"/>
  <c r="G457" i="4"/>
  <c r="H457" i="4"/>
  <c r="H1792" i="4"/>
  <c r="G1792" i="4"/>
  <c r="H1961" i="4"/>
  <c r="G1961" i="4"/>
  <c r="H966" i="4"/>
  <c r="G966" i="4"/>
  <c r="G1668" i="4"/>
  <c r="H1668" i="4"/>
  <c r="G2031" i="4"/>
  <c r="H2031" i="4"/>
  <c r="H2025" i="4"/>
  <c r="G2025" i="4"/>
  <c r="G779" i="4"/>
  <c r="H779" i="4"/>
  <c r="H58" i="4"/>
  <c r="G697" i="4"/>
  <c r="H821" i="4"/>
  <c r="G2045" i="4"/>
  <c r="G1370" i="4"/>
  <c r="H115" i="4"/>
  <c r="G115" i="4"/>
  <c r="H1516" i="4"/>
  <c r="G1516" i="4"/>
  <c r="G1871" i="4"/>
  <c r="H1871" i="4"/>
  <c r="G612" i="4"/>
  <c r="H612" i="4"/>
  <c r="H864" i="4"/>
  <c r="G864" i="4"/>
  <c r="G406" i="4"/>
  <c r="H406" i="4"/>
  <c r="H1448" i="4"/>
  <c r="G1448" i="4"/>
  <c r="G792" i="4"/>
  <c r="H792" i="4"/>
  <c r="G1304" i="4"/>
  <c r="H1304" i="4"/>
  <c r="H1393" i="4"/>
  <c r="G1393" i="4"/>
  <c r="G785" i="4"/>
  <c r="H785" i="4"/>
  <c r="G845" i="4"/>
  <c r="H845" i="4"/>
  <c r="H1899" i="4"/>
  <c r="G1899" i="4"/>
  <c r="G543" i="4"/>
  <c r="H543" i="4"/>
  <c r="H1146" i="4"/>
  <c r="G1146" i="4"/>
  <c r="H1405" i="4"/>
  <c r="G1405" i="4"/>
  <c r="H1715" i="4"/>
  <c r="G1715" i="4"/>
  <c r="H1115" i="4"/>
  <c r="G1115" i="4"/>
  <c r="G1659" i="4"/>
  <c r="H1659" i="4"/>
  <c r="G591" i="4"/>
  <c r="H591" i="4"/>
  <c r="G1228" i="4"/>
  <c r="H1228" i="4"/>
  <c r="H701" i="4"/>
  <c r="G701" i="4"/>
  <c r="G295" i="4"/>
  <c r="H295" i="4"/>
  <c r="H382" i="4"/>
  <c r="G382" i="4"/>
  <c r="G872" i="4"/>
  <c r="H872" i="4"/>
  <c r="G913" i="4"/>
  <c r="H913" i="4"/>
  <c r="G1908" i="4"/>
  <c r="H1908" i="4"/>
  <c r="G378" i="4"/>
  <c r="H378" i="4"/>
  <c r="G1957" i="4"/>
  <c r="H1957" i="4"/>
  <c r="G943" i="4"/>
  <c r="H943" i="4"/>
  <c r="H673" i="4"/>
  <c r="G673" i="4"/>
  <c r="G1471" i="4"/>
  <c r="H1471" i="4"/>
  <c r="H91" i="4"/>
  <c r="G91" i="4"/>
  <c r="H709" i="4"/>
  <c r="G709" i="4"/>
  <c r="G638" i="4"/>
  <c r="H638" i="4"/>
  <c r="G1062" i="4"/>
  <c r="H1062" i="4"/>
  <c r="H657" i="4"/>
  <c r="G657" i="4"/>
  <c r="H1426" i="4"/>
  <c r="G1426" i="4"/>
  <c r="H326" i="4"/>
  <c r="G326" i="4"/>
  <c r="G1573" i="4"/>
  <c r="H1573" i="4"/>
  <c r="H2050" i="4"/>
  <c r="G2050" i="4"/>
  <c r="G868" i="4"/>
  <c r="H868" i="4"/>
  <c r="G1998" i="4"/>
  <c r="H1998" i="4"/>
  <c r="H1617" i="4"/>
  <c r="G1617" i="4"/>
  <c r="H2034" i="4"/>
  <c r="G2034" i="4"/>
  <c r="H2044" i="4"/>
  <c r="G2044" i="4"/>
  <c r="H1270" i="4"/>
  <c r="G1270" i="4"/>
  <c r="G807" i="4"/>
  <c r="H807" i="4"/>
  <c r="H1245" i="4"/>
  <c r="G1245" i="4"/>
  <c r="H261" i="4"/>
  <c r="G261" i="4"/>
  <c r="H132" i="4"/>
  <c r="G132" i="4"/>
  <c r="G1737" i="4"/>
  <c r="H1737" i="4"/>
  <c r="G1256" i="4"/>
  <c r="H1256" i="4"/>
  <c r="G1952" i="4"/>
  <c r="H1952" i="4"/>
  <c r="G1380" i="4"/>
  <c r="H1380" i="4"/>
  <c r="H153" i="4"/>
  <c r="G153" i="4"/>
  <c r="G1260" i="4"/>
  <c r="H1260" i="4"/>
  <c r="G1275" i="4"/>
  <c r="H1275" i="4"/>
  <c r="G1954" i="4"/>
  <c r="H1954" i="4"/>
  <c r="G1018" i="4"/>
  <c r="H1018" i="4"/>
  <c r="G1293" i="4"/>
  <c r="H1293" i="4"/>
  <c r="H1215" i="4"/>
  <c r="G1215" i="4"/>
  <c r="H620" i="4"/>
  <c r="G620" i="4"/>
  <c r="G1731" i="4"/>
  <c r="H1731" i="4"/>
  <c r="H1631" i="4"/>
  <c r="G1631" i="4"/>
  <c r="G1855" i="4"/>
  <c r="H1855" i="4"/>
  <c r="G1185" i="4"/>
  <c r="H1185" i="4"/>
  <c r="H1941" i="4"/>
  <c r="G1941" i="4"/>
  <c r="H1873" i="4"/>
  <c r="G1873" i="4"/>
  <c r="H1151" i="4"/>
  <c r="G1151" i="4"/>
  <c r="H1332" i="4"/>
  <c r="G1332" i="4"/>
  <c r="G1814" i="4"/>
  <c r="H1814" i="4"/>
  <c r="G1531" i="4"/>
  <c r="H1531" i="4"/>
  <c r="H1524" i="4"/>
  <c r="G1524" i="4"/>
  <c r="H1538" i="4"/>
  <c r="G1538" i="4"/>
  <c r="H292" i="4"/>
  <c r="G292" i="4"/>
  <c r="G236" i="4"/>
  <c r="H236" i="4"/>
  <c r="H1895" i="4"/>
  <c r="G1895" i="4"/>
  <c r="H1282" i="4"/>
  <c r="G1282" i="4"/>
  <c r="G2086" i="4"/>
  <c r="H2086" i="4"/>
  <c r="G449" i="4"/>
  <c r="H449" i="4"/>
  <c r="H1561" i="4"/>
  <c r="G1561" i="4"/>
  <c r="G941" i="4"/>
  <c r="H941" i="4"/>
  <c r="H1748" i="4"/>
  <c r="G1748" i="4"/>
  <c r="G122" i="4"/>
  <c r="H122" i="4"/>
  <c r="H2009" i="4"/>
  <c r="G2009" i="4"/>
  <c r="H714" i="4"/>
  <c r="G714" i="4"/>
  <c r="G1056" i="4"/>
  <c r="H1056" i="4"/>
  <c r="G652" i="4"/>
  <c r="H652" i="4"/>
  <c r="G555" i="4"/>
  <c r="H555" i="4"/>
  <c r="H256" i="4"/>
  <c r="G256" i="4"/>
  <c r="H168" i="4"/>
  <c r="G168" i="4"/>
  <c r="H640" i="4"/>
  <c r="G640" i="4"/>
  <c r="G193" i="4"/>
  <c r="H193" i="4"/>
  <c r="G746" i="4"/>
  <c r="H746" i="4"/>
  <c r="G1229" i="4"/>
  <c r="H1229" i="4"/>
  <c r="G952" i="4"/>
  <c r="H952" i="4"/>
  <c r="H1453" i="4"/>
  <c r="G1453" i="4"/>
  <c r="H497" i="4"/>
  <c r="G497" i="4"/>
  <c r="H983" i="4"/>
  <c r="G983" i="4"/>
  <c r="H953" i="4"/>
  <c r="G953" i="4"/>
  <c r="H1409" i="4"/>
  <c r="G1409" i="4"/>
  <c r="G480" i="4"/>
  <c r="H480" i="4"/>
  <c r="H408" i="4"/>
  <c r="G408" i="4"/>
  <c r="H924" i="4"/>
  <c r="G924" i="4"/>
  <c r="G1233" i="4"/>
  <c r="H1233" i="4"/>
  <c r="H527" i="4"/>
  <c r="G527" i="4"/>
  <c r="G635" i="4"/>
  <c r="H635" i="4"/>
  <c r="G1707" i="4"/>
  <c r="H1707" i="4"/>
  <c r="G1334" i="4"/>
  <c r="H1334" i="4"/>
  <c r="G174" i="4"/>
  <c r="H174" i="4"/>
  <c r="G602" i="4"/>
  <c r="H602" i="4"/>
  <c r="G1325" i="4"/>
  <c r="H1325" i="4"/>
  <c r="H1105" i="4"/>
  <c r="G1105" i="4"/>
  <c r="G399" i="4"/>
  <c r="H399" i="4"/>
  <c r="H444" i="4"/>
  <c r="G444" i="4"/>
  <c r="G1699" i="4"/>
  <c r="H1699" i="4"/>
  <c r="H820" i="4"/>
  <c r="G820" i="4"/>
  <c r="G1852" i="4"/>
  <c r="H1852" i="4"/>
  <c r="H572" i="4"/>
  <c r="G572" i="4"/>
  <c r="H439" i="4"/>
  <c r="G439" i="4"/>
  <c r="H1830" i="4"/>
  <c r="G1830" i="4"/>
  <c r="G1221" i="4"/>
  <c r="H1221" i="4"/>
  <c r="G1511" i="4"/>
  <c r="H1511" i="4"/>
  <c r="H1539" i="4"/>
  <c r="G1539" i="4"/>
  <c r="H1059" i="4"/>
  <c r="G1059" i="4"/>
  <c r="G383" i="4"/>
  <c r="H383" i="4"/>
  <c r="G1194" i="4"/>
  <c r="H1194" i="4"/>
  <c r="H1005" i="4"/>
  <c r="G1005" i="4"/>
  <c r="H735" i="4"/>
  <c r="G735" i="4"/>
  <c r="H1832" i="4"/>
  <c r="G1832" i="4"/>
  <c r="G809" i="4"/>
  <c r="H809" i="4"/>
  <c r="G1065" i="4"/>
  <c r="H1065" i="4"/>
  <c r="G915" i="4"/>
  <c r="H915" i="4"/>
  <c r="G1909" i="4"/>
  <c r="H1909" i="4"/>
  <c r="H65" i="4"/>
  <c r="G65" i="4"/>
  <c r="H1016" i="4"/>
  <c r="G1016" i="4"/>
  <c r="G164" i="4"/>
  <c r="H164" i="4"/>
  <c r="G1242" i="4"/>
  <c r="H1673" i="4"/>
  <c r="H1114" i="4"/>
  <c r="G846" i="4"/>
  <c r="H1610" i="4"/>
  <c r="G1733" i="4"/>
  <c r="G588" i="4"/>
  <c r="G676" i="4"/>
  <c r="G628" i="4"/>
  <c r="H843" i="4"/>
  <c r="H502" i="4"/>
  <c r="G1493" i="4"/>
  <c r="G1503" i="4"/>
  <c r="G1092" i="4"/>
  <c r="H901" i="4"/>
  <c r="H2029" i="4"/>
  <c r="G752" i="4"/>
  <c r="G1347" i="4"/>
  <c r="G509" i="4"/>
  <c r="H170" i="4"/>
  <c r="G992" i="4"/>
  <c r="H704" i="4"/>
  <c r="G724" i="4"/>
  <c r="G1755" i="4"/>
  <c r="H1001" i="4"/>
  <c r="G1450" i="4"/>
  <c r="H739" i="4"/>
  <c r="H581" i="4"/>
  <c r="G53" i="4"/>
  <c r="G1467" i="4"/>
  <c r="G1887" i="4"/>
  <c r="H1111" i="4"/>
  <c r="H905" i="4"/>
  <c r="G621" i="4"/>
  <c r="H1690" i="4"/>
  <c r="G805" i="4"/>
  <c r="H1616" i="4"/>
  <c r="H175" i="4"/>
  <c r="H1663" i="4"/>
  <c r="G762" i="4"/>
  <c r="H1187" i="4"/>
  <c r="G1543" i="4"/>
  <c r="G1948" i="4"/>
  <c r="H1669" i="4"/>
  <c r="G75" i="4"/>
  <c r="H1977" i="4"/>
  <c r="H512" i="4"/>
  <c r="H519" i="4"/>
  <c r="H899" i="4"/>
  <c r="G366" i="4"/>
  <c r="H2076" i="4"/>
  <c r="H743" i="4"/>
  <c r="H824" i="4"/>
  <c r="H1915" i="4"/>
  <c r="G2097" i="4"/>
  <c r="G972" i="4"/>
  <c r="G644" i="4"/>
  <c r="H869" i="4"/>
  <c r="G501" i="4"/>
  <c r="G1287" i="4"/>
  <c r="H291" i="4"/>
  <c r="H319" i="4"/>
  <c r="G1578" i="4"/>
  <c r="G129" i="4"/>
  <c r="H1791" i="4"/>
  <c r="G80" i="4"/>
  <c r="H1567" i="4"/>
  <c r="H1224" i="4"/>
  <c r="G1413" i="4"/>
  <c r="G974" i="4"/>
  <c r="H974" i="4"/>
  <c r="H1638" i="4"/>
  <c r="G1638" i="4"/>
  <c r="H1366" i="4"/>
  <c r="G1366" i="4"/>
  <c r="H763" i="4"/>
  <c r="G763" i="4"/>
  <c r="G1440" i="4"/>
  <c r="H1440" i="4"/>
  <c r="H1950" i="4"/>
  <c r="G1950" i="4"/>
  <c r="G978" i="4"/>
  <c r="H978" i="4"/>
  <c r="H1251" i="4"/>
  <c r="G1251" i="4"/>
  <c r="H364" i="4"/>
  <c r="G364" i="4"/>
  <c r="H1080" i="4"/>
  <c r="G1080" i="4"/>
  <c r="H2053" i="4"/>
  <c r="G2053" i="4"/>
  <c r="H1896" i="4"/>
  <c r="G1896" i="4"/>
  <c r="H1101" i="4"/>
  <c r="G1101" i="4"/>
  <c r="G757" i="4"/>
  <c r="H757" i="4"/>
  <c r="G1130" i="4"/>
  <c r="H1130" i="4"/>
  <c r="H1283" i="4"/>
  <c r="G1283" i="4"/>
  <c r="G885" i="4"/>
  <c r="H885" i="4"/>
  <c r="H1713" i="4"/>
  <c r="G1713" i="4"/>
  <c r="H1163" i="4"/>
  <c r="G1163" i="4"/>
  <c r="H1945" i="4"/>
  <c r="G1945" i="4"/>
  <c r="H1278" i="4"/>
  <c r="G1278" i="4"/>
  <c r="H1922" i="4"/>
  <c r="G1922" i="4"/>
  <c r="H482" i="4"/>
  <c r="G482" i="4"/>
  <c r="G1593" i="4"/>
  <c r="H1593" i="4"/>
  <c r="G285" i="4"/>
  <c r="H285" i="4"/>
  <c r="G341" i="4"/>
  <c r="H341" i="4"/>
  <c r="H987" i="4"/>
  <c r="G987" i="4"/>
  <c r="G1801" i="4"/>
  <c r="H1801" i="4"/>
  <c r="G1506" i="4"/>
  <c r="H1506" i="4"/>
  <c r="H554" i="4"/>
  <c r="G554" i="4"/>
  <c r="G2071" i="4"/>
  <c r="H2071" i="4"/>
  <c r="H1721" i="4"/>
  <c r="H1760" i="4"/>
  <c r="G1670" i="4"/>
  <c r="G1323" i="4"/>
  <c r="G187" i="4"/>
  <c r="G1458" i="4"/>
  <c r="G1989" i="4"/>
  <c r="G1217" i="4"/>
  <c r="G1135" i="4"/>
  <c r="G222" i="4"/>
  <c r="H804" i="4"/>
  <c r="H105" i="4"/>
  <c r="H250" i="4"/>
  <c r="H2063" i="4"/>
  <c r="H1244" i="4"/>
  <c r="H1268" i="4"/>
  <c r="G1823" i="4"/>
  <c r="G1714" i="4"/>
  <c r="H1165" i="4"/>
  <c r="G855" i="4"/>
  <c r="G1150" i="4"/>
  <c r="H329" i="4"/>
  <c r="H1175" i="4"/>
  <c r="H1025" i="4"/>
  <c r="H1429" i="4"/>
  <c r="G1777" i="4"/>
  <c r="H370" i="4"/>
  <c r="H1488" i="4"/>
  <c r="G2065" i="4"/>
  <c r="H1280" i="4"/>
  <c r="H977" i="4"/>
  <c r="H215" i="4"/>
  <c r="G324" i="4"/>
  <c r="H726" i="4"/>
  <c r="H42" i="4"/>
  <c r="G2002" i="4"/>
  <c r="G1459" i="4"/>
  <c r="G1695" i="4"/>
  <c r="H631" i="4"/>
  <c r="H963" i="4"/>
  <c r="H1971" i="4"/>
  <c r="G723" i="4"/>
  <c r="H1219" i="4"/>
  <c r="G390" i="4"/>
  <c r="H547" i="4"/>
  <c r="H1188" i="4"/>
  <c r="G2001" i="4"/>
  <c r="H2001" i="4"/>
  <c r="H991" i="4"/>
  <c r="G991" i="4"/>
  <c r="G1083" i="4"/>
  <c r="H1083" i="4"/>
  <c r="H874" i="4"/>
  <c r="G874" i="4"/>
  <c r="G1788" i="4"/>
  <c r="H1788" i="4"/>
  <c r="G191" i="4"/>
  <c r="H191" i="4"/>
  <c r="G1819" i="4"/>
  <c r="H1819" i="4"/>
  <c r="G1793" i="4"/>
  <c r="H1793" i="4"/>
  <c r="H1302" i="4"/>
  <c r="G1302" i="4"/>
  <c r="G1826" i="4"/>
  <c r="H1826" i="4"/>
  <c r="H698" i="4"/>
  <c r="G698" i="4"/>
  <c r="H1979" i="4"/>
  <c r="G1979" i="4"/>
  <c r="H1328" i="4"/>
  <c r="G1328" i="4"/>
  <c r="H1881" i="4"/>
  <c r="G1881" i="4"/>
  <c r="H615" i="4"/>
  <c r="G615" i="4"/>
  <c r="G1969" i="4"/>
  <c r="H1969" i="4"/>
  <c r="H773" i="4"/>
  <c r="G773" i="4"/>
  <c r="G911" i="4"/>
  <c r="H911" i="4"/>
  <c r="G1186" i="4"/>
  <c r="H1186" i="4"/>
  <c r="G1154" i="4"/>
  <c r="H1154" i="4"/>
  <c r="G921" i="4"/>
  <c r="H921" i="4"/>
  <c r="G1190" i="4"/>
  <c r="H1190" i="4"/>
  <c r="G327" i="4"/>
  <c r="H327" i="4"/>
  <c r="G1123" i="4"/>
  <c r="H1123" i="4"/>
  <c r="G1093" i="4"/>
  <c r="H1093" i="4"/>
  <c r="H1588" i="4"/>
  <c r="G1588" i="4"/>
  <c r="H1246" i="4"/>
  <c r="G1246" i="4"/>
  <c r="G2092" i="4"/>
  <c r="H2092" i="4"/>
  <c r="G776" i="4"/>
  <c r="H776" i="4"/>
  <c r="G895" i="4"/>
  <c r="H895" i="4"/>
  <c r="G2091" i="4"/>
  <c r="H2091" i="4"/>
  <c r="H1750" i="4"/>
  <c r="G1750" i="4"/>
  <c r="G956" i="4"/>
  <c r="H956" i="4"/>
  <c r="H580" i="4"/>
  <c r="G580" i="4"/>
  <c r="G1726" i="4"/>
  <c r="H1726" i="4"/>
  <c r="G325" i="4"/>
  <c r="H325" i="4"/>
  <c r="G1013" i="4"/>
  <c r="H1013" i="4"/>
  <c r="G1247" i="4"/>
  <c r="H1247" i="4"/>
  <c r="H228" i="4"/>
  <c r="G228" i="4"/>
  <c r="H44" i="4"/>
  <c r="G44" i="4"/>
  <c r="H1357" i="4"/>
  <c r="G1357" i="4"/>
  <c r="G127" i="4"/>
  <c r="H127" i="4"/>
  <c r="G2099" i="4"/>
  <c r="H2099" i="4"/>
  <c r="G202" i="4"/>
  <c r="H202" i="4"/>
  <c r="G1342" i="4"/>
  <c r="H1342" i="4"/>
  <c r="G745" i="4"/>
  <c r="H745" i="4"/>
  <c r="H133" i="4"/>
  <c r="G133" i="4"/>
  <c r="G1612" i="4"/>
  <c r="H1612" i="4"/>
  <c r="H1007" i="4"/>
  <c r="G1007" i="4"/>
  <c r="H2089" i="4"/>
  <c r="G2089" i="4"/>
  <c r="G931" i="4"/>
  <c r="H931" i="4"/>
  <c r="G1656" i="4"/>
  <c r="H1656" i="4"/>
  <c r="G777" i="4"/>
  <c r="H777" i="4"/>
  <c r="G1933" i="4"/>
  <c r="H1933" i="4"/>
  <c r="H1693" i="4"/>
  <c r="G1693" i="4"/>
  <c r="H1382" i="4"/>
  <c r="G1382" i="4"/>
  <c r="H1629" i="4"/>
  <c r="G1629" i="4"/>
  <c r="G2046" i="4"/>
  <c r="H2046" i="4"/>
  <c r="G57" i="4"/>
  <c r="H57" i="4"/>
  <c r="H79" i="4"/>
  <c r="G79" i="4"/>
  <c r="H533" i="4"/>
  <c r="G533" i="4"/>
  <c r="H1461" i="4"/>
  <c r="G1461" i="4"/>
  <c r="G421" i="4"/>
  <c r="H421" i="4"/>
  <c r="H1782" i="4"/>
  <c r="G1782" i="4"/>
  <c r="H235" i="4"/>
  <c r="G235" i="4"/>
  <c r="G2000" i="4"/>
  <c r="H2000" i="4"/>
  <c r="H2028" i="4"/>
  <c r="G2028" i="4"/>
  <c r="G1682" i="4"/>
  <c r="H1682" i="4"/>
  <c r="G1849" i="4"/>
  <c r="H1849" i="4"/>
  <c r="G1055" i="4"/>
  <c r="H1055" i="4"/>
  <c r="G1680" i="4"/>
  <c r="H1680" i="4"/>
  <c r="H1783" i="4"/>
  <c r="G1783" i="4"/>
  <c r="H387" i="4"/>
  <c r="G387" i="4"/>
  <c r="H1464" i="4"/>
  <c r="G1464" i="4"/>
  <c r="G1646" i="4"/>
  <c r="H1646" i="4"/>
  <c r="H126" i="4"/>
  <c r="G126" i="4"/>
  <c r="H1835" i="4"/>
  <c r="G1835" i="4"/>
  <c r="H201" i="4"/>
  <c r="G201" i="4"/>
  <c r="G958" i="4"/>
  <c r="H958" i="4"/>
  <c r="H1894" i="4"/>
  <c r="G1894" i="4"/>
  <c r="H1675" i="4"/>
  <c r="G1675" i="4"/>
  <c r="G1206" i="4"/>
  <c r="H1206" i="4"/>
  <c r="H1765" i="4"/>
  <c r="G1765" i="4"/>
  <c r="G803" i="4"/>
  <c r="H803" i="4"/>
  <c r="H1116" i="4"/>
  <c r="G1116" i="4"/>
  <c r="G756" i="4"/>
  <c r="H756" i="4"/>
  <c r="G854" i="4"/>
  <c r="H854" i="4"/>
  <c r="G1230" i="4"/>
  <c r="H1230" i="4"/>
  <c r="G1372" i="4"/>
  <c r="H1372" i="4"/>
  <c r="H1336" i="4"/>
  <c r="G1336" i="4"/>
  <c r="H312" i="4"/>
  <c r="G312" i="4"/>
  <c r="H303" i="4"/>
  <c r="G303" i="4"/>
  <c r="H1396" i="4"/>
  <c r="G1396" i="4"/>
  <c r="G898" i="4"/>
  <c r="H898" i="4"/>
  <c r="H1928" i="4"/>
  <c r="G1928" i="4"/>
  <c r="G1094" i="4"/>
  <c r="H1094" i="4"/>
  <c r="G1133" i="4"/>
  <c r="H1133" i="4"/>
  <c r="G1466" i="4"/>
  <c r="H1466" i="4"/>
  <c r="G60" i="4"/>
  <c r="H60" i="4"/>
  <c r="G1306" i="4"/>
  <c r="H1306" i="4"/>
  <c r="G1213" i="4"/>
  <c r="H1213" i="4"/>
  <c r="H493" i="4"/>
  <c r="G493" i="4"/>
  <c r="H1808" i="4"/>
  <c r="G1808" i="4"/>
  <c r="G1019" i="4"/>
  <c r="H1019" i="4"/>
  <c r="H1677" i="4"/>
  <c r="G1677" i="4"/>
  <c r="G1037" i="4"/>
  <c r="H1037" i="4"/>
  <c r="H1106" i="4"/>
  <c r="G1106" i="4"/>
  <c r="G641" i="4"/>
  <c r="H641" i="4"/>
  <c r="G685" i="4"/>
  <c r="H685" i="4"/>
  <c r="H452" i="4"/>
  <c r="G452" i="4"/>
  <c r="G1089" i="4"/>
  <c r="H1089" i="4"/>
  <c r="G2007" i="4"/>
  <c r="H2007" i="4"/>
  <c r="G1028" i="4"/>
  <c r="H1028" i="4"/>
  <c r="H617" i="4"/>
  <c r="G617" i="4"/>
  <c r="H1460" i="4"/>
  <c r="G1460" i="4"/>
  <c r="H410" i="4"/>
  <c r="G410" i="4"/>
  <c r="G1290" i="4"/>
  <c r="H1290" i="4"/>
  <c r="G1940" i="4"/>
  <c r="H1940" i="4"/>
  <c r="H1555" i="4"/>
  <c r="G1555" i="4"/>
  <c r="H1900" i="4"/>
  <c r="G1900" i="4"/>
  <c r="H1992" i="4"/>
  <c r="G1992" i="4"/>
  <c r="G1390" i="4"/>
  <c r="H1390" i="4"/>
  <c r="G1868" i="4"/>
  <c r="H1868" i="4"/>
  <c r="H1912" i="4"/>
  <c r="G1912" i="4"/>
  <c r="H1515" i="4"/>
  <c r="G1515" i="4"/>
  <c r="H939" i="4"/>
  <c r="G939" i="4"/>
  <c r="G1564" i="4"/>
  <c r="H1564" i="4"/>
  <c r="G695" i="4"/>
  <c r="H695" i="4"/>
  <c r="G1484" i="4"/>
  <c r="H1484" i="4"/>
  <c r="H1876" i="4"/>
  <c r="G1876" i="4"/>
  <c r="H1457" i="4"/>
  <c r="G1457" i="4"/>
  <c r="G1210" i="4"/>
  <c r="H1210" i="4"/>
  <c r="H1404" i="4"/>
  <c r="G1404" i="4"/>
  <c r="G1872" i="4"/>
  <c r="H1872" i="4"/>
  <c r="H584" i="4"/>
  <c r="G584" i="4"/>
  <c r="H1273" i="4"/>
  <c r="G1273" i="4"/>
  <c r="H1778" i="4"/>
  <c r="G1778" i="4"/>
  <c r="G1418" i="4"/>
  <c r="H1418" i="4"/>
  <c r="G218" i="4"/>
  <c r="H218" i="4"/>
  <c r="G432" i="4"/>
  <c r="H432" i="4"/>
  <c r="H1300" i="4"/>
  <c r="G1300" i="4"/>
  <c r="H670" i="4"/>
  <c r="G670" i="4"/>
  <c r="G1615" i="4"/>
  <c r="H1615" i="4"/>
  <c r="H760" i="4"/>
  <c r="G760" i="4"/>
  <c r="G997" i="4"/>
  <c r="H997" i="4"/>
  <c r="H103" i="4"/>
  <c r="G103" i="4"/>
  <c r="G1560" i="4"/>
  <c r="H1560" i="4"/>
  <c r="H664" i="4"/>
  <c r="G664" i="4"/>
  <c r="G1482" i="4"/>
  <c r="H1482" i="4"/>
  <c r="H1949" i="4"/>
  <c r="G1949" i="4"/>
  <c r="G778" i="4"/>
  <c r="H778" i="4"/>
  <c r="H246" i="4"/>
  <c r="G246" i="4"/>
  <c r="H968" i="4"/>
  <c r="G968" i="4"/>
  <c r="G40" i="4"/>
  <c r="H40" i="4"/>
  <c r="H1316" i="4"/>
  <c r="G1316" i="4"/>
  <c r="H1481" i="4"/>
  <c r="G1481" i="4"/>
  <c r="G1799" i="4"/>
  <c r="H1799" i="4"/>
  <c r="H333" i="4"/>
  <c r="G333" i="4"/>
  <c r="G2066" i="4"/>
  <c r="H2066" i="4"/>
  <c r="G495" i="4"/>
  <c r="H495" i="4"/>
  <c r="G1451" i="4"/>
  <c r="H1451" i="4"/>
  <c r="G409" i="4"/>
  <c r="H409" i="4"/>
  <c r="G77" i="4"/>
  <c r="H77" i="4"/>
  <c r="H1599" i="4"/>
  <c r="G1599" i="4"/>
  <c r="H2100" i="4"/>
  <c r="G2100" i="4"/>
  <c r="G1696" i="4"/>
  <c r="H1696" i="4"/>
  <c r="G135" i="4"/>
  <c r="H135" i="4"/>
  <c r="G1204" i="4"/>
  <c r="H1204" i="4"/>
  <c r="G1535" i="4"/>
  <c r="H1535" i="4"/>
  <c r="H1813" i="4"/>
  <c r="G1813" i="4"/>
  <c r="H1689" i="4"/>
  <c r="G1689" i="4"/>
  <c r="H231" i="4"/>
  <c r="G231" i="4"/>
</calcChain>
</file>

<file path=xl/sharedStrings.xml><?xml version="1.0" encoding="utf-8"?>
<sst xmlns="http://schemas.openxmlformats.org/spreadsheetml/2006/main" count="123" uniqueCount="40">
  <si>
    <t>max</t>
  </si>
  <si>
    <t>wl</t>
  </si>
  <si>
    <t>t</t>
  </si>
  <si>
    <t>s</t>
  </si>
  <si>
    <t>f</t>
  </si>
  <si>
    <t>i</t>
  </si>
  <si>
    <t>pixel</t>
  </si>
  <si>
    <t>pixel^2</t>
  </si>
  <si>
    <t>pixel^3</t>
  </si>
  <si>
    <t>new</t>
  </si>
  <si>
    <t>Slit function, DO NOT CHANGE!</t>
  </si>
  <si>
    <t>wavelength</t>
  </si>
  <si>
    <t>dark</t>
  </si>
  <si>
    <t>measurement</t>
  </si>
  <si>
    <t>spectrum</t>
  </si>
  <si>
    <t>measurements and wavelength here</t>
  </si>
  <si>
    <t>wlsum</t>
  </si>
  <si>
    <t>fitting</t>
  </si>
  <si>
    <t>wavelength difference</t>
  </si>
  <si>
    <t>slit</t>
  </si>
  <si>
    <t>sum</t>
  </si>
  <si>
    <t>Ar</t>
  </si>
  <si>
    <t>Hg</t>
  </si>
  <si>
    <t>wlsum Ar</t>
  </si>
  <si>
    <t>max Ar</t>
  </si>
  <si>
    <t>fitting Ar</t>
  </si>
  <si>
    <t>Argonit</t>
  </si>
  <si>
    <t>Old, no wavelength shift</t>
  </si>
  <si>
    <t>old</t>
  </si>
  <si>
    <t>difference from linear</t>
  </si>
  <si>
    <t>Linear</t>
  </si>
  <si>
    <t>new - old</t>
  </si>
  <si>
    <t>slit correction not used</t>
  </si>
  <si>
    <t>New with wavelength shift taken into account, use these for the new wavelength calibration</t>
  </si>
  <si>
    <t>Maya before the wavelength calibration</t>
  </si>
  <si>
    <t>&gt;&gt;&gt;&gt;&gt;End Processed Spectral Data&lt;&lt;&lt;&lt;&lt;</t>
  </si>
  <si>
    <t>2012 results</t>
  </si>
  <si>
    <t>2013 results</t>
  </si>
  <si>
    <t>2014 before correction</t>
  </si>
  <si>
    <t>2014 october before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</si>
</sst>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0" xfId="0" applyFont="1" applyFill="1"/>
    <xf numFmtId="0" fontId="3" fillId="0" borderId="0" xfId="0" applyFont="1"/>
    <xf numFmtId="0" fontId="0" fillId="0" borderId="0" xfId="0" applyNumberFormat="1"/>
    <xf numFmtId="0" fontId="0" fillId="0" borderId="0" xfId="0" applyNumberFormat="1" applyAlignme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/>
    <xf numFmtId="0" fontId="4" fillId="0" borderId="0" xfId="0" applyFont="1" applyFill="1" applyBorder="1"/>
    <xf numFmtId="2" fontId="5" fillId="0" borderId="0" xfId="0" applyNumberFormat="1" applyFont="1" applyFill="1" applyBorder="1"/>
    <xf numFmtId="2" fontId="0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1912816569568"/>
          <c:y val="7.4404978158069901E-2"/>
          <c:w val="0.81081223749338061"/>
          <c:h val="0.785716569349217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wlsum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Sheet1!$J$3:$J$14</c:f>
              <c:numCache>
                <c:formatCode>0.00</c:formatCode>
                <c:ptCount val="12"/>
                <c:pt idx="0">
                  <c:v>-0.15081582735541588</c:v>
                </c:pt>
                <c:pt idx="1">
                  <c:v>-0.10408939894392688</c:v>
                </c:pt>
                <c:pt idx="2">
                  <c:v>0.11456983805675236</c:v>
                </c:pt>
                <c:pt idx="3">
                  <c:v>-9.4584570122549394E-2</c:v>
                </c:pt>
                <c:pt idx="4">
                  <c:v>2.9669696383678001E-2</c:v>
                </c:pt>
                <c:pt idx="5">
                  <c:v>-9.5459652234978876E-2</c:v>
                </c:pt>
                <c:pt idx="6">
                  <c:v>-2.3758289359307128E-2</c:v>
                </c:pt>
                <c:pt idx="7">
                  <c:v>-0.21264845509506358</c:v>
                </c:pt>
                <c:pt idx="8">
                  <c:v>-0.13788933579098739</c:v>
                </c:pt>
                <c:pt idx="9">
                  <c:v>-4.1524102029484311E-2</c:v>
                </c:pt>
                <c:pt idx="10">
                  <c:v>-0.11985628848060514</c:v>
                </c:pt>
                <c:pt idx="11">
                  <c:v>-0.80995641048264133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Sheet1!$K$3:$K$14</c:f>
              <c:numCache>
                <c:formatCode>0.00</c:formatCode>
                <c:ptCount val="12"/>
                <c:pt idx="0">
                  <c:v>-0.18209999999999127</c:v>
                </c:pt>
                <c:pt idx="1">
                  <c:v>-0.117999999999995</c:v>
                </c:pt>
                <c:pt idx="2">
                  <c:v>9.9999999999965894E-2</c:v>
                </c:pt>
                <c:pt idx="3">
                  <c:v>0.18000000000000682</c:v>
                </c:pt>
                <c:pt idx="4">
                  <c:v>0.20199999999999818</c:v>
                </c:pt>
                <c:pt idx="5">
                  <c:v>0.23000000000001819</c:v>
                </c:pt>
                <c:pt idx="6">
                  <c:v>1.999999999998181E-2</c:v>
                </c:pt>
                <c:pt idx="7">
                  <c:v>6.9999999999993179E-2</c:v>
                </c:pt>
                <c:pt idx="8">
                  <c:v>-0.24500000000000455</c:v>
                </c:pt>
                <c:pt idx="9">
                  <c:v>0</c:v>
                </c:pt>
                <c:pt idx="10">
                  <c:v>-0.27700000000004366</c:v>
                </c:pt>
                <c:pt idx="11">
                  <c:v>-0.20000000000004547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fitting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Sheet1!$L$3:$L$14</c:f>
              <c:numCache>
                <c:formatCode>0.00</c:formatCode>
                <c:ptCount val="12"/>
                <c:pt idx="0">
                  <c:v>-0.06</c:v>
                </c:pt>
                <c:pt idx="1">
                  <c:v>0</c:v>
                </c:pt>
                <c:pt idx="2">
                  <c:v>0.01</c:v>
                </c:pt>
                <c:pt idx="3">
                  <c:v>-0.01</c:v>
                </c:pt>
                <c:pt idx="4">
                  <c:v>0.32000000000000101</c:v>
                </c:pt>
                <c:pt idx="5">
                  <c:v>0.05</c:v>
                </c:pt>
                <c:pt idx="6">
                  <c:v>0.02</c:v>
                </c:pt>
                <c:pt idx="7">
                  <c:v>-0.03</c:v>
                </c:pt>
                <c:pt idx="8">
                  <c:v>-0.1</c:v>
                </c:pt>
                <c:pt idx="9">
                  <c:v>-0.02</c:v>
                </c:pt>
                <c:pt idx="11">
                  <c:v>-0.03</c:v>
                </c:pt>
              </c:numCache>
            </c:numRef>
          </c:yVal>
          <c:smooth val="0"/>
        </c:ser>
        <c:ser>
          <c:idx val="3"/>
          <c:order val="3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Sheet3!$A$6:$A$7</c:f>
              <c:numCache>
                <c:formatCode>General</c:formatCode>
                <c:ptCount val="2"/>
                <c:pt idx="0">
                  <c:v>250</c:v>
                </c:pt>
                <c:pt idx="1">
                  <c:v>450</c:v>
                </c:pt>
              </c:numCache>
            </c:numRef>
          </c:xVal>
          <c:yVal>
            <c:numRef>
              <c:f>Sheet3!$B$6:$B$7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Sheet1!$J$17</c:f>
              <c:strCache>
                <c:ptCount val="1"/>
                <c:pt idx="0">
                  <c:v>wlsum Ar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Sheet1!$J$18:$J$22</c:f>
              <c:numCache>
                <c:formatCode>0.00</c:formatCode>
                <c:ptCount val="5"/>
                <c:pt idx="0">
                  <c:v>-0.27733189655168644</c:v>
                </c:pt>
                <c:pt idx="1">
                  <c:v>-0.1737159515349731</c:v>
                </c:pt>
                <c:pt idx="2">
                  <c:v>-0.18055311857438028</c:v>
                </c:pt>
                <c:pt idx="3">
                  <c:v>-0.41889005235600507</c:v>
                </c:pt>
                <c:pt idx="4">
                  <c:v>-0.27096220472458299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Sheet1!$K$17</c:f>
              <c:strCache>
                <c:ptCount val="1"/>
                <c:pt idx="0">
                  <c:v>max Ar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Sheet1!$K$18:$K$22</c:f>
              <c:numCache>
                <c:formatCode>0.00</c:formatCode>
                <c:ptCount val="5"/>
                <c:pt idx="0">
                  <c:v>3.7000000000034561E-2</c:v>
                </c:pt>
                <c:pt idx="1">
                  <c:v>0.14999999999997726</c:v>
                </c:pt>
                <c:pt idx="2">
                  <c:v>0.1069999999999709</c:v>
                </c:pt>
                <c:pt idx="3">
                  <c:v>0.375</c:v>
                </c:pt>
                <c:pt idx="4">
                  <c:v>0.1029999999999518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Sheet1!$L$17</c:f>
              <c:strCache>
                <c:ptCount val="1"/>
                <c:pt idx="0">
                  <c:v>fitting Ar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Sheet1!$L$18:$L$22</c:f>
              <c:numCache>
                <c:formatCode>0.00</c:formatCode>
                <c:ptCount val="5"/>
                <c:pt idx="0">
                  <c:v>-0.02</c:v>
                </c:pt>
                <c:pt idx="1">
                  <c:v>0.01</c:v>
                </c:pt>
                <c:pt idx="2">
                  <c:v>0.05</c:v>
                </c:pt>
                <c:pt idx="3">
                  <c:v>0.02</c:v>
                </c:pt>
                <c:pt idx="4">
                  <c:v>0.08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25728"/>
        <c:axId val="130032384"/>
      </c:scatterChart>
      <c:valAx>
        <c:axId val="130025728"/>
        <c:scaling>
          <c:orientation val="minMax"/>
          <c:max val="110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wavelength [nm]</a:t>
                </a:r>
              </a:p>
            </c:rich>
          </c:tx>
          <c:layout>
            <c:manualLayout>
              <c:xMode val="edge"/>
              <c:yMode val="edge"/>
              <c:x val="0.44864940531082281"/>
              <c:y val="0.925598050243720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032384"/>
        <c:crossesAt val="-0.60000000000000064"/>
        <c:crossBetween val="midCat"/>
      </c:valAx>
      <c:valAx>
        <c:axId val="130032384"/>
        <c:scaling>
          <c:orientation val="minMax"/>
          <c:max val="0.60000000000000064"/>
          <c:min val="-0.6000000000000006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shift</a:t>
                </a:r>
                <a:r>
                  <a:rPr lang="fi-FI" baseline="0"/>
                  <a:t> </a:t>
                </a:r>
                <a:r>
                  <a:rPr lang="fi-FI"/>
                  <a:t>[nm]</a:t>
                </a:r>
              </a:p>
            </c:rich>
          </c:tx>
          <c:layout>
            <c:manualLayout>
              <c:xMode val="edge"/>
              <c:yMode val="edge"/>
              <c:x val="2.8828828828828829E-2"/>
              <c:y val="0.3720247469066371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02572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8018055851126721"/>
          <c:y val="0.58631108611423499"/>
          <c:w val="0.14212398671405013"/>
          <c:h val="0.33649418822647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0751150287434"/>
          <c:y val="7.5067122396429917E-2"/>
          <c:w val="0.82640217634120738"/>
          <c:h val="0.7962476911335606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Sheet1!$B$150:$B$170</c:f>
              <c:numCache>
                <c:formatCode>General</c:formatCode>
                <c:ptCount val="21"/>
                <c:pt idx="0">
                  <c:v>246.82</c:v>
                </c:pt>
                <c:pt idx="1">
                  <c:v>247.29</c:v>
                </c:pt>
                <c:pt idx="2">
                  <c:v>247.77</c:v>
                </c:pt>
                <c:pt idx="3">
                  <c:v>248.24</c:v>
                </c:pt>
                <c:pt idx="4">
                  <c:v>248.72</c:v>
                </c:pt>
                <c:pt idx="5">
                  <c:v>249.19</c:v>
                </c:pt>
                <c:pt idx="6">
                  <c:v>249.67</c:v>
                </c:pt>
                <c:pt idx="7">
                  <c:v>250.14</c:v>
                </c:pt>
                <c:pt idx="8">
                  <c:v>250.62</c:v>
                </c:pt>
                <c:pt idx="9">
                  <c:v>251.09</c:v>
                </c:pt>
                <c:pt idx="10">
                  <c:v>251.57</c:v>
                </c:pt>
                <c:pt idx="11">
                  <c:v>252.04</c:v>
                </c:pt>
                <c:pt idx="12">
                  <c:v>252.52</c:v>
                </c:pt>
                <c:pt idx="13">
                  <c:v>253</c:v>
                </c:pt>
                <c:pt idx="14">
                  <c:v>253.47</c:v>
                </c:pt>
                <c:pt idx="15">
                  <c:v>253.95</c:v>
                </c:pt>
                <c:pt idx="16">
                  <c:v>254.42</c:v>
                </c:pt>
                <c:pt idx="17">
                  <c:v>254.9</c:v>
                </c:pt>
                <c:pt idx="18">
                  <c:v>255.37</c:v>
                </c:pt>
                <c:pt idx="19">
                  <c:v>255.85</c:v>
                </c:pt>
                <c:pt idx="20">
                  <c:v>256.32</c:v>
                </c:pt>
              </c:numCache>
            </c:numRef>
          </c:xVal>
          <c:yVal>
            <c:numRef>
              <c:f>Sheet1!$F$150:$F$170</c:f>
              <c:numCache>
                <c:formatCode>0.00</c:formatCode>
                <c:ptCount val="21"/>
                <c:pt idx="0">
                  <c:v>124.09999999999991</c:v>
                </c:pt>
                <c:pt idx="1">
                  <c:v>157.20000000000027</c:v>
                </c:pt>
                <c:pt idx="2">
                  <c:v>194.59999999999991</c:v>
                </c:pt>
                <c:pt idx="3">
                  <c:v>224.09999999999991</c:v>
                </c:pt>
                <c:pt idx="4">
                  <c:v>245.70000000000027</c:v>
                </c:pt>
                <c:pt idx="5">
                  <c:v>269.79999999999973</c:v>
                </c:pt>
                <c:pt idx="6">
                  <c:v>337.30000000000018</c:v>
                </c:pt>
                <c:pt idx="7">
                  <c:v>401.70000000000027</c:v>
                </c:pt>
                <c:pt idx="8">
                  <c:v>515.69999999999982</c:v>
                </c:pt>
                <c:pt idx="9">
                  <c:v>826.5</c:v>
                </c:pt>
                <c:pt idx="10">
                  <c:v>1367.4</c:v>
                </c:pt>
                <c:pt idx="11">
                  <c:v>2269.9</c:v>
                </c:pt>
                <c:pt idx="12">
                  <c:v>6798.0999999999995</c:v>
                </c:pt>
                <c:pt idx="13">
                  <c:v>19762.3</c:v>
                </c:pt>
                <c:pt idx="14">
                  <c:v>31423</c:v>
                </c:pt>
                <c:pt idx="15">
                  <c:v>29575.1</c:v>
                </c:pt>
                <c:pt idx="16">
                  <c:v>7182.6</c:v>
                </c:pt>
                <c:pt idx="17">
                  <c:v>1350.3000000000002</c:v>
                </c:pt>
                <c:pt idx="18">
                  <c:v>564.09999999999991</c:v>
                </c:pt>
                <c:pt idx="19">
                  <c:v>390.19999999999982</c:v>
                </c:pt>
                <c:pt idx="20">
                  <c:v>299.30000000000018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Sheet2!$K$4:$K$5</c:f>
              <c:numCache>
                <c:formatCode>General</c:formatCode>
                <c:ptCount val="2"/>
                <c:pt idx="0">
                  <c:v>253.65199999999999</c:v>
                </c:pt>
                <c:pt idx="1">
                  <c:v>253.65199999999999</c:v>
                </c:pt>
              </c:numCache>
            </c:numRef>
          </c:xVal>
          <c:yVal>
            <c:numRef>
              <c:f>Sheet2!$L$4:$L$5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Sheet2!$K$7:$K$8</c:f>
              <c:numCache>
                <c:formatCode>0.00</c:formatCode>
                <c:ptCount val="2"/>
                <c:pt idx="0">
                  <c:v>253.50128417264457</c:v>
                </c:pt>
                <c:pt idx="1">
                  <c:v>253.47</c:v>
                </c:pt>
              </c:numCache>
            </c:numRef>
          </c:xVal>
          <c:yVal>
            <c:numRef>
              <c:f>Sheet2!$L$7:$L$8</c:f>
              <c:numCache>
                <c:formatCode>General</c:formatCode>
                <c:ptCount val="2"/>
                <c:pt idx="0">
                  <c:v>21000</c:v>
                </c:pt>
                <c:pt idx="1">
                  <c:v>19000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Sheet4!$A$20:$A$28</c:f>
              <c:numCache>
                <c:formatCode>General</c:formatCode>
                <c:ptCount val="9"/>
              </c:numCache>
            </c:numRef>
          </c:xVal>
          <c:yVal>
            <c:numRef>
              <c:f>Sheet4!$B$20:$B$28</c:f>
              <c:numCache>
                <c:formatCode>General</c:formatCode>
                <c:ptCount val="9"/>
                <c:pt idx="1">
                  <c:v>0</c:v>
                </c:pt>
                <c:pt idx="2">
                  <c:v>137</c:v>
                </c:pt>
                <c:pt idx="3">
                  <c:v>228</c:v>
                </c:pt>
                <c:pt idx="4">
                  <c:v>263</c:v>
                </c:pt>
                <c:pt idx="5">
                  <c:v>374</c:v>
                </c:pt>
                <c:pt idx="6">
                  <c:v>458</c:v>
                </c:pt>
                <c:pt idx="7">
                  <c:v>763</c:v>
                </c:pt>
                <c:pt idx="8">
                  <c:v>1818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Sheet2!$N$7:$N$18</c:f>
              <c:numCache>
                <c:formatCode>General</c:formatCode>
                <c:ptCount val="12"/>
                <c:pt idx="0">
                  <c:v>252.6</c:v>
                </c:pt>
                <c:pt idx="1">
                  <c:v>252.8</c:v>
                </c:pt>
                <c:pt idx="2">
                  <c:v>253</c:v>
                </c:pt>
                <c:pt idx="3">
                  <c:v>253.2</c:v>
                </c:pt>
                <c:pt idx="4">
                  <c:v>253.4</c:v>
                </c:pt>
                <c:pt idx="5">
                  <c:v>253.6</c:v>
                </c:pt>
                <c:pt idx="6">
                  <c:v>253.8</c:v>
                </c:pt>
                <c:pt idx="7">
                  <c:v>254</c:v>
                </c:pt>
                <c:pt idx="8">
                  <c:v>254.2</c:v>
                </c:pt>
                <c:pt idx="9">
                  <c:v>254.4</c:v>
                </c:pt>
                <c:pt idx="10">
                  <c:v>254.6</c:v>
                </c:pt>
                <c:pt idx="11">
                  <c:v>254.8</c:v>
                </c:pt>
              </c:numCache>
            </c:numRef>
          </c:xVal>
          <c:yVal>
            <c:numRef>
              <c:f>Sheet2!$O$7:$O$18</c:f>
              <c:numCache>
                <c:formatCode>General</c:formatCode>
                <c:ptCount val="12"/>
                <c:pt idx="0">
                  <c:v>2188.8607562701918</c:v>
                </c:pt>
                <c:pt idx="1">
                  <c:v>6213.9088455849987</c:v>
                </c:pt>
                <c:pt idx="2">
                  <c:v>12784.122752825704</c:v>
                </c:pt>
                <c:pt idx="3">
                  <c:v>20471.76168384734</c:v>
                </c:pt>
                <c:pt idx="4">
                  <c:v>26881.479139769399</c:v>
                </c:pt>
                <c:pt idx="5">
                  <c:v>29910.019936551962</c:v>
                </c:pt>
                <c:pt idx="6">
                  <c:v>28583.42610122867</c:v>
                </c:pt>
                <c:pt idx="7">
                  <c:v>23325.494376951705</c:v>
                </c:pt>
                <c:pt idx="8">
                  <c:v>15851.409450230087</c:v>
                </c:pt>
                <c:pt idx="9">
                  <c:v>8581.107302559265</c:v>
                </c:pt>
                <c:pt idx="10">
                  <c:v>3472.0956370849854</c:v>
                </c:pt>
                <c:pt idx="11">
                  <c:v>966.41554688279996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0224"/>
        <c:axId val="130661760"/>
      </c:scatterChart>
      <c:valAx>
        <c:axId val="130660224"/>
        <c:scaling>
          <c:orientation val="minMax"/>
          <c:max val="260"/>
          <c:min val="24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661760"/>
        <c:crosses val="autoZero"/>
        <c:crossBetween val="midCat"/>
      </c:valAx>
      <c:valAx>
        <c:axId val="130661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6602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69385855479076E-2"/>
          <c:y val="8.0357376410715498E-2"/>
          <c:w val="0.846848336937530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Sheet1!$B$247:$B$258</c:f>
              <c:numCache>
                <c:formatCode>General</c:formatCode>
                <c:ptCount val="12"/>
                <c:pt idx="0">
                  <c:v>292.82</c:v>
                </c:pt>
                <c:pt idx="1">
                  <c:v>293.29000000000002</c:v>
                </c:pt>
                <c:pt idx="2">
                  <c:v>293.77</c:v>
                </c:pt>
                <c:pt idx="3">
                  <c:v>294.24</c:v>
                </c:pt>
                <c:pt idx="4">
                  <c:v>294.70999999999998</c:v>
                </c:pt>
                <c:pt idx="5">
                  <c:v>295.19</c:v>
                </c:pt>
                <c:pt idx="6">
                  <c:v>295.66000000000003</c:v>
                </c:pt>
                <c:pt idx="7">
                  <c:v>296.13</c:v>
                </c:pt>
                <c:pt idx="8">
                  <c:v>296.61</c:v>
                </c:pt>
                <c:pt idx="9">
                  <c:v>297.08</c:v>
                </c:pt>
                <c:pt idx="10">
                  <c:v>297.55</c:v>
                </c:pt>
                <c:pt idx="11">
                  <c:v>298.02</c:v>
                </c:pt>
              </c:numCache>
            </c:numRef>
          </c:xVal>
          <c:yVal>
            <c:numRef>
              <c:f>Sheet1!$F$247:$F$258</c:f>
              <c:numCache>
                <c:formatCode>0.00</c:formatCode>
                <c:ptCount val="12"/>
                <c:pt idx="0">
                  <c:v>28.5</c:v>
                </c:pt>
                <c:pt idx="1">
                  <c:v>23.700000000000273</c:v>
                </c:pt>
                <c:pt idx="2">
                  <c:v>34.700000000000273</c:v>
                </c:pt>
                <c:pt idx="3">
                  <c:v>30</c:v>
                </c:pt>
                <c:pt idx="4">
                  <c:v>46.099999999999909</c:v>
                </c:pt>
                <c:pt idx="5">
                  <c:v>77.800000000000182</c:v>
                </c:pt>
                <c:pt idx="6">
                  <c:v>179.19999999999982</c:v>
                </c:pt>
                <c:pt idx="7">
                  <c:v>666.39999999999964</c:v>
                </c:pt>
                <c:pt idx="8">
                  <c:v>1373.3000000000002</c:v>
                </c:pt>
                <c:pt idx="9">
                  <c:v>1164.9000000000001</c:v>
                </c:pt>
                <c:pt idx="10">
                  <c:v>256.40000000000009</c:v>
                </c:pt>
                <c:pt idx="11">
                  <c:v>54.200000000000273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Sheet2!$K$27:$K$28</c:f>
              <c:numCache>
                <c:formatCode>General</c:formatCode>
                <c:ptCount val="2"/>
                <c:pt idx="0">
                  <c:v>296.72800000000001</c:v>
                </c:pt>
                <c:pt idx="1">
                  <c:v>296.72800000000001</c:v>
                </c:pt>
              </c:numCache>
            </c:numRef>
          </c:xVal>
          <c:yVal>
            <c:numRef>
              <c:f>Sheet2!$L$27:$L$28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Sheet2!$K$30:$K$31</c:f>
              <c:numCache>
                <c:formatCode>0.00</c:formatCode>
                <c:ptCount val="2"/>
                <c:pt idx="0">
                  <c:v>296.62391060105608</c:v>
                </c:pt>
                <c:pt idx="1">
                  <c:v>296.61</c:v>
                </c:pt>
              </c:numCache>
            </c:numRef>
          </c:xVal>
          <c:yVal>
            <c:numRef>
              <c:f>Sheet2!$L$30:$L$31</c:f>
              <c:numCache>
                <c:formatCode>General</c:formatCode>
                <c:ptCount val="2"/>
                <c:pt idx="0">
                  <c:v>1100</c:v>
                </c:pt>
                <c:pt idx="1">
                  <c:v>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Sheet2!$O$29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Sheet2!$N$30:$N$41</c:f>
              <c:numCache>
                <c:formatCode>General</c:formatCode>
                <c:ptCount val="12"/>
                <c:pt idx="0">
                  <c:v>295.60000000000002</c:v>
                </c:pt>
                <c:pt idx="1">
                  <c:v>295.8</c:v>
                </c:pt>
                <c:pt idx="2">
                  <c:v>296</c:v>
                </c:pt>
                <c:pt idx="3">
                  <c:v>296.2</c:v>
                </c:pt>
                <c:pt idx="4">
                  <c:v>296.39999999999998</c:v>
                </c:pt>
                <c:pt idx="5">
                  <c:v>296.60000000000002</c:v>
                </c:pt>
                <c:pt idx="6">
                  <c:v>296.8</c:v>
                </c:pt>
                <c:pt idx="7">
                  <c:v>297</c:v>
                </c:pt>
                <c:pt idx="8">
                  <c:v>297.2</c:v>
                </c:pt>
                <c:pt idx="9">
                  <c:v>297.39999999999998</c:v>
                </c:pt>
                <c:pt idx="10">
                  <c:v>297.60000000000002</c:v>
                </c:pt>
                <c:pt idx="11">
                  <c:v>297.8</c:v>
                </c:pt>
              </c:numCache>
            </c:numRef>
          </c:xVal>
          <c:yVal>
            <c:numRef>
              <c:f>Sheet2!$O$30:$O$41</c:f>
              <c:numCache>
                <c:formatCode>General</c:formatCode>
                <c:ptCount val="12"/>
                <c:pt idx="0">
                  <c:v>40.696833281830067</c:v>
                </c:pt>
                <c:pt idx="1">
                  <c:v>136.84350255225061</c:v>
                </c:pt>
                <c:pt idx="2">
                  <c:v>321.17581999966058</c:v>
                </c:pt>
                <c:pt idx="3">
                  <c:v>569.93359057511975</c:v>
                </c:pt>
                <c:pt idx="4">
                  <c:v>812.44240626769033</c:v>
                </c:pt>
                <c:pt idx="5">
                  <c:v>969.59083936794059</c:v>
                </c:pt>
                <c:pt idx="6">
                  <c:v>990.3055080152734</c:v>
                </c:pt>
                <c:pt idx="7">
                  <c:v>867.97725619729647</c:v>
                </c:pt>
                <c:pt idx="8">
                  <c:v>642.09036493952715</c:v>
                </c:pt>
                <c:pt idx="9">
                  <c:v>386.75801479033777</c:v>
                </c:pt>
                <c:pt idx="10">
                  <c:v>179.4986002403667</c:v>
                </c:pt>
                <c:pt idx="11">
                  <c:v>59.580083227898264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02720"/>
        <c:axId val="130304256"/>
      </c:scatterChart>
      <c:valAx>
        <c:axId val="130302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304256"/>
        <c:crosses val="autoZero"/>
        <c:crossBetween val="midCat"/>
      </c:valAx>
      <c:valAx>
        <c:axId val="130304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30272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Sheet1!$B$258:$B$273</c:f>
              <c:numCache>
                <c:formatCode>General</c:formatCode>
                <c:ptCount val="16"/>
                <c:pt idx="0">
                  <c:v>298.02</c:v>
                </c:pt>
                <c:pt idx="1">
                  <c:v>298.5</c:v>
                </c:pt>
                <c:pt idx="2">
                  <c:v>298.97000000000003</c:v>
                </c:pt>
                <c:pt idx="3">
                  <c:v>299.44</c:v>
                </c:pt>
                <c:pt idx="4">
                  <c:v>299.91000000000003</c:v>
                </c:pt>
                <c:pt idx="5">
                  <c:v>300.39</c:v>
                </c:pt>
                <c:pt idx="6">
                  <c:v>300.86</c:v>
                </c:pt>
                <c:pt idx="7">
                  <c:v>301.33</c:v>
                </c:pt>
                <c:pt idx="8">
                  <c:v>301.81</c:v>
                </c:pt>
                <c:pt idx="9">
                  <c:v>302.27999999999997</c:v>
                </c:pt>
                <c:pt idx="10">
                  <c:v>302.75</c:v>
                </c:pt>
                <c:pt idx="11">
                  <c:v>303.22000000000003</c:v>
                </c:pt>
                <c:pt idx="12">
                  <c:v>303.7</c:v>
                </c:pt>
                <c:pt idx="13">
                  <c:v>304.17</c:v>
                </c:pt>
                <c:pt idx="14">
                  <c:v>304.64</c:v>
                </c:pt>
                <c:pt idx="15">
                  <c:v>305.11</c:v>
                </c:pt>
              </c:numCache>
            </c:numRef>
          </c:xVal>
          <c:yVal>
            <c:numRef>
              <c:f>Sheet1!$F$258:$F$273</c:f>
              <c:numCache>
                <c:formatCode>0.00</c:formatCode>
                <c:ptCount val="16"/>
                <c:pt idx="0">
                  <c:v>54.200000000000273</c:v>
                </c:pt>
                <c:pt idx="1">
                  <c:v>38.5</c:v>
                </c:pt>
                <c:pt idx="2">
                  <c:v>19.699999999999818</c:v>
                </c:pt>
                <c:pt idx="3">
                  <c:v>21.699999999999818</c:v>
                </c:pt>
                <c:pt idx="4">
                  <c:v>24.599999999999909</c:v>
                </c:pt>
                <c:pt idx="5">
                  <c:v>20.400000000000091</c:v>
                </c:pt>
                <c:pt idx="6">
                  <c:v>33.400000000000091</c:v>
                </c:pt>
                <c:pt idx="7">
                  <c:v>66.099999999999909</c:v>
                </c:pt>
                <c:pt idx="8">
                  <c:v>175</c:v>
                </c:pt>
                <c:pt idx="9">
                  <c:v>250.80000000000018</c:v>
                </c:pt>
                <c:pt idx="10">
                  <c:v>129.59999999999991</c:v>
                </c:pt>
                <c:pt idx="11">
                  <c:v>39.300000000000182</c:v>
                </c:pt>
                <c:pt idx="12">
                  <c:v>22.5</c:v>
                </c:pt>
                <c:pt idx="13">
                  <c:v>28.400000000000091</c:v>
                </c:pt>
                <c:pt idx="14">
                  <c:v>22.299999999999727</c:v>
                </c:pt>
                <c:pt idx="15">
                  <c:v>21.099999999999909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Sheet2!$K$51:$K$55</c:f>
              <c:numCache>
                <c:formatCode>General</c:formatCode>
                <c:ptCount val="5"/>
                <c:pt idx="0">
                  <c:v>302.14999999999998</c:v>
                </c:pt>
                <c:pt idx="1">
                  <c:v>302.14999999999998</c:v>
                </c:pt>
                <c:pt idx="3">
                  <c:v>302.34699999999998</c:v>
                </c:pt>
                <c:pt idx="4">
                  <c:v>302.34699999999998</c:v>
                </c:pt>
              </c:numCache>
            </c:numRef>
          </c:xVal>
          <c:yVal>
            <c:numRef>
              <c:f>Sheet2!$L$51:$L$55</c:f>
              <c:numCache>
                <c:formatCode>General</c:formatCode>
                <c:ptCount val="5"/>
                <c:pt idx="0">
                  <c:v>0</c:v>
                </c:pt>
                <c:pt idx="1">
                  <c:v>216.6</c:v>
                </c:pt>
                <c:pt idx="3">
                  <c:v>0</c:v>
                </c:pt>
                <c:pt idx="4">
                  <c:v>36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302.29456983805676</c:v>
                </c:pt>
                <c:pt idx="1">
                  <c:v>302.27999999999997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Sheet2!$N$55:$N$66</c:f>
              <c:numCache>
                <c:formatCode>General</c:formatCode>
                <c:ptCount val="12"/>
                <c:pt idx="0">
                  <c:v>301</c:v>
                </c:pt>
                <c:pt idx="1">
                  <c:v>301.2</c:v>
                </c:pt>
                <c:pt idx="2">
                  <c:v>301.39999999999998</c:v>
                </c:pt>
                <c:pt idx="3">
                  <c:v>301.60000000000002</c:v>
                </c:pt>
                <c:pt idx="4">
                  <c:v>301.8</c:v>
                </c:pt>
                <c:pt idx="5">
                  <c:v>302</c:v>
                </c:pt>
                <c:pt idx="6">
                  <c:v>302.2</c:v>
                </c:pt>
                <c:pt idx="7">
                  <c:v>302.39999999999998</c:v>
                </c:pt>
                <c:pt idx="8">
                  <c:v>302.60000000000002</c:v>
                </c:pt>
                <c:pt idx="9">
                  <c:v>302.8</c:v>
                </c:pt>
                <c:pt idx="10">
                  <c:v>303</c:v>
                </c:pt>
                <c:pt idx="11">
                  <c:v>303.2</c:v>
                </c:pt>
              </c:numCache>
            </c:numRef>
          </c:xVal>
          <c:yVal>
            <c:numRef>
              <c:f>Sheet2!$O$55:$O$66</c:f>
              <c:numCache>
                <c:formatCode>General</c:formatCode>
                <c:ptCount val="12"/>
                <c:pt idx="0">
                  <c:v>5.8083109406417774</c:v>
                </c:pt>
                <c:pt idx="1">
                  <c:v>20.789632252872394</c:v>
                </c:pt>
                <c:pt idx="2">
                  <c:v>51.566459798046111</c:v>
                </c:pt>
                <c:pt idx="3">
                  <c:v>96.046244290034551</c:v>
                </c:pt>
                <c:pt idx="4">
                  <c:v>142.8388578291175</c:v>
                </c:pt>
                <c:pt idx="5">
                  <c:v>177.0768205963314</c:v>
                </c:pt>
                <c:pt idx="6">
                  <c:v>187.61007368119715</c:v>
                </c:pt>
                <c:pt idx="7">
                  <c:v>171.04612253344925</c:v>
                </c:pt>
                <c:pt idx="8">
                  <c:v>132.72020988995081</c:v>
                </c:pt>
                <c:pt idx="9">
                  <c:v>85.192316323877009</c:v>
                </c:pt>
                <c:pt idx="10">
                  <c:v>43.274777502038816</c:v>
                </c:pt>
                <c:pt idx="11">
                  <c:v>16.420080216652302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47392"/>
        <c:axId val="130348928"/>
      </c:scatterChart>
      <c:valAx>
        <c:axId val="130347392"/>
        <c:scaling>
          <c:orientation val="minMax"/>
          <c:max val="310"/>
          <c:min val="29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348928"/>
        <c:crosses val="autoZero"/>
        <c:crossBetween val="midCat"/>
      </c:valAx>
      <c:valAx>
        <c:axId val="130348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3473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Sheet1!$B$276:$B$296</c:f>
              <c:numCache>
                <c:formatCode>General</c:formatCode>
                <c:ptCount val="21"/>
                <c:pt idx="0">
                  <c:v>306.52999999999997</c:v>
                </c:pt>
                <c:pt idx="1">
                  <c:v>307</c:v>
                </c:pt>
                <c:pt idx="2">
                  <c:v>307.47000000000003</c:v>
                </c:pt>
                <c:pt idx="3">
                  <c:v>307.95</c:v>
                </c:pt>
                <c:pt idx="4">
                  <c:v>308.42</c:v>
                </c:pt>
                <c:pt idx="5">
                  <c:v>308.89</c:v>
                </c:pt>
                <c:pt idx="6">
                  <c:v>309.36</c:v>
                </c:pt>
                <c:pt idx="7">
                  <c:v>309.83</c:v>
                </c:pt>
                <c:pt idx="8">
                  <c:v>310.31</c:v>
                </c:pt>
                <c:pt idx="9">
                  <c:v>310.77999999999997</c:v>
                </c:pt>
                <c:pt idx="10">
                  <c:v>311.25</c:v>
                </c:pt>
                <c:pt idx="11">
                  <c:v>311.72000000000003</c:v>
                </c:pt>
                <c:pt idx="12">
                  <c:v>312.2</c:v>
                </c:pt>
                <c:pt idx="13">
                  <c:v>312.67</c:v>
                </c:pt>
                <c:pt idx="14">
                  <c:v>313.14</c:v>
                </c:pt>
                <c:pt idx="15">
                  <c:v>313.61</c:v>
                </c:pt>
                <c:pt idx="16">
                  <c:v>314.08</c:v>
                </c:pt>
                <c:pt idx="17">
                  <c:v>314.56</c:v>
                </c:pt>
                <c:pt idx="18">
                  <c:v>315.02999999999997</c:v>
                </c:pt>
                <c:pt idx="19">
                  <c:v>315.5</c:v>
                </c:pt>
                <c:pt idx="20">
                  <c:v>315.97000000000003</c:v>
                </c:pt>
              </c:numCache>
            </c:numRef>
          </c:xVal>
          <c:yVal>
            <c:numRef>
              <c:f>Sheet1!$F$276:$F$296</c:f>
              <c:numCache>
                <c:formatCode>0.00</c:formatCode>
                <c:ptCount val="21"/>
                <c:pt idx="0">
                  <c:v>23</c:v>
                </c:pt>
                <c:pt idx="1">
                  <c:v>27.700000000000273</c:v>
                </c:pt>
                <c:pt idx="2">
                  <c:v>31.5</c:v>
                </c:pt>
                <c:pt idx="3">
                  <c:v>31.900000000000091</c:v>
                </c:pt>
                <c:pt idx="4">
                  <c:v>37.699999999999818</c:v>
                </c:pt>
                <c:pt idx="5">
                  <c:v>46.900000000000091</c:v>
                </c:pt>
                <c:pt idx="6">
                  <c:v>49.300000000000182</c:v>
                </c:pt>
                <c:pt idx="7">
                  <c:v>67.5</c:v>
                </c:pt>
                <c:pt idx="8">
                  <c:v>100</c:v>
                </c:pt>
                <c:pt idx="9">
                  <c:v>171.20000000000027</c:v>
                </c:pt>
                <c:pt idx="10">
                  <c:v>282.90000000000009</c:v>
                </c:pt>
                <c:pt idx="11">
                  <c:v>635.90000000000009</c:v>
                </c:pt>
                <c:pt idx="12">
                  <c:v>1956.2000000000003</c:v>
                </c:pt>
                <c:pt idx="13">
                  <c:v>4065.1</c:v>
                </c:pt>
                <c:pt idx="14">
                  <c:v>4533.8999999999996</c:v>
                </c:pt>
                <c:pt idx="15">
                  <c:v>2474.7999999999997</c:v>
                </c:pt>
                <c:pt idx="16">
                  <c:v>461.79999999999973</c:v>
                </c:pt>
                <c:pt idx="17">
                  <c:v>102.80000000000018</c:v>
                </c:pt>
                <c:pt idx="18">
                  <c:v>56.800000000000182</c:v>
                </c:pt>
                <c:pt idx="19">
                  <c:v>44</c:v>
                </c:pt>
                <c:pt idx="20">
                  <c:v>32.200000000000273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Sheet2!$K$76:$K$83</c:f>
              <c:numCache>
                <c:formatCode>General</c:formatCode>
                <c:ptCount val="8"/>
                <c:pt idx="0">
                  <c:v>312.56740000000002</c:v>
                </c:pt>
                <c:pt idx="1">
                  <c:v>312.56740000000002</c:v>
                </c:pt>
                <c:pt idx="3">
                  <c:v>313.15550000000002</c:v>
                </c:pt>
                <c:pt idx="4">
                  <c:v>313.15550000000002</c:v>
                </c:pt>
                <c:pt idx="6">
                  <c:v>313.18439999999998</c:v>
                </c:pt>
                <c:pt idx="7">
                  <c:v>313.18439999999998</c:v>
                </c:pt>
              </c:numCache>
            </c:numRef>
          </c:xVal>
          <c:yVal>
            <c:numRef>
              <c:f>Sheet2!$L$76:$L$83</c:f>
              <c:numCache>
                <c:formatCode>General</c:formatCode>
                <c:ptCount val="8"/>
                <c:pt idx="0">
                  <c:v>0</c:v>
                </c:pt>
                <c:pt idx="1">
                  <c:v>3570</c:v>
                </c:pt>
                <c:pt idx="3">
                  <c:v>0</c:v>
                </c:pt>
                <c:pt idx="4">
                  <c:v>2445</c:v>
                </c:pt>
                <c:pt idx="6">
                  <c:v>0</c:v>
                </c:pt>
                <c:pt idx="7">
                  <c:v>3560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Sheet2!$K$86:$K$87</c:f>
              <c:numCache>
                <c:formatCode>0.00</c:formatCode>
                <c:ptCount val="2"/>
                <c:pt idx="0">
                  <c:v>312.86541542987743</c:v>
                </c:pt>
                <c:pt idx="1">
                  <c:v>313.14</c:v>
                </c:pt>
              </c:numCache>
            </c:numRef>
          </c:xVal>
          <c:yVal>
            <c:numRef>
              <c:f>Sheet2!$L$86:$L$87</c:f>
              <c:numCache>
                <c:formatCode>General</c:formatCode>
                <c:ptCount val="2"/>
                <c:pt idx="0">
                  <c:v>2100</c:v>
                </c:pt>
                <c:pt idx="1">
                  <c:v>1900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Sheet2!$O$79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Sheet2!$N$80:$N$91</c:f>
              <c:numCache>
                <c:formatCode>General</c:formatCode>
                <c:ptCount val="12"/>
                <c:pt idx="0">
                  <c:v>311.8</c:v>
                </c:pt>
                <c:pt idx="1">
                  <c:v>312</c:v>
                </c:pt>
                <c:pt idx="2">
                  <c:v>312.2</c:v>
                </c:pt>
                <c:pt idx="3">
                  <c:v>312.39999999999998</c:v>
                </c:pt>
                <c:pt idx="4">
                  <c:v>312.60000000000002</c:v>
                </c:pt>
                <c:pt idx="5">
                  <c:v>312.8</c:v>
                </c:pt>
                <c:pt idx="6">
                  <c:v>313</c:v>
                </c:pt>
                <c:pt idx="7">
                  <c:v>313.2</c:v>
                </c:pt>
                <c:pt idx="8">
                  <c:v>313.39999999999998</c:v>
                </c:pt>
                <c:pt idx="9">
                  <c:v>313.60000000000002</c:v>
                </c:pt>
                <c:pt idx="10">
                  <c:v>313.8</c:v>
                </c:pt>
                <c:pt idx="11">
                  <c:v>314</c:v>
                </c:pt>
              </c:numCache>
            </c:numRef>
          </c:xVal>
          <c:yVal>
            <c:numRef>
              <c:f>Sheet2!$O$80:$O$91</c:f>
              <c:numCache>
                <c:formatCode>General</c:formatCode>
                <c:ptCount val="12"/>
                <c:pt idx="0">
                  <c:v>409.1060845434788</c:v>
                </c:pt>
                <c:pt idx="1">
                  <c:v>811.48275000302283</c:v>
                </c:pt>
                <c:pt idx="2">
                  <c:v>1358.4245907458103</c:v>
                </c:pt>
                <c:pt idx="3">
                  <c:v>2009.8035070089836</c:v>
                </c:pt>
                <c:pt idx="4">
                  <c:v>2655.0862640869464</c:v>
                </c:pt>
                <c:pt idx="5">
                  <c:v>3120.9473153136732</c:v>
                </c:pt>
                <c:pt idx="6">
                  <c:v>3257.090238105915</c:v>
                </c:pt>
                <c:pt idx="7">
                  <c:v>3019.4730822735219</c:v>
                </c:pt>
                <c:pt idx="8">
                  <c:v>2481.655279929862</c:v>
                </c:pt>
                <c:pt idx="9">
                  <c:v>1785.3612372964537</c:v>
                </c:pt>
                <c:pt idx="10">
                  <c:v>1087.7179830265054</c:v>
                </c:pt>
                <c:pt idx="11">
                  <c:v>529.45168874070134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74144"/>
        <c:axId val="130775680"/>
      </c:scatterChart>
      <c:valAx>
        <c:axId val="130774144"/>
        <c:scaling>
          <c:orientation val="minMax"/>
          <c:max val="320"/>
          <c:min val="3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775680"/>
        <c:crosses val="autoZero"/>
        <c:crossBetween val="midCat"/>
      </c:valAx>
      <c:valAx>
        <c:axId val="13077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77414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81223749337933E-2"/>
          <c:y val="8.0357376410715498E-2"/>
          <c:w val="0.85946097174298153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Sheet1!$B$323:$B$343</c:f>
              <c:numCache>
                <c:formatCode>General</c:formatCode>
                <c:ptCount val="21"/>
                <c:pt idx="0">
                  <c:v>328.7</c:v>
                </c:pt>
                <c:pt idx="1">
                  <c:v>329.17</c:v>
                </c:pt>
                <c:pt idx="2">
                  <c:v>329.64</c:v>
                </c:pt>
                <c:pt idx="3">
                  <c:v>330.11</c:v>
                </c:pt>
                <c:pt idx="4">
                  <c:v>330.58</c:v>
                </c:pt>
                <c:pt idx="5">
                  <c:v>331.05</c:v>
                </c:pt>
                <c:pt idx="6">
                  <c:v>331.53</c:v>
                </c:pt>
                <c:pt idx="7">
                  <c:v>332</c:v>
                </c:pt>
                <c:pt idx="8">
                  <c:v>332.47</c:v>
                </c:pt>
                <c:pt idx="9">
                  <c:v>332.94</c:v>
                </c:pt>
                <c:pt idx="10">
                  <c:v>333.41</c:v>
                </c:pt>
                <c:pt idx="11">
                  <c:v>333.88</c:v>
                </c:pt>
                <c:pt idx="12">
                  <c:v>334.35</c:v>
                </c:pt>
                <c:pt idx="13">
                  <c:v>334.82</c:v>
                </c:pt>
                <c:pt idx="14">
                  <c:v>335.29</c:v>
                </c:pt>
                <c:pt idx="15">
                  <c:v>335.76</c:v>
                </c:pt>
                <c:pt idx="16">
                  <c:v>336.23</c:v>
                </c:pt>
                <c:pt idx="17">
                  <c:v>336.7</c:v>
                </c:pt>
                <c:pt idx="18">
                  <c:v>337.18</c:v>
                </c:pt>
                <c:pt idx="19">
                  <c:v>337.65</c:v>
                </c:pt>
                <c:pt idx="20">
                  <c:v>338.12</c:v>
                </c:pt>
              </c:numCache>
            </c:numRef>
          </c:xVal>
          <c:yVal>
            <c:numRef>
              <c:f>Sheet1!$F$323:$F$343</c:f>
              <c:numCache>
                <c:formatCode>0.00</c:formatCode>
                <c:ptCount val="21"/>
                <c:pt idx="0">
                  <c:v>16.5</c:v>
                </c:pt>
                <c:pt idx="1">
                  <c:v>14.700000000000273</c:v>
                </c:pt>
                <c:pt idx="2">
                  <c:v>10.699999999999818</c:v>
                </c:pt>
                <c:pt idx="3">
                  <c:v>10.400000000000091</c:v>
                </c:pt>
                <c:pt idx="4">
                  <c:v>19.199999999999818</c:v>
                </c:pt>
                <c:pt idx="5">
                  <c:v>17.099999999999909</c:v>
                </c:pt>
                <c:pt idx="6">
                  <c:v>18.800000000000182</c:v>
                </c:pt>
                <c:pt idx="7">
                  <c:v>23.600000000000364</c:v>
                </c:pt>
                <c:pt idx="8">
                  <c:v>20.5</c:v>
                </c:pt>
                <c:pt idx="9">
                  <c:v>26.300000000000182</c:v>
                </c:pt>
                <c:pt idx="10">
                  <c:v>36.399999999999636</c:v>
                </c:pt>
                <c:pt idx="11">
                  <c:v>85.399999999999636</c:v>
                </c:pt>
                <c:pt idx="12">
                  <c:v>136.40000000000009</c:v>
                </c:pt>
                <c:pt idx="13">
                  <c:v>129.5</c:v>
                </c:pt>
                <c:pt idx="14">
                  <c:v>59</c:v>
                </c:pt>
                <c:pt idx="15">
                  <c:v>25</c:v>
                </c:pt>
                <c:pt idx="16">
                  <c:v>22.200000000000273</c:v>
                </c:pt>
                <c:pt idx="17">
                  <c:v>18.399999999999636</c:v>
                </c:pt>
                <c:pt idx="18">
                  <c:v>14.400000000000091</c:v>
                </c:pt>
                <c:pt idx="19">
                  <c:v>14.199999999999818</c:v>
                </c:pt>
                <c:pt idx="20">
                  <c:v>14.300000000000182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Sheet2!$K$107:$K$108</c:f>
              <c:numCache>
                <c:formatCode>General</c:formatCode>
                <c:ptCount val="2"/>
                <c:pt idx="0">
                  <c:v>334.14800000000002</c:v>
                </c:pt>
                <c:pt idx="1">
                  <c:v>334.14800000000002</c:v>
                </c:pt>
              </c:numCache>
            </c:numRef>
          </c:xVal>
          <c:yVal>
            <c:numRef>
              <c:f>Sheet2!$L$107:$L$108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Sheet2!$K$110:$K$111</c:f>
              <c:numCache>
                <c:formatCode>0.00</c:formatCode>
                <c:ptCount val="2"/>
                <c:pt idx="0">
                  <c:v>334.1776696963837</c:v>
                </c:pt>
                <c:pt idx="1">
                  <c:v>334.35</c:v>
                </c:pt>
              </c:numCache>
            </c:numRef>
          </c:xVal>
          <c:yVal>
            <c:numRef>
              <c:f>Sheet2!$L$110:$L$111</c:f>
              <c:numCache>
                <c:formatCode>General</c:formatCode>
                <c:ptCount val="2"/>
                <c:pt idx="0">
                  <c:v>55</c:v>
                </c:pt>
                <c:pt idx="1">
                  <c:v>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Sheet2!$O$101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Sheet2!$N$102:$N$113</c:f>
              <c:numCache>
                <c:formatCode>General</c:formatCode>
                <c:ptCount val="12"/>
                <c:pt idx="0">
                  <c:v>333</c:v>
                </c:pt>
                <c:pt idx="1">
                  <c:v>333.2</c:v>
                </c:pt>
                <c:pt idx="2">
                  <c:v>333.4</c:v>
                </c:pt>
                <c:pt idx="3">
                  <c:v>333.6</c:v>
                </c:pt>
                <c:pt idx="4">
                  <c:v>333.8</c:v>
                </c:pt>
                <c:pt idx="5">
                  <c:v>334</c:v>
                </c:pt>
                <c:pt idx="6">
                  <c:v>334.2</c:v>
                </c:pt>
                <c:pt idx="7">
                  <c:v>334.4</c:v>
                </c:pt>
                <c:pt idx="8">
                  <c:v>334.6</c:v>
                </c:pt>
                <c:pt idx="9">
                  <c:v>334.8</c:v>
                </c:pt>
                <c:pt idx="10">
                  <c:v>335</c:v>
                </c:pt>
                <c:pt idx="11">
                  <c:v>335.2</c:v>
                </c:pt>
              </c:numCache>
            </c:numRef>
          </c:xVal>
          <c:yVal>
            <c:numRef>
              <c:f>Sheet2!$O$102:$O$113</c:f>
              <c:numCache>
                <c:formatCode>General</c:formatCode>
                <c:ptCount val="12"/>
                <c:pt idx="0">
                  <c:v>3.5214368421285549</c:v>
                </c:pt>
                <c:pt idx="1">
                  <c:v>12.337570408885975</c:v>
                </c:pt>
                <c:pt idx="2">
                  <c:v>29.899410269079326</c:v>
                </c:pt>
                <c:pt idx="3">
                  <c:v>54.395734407468986</c:v>
                </c:pt>
                <c:pt idx="4">
                  <c:v>79.085856924515042</c:v>
                </c:pt>
                <c:pt idx="5">
                  <c:v>95.949691967850072</c:v>
                </c:pt>
                <c:pt idx="6">
                  <c:v>99.493487677514807</c:v>
                </c:pt>
                <c:pt idx="7">
                  <c:v>88.585792218465414</c:v>
                </c:pt>
                <c:pt idx="8">
                  <c:v>66.739106188302486</c:v>
                </c:pt>
                <c:pt idx="9">
                  <c:v>41.123365238827148</c:v>
                </c:pt>
                <c:pt idx="10">
                  <c:v>19.64945088702602</c:v>
                </c:pt>
                <c:pt idx="11">
                  <c:v>6.7708590042041532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76160"/>
        <c:axId val="130877696"/>
      </c:scatterChart>
      <c:valAx>
        <c:axId val="130876160"/>
        <c:scaling>
          <c:orientation val="minMax"/>
          <c:max val="345"/>
          <c:min val="32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877696"/>
        <c:crosses val="autoZero"/>
        <c:crossBetween val="midCat"/>
      </c:valAx>
      <c:valAx>
        <c:axId val="130877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87616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7886927684755408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Sheet1!$B$390:$B$410</c:f>
              <c:numCache>
                <c:formatCode>General</c:formatCode>
                <c:ptCount val="21"/>
                <c:pt idx="0">
                  <c:v>360.21</c:v>
                </c:pt>
                <c:pt idx="1">
                  <c:v>360.68</c:v>
                </c:pt>
                <c:pt idx="2">
                  <c:v>361.14</c:v>
                </c:pt>
                <c:pt idx="3">
                  <c:v>361.61</c:v>
                </c:pt>
                <c:pt idx="4">
                  <c:v>362.08</c:v>
                </c:pt>
                <c:pt idx="5">
                  <c:v>362.55</c:v>
                </c:pt>
                <c:pt idx="6">
                  <c:v>363.02</c:v>
                </c:pt>
                <c:pt idx="7">
                  <c:v>363.49</c:v>
                </c:pt>
                <c:pt idx="8">
                  <c:v>363.96</c:v>
                </c:pt>
                <c:pt idx="9">
                  <c:v>364.43</c:v>
                </c:pt>
                <c:pt idx="10">
                  <c:v>364.9</c:v>
                </c:pt>
                <c:pt idx="11">
                  <c:v>365.37</c:v>
                </c:pt>
                <c:pt idx="12">
                  <c:v>365.84</c:v>
                </c:pt>
                <c:pt idx="13">
                  <c:v>366.31</c:v>
                </c:pt>
                <c:pt idx="14">
                  <c:v>366.77</c:v>
                </c:pt>
                <c:pt idx="15">
                  <c:v>367.24</c:v>
                </c:pt>
                <c:pt idx="16">
                  <c:v>367.71</c:v>
                </c:pt>
                <c:pt idx="17">
                  <c:v>368.18</c:v>
                </c:pt>
                <c:pt idx="18">
                  <c:v>368.65</c:v>
                </c:pt>
                <c:pt idx="19">
                  <c:v>369.12</c:v>
                </c:pt>
                <c:pt idx="20">
                  <c:v>369.59</c:v>
                </c:pt>
              </c:numCache>
            </c:numRef>
          </c:xVal>
          <c:yVal>
            <c:numRef>
              <c:f>Sheet1!$F$390:$F$410</c:f>
              <c:numCache>
                <c:formatCode>0.00</c:formatCode>
                <c:ptCount val="21"/>
                <c:pt idx="0">
                  <c:v>71.100000000000364</c:v>
                </c:pt>
                <c:pt idx="1">
                  <c:v>87.700000000000273</c:v>
                </c:pt>
                <c:pt idx="2">
                  <c:v>97.700000000000273</c:v>
                </c:pt>
                <c:pt idx="3">
                  <c:v>108.69999999999982</c:v>
                </c:pt>
                <c:pt idx="4">
                  <c:v>149.5</c:v>
                </c:pt>
                <c:pt idx="5">
                  <c:v>234.5</c:v>
                </c:pt>
                <c:pt idx="6">
                  <c:v>471.40000000000009</c:v>
                </c:pt>
                <c:pt idx="7">
                  <c:v>867.5</c:v>
                </c:pt>
                <c:pt idx="8">
                  <c:v>1293.0999999999999</c:v>
                </c:pt>
                <c:pt idx="9">
                  <c:v>2178.3999999999996</c:v>
                </c:pt>
                <c:pt idx="10">
                  <c:v>5380.2000000000007</c:v>
                </c:pt>
                <c:pt idx="11">
                  <c:v>5763.7999999999993</c:v>
                </c:pt>
                <c:pt idx="12">
                  <c:v>2369.9000000000005</c:v>
                </c:pt>
                <c:pt idx="13">
                  <c:v>1300.5</c:v>
                </c:pt>
                <c:pt idx="14">
                  <c:v>739.59999999999991</c:v>
                </c:pt>
                <c:pt idx="15">
                  <c:v>219</c:v>
                </c:pt>
                <c:pt idx="16">
                  <c:v>12.5</c:v>
                </c:pt>
                <c:pt idx="17">
                  <c:v>95.099999999999909</c:v>
                </c:pt>
                <c:pt idx="18">
                  <c:v>74.400000000000091</c:v>
                </c:pt>
                <c:pt idx="19">
                  <c:v>70.599999999999909</c:v>
                </c:pt>
                <c:pt idx="20">
                  <c:v>61.599999999999909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Sheet2!$K$123:$K$130</c:f>
              <c:numCache>
                <c:formatCode>General</c:formatCode>
                <c:ptCount val="8"/>
                <c:pt idx="0">
                  <c:v>365.01600000000002</c:v>
                </c:pt>
                <c:pt idx="1">
                  <c:v>365.01600000000002</c:v>
                </c:pt>
                <c:pt idx="3">
                  <c:v>365.48399999999998</c:v>
                </c:pt>
                <c:pt idx="4">
                  <c:v>365.48399999999998</c:v>
                </c:pt>
                <c:pt idx="6">
                  <c:v>366.32799999999997</c:v>
                </c:pt>
                <c:pt idx="7">
                  <c:v>366.32799999999997</c:v>
                </c:pt>
              </c:numCache>
            </c:numRef>
          </c:xVal>
          <c:yVal>
            <c:numRef>
              <c:f>Sheet2!$L$123:$L$130</c:f>
              <c:numCache>
                <c:formatCode>General</c:formatCode>
                <c:ptCount val="8"/>
                <c:pt idx="0">
                  <c:v>0</c:v>
                </c:pt>
                <c:pt idx="1">
                  <c:v>4050.0000000000005</c:v>
                </c:pt>
                <c:pt idx="3">
                  <c:v>0</c:v>
                </c:pt>
                <c:pt idx="4">
                  <c:v>750</c:v>
                </c:pt>
                <c:pt idx="6">
                  <c:v>0</c:v>
                </c:pt>
                <c:pt idx="7">
                  <c:v>501.00000000000006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Sheet2!$K$133:$K$134</c:f>
              <c:numCache>
                <c:formatCode>0.00</c:formatCode>
                <c:ptCount val="2"/>
                <c:pt idx="0">
                  <c:v>365.04454034776501</c:v>
                </c:pt>
                <c:pt idx="1">
                  <c:v>365.37</c:v>
                </c:pt>
              </c:numCache>
            </c:numRef>
          </c:xVal>
          <c:yVal>
            <c:numRef>
              <c:f>Sheet2!$L$133:$L$134</c:f>
              <c:numCache>
                <c:formatCode>General</c:formatCode>
                <c:ptCount val="2"/>
                <c:pt idx="0">
                  <c:v>2800</c:v>
                </c:pt>
                <c:pt idx="1">
                  <c:v>2600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Sheet2!$O$126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Sheet2!$N$127:$N$142</c:f>
              <c:numCache>
                <c:formatCode>General</c:formatCode>
                <c:ptCount val="16"/>
                <c:pt idx="0">
                  <c:v>364</c:v>
                </c:pt>
                <c:pt idx="1">
                  <c:v>364.2</c:v>
                </c:pt>
                <c:pt idx="2">
                  <c:v>364.4</c:v>
                </c:pt>
                <c:pt idx="3">
                  <c:v>364.6</c:v>
                </c:pt>
                <c:pt idx="4">
                  <c:v>364.8</c:v>
                </c:pt>
                <c:pt idx="5">
                  <c:v>365</c:v>
                </c:pt>
                <c:pt idx="6">
                  <c:v>365.2</c:v>
                </c:pt>
                <c:pt idx="7">
                  <c:v>365.4</c:v>
                </c:pt>
                <c:pt idx="8">
                  <c:v>365.6</c:v>
                </c:pt>
                <c:pt idx="9">
                  <c:v>365.8</c:v>
                </c:pt>
                <c:pt idx="10">
                  <c:v>366</c:v>
                </c:pt>
                <c:pt idx="11">
                  <c:v>366.2</c:v>
                </c:pt>
                <c:pt idx="12">
                  <c:v>366.4</c:v>
                </c:pt>
                <c:pt idx="13">
                  <c:v>366.6</c:v>
                </c:pt>
                <c:pt idx="14">
                  <c:v>366.8</c:v>
                </c:pt>
                <c:pt idx="15">
                  <c:v>367</c:v>
                </c:pt>
              </c:numCache>
            </c:numRef>
          </c:xVal>
          <c:yVal>
            <c:numRef>
              <c:f>Sheet2!$O$127:$O$142</c:f>
              <c:numCache>
                <c:formatCode>General</c:formatCode>
                <c:ptCount val="16"/>
                <c:pt idx="0">
                  <c:v>257.00044919069751</c:v>
                </c:pt>
                <c:pt idx="1">
                  <c:v>703.21135720616917</c:v>
                </c:pt>
                <c:pt idx="2">
                  <c:v>1417.2151256213037</c:v>
                </c:pt>
                <c:pt idx="3">
                  <c:v>2258.8714664468389</c:v>
                </c:pt>
                <c:pt idx="4">
                  <c:v>2999.3278042653915</c:v>
                </c:pt>
                <c:pt idx="5">
                  <c:v>3439.2878885229948</c:v>
                </c:pt>
                <c:pt idx="6">
                  <c:v>3473.9123871920847</c:v>
                </c:pt>
                <c:pt idx="7">
                  <c:v>3088.7021093099756</c:v>
                </c:pt>
                <c:pt idx="8">
                  <c:v>2377.2023121990719</c:v>
                </c:pt>
                <c:pt idx="9">
                  <c:v>1556.3233900138275</c:v>
                </c:pt>
                <c:pt idx="10">
                  <c:v>864.11695839705976</c:v>
                </c:pt>
                <c:pt idx="11">
                  <c:v>413.35776710377809</c:v>
                </c:pt>
                <c:pt idx="12">
                  <c:v>172.78086677797364</c:v>
                </c:pt>
                <c:pt idx="13">
                  <c:v>62.266237501309668</c:v>
                </c:pt>
                <c:pt idx="14">
                  <c:v>19.086973268893761</c:v>
                </c:pt>
                <c:pt idx="15">
                  <c:v>5.0729502742155415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24544"/>
        <c:axId val="130926080"/>
      </c:scatterChart>
      <c:valAx>
        <c:axId val="130924544"/>
        <c:scaling>
          <c:orientation val="minMax"/>
          <c:max val="372"/>
          <c:min val="357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926080"/>
        <c:crosses val="autoZero"/>
        <c:crossBetween val="midCat"/>
      </c:valAx>
      <c:valAx>
        <c:axId val="130926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92454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Sheet1!$B$480:$B$490</c:f>
              <c:numCache>
                <c:formatCode>General</c:formatCode>
                <c:ptCount val="11"/>
                <c:pt idx="0">
                  <c:v>402.34</c:v>
                </c:pt>
                <c:pt idx="1">
                  <c:v>402.81</c:v>
                </c:pt>
                <c:pt idx="2">
                  <c:v>403.28</c:v>
                </c:pt>
                <c:pt idx="3">
                  <c:v>403.74</c:v>
                </c:pt>
                <c:pt idx="4">
                  <c:v>404.21</c:v>
                </c:pt>
                <c:pt idx="5">
                  <c:v>404.68</c:v>
                </c:pt>
                <c:pt idx="6">
                  <c:v>405.14</c:v>
                </c:pt>
                <c:pt idx="7">
                  <c:v>405.61</c:v>
                </c:pt>
                <c:pt idx="8">
                  <c:v>406.08</c:v>
                </c:pt>
                <c:pt idx="9">
                  <c:v>406.54</c:v>
                </c:pt>
                <c:pt idx="10">
                  <c:v>407.01</c:v>
                </c:pt>
              </c:numCache>
            </c:numRef>
          </c:xVal>
          <c:yVal>
            <c:numRef>
              <c:f>Sheet1!$F$480:$F$490</c:f>
              <c:numCache>
                <c:formatCode>0.00</c:formatCode>
                <c:ptCount val="11"/>
                <c:pt idx="0">
                  <c:v>315.89999999999964</c:v>
                </c:pt>
                <c:pt idx="1">
                  <c:v>723.90000000000009</c:v>
                </c:pt>
                <c:pt idx="2">
                  <c:v>1686.9</c:v>
                </c:pt>
                <c:pt idx="3">
                  <c:v>2725.6000000000004</c:v>
                </c:pt>
                <c:pt idx="4">
                  <c:v>3868.4</c:v>
                </c:pt>
                <c:pt idx="5">
                  <c:v>7879.9000000000005</c:v>
                </c:pt>
                <c:pt idx="6">
                  <c:v>4939.7</c:v>
                </c:pt>
                <c:pt idx="7">
                  <c:v>988.5</c:v>
                </c:pt>
                <c:pt idx="8">
                  <c:v>368.19999999999982</c:v>
                </c:pt>
                <c:pt idx="9">
                  <c:v>342.09999999999991</c:v>
                </c:pt>
                <c:pt idx="10">
                  <c:v>375.60000000000036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404.63624171064072</c:v>
                </c:pt>
                <c:pt idx="1">
                  <c:v>404.68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51424"/>
        <c:axId val="130957312"/>
      </c:scatterChart>
      <c:valAx>
        <c:axId val="130951424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957312"/>
        <c:crosses val="autoZero"/>
        <c:crossBetween val="midCat"/>
      </c:valAx>
      <c:valAx>
        <c:axId val="130957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9514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Sheet1!$B$544:$B$560</c:f>
              <c:numCache>
                <c:formatCode>General</c:formatCode>
                <c:ptCount val="17"/>
                <c:pt idx="0">
                  <c:v>432.18</c:v>
                </c:pt>
                <c:pt idx="1">
                  <c:v>432.64</c:v>
                </c:pt>
                <c:pt idx="2">
                  <c:v>433.11</c:v>
                </c:pt>
                <c:pt idx="3">
                  <c:v>433.57</c:v>
                </c:pt>
                <c:pt idx="4">
                  <c:v>434.04</c:v>
                </c:pt>
                <c:pt idx="5">
                  <c:v>434.5</c:v>
                </c:pt>
                <c:pt idx="6">
                  <c:v>434.97</c:v>
                </c:pt>
                <c:pt idx="7">
                  <c:v>435.43</c:v>
                </c:pt>
                <c:pt idx="8">
                  <c:v>435.9</c:v>
                </c:pt>
                <c:pt idx="9">
                  <c:v>436.36</c:v>
                </c:pt>
                <c:pt idx="10">
                  <c:v>436.83</c:v>
                </c:pt>
                <c:pt idx="11">
                  <c:v>437.29</c:v>
                </c:pt>
                <c:pt idx="12">
                  <c:v>437.76</c:v>
                </c:pt>
                <c:pt idx="13">
                  <c:v>438.22</c:v>
                </c:pt>
                <c:pt idx="14">
                  <c:v>438.69</c:v>
                </c:pt>
                <c:pt idx="15">
                  <c:v>439.15</c:v>
                </c:pt>
                <c:pt idx="16">
                  <c:v>439.62</c:v>
                </c:pt>
              </c:numCache>
            </c:numRef>
          </c:xVal>
          <c:yVal>
            <c:numRef>
              <c:f>Sheet1!$F$544:$F$560</c:f>
              <c:numCache>
                <c:formatCode>0.00</c:formatCode>
                <c:ptCount val="17"/>
                <c:pt idx="0">
                  <c:v>187.90000000000009</c:v>
                </c:pt>
                <c:pt idx="1">
                  <c:v>248.30000000000018</c:v>
                </c:pt>
                <c:pt idx="2">
                  <c:v>351.80000000000018</c:v>
                </c:pt>
                <c:pt idx="3">
                  <c:v>626.5</c:v>
                </c:pt>
                <c:pt idx="4">
                  <c:v>1558.3000000000002</c:v>
                </c:pt>
                <c:pt idx="5">
                  <c:v>4610.5999999999995</c:v>
                </c:pt>
                <c:pt idx="6">
                  <c:v>9351.9</c:v>
                </c:pt>
                <c:pt idx="7">
                  <c:v>12801.5</c:v>
                </c:pt>
                <c:pt idx="8">
                  <c:v>21414.9</c:v>
                </c:pt>
                <c:pt idx="9">
                  <c:v>11685.9</c:v>
                </c:pt>
                <c:pt idx="10">
                  <c:v>2155</c:v>
                </c:pt>
                <c:pt idx="11">
                  <c:v>636</c:v>
                </c:pt>
                <c:pt idx="12">
                  <c:v>326.80000000000018</c:v>
                </c:pt>
                <c:pt idx="13">
                  <c:v>226.5</c:v>
                </c:pt>
                <c:pt idx="14">
                  <c:v>172.5</c:v>
                </c:pt>
                <c:pt idx="15">
                  <c:v>148.5</c:v>
                </c:pt>
                <c:pt idx="16">
                  <c:v>134.40000000000009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Sheet2!$K$180:$K$181</c:f>
              <c:numCache>
                <c:formatCode>General</c:formatCode>
                <c:ptCount val="2"/>
                <c:pt idx="0">
                  <c:v>435.834</c:v>
                </c:pt>
                <c:pt idx="1">
                  <c:v>435.834</c:v>
                </c:pt>
              </c:numCache>
            </c:numRef>
          </c:xVal>
          <c:yVal>
            <c:numRef>
              <c:f>Sheet2!$L$180:$L$181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Sheet2!$K$183:$K$184</c:f>
              <c:numCache>
                <c:formatCode>0.00</c:formatCode>
                <c:ptCount val="2"/>
                <c:pt idx="0">
                  <c:v>435.61735154490492</c:v>
                </c:pt>
                <c:pt idx="1">
                  <c:v>435.9</c:v>
                </c:pt>
              </c:numCache>
            </c:numRef>
          </c:xVal>
          <c:yVal>
            <c:numRef>
              <c:f>Sheet2!$L$183:$L$184</c:f>
              <c:numCache>
                <c:formatCode>General</c:formatCode>
                <c:ptCount val="2"/>
                <c:pt idx="0">
                  <c:v>10500</c:v>
                </c:pt>
                <c:pt idx="1">
                  <c:v>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Sheet2!$N$176:$N$187</c:f>
              <c:numCache>
                <c:formatCode>General</c:formatCode>
                <c:ptCount val="12"/>
                <c:pt idx="0">
                  <c:v>434.8</c:v>
                </c:pt>
                <c:pt idx="1">
                  <c:v>435</c:v>
                </c:pt>
                <c:pt idx="2">
                  <c:v>435.2</c:v>
                </c:pt>
                <c:pt idx="3">
                  <c:v>435.4</c:v>
                </c:pt>
                <c:pt idx="4">
                  <c:v>435.6</c:v>
                </c:pt>
                <c:pt idx="5">
                  <c:v>435.8</c:v>
                </c:pt>
                <c:pt idx="6">
                  <c:v>436</c:v>
                </c:pt>
                <c:pt idx="7">
                  <c:v>436.2</c:v>
                </c:pt>
                <c:pt idx="8">
                  <c:v>436.4</c:v>
                </c:pt>
                <c:pt idx="9">
                  <c:v>436.6</c:v>
                </c:pt>
                <c:pt idx="10">
                  <c:v>436.8</c:v>
                </c:pt>
                <c:pt idx="11">
                  <c:v>437</c:v>
                </c:pt>
              </c:numCache>
            </c:numRef>
          </c:xVal>
          <c:yVal>
            <c:numRef>
              <c:f>Sheet2!$O$176:$O$187</c:f>
              <c:numCache>
                <c:formatCode>General</c:formatCode>
                <c:ptCount val="12"/>
                <c:pt idx="0">
                  <c:v>1135.4632123754845</c:v>
                </c:pt>
                <c:pt idx="1">
                  <c:v>3188.5495133813556</c:v>
                </c:pt>
                <c:pt idx="2">
                  <c:v>6504.667785711511</c:v>
                </c:pt>
                <c:pt idx="3">
                  <c:v>10347.521794456703</c:v>
                </c:pt>
                <c:pt idx="4">
                  <c:v>13514.835889193608</c:v>
                </c:pt>
                <c:pt idx="5">
                  <c:v>14967.48501932143</c:v>
                </c:pt>
                <c:pt idx="6">
                  <c:v>14238.605471419103</c:v>
                </c:pt>
                <c:pt idx="7">
                  <c:v>11561.125015521064</c:v>
                </c:pt>
                <c:pt idx="8">
                  <c:v>7809.0231495862454</c:v>
                </c:pt>
                <c:pt idx="9">
                  <c:v>4194.9207326290998</c:v>
                </c:pt>
                <c:pt idx="10">
                  <c:v>1680.5994404925311</c:v>
                </c:pt>
                <c:pt idx="11">
                  <c:v>461.86766362608807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6480"/>
        <c:axId val="131072000"/>
      </c:scatterChart>
      <c:valAx>
        <c:axId val="130996480"/>
        <c:scaling>
          <c:orientation val="minMax"/>
          <c:max val="440"/>
          <c:min val="43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072000"/>
        <c:crosses val="autoZero"/>
        <c:crossBetween val="midCat"/>
      </c:valAx>
      <c:valAx>
        <c:axId val="131072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099648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Sheet1!$B$780:$B$795</c:f>
              <c:numCache>
                <c:formatCode>General</c:formatCode>
                <c:ptCount val="16"/>
                <c:pt idx="0">
                  <c:v>541.24</c:v>
                </c:pt>
                <c:pt idx="1">
                  <c:v>541.70000000000005</c:v>
                </c:pt>
                <c:pt idx="2">
                  <c:v>542.16</c:v>
                </c:pt>
                <c:pt idx="3">
                  <c:v>542.62</c:v>
                </c:pt>
                <c:pt idx="4">
                  <c:v>543.08000000000004</c:v>
                </c:pt>
                <c:pt idx="5">
                  <c:v>543.54</c:v>
                </c:pt>
                <c:pt idx="6">
                  <c:v>544</c:v>
                </c:pt>
                <c:pt idx="7">
                  <c:v>544.46</c:v>
                </c:pt>
                <c:pt idx="8">
                  <c:v>544.91</c:v>
                </c:pt>
                <c:pt idx="9">
                  <c:v>545.37</c:v>
                </c:pt>
                <c:pt idx="10">
                  <c:v>545.83000000000004</c:v>
                </c:pt>
                <c:pt idx="11">
                  <c:v>546.29</c:v>
                </c:pt>
                <c:pt idx="12">
                  <c:v>546.75</c:v>
                </c:pt>
                <c:pt idx="13">
                  <c:v>547.21</c:v>
                </c:pt>
                <c:pt idx="14">
                  <c:v>547.66999999999996</c:v>
                </c:pt>
                <c:pt idx="15">
                  <c:v>548.13</c:v>
                </c:pt>
              </c:numCache>
            </c:numRef>
          </c:xVal>
          <c:yVal>
            <c:numRef>
              <c:f>Sheet1!$F$780:$F$795</c:f>
              <c:numCache>
                <c:formatCode>0.00</c:formatCode>
                <c:ptCount val="16"/>
                <c:pt idx="0">
                  <c:v>466.59999999999991</c:v>
                </c:pt>
                <c:pt idx="1">
                  <c:v>548.40000000000009</c:v>
                </c:pt>
                <c:pt idx="2">
                  <c:v>585.39999999999964</c:v>
                </c:pt>
                <c:pt idx="3">
                  <c:v>602</c:v>
                </c:pt>
                <c:pt idx="4">
                  <c:v>667</c:v>
                </c:pt>
                <c:pt idx="5">
                  <c:v>783.19999999999982</c:v>
                </c:pt>
                <c:pt idx="6">
                  <c:v>986.40000000000009</c:v>
                </c:pt>
                <c:pt idx="7">
                  <c:v>1555.9</c:v>
                </c:pt>
                <c:pt idx="8">
                  <c:v>4478.1000000000004</c:v>
                </c:pt>
                <c:pt idx="9">
                  <c:v>17788</c:v>
                </c:pt>
                <c:pt idx="10">
                  <c:v>36483.100000000006</c:v>
                </c:pt>
                <c:pt idx="11">
                  <c:v>31246.3</c:v>
                </c:pt>
                <c:pt idx="12">
                  <c:v>10173.200000000001</c:v>
                </c:pt>
                <c:pt idx="13">
                  <c:v>2755.7999999999997</c:v>
                </c:pt>
                <c:pt idx="14">
                  <c:v>1270.7999999999997</c:v>
                </c:pt>
                <c:pt idx="15">
                  <c:v>754.30000000000018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Sheet2!$K$206:$K$207</c:f>
              <c:numCache>
                <c:formatCode>General</c:formatCode>
                <c:ptCount val="2"/>
                <c:pt idx="0">
                  <c:v>546.07500000000005</c:v>
                </c:pt>
                <c:pt idx="1">
                  <c:v>546.07500000000005</c:v>
                </c:pt>
              </c:numCache>
            </c:numRef>
          </c:xVal>
          <c:yVal>
            <c:numRef>
              <c:f>Sheet2!$L$206:$L$207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Sheet2!$K$209:$K$210</c:f>
              <c:numCache>
                <c:formatCode>0.00</c:formatCode>
                <c:ptCount val="2"/>
                <c:pt idx="0">
                  <c:v>545.93711066420906</c:v>
                </c:pt>
                <c:pt idx="1">
                  <c:v>545.83000000000004</c:v>
                </c:pt>
              </c:numCache>
            </c:numRef>
          </c:xVal>
          <c:yVal>
            <c:numRef>
              <c:f>Sheet2!$L$209:$L$210</c:f>
              <c:numCache>
                <c:formatCode>General</c:formatCode>
                <c:ptCount val="2"/>
                <c:pt idx="0">
                  <c:v>20500</c:v>
                </c:pt>
                <c:pt idx="1">
                  <c:v>19500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Sheet2!$N$202:$N$213</c:f>
              <c:numCache>
                <c:formatCode>General</c:formatCode>
                <c:ptCount val="12"/>
                <c:pt idx="0">
                  <c:v>545</c:v>
                </c:pt>
                <c:pt idx="1">
                  <c:v>545.20000000000005</c:v>
                </c:pt>
                <c:pt idx="2">
                  <c:v>545.4</c:v>
                </c:pt>
                <c:pt idx="3">
                  <c:v>545.6</c:v>
                </c:pt>
                <c:pt idx="4">
                  <c:v>545.79999999999995</c:v>
                </c:pt>
                <c:pt idx="5">
                  <c:v>546</c:v>
                </c:pt>
                <c:pt idx="6">
                  <c:v>546.20000000000005</c:v>
                </c:pt>
                <c:pt idx="7">
                  <c:v>546.4</c:v>
                </c:pt>
                <c:pt idx="8">
                  <c:v>546.6</c:v>
                </c:pt>
                <c:pt idx="9">
                  <c:v>546.79999999999995</c:v>
                </c:pt>
                <c:pt idx="10">
                  <c:v>547</c:v>
                </c:pt>
                <c:pt idx="11">
                  <c:v>547.20000000000095</c:v>
                </c:pt>
              </c:numCache>
            </c:numRef>
          </c:xVal>
          <c:yVal>
            <c:numRef>
              <c:f>Sheet2!$O$202:$O$213</c:f>
              <c:numCache>
                <c:formatCode>General</c:formatCode>
                <c:ptCount val="12"/>
                <c:pt idx="0">
                  <c:v>1752.7983279633861</c:v>
                </c:pt>
                <c:pt idx="1">
                  <c:v>5310.8598943502502</c:v>
                </c:pt>
                <c:pt idx="2">
                  <c:v>11493.884021121477</c:v>
                </c:pt>
                <c:pt idx="3">
                  <c:v>19148.020339053142</c:v>
                </c:pt>
                <c:pt idx="4">
                  <c:v>25956.049431952797</c:v>
                </c:pt>
                <c:pt idx="5">
                  <c:v>29684.517587130576</c:v>
                </c:pt>
                <c:pt idx="6">
                  <c:v>29129.541190112108</c:v>
                </c:pt>
                <c:pt idx="7">
                  <c:v>24468.176379576584</c:v>
                </c:pt>
                <c:pt idx="8">
                  <c:v>17214.818238275726</c:v>
                </c:pt>
                <c:pt idx="9">
                  <c:v>9736.9119141302563</c:v>
                </c:pt>
                <c:pt idx="10">
                  <c:v>4168.305953037453</c:v>
                </c:pt>
                <c:pt idx="11">
                  <c:v>1247.1984990051346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10400"/>
        <c:axId val="131111936"/>
      </c:scatterChart>
      <c:valAx>
        <c:axId val="131110400"/>
        <c:scaling>
          <c:orientation val="minMax"/>
          <c:max val="550"/>
          <c:min val="54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111936"/>
        <c:crosses val="autoZero"/>
        <c:crossBetween val="midCat"/>
      </c:valAx>
      <c:valAx>
        <c:axId val="131111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11040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Sheet1!$B$455:$B$475</c:f>
              <c:numCache>
                <c:formatCode>General</c:formatCode>
                <c:ptCount val="21"/>
                <c:pt idx="0">
                  <c:v>390.66</c:v>
                </c:pt>
                <c:pt idx="1">
                  <c:v>391.13</c:v>
                </c:pt>
                <c:pt idx="2">
                  <c:v>391.59</c:v>
                </c:pt>
                <c:pt idx="3">
                  <c:v>392.06</c:v>
                </c:pt>
                <c:pt idx="4">
                  <c:v>392.53</c:v>
                </c:pt>
                <c:pt idx="5">
                  <c:v>393</c:v>
                </c:pt>
                <c:pt idx="6">
                  <c:v>393.46</c:v>
                </c:pt>
                <c:pt idx="7">
                  <c:v>393.93</c:v>
                </c:pt>
                <c:pt idx="8">
                  <c:v>394.4</c:v>
                </c:pt>
                <c:pt idx="9">
                  <c:v>394.87</c:v>
                </c:pt>
                <c:pt idx="10">
                  <c:v>395.33</c:v>
                </c:pt>
                <c:pt idx="11">
                  <c:v>395.8</c:v>
                </c:pt>
                <c:pt idx="12">
                  <c:v>396.27</c:v>
                </c:pt>
                <c:pt idx="13">
                  <c:v>396.74</c:v>
                </c:pt>
                <c:pt idx="14">
                  <c:v>397.2</c:v>
                </c:pt>
                <c:pt idx="15">
                  <c:v>397.67</c:v>
                </c:pt>
                <c:pt idx="16">
                  <c:v>398.14</c:v>
                </c:pt>
                <c:pt idx="17">
                  <c:v>398.61</c:v>
                </c:pt>
                <c:pt idx="18">
                  <c:v>399.07</c:v>
                </c:pt>
                <c:pt idx="19">
                  <c:v>399.54</c:v>
                </c:pt>
                <c:pt idx="20">
                  <c:v>400.01</c:v>
                </c:pt>
              </c:numCache>
            </c:numRef>
          </c:xVal>
          <c:yVal>
            <c:numRef>
              <c:f>Sheet1!$F$455:$F$475</c:f>
              <c:numCache>
                <c:formatCode>0.00</c:formatCode>
                <c:ptCount val="21"/>
                <c:pt idx="0">
                  <c:v>96.400000000000091</c:v>
                </c:pt>
                <c:pt idx="1">
                  <c:v>94.900000000000091</c:v>
                </c:pt>
                <c:pt idx="2">
                  <c:v>95</c:v>
                </c:pt>
                <c:pt idx="3">
                  <c:v>88.899999999999636</c:v>
                </c:pt>
                <c:pt idx="4">
                  <c:v>103.80000000000018</c:v>
                </c:pt>
                <c:pt idx="5">
                  <c:v>98.200000000000273</c:v>
                </c:pt>
                <c:pt idx="6">
                  <c:v>99.699999999999818</c:v>
                </c:pt>
                <c:pt idx="7">
                  <c:v>99.800000000000182</c:v>
                </c:pt>
                <c:pt idx="8">
                  <c:v>99.400000000000091</c:v>
                </c:pt>
                <c:pt idx="9">
                  <c:v>97.399999999999636</c:v>
                </c:pt>
                <c:pt idx="10">
                  <c:v>105.59999999999991</c:v>
                </c:pt>
                <c:pt idx="11">
                  <c:v>98.600000000000364</c:v>
                </c:pt>
                <c:pt idx="12">
                  <c:v>100.89999999999964</c:v>
                </c:pt>
                <c:pt idx="13">
                  <c:v>104.80000000000018</c:v>
                </c:pt>
                <c:pt idx="14">
                  <c:v>106</c:v>
                </c:pt>
                <c:pt idx="15">
                  <c:v>105.29999999999973</c:v>
                </c:pt>
                <c:pt idx="16">
                  <c:v>110.19999999999982</c:v>
                </c:pt>
                <c:pt idx="17">
                  <c:v>117.40000000000009</c:v>
                </c:pt>
                <c:pt idx="18">
                  <c:v>115.60000000000036</c:v>
                </c:pt>
                <c:pt idx="19">
                  <c:v>120.69999999999982</c:v>
                </c:pt>
                <c:pt idx="20">
                  <c:v>124.90000000000009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404.63624171064072</c:v>
                </c:pt>
                <c:pt idx="1">
                  <c:v>404.68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5376"/>
        <c:axId val="131211264"/>
      </c:scatterChart>
      <c:valAx>
        <c:axId val="131205376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211264"/>
        <c:crosses val="autoZero"/>
        <c:crossBetween val="midCat"/>
      </c:valAx>
      <c:valAx>
        <c:axId val="131211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2053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Sheet1!$B$1834:$B$1854</c:f>
              <c:numCache>
                <c:formatCode>General</c:formatCode>
                <c:ptCount val="21"/>
                <c:pt idx="0">
                  <c:v>1009.07</c:v>
                </c:pt>
                <c:pt idx="1">
                  <c:v>1009.5</c:v>
                </c:pt>
                <c:pt idx="2">
                  <c:v>1009.93</c:v>
                </c:pt>
                <c:pt idx="3">
                  <c:v>1010.36</c:v>
                </c:pt>
                <c:pt idx="4">
                  <c:v>1010.78</c:v>
                </c:pt>
                <c:pt idx="5">
                  <c:v>1011.21</c:v>
                </c:pt>
                <c:pt idx="6">
                  <c:v>1011.64</c:v>
                </c:pt>
                <c:pt idx="7">
                  <c:v>1012.07</c:v>
                </c:pt>
                <c:pt idx="8">
                  <c:v>1012.5</c:v>
                </c:pt>
                <c:pt idx="9">
                  <c:v>1012.92</c:v>
                </c:pt>
                <c:pt idx="10">
                  <c:v>1013.35</c:v>
                </c:pt>
                <c:pt idx="11">
                  <c:v>1013.78</c:v>
                </c:pt>
                <c:pt idx="12">
                  <c:v>1014.21</c:v>
                </c:pt>
                <c:pt idx="13">
                  <c:v>1014.64</c:v>
                </c:pt>
                <c:pt idx="14">
                  <c:v>1015.06</c:v>
                </c:pt>
                <c:pt idx="15">
                  <c:v>1015.49</c:v>
                </c:pt>
                <c:pt idx="16">
                  <c:v>1015.92</c:v>
                </c:pt>
                <c:pt idx="17">
                  <c:v>1016.35</c:v>
                </c:pt>
                <c:pt idx="18">
                  <c:v>1016.77</c:v>
                </c:pt>
                <c:pt idx="19">
                  <c:v>1017.2</c:v>
                </c:pt>
                <c:pt idx="20">
                  <c:v>1017.63</c:v>
                </c:pt>
              </c:numCache>
            </c:numRef>
          </c:xVal>
          <c:yVal>
            <c:numRef>
              <c:f>Sheet1!$F$1834:$F$1854</c:f>
              <c:numCache>
                <c:formatCode>0.00</c:formatCode>
                <c:ptCount val="21"/>
                <c:pt idx="0">
                  <c:v>107.59999999999991</c:v>
                </c:pt>
                <c:pt idx="1">
                  <c:v>119.5</c:v>
                </c:pt>
                <c:pt idx="2">
                  <c:v>138</c:v>
                </c:pt>
                <c:pt idx="3">
                  <c:v>150.5</c:v>
                </c:pt>
                <c:pt idx="4">
                  <c:v>180.90000000000009</c:v>
                </c:pt>
                <c:pt idx="5">
                  <c:v>207.09999999999991</c:v>
                </c:pt>
                <c:pt idx="6">
                  <c:v>281.30000000000018</c:v>
                </c:pt>
                <c:pt idx="7">
                  <c:v>495.80000000000018</c:v>
                </c:pt>
                <c:pt idx="8">
                  <c:v>858.39999999999964</c:v>
                </c:pt>
                <c:pt idx="9">
                  <c:v>669.30000000000018</c:v>
                </c:pt>
                <c:pt idx="10">
                  <c:v>725.09999999999991</c:v>
                </c:pt>
                <c:pt idx="11">
                  <c:v>1239.1000000000004</c:v>
                </c:pt>
                <c:pt idx="12">
                  <c:v>1190.4000000000001</c:v>
                </c:pt>
                <c:pt idx="13">
                  <c:v>702.80000000000018</c:v>
                </c:pt>
                <c:pt idx="14">
                  <c:v>446.79999999999973</c:v>
                </c:pt>
                <c:pt idx="15">
                  <c:v>298.19999999999982</c:v>
                </c:pt>
                <c:pt idx="16">
                  <c:v>239.69999999999982</c:v>
                </c:pt>
                <c:pt idx="17">
                  <c:v>189.40000000000009</c:v>
                </c:pt>
                <c:pt idx="18">
                  <c:v>168.69999999999982</c:v>
                </c:pt>
                <c:pt idx="19">
                  <c:v>142.30000000000018</c:v>
                </c:pt>
                <c:pt idx="20">
                  <c:v>132.40000000000009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Sheet2!$K$258:$K$259</c:f>
              <c:numCache>
                <c:formatCode>General</c:formatCode>
                <c:ptCount val="2"/>
                <c:pt idx="0">
                  <c:v>1013.979</c:v>
                </c:pt>
                <c:pt idx="1">
                  <c:v>1013.979</c:v>
                </c:pt>
              </c:numCache>
            </c:numRef>
          </c:xVal>
          <c:yVal>
            <c:numRef>
              <c:f>Sheet2!$L$258:$L$259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Sheet2!$K$261:$K$262</c:f>
              <c:numCache>
                <c:formatCode>0.00</c:formatCode>
                <c:ptCount val="2"/>
                <c:pt idx="0">
                  <c:v>1013.1700435895174</c:v>
                </c:pt>
                <c:pt idx="1">
                  <c:v>1013.78</c:v>
                </c:pt>
              </c:numCache>
            </c:numRef>
          </c:xVal>
          <c:yVal>
            <c:numRef>
              <c:f>Sheet2!$L$261:$L$262</c:f>
              <c:numCache>
                <c:formatCode>General</c:formatCode>
                <c:ptCount val="2"/>
                <c:pt idx="0">
                  <c:v>1050</c:v>
                </c:pt>
                <c:pt idx="1">
                  <c:v>950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Sheet2!$N$254:$N$265</c:f>
              <c:numCache>
                <c:formatCode>General</c:formatCode>
                <c:ptCount val="12"/>
                <c:pt idx="0">
                  <c:v>1013</c:v>
                </c:pt>
                <c:pt idx="1">
                  <c:v>1013.2</c:v>
                </c:pt>
                <c:pt idx="2">
                  <c:v>1013.4</c:v>
                </c:pt>
                <c:pt idx="3">
                  <c:v>1013.6</c:v>
                </c:pt>
                <c:pt idx="4">
                  <c:v>1013.8</c:v>
                </c:pt>
                <c:pt idx="5">
                  <c:v>1014</c:v>
                </c:pt>
                <c:pt idx="6">
                  <c:v>1014.2</c:v>
                </c:pt>
                <c:pt idx="7">
                  <c:v>1014.4</c:v>
                </c:pt>
                <c:pt idx="8">
                  <c:v>1014.6</c:v>
                </c:pt>
                <c:pt idx="9">
                  <c:v>1014.8</c:v>
                </c:pt>
                <c:pt idx="10">
                  <c:v>1015</c:v>
                </c:pt>
                <c:pt idx="11">
                  <c:v>1015.2</c:v>
                </c:pt>
              </c:numCache>
            </c:numRef>
          </c:xVal>
          <c:yVal>
            <c:numRef>
              <c:f>Sheet2!$O$254:$O$265</c:f>
              <c:numCache>
                <c:formatCode>General</c:formatCode>
                <c:ptCount val="12"/>
                <c:pt idx="0">
                  <c:v>104.30947209266617</c:v>
                </c:pt>
                <c:pt idx="1">
                  <c:v>266.09053975725061</c:v>
                </c:pt>
                <c:pt idx="2">
                  <c:v>503.78327847423941</c:v>
                </c:pt>
                <c:pt idx="3">
                  <c:v>755.83786418784041</c:v>
                </c:pt>
                <c:pt idx="4">
                  <c:v>941.15810357271891</c:v>
                </c:pt>
                <c:pt idx="5">
                  <c:v>999.17266528952871</c:v>
                </c:pt>
                <c:pt idx="6">
                  <c:v>911.32649984072555</c:v>
                </c:pt>
                <c:pt idx="7">
                  <c:v>705.81508680597494</c:v>
                </c:pt>
                <c:pt idx="8">
                  <c:v>450.02418515833784</c:v>
                </c:pt>
                <c:pt idx="9">
                  <c:v>224.6310325863858</c:v>
                </c:pt>
                <c:pt idx="10">
                  <c:v>81.878550612552516</c:v>
                </c:pt>
                <c:pt idx="11">
                  <c:v>19.940270804141296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54144"/>
        <c:axId val="131255680"/>
      </c:scatterChart>
      <c:valAx>
        <c:axId val="131254144"/>
        <c:scaling>
          <c:orientation val="minMax"/>
          <c:max val="1025"/>
          <c:min val="10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255680"/>
        <c:crosses val="autoZero"/>
        <c:crossBetween val="midCat"/>
      </c:valAx>
      <c:valAx>
        <c:axId val="13125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25414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Sheet1!$B$855:$B$868</c:f>
              <c:numCache>
                <c:formatCode>General</c:formatCode>
                <c:ptCount val="14"/>
                <c:pt idx="0">
                  <c:v>575.59</c:v>
                </c:pt>
                <c:pt idx="1">
                  <c:v>576.04</c:v>
                </c:pt>
                <c:pt idx="2">
                  <c:v>576.5</c:v>
                </c:pt>
                <c:pt idx="3">
                  <c:v>576.96</c:v>
                </c:pt>
                <c:pt idx="4">
                  <c:v>577.41999999999996</c:v>
                </c:pt>
                <c:pt idx="5">
                  <c:v>577.87</c:v>
                </c:pt>
                <c:pt idx="6">
                  <c:v>578.33000000000004</c:v>
                </c:pt>
                <c:pt idx="7">
                  <c:v>578.79</c:v>
                </c:pt>
                <c:pt idx="8">
                  <c:v>579.24</c:v>
                </c:pt>
                <c:pt idx="9">
                  <c:v>579.70000000000005</c:v>
                </c:pt>
                <c:pt idx="10">
                  <c:v>580.16</c:v>
                </c:pt>
                <c:pt idx="11">
                  <c:v>580.61</c:v>
                </c:pt>
                <c:pt idx="12">
                  <c:v>581.07000000000005</c:v>
                </c:pt>
                <c:pt idx="13">
                  <c:v>581.53</c:v>
                </c:pt>
              </c:numCache>
            </c:numRef>
          </c:xVal>
          <c:yVal>
            <c:numRef>
              <c:f>Sheet1!$F$855:$F$868</c:f>
              <c:numCache>
                <c:formatCode>0.00</c:formatCode>
                <c:ptCount val="14"/>
                <c:pt idx="0">
                  <c:v>285.90000000000009</c:v>
                </c:pt>
                <c:pt idx="1">
                  <c:v>1035.4000000000001</c:v>
                </c:pt>
                <c:pt idx="2">
                  <c:v>3940.9999999999995</c:v>
                </c:pt>
                <c:pt idx="3">
                  <c:v>5522.4</c:v>
                </c:pt>
                <c:pt idx="4">
                  <c:v>2640.9</c:v>
                </c:pt>
                <c:pt idx="5">
                  <c:v>1056.1999999999998</c:v>
                </c:pt>
                <c:pt idx="6">
                  <c:v>2146.7000000000003</c:v>
                </c:pt>
                <c:pt idx="7">
                  <c:v>5572.2</c:v>
                </c:pt>
                <c:pt idx="8">
                  <c:v>4915.3999999999996</c:v>
                </c:pt>
                <c:pt idx="9">
                  <c:v>1657.6</c:v>
                </c:pt>
                <c:pt idx="10">
                  <c:v>536.5</c:v>
                </c:pt>
                <c:pt idx="11">
                  <c:v>272.30000000000018</c:v>
                </c:pt>
                <c:pt idx="12">
                  <c:v>183.90000000000009</c:v>
                </c:pt>
                <c:pt idx="13">
                  <c:v>146.40000000000009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Sheet2!$K$225:$K$229</c:f>
              <c:numCache>
                <c:formatCode>General</c:formatCode>
                <c:ptCount val="5"/>
                <c:pt idx="0">
                  <c:v>576.91</c:v>
                </c:pt>
                <c:pt idx="1">
                  <c:v>576.91</c:v>
                </c:pt>
                <c:pt idx="3">
                  <c:v>579.06899999999996</c:v>
                </c:pt>
                <c:pt idx="4">
                  <c:v>579.06899999999996</c:v>
                </c:pt>
              </c:numCache>
            </c:numRef>
          </c:xVal>
          <c:yVal>
            <c:numRef>
              <c:f>Sheet2!$L$225:$L$229</c:f>
              <c:numCache>
                <c:formatCode>General</c:formatCode>
                <c:ptCount val="5"/>
                <c:pt idx="0">
                  <c:v>0</c:v>
                </c:pt>
                <c:pt idx="1">
                  <c:v>4155</c:v>
                </c:pt>
                <c:pt idx="3">
                  <c:v>0</c:v>
                </c:pt>
                <c:pt idx="4">
                  <c:v>4470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302.29456983805676</c:v>
                </c:pt>
                <c:pt idx="1">
                  <c:v>302.27999999999997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Sheet2!$N$229:$N$249</c:f>
              <c:numCache>
                <c:formatCode>General</c:formatCode>
                <c:ptCount val="21"/>
                <c:pt idx="0">
                  <c:v>576</c:v>
                </c:pt>
                <c:pt idx="1">
                  <c:v>576.20000000000005</c:v>
                </c:pt>
                <c:pt idx="2">
                  <c:v>576.4</c:v>
                </c:pt>
                <c:pt idx="3">
                  <c:v>576.6</c:v>
                </c:pt>
                <c:pt idx="4">
                  <c:v>576.79999999999995</c:v>
                </c:pt>
                <c:pt idx="5">
                  <c:v>577</c:v>
                </c:pt>
                <c:pt idx="6">
                  <c:v>577.20000000000005</c:v>
                </c:pt>
                <c:pt idx="7">
                  <c:v>577.4</c:v>
                </c:pt>
                <c:pt idx="8">
                  <c:v>577.6</c:v>
                </c:pt>
                <c:pt idx="9">
                  <c:v>577.79999999999995</c:v>
                </c:pt>
                <c:pt idx="10">
                  <c:v>578</c:v>
                </c:pt>
                <c:pt idx="11">
                  <c:v>578.20000000000005</c:v>
                </c:pt>
                <c:pt idx="12">
                  <c:v>578.4</c:v>
                </c:pt>
                <c:pt idx="13">
                  <c:v>578.6</c:v>
                </c:pt>
                <c:pt idx="14">
                  <c:v>578.79999999999995</c:v>
                </c:pt>
                <c:pt idx="15">
                  <c:v>579</c:v>
                </c:pt>
                <c:pt idx="16">
                  <c:v>579.20000000000005</c:v>
                </c:pt>
                <c:pt idx="17">
                  <c:v>579.4</c:v>
                </c:pt>
                <c:pt idx="18">
                  <c:v>579.6</c:v>
                </c:pt>
                <c:pt idx="19">
                  <c:v>579.79999999999995</c:v>
                </c:pt>
                <c:pt idx="20">
                  <c:v>580</c:v>
                </c:pt>
              </c:numCache>
            </c:numRef>
          </c:xVal>
          <c:yVal>
            <c:numRef>
              <c:f>Sheet2!$O$229:$O$249</c:f>
              <c:numCache>
                <c:formatCode>General</c:formatCode>
                <c:ptCount val="21"/>
                <c:pt idx="0">
                  <c:v>622.24306448405298</c:v>
                </c:pt>
                <c:pt idx="1">
                  <c:v>1419.8838767550956</c:v>
                </c:pt>
                <c:pt idx="2">
                  <c:v>2465.0221262481136</c:v>
                </c:pt>
                <c:pt idx="3">
                  <c:v>3453.2951442398735</c:v>
                </c:pt>
                <c:pt idx="4">
                  <c:v>4061.4173010940649</c:v>
                </c:pt>
                <c:pt idx="5">
                  <c:v>4092.1849458768379</c:v>
                </c:pt>
                <c:pt idx="6">
                  <c:v>3535.7979232924158</c:v>
                </c:pt>
                <c:pt idx="7">
                  <c:v>2572.6858270129428</c:v>
                </c:pt>
                <c:pt idx="8">
                  <c:v>1524.7734924620911</c:v>
                </c:pt>
                <c:pt idx="9">
                  <c:v>744.65825607816203</c:v>
                </c:pt>
                <c:pt idx="10">
                  <c:v>491.39018147090337</c:v>
                </c:pt>
                <c:pt idx="11">
                  <c:v>858.96581576600954</c:v>
                </c:pt>
                <c:pt idx="12">
                  <c:v>1750.4890120949658</c:v>
                </c:pt>
                <c:pt idx="13">
                  <c:v>2887.5263000251689</c:v>
                </c:pt>
                <c:pt idx="14">
                  <c:v>3892.1663461745679</c:v>
                </c:pt>
                <c:pt idx="15">
                  <c:v>4430.1903525949983</c:v>
                </c:pt>
                <c:pt idx="16">
                  <c:v>4327.6993741845927</c:v>
                </c:pt>
                <c:pt idx="17">
                  <c:v>3617.3883559548503</c:v>
                </c:pt>
                <c:pt idx="18">
                  <c:v>2530.1927155676781</c:v>
                </c:pt>
                <c:pt idx="19">
                  <c:v>1420.581169827133</c:v>
                </c:pt>
                <c:pt idx="20">
                  <c:v>602.39669004812049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0256"/>
        <c:axId val="131361792"/>
      </c:scatterChart>
      <c:valAx>
        <c:axId val="131360256"/>
        <c:scaling>
          <c:orientation val="minMax"/>
          <c:max val="585"/>
          <c:min val="57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361792"/>
        <c:crosses val="autoZero"/>
        <c:crossBetween val="midCat"/>
      </c:valAx>
      <c:valAx>
        <c:axId val="131361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3602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Sheet1!$B$1112:$B$1130</c:f>
              <c:numCache>
                <c:formatCode>General</c:formatCode>
                <c:ptCount val="19"/>
                <c:pt idx="0">
                  <c:v>692.08</c:v>
                </c:pt>
                <c:pt idx="1">
                  <c:v>692.53</c:v>
                </c:pt>
                <c:pt idx="2">
                  <c:v>692.98</c:v>
                </c:pt>
                <c:pt idx="3">
                  <c:v>693.43</c:v>
                </c:pt>
                <c:pt idx="4">
                  <c:v>693.88</c:v>
                </c:pt>
                <c:pt idx="5">
                  <c:v>694.33</c:v>
                </c:pt>
                <c:pt idx="6">
                  <c:v>694.78</c:v>
                </c:pt>
                <c:pt idx="7">
                  <c:v>695.23</c:v>
                </c:pt>
                <c:pt idx="8">
                  <c:v>695.68</c:v>
                </c:pt>
                <c:pt idx="9">
                  <c:v>696.13</c:v>
                </c:pt>
                <c:pt idx="10">
                  <c:v>696.58</c:v>
                </c:pt>
                <c:pt idx="11">
                  <c:v>697.03</c:v>
                </c:pt>
                <c:pt idx="12">
                  <c:v>697.48</c:v>
                </c:pt>
                <c:pt idx="13">
                  <c:v>697.93</c:v>
                </c:pt>
                <c:pt idx="14">
                  <c:v>698.38</c:v>
                </c:pt>
                <c:pt idx="15">
                  <c:v>698.82</c:v>
                </c:pt>
                <c:pt idx="16">
                  <c:v>699.27</c:v>
                </c:pt>
                <c:pt idx="17">
                  <c:v>699.72</c:v>
                </c:pt>
                <c:pt idx="18">
                  <c:v>700.17</c:v>
                </c:pt>
              </c:numCache>
            </c:numRef>
          </c:xVal>
          <c:yVal>
            <c:numRef>
              <c:f>Sheet1!$F$1112:$F$1130</c:f>
              <c:numCache>
                <c:formatCode>0.00</c:formatCode>
                <c:ptCount val="19"/>
                <c:pt idx="0">
                  <c:v>21.600000000000364</c:v>
                </c:pt>
                <c:pt idx="1">
                  <c:v>5.6999999999998181</c:v>
                </c:pt>
                <c:pt idx="2">
                  <c:v>22.900000000000091</c:v>
                </c:pt>
                <c:pt idx="3">
                  <c:v>30.300000000000182</c:v>
                </c:pt>
                <c:pt idx="4">
                  <c:v>26.300000000000182</c:v>
                </c:pt>
                <c:pt idx="5">
                  <c:v>23.900000000000091</c:v>
                </c:pt>
                <c:pt idx="6">
                  <c:v>20.400000000000091</c:v>
                </c:pt>
                <c:pt idx="7">
                  <c:v>14.699999999999818</c:v>
                </c:pt>
                <c:pt idx="8">
                  <c:v>34</c:v>
                </c:pt>
                <c:pt idx="9">
                  <c:v>96.799999999999727</c:v>
                </c:pt>
                <c:pt idx="10">
                  <c:v>128.40000000000009</c:v>
                </c:pt>
                <c:pt idx="11">
                  <c:v>80.5</c:v>
                </c:pt>
                <c:pt idx="12">
                  <c:v>18.900000000000091</c:v>
                </c:pt>
                <c:pt idx="13">
                  <c:v>15.899999999999636</c:v>
                </c:pt>
                <c:pt idx="14">
                  <c:v>12.299999999999727</c:v>
                </c:pt>
                <c:pt idx="15">
                  <c:v>12.699999999999818</c:v>
                </c:pt>
                <c:pt idx="16">
                  <c:v>16.699999999999818</c:v>
                </c:pt>
                <c:pt idx="17">
                  <c:v>5.2000000000002728</c:v>
                </c:pt>
                <c:pt idx="18">
                  <c:v>11.700000000000273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Sheet2!$K$284:$K$285</c:f>
              <c:numCache>
                <c:formatCode>General</c:formatCode>
                <c:ptCount val="2"/>
                <c:pt idx="0">
                  <c:v>696.54300000000001</c:v>
                </c:pt>
                <c:pt idx="1">
                  <c:v>696.54300000000001</c:v>
                </c:pt>
              </c:numCache>
            </c:numRef>
          </c:xVal>
          <c:yVal>
            <c:numRef>
              <c:f>Sheet2!$L$284:$L$285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Sheet2!$K$287:$K$288</c:f>
              <c:numCache>
                <c:formatCode>0.00</c:formatCode>
                <c:ptCount val="2"/>
                <c:pt idx="0">
                  <c:v>696.26566810344832</c:v>
                </c:pt>
                <c:pt idx="1">
                  <c:v>696.58</c:v>
                </c:pt>
              </c:numCache>
            </c:numRef>
          </c:xVal>
          <c:yVal>
            <c:numRef>
              <c:f>Sheet2!$L$287:$L$288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Sheet2!$N$280:$N$291</c:f>
              <c:numCache>
                <c:formatCode>General</c:formatCode>
                <c:ptCount val="12"/>
                <c:pt idx="0">
                  <c:v>695.6</c:v>
                </c:pt>
                <c:pt idx="1">
                  <c:v>695.8</c:v>
                </c:pt>
                <c:pt idx="2">
                  <c:v>696</c:v>
                </c:pt>
                <c:pt idx="3">
                  <c:v>696.2</c:v>
                </c:pt>
                <c:pt idx="4">
                  <c:v>696.4</c:v>
                </c:pt>
                <c:pt idx="5">
                  <c:v>696.6</c:v>
                </c:pt>
                <c:pt idx="6">
                  <c:v>696.8</c:v>
                </c:pt>
                <c:pt idx="7">
                  <c:v>697</c:v>
                </c:pt>
                <c:pt idx="8">
                  <c:v>697.19999999999902</c:v>
                </c:pt>
                <c:pt idx="9">
                  <c:v>697.39999999999895</c:v>
                </c:pt>
                <c:pt idx="10">
                  <c:v>697.599999999999</c:v>
                </c:pt>
                <c:pt idx="11">
                  <c:v>697.79999999999905</c:v>
                </c:pt>
              </c:numCache>
            </c:numRef>
          </c:xVal>
          <c:yVal>
            <c:numRef>
              <c:f>Sheet2!$O$280:$O$291</c:f>
              <c:numCache>
                <c:formatCode>General</c:formatCode>
                <c:ptCount val="12"/>
                <c:pt idx="0">
                  <c:v>25.331222377468798</c:v>
                </c:pt>
                <c:pt idx="1">
                  <c:v>60.894427156715977</c:v>
                </c:pt>
                <c:pt idx="2">
                  <c:v>110.09039544481489</c:v>
                </c:pt>
                <c:pt idx="3">
                  <c:v>159.26660456977149</c:v>
                </c:pt>
                <c:pt idx="4">
                  <c:v>192.43003244820051</c:v>
                </c:pt>
                <c:pt idx="5">
                  <c:v>198.78324215307842</c:v>
                </c:pt>
                <c:pt idx="6">
                  <c:v>176.29821773064657</c:v>
                </c:pt>
                <c:pt idx="7">
                  <c:v>132.21973076209397</c:v>
                </c:pt>
                <c:pt idx="8">
                  <c:v>81.014037428413502</c:v>
                </c:pt>
                <c:pt idx="9">
                  <c:v>38.431905696352047</c:v>
                </c:pt>
                <c:pt idx="10">
                  <c:v>13.120780875781312</c:v>
                </c:pt>
                <c:pt idx="11">
                  <c:v>2.9393314038249296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95968"/>
        <c:axId val="131397504"/>
      </c:scatterChart>
      <c:valAx>
        <c:axId val="131395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397504"/>
        <c:crosses val="autoZero"/>
        <c:crossBetween val="midCat"/>
      </c:valAx>
      <c:valAx>
        <c:axId val="131397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39596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Sheet1!$B$1252:$B$1280</c:f>
              <c:numCache>
                <c:formatCode>General</c:formatCode>
                <c:ptCount val="29"/>
                <c:pt idx="0">
                  <c:v>754.75</c:v>
                </c:pt>
                <c:pt idx="1">
                  <c:v>755.2</c:v>
                </c:pt>
                <c:pt idx="2">
                  <c:v>755.64</c:v>
                </c:pt>
                <c:pt idx="3">
                  <c:v>756.09</c:v>
                </c:pt>
                <c:pt idx="4">
                  <c:v>756.54</c:v>
                </c:pt>
                <c:pt idx="5">
                  <c:v>756.98</c:v>
                </c:pt>
                <c:pt idx="6">
                  <c:v>757.43</c:v>
                </c:pt>
                <c:pt idx="7">
                  <c:v>757.87</c:v>
                </c:pt>
                <c:pt idx="8">
                  <c:v>758.32</c:v>
                </c:pt>
                <c:pt idx="9">
                  <c:v>758.76</c:v>
                </c:pt>
                <c:pt idx="10">
                  <c:v>759.21</c:v>
                </c:pt>
                <c:pt idx="11">
                  <c:v>759.65</c:v>
                </c:pt>
                <c:pt idx="12">
                  <c:v>760.1</c:v>
                </c:pt>
                <c:pt idx="13">
                  <c:v>760.54</c:v>
                </c:pt>
                <c:pt idx="14">
                  <c:v>760.99</c:v>
                </c:pt>
                <c:pt idx="15">
                  <c:v>761.43</c:v>
                </c:pt>
                <c:pt idx="16">
                  <c:v>761.88</c:v>
                </c:pt>
                <c:pt idx="17">
                  <c:v>762.33</c:v>
                </c:pt>
                <c:pt idx="18">
                  <c:v>762.77</c:v>
                </c:pt>
                <c:pt idx="19">
                  <c:v>763.22</c:v>
                </c:pt>
                <c:pt idx="20">
                  <c:v>763.66</c:v>
                </c:pt>
                <c:pt idx="21">
                  <c:v>764.11</c:v>
                </c:pt>
                <c:pt idx="22">
                  <c:v>764.55</c:v>
                </c:pt>
                <c:pt idx="23">
                  <c:v>765</c:v>
                </c:pt>
                <c:pt idx="24">
                  <c:v>765.44</c:v>
                </c:pt>
                <c:pt idx="25">
                  <c:v>765.89</c:v>
                </c:pt>
                <c:pt idx="26">
                  <c:v>766.33</c:v>
                </c:pt>
                <c:pt idx="27">
                  <c:v>766.77</c:v>
                </c:pt>
                <c:pt idx="28">
                  <c:v>767.22</c:v>
                </c:pt>
              </c:numCache>
            </c:numRef>
          </c:xVal>
          <c:yVal>
            <c:numRef>
              <c:f>Sheet1!$F$1252:$F$1280</c:f>
              <c:numCache>
                <c:formatCode>0.00</c:formatCode>
                <c:ptCount val="29"/>
                <c:pt idx="0">
                  <c:v>4.4000000000000909</c:v>
                </c:pt>
                <c:pt idx="1">
                  <c:v>13.799999999999727</c:v>
                </c:pt>
                <c:pt idx="2">
                  <c:v>6.2999999999997272</c:v>
                </c:pt>
                <c:pt idx="3">
                  <c:v>3.9000000000000909</c:v>
                </c:pt>
                <c:pt idx="4">
                  <c:v>4.8000000000001819</c:v>
                </c:pt>
                <c:pt idx="5">
                  <c:v>8.7999999999997272</c:v>
                </c:pt>
                <c:pt idx="6">
                  <c:v>3</c:v>
                </c:pt>
                <c:pt idx="7">
                  <c:v>12.599999999999909</c:v>
                </c:pt>
                <c:pt idx="8">
                  <c:v>3.0999999999999091</c:v>
                </c:pt>
                <c:pt idx="9">
                  <c:v>6.9000000000000909</c:v>
                </c:pt>
                <c:pt idx="10">
                  <c:v>10.100000000000364</c:v>
                </c:pt>
                <c:pt idx="11">
                  <c:v>14</c:v>
                </c:pt>
                <c:pt idx="12">
                  <c:v>5.2999999999997272</c:v>
                </c:pt>
                <c:pt idx="13">
                  <c:v>15.699999999999818</c:v>
                </c:pt>
                <c:pt idx="14">
                  <c:v>8</c:v>
                </c:pt>
                <c:pt idx="15">
                  <c:v>16.200000000000273</c:v>
                </c:pt>
                <c:pt idx="16">
                  <c:v>19.199999999999818</c:v>
                </c:pt>
                <c:pt idx="17">
                  <c:v>57.5</c:v>
                </c:pt>
                <c:pt idx="18">
                  <c:v>184.59999999999991</c:v>
                </c:pt>
                <c:pt idx="19">
                  <c:v>260.30000000000018</c:v>
                </c:pt>
                <c:pt idx="20">
                  <c:v>348.29999999999973</c:v>
                </c:pt>
                <c:pt idx="21">
                  <c:v>203.59999999999991</c:v>
                </c:pt>
                <c:pt idx="22">
                  <c:v>52.400000000000091</c:v>
                </c:pt>
                <c:pt idx="23">
                  <c:v>26.900000000000091</c:v>
                </c:pt>
                <c:pt idx="24">
                  <c:v>19.099999999999909</c:v>
                </c:pt>
                <c:pt idx="25">
                  <c:v>15.400000000000091</c:v>
                </c:pt>
                <c:pt idx="26">
                  <c:v>17.300000000000182</c:v>
                </c:pt>
                <c:pt idx="27">
                  <c:v>16</c:v>
                </c:pt>
                <c:pt idx="28">
                  <c:v>4.1999999999998181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Sheet2!$K$308:$K$309</c:f>
              <c:numCache>
                <c:formatCode>General</c:formatCode>
                <c:ptCount val="2"/>
                <c:pt idx="0">
                  <c:v>763.51</c:v>
                </c:pt>
                <c:pt idx="1">
                  <c:v>763.51</c:v>
                </c:pt>
              </c:numCache>
            </c:numRef>
          </c:xVal>
          <c:yVal>
            <c:numRef>
              <c:f>Sheet2!$L$308:$L$309</c:f>
              <c:numCache>
                <c:formatCode>General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Sheet2!$K$311:$K$312</c:f>
              <c:numCache>
                <c:formatCode>0.00</c:formatCode>
                <c:ptCount val="2"/>
                <c:pt idx="0">
                  <c:v>763.33628404846502</c:v>
                </c:pt>
                <c:pt idx="1">
                  <c:v>763.66</c:v>
                </c:pt>
              </c:numCache>
            </c:numRef>
          </c:xVal>
          <c:yVal>
            <c:numRef>
              <c:f>Sheet2!$L$311:$L$312</c:f>
              <c:numCache>
                <c:formatCode>General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Sheet2!$N$304:$N$315</c:f>
              <c:numCache>
                <c:formatCode>General</c:formatCode>
                <c:ptCount val="12"/>
                <c:pt idx="0">
                  <c:v>762.6</c:v>
                </c:pt>
                <c:pt idx="1">
                  <c:v>762.8</c:v>
                </c:pt>
                <c:pt idx="2">
                  <c:v>763</c:v>
                </c:pt>
                <c:pt idx="3">
                  <c:v>763.2</c:v>
                </c:pt>
                <c:pt idx="4">
                  <c:v>763.4</c:v>
                </c:pt>
                <c:pt idx="5">
                  <c:v>763.6</c:v>
                </c:pt>
                <c:pt idx="6">
                  <c:v>763.8</c:v>
                </c:pt>
                <c:pt idx="7">
                  <c:v>764</c:v>
                </c:pt>
                <c:pt idx="8">
                  <c:v>764.19999999999902</c:v>
                </c:pt>
                <c:pt idx="9">
                  <c:v>764.39999999999895</c:v>
                </c:pt>
                <c:pt idx="10">
                  <c:v>764.599999999999</c:v>
                </c:pt>
                <c:pt idx="11">
                  <c:v>764.79999999999905</c:v>
                </c:pt>
              </c:numCache>
            </c:numRef>
          </c:xVal>
          <c:yVal>
            <c:numRef>
              <c:f>Sheet2!$O$304:$O$315</c:f>
              <c:numCache>
                <c:formatCode>General</c:formatCode>
                <c:ptCount val="12"/>
                <c:pt idx="0">
                  <c:v>74.878828457768108</c:v>
                </c:pt>
                <c:pt idx="1">
                  <c:v>170.86448577070394</c:v>
                </c:pt>
                <c:pt idx="2">
                  <c:v>296.63322818870205</c:v>
                </c:pt>
                <c:pt idx="3">
                  <c:v>415.55898245962732</c:v>
                </c:pt>
                <c:pt idx="4">
                  <c:v>488.73854399865161</c:v>
                </c:pt>
                <c:pt idx="5">
                  <c:v>492.44101095832929</c:v>
                </c:pt>
                <c:pt idx="6">
                  <c:v>425.4854558360766</c:v>
                </c:pt>
                <c:pt idx="7">
                  <c:v>309.53074200438465</c:v>
                </c:pt>
                <c:pt idx="8">
                  <c:v>182.58437660476798</c:v>
                </c:pt>
                <c:pt idx="9">
                  <c:v>82.495999883135823</c:v>
                </c:pt>
                <c:pt idx="10">
                  <c:v>26.454333756591154</c:v>
                </c:pt>
                <c:pt idx="11">
                  <c:v>5.4721392555431274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40640"/>
        <c:axId val="131442176"/>
      </c:scatterChart>
      <c:valAx>
        <c:axId val="131440640"/>
        <c:scaling>
          <c:orientation val="minMax"/>
          <c:max val="768"/>
          <c:min val="76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442176"/>
        <c:crosses val="autoZero"/>
        <c:crossBetween val="midCat"/>
      </c:valAx>
      <c:valAx>
        <c:axId val="131442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44064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Sheet1!$B$1396:$B$1420</c:f>
              <c:numCache>
                <c:formatCode>General</c:formatCode>
                <c:ptCount val="25"/>
                <c:pt idx="0">
                  <c:v>818.62</c:v>
                </c:pt>
                <c:pt idx="1">
                  <c:v>819.06</c:v>
                </c:pt>
                <c:pt idx="2">
                  <c:v>819.5</c:v>
                </c:pt>
                <c:pt idx="3">
                  <c:v>819.94</c:v>
                </c:pt>
                <c:pt idx="4">
                  <c:v>820.39</c:v>
                </c:pt>
                <c:pt idx="5">
                  <c:v>820.83</c:v>
                </c:pt>
                <c:pt idx="6">
                  <c:v>821.27</c:v>
                </c:pt>
                <c:pt idx="7">
                  <c:v>821.71</c:v>
                </c:pt>
                <c:pt idx="8">
                  <c:v>822.15</c:v>
                </c:pt>
                <c:pt idx="9">
                  <c:v>822.59</c:v>
                </c:pt>
                <c:pt idx="10">
                  <c:v>823.03</c:v>
                </c:pt>
                <c:pt idx="11">
                  <c:v>823.47</c:v>
                </c:pt>
                <c:pt idx="12">
                  <c:v>823.92</c:v>
                </c:pt>
                <c:pt idx="13">
                  <c:v>824.36</c:v>
                </c:pt>
                <c:pt idx="14">
                  <c:v>824.8</c:v>
                </c:pt>
                <c:pt idx="15">
                  <c:v>825.24</c:v>
                </c:pt>
                <c:pt idx="16">
                  <c:v>825.68</c:v>
                </c:pt>
                <c:pt idx="17">
                  <c:v>826.12</c:v>
                </c:pt>
                <c:pt idx="18">
                  <c:v>826.56</c:v>
                </c:pt>
                <c:pt idx="19">
                  <c:v>827</c:v>
                </c:pt>
                <c:pt idx="20">
                  <c:v>827.44</c:v>
                </c:pt>
                <c:pt idx="21">
                  <c:v>827.88</c:v>
                </c:pt>
                <c:pt idx="22">
                  <c:v>828.32</c:v>
                </c:pt>
                <c:pt idx="23">
                  <c:v>828.77</c:v>
                </c:pt>
                <c:pt idx="24">
                  <c:v>829.21</c:v>
                </c:pt>
              </c:numCache>
            </c:numRef>
          </c:xVal>
          <c:yVal>
            <c:numRef>
              <c:f>Sheet1!$F$1396:$F$1420</c:f>
              <c:numCache>
                <c:formatCode>0.00</c:formatCode>
                <c:ptCount val="25"/>
                <c:pt idx="0">
                  <c:v>8.3000000000001819</c:v>
                </c:pt>
                <c:pt idx="1">
                  <c:v>8</c:v>
                </c:pt>
                <c:pt idx="2">
                  <c:v>2.7000000000002728</c:v>
                </c:pt>
                <c:pt idx="3">
                  <c:v>5.5</c:v>
                </c:pt>
                <c:pt idx="4">
                  <c:v>5</c:v>
                </c:pt>
                <c:pt idx="5">
                  <c:v>3.7999999999997272</c:v>
                </c:pt>
                <c:pt idx="6">
                  <c:v>-1.0999999999999091</c:v>
                </c:pt>
                <c:pt idx="7">
                  <c:v>11.599999999999909</c:v>
                </c:pt>
                <c:pt idx="8">
                  <c:v>6.9000000000000909</c:v>
                </c:pt>
                <c:pt idx="9">
                  <c:v>8.2000000000002728</c:v>
                </c:pt>
                <c:pt idx="10">
                  <c:v>1.3999999999996362</c:v>
                </c:pt>
                <c:pt idx="11">
                  <c:v>8.6999999999998181</c:v>
                </c:pt>
                <c:pt idx="12">
                  <c:v>1.7999999999997272</c:v>
                </c:pt>
                <c:pt idx="13">
                  <c:v>16.800000000000182</c:v>
                </c:pt>
                <c:pt idx="14">
                  <c:v>17.5</c:v>
                </c:pt>
                <c:pt idx="15">
                  <c:v>42.199999999999818</c:v>
                </c:pt>
                <c:pt idx="16">
                  <c:v>103</c:v>
                </c:pt>
                <c:pt idx="17">
                  <c:v>89.700000000000273</c:v>
                </c:pt>
                <c:pt idx="18">
                  <c:v>160.59999999999991</c:v>
                </c:pt>
                <c:pt idx="19">
                  <c:v>112.69999999999982</c:v>
                </c:pt>
                <c:pt idx="20">
                  <c:v>41.099999999999909</c:v>
                </c:pt>
                <c:pt idx="21">
                  <c:v>17.699999999999818</c:v>
                </c:pt>
                <c:pt idx="22">
                  <c:v>10</c:v>
                </c:pt>
                <c:pt idx="23">
                  <c:v>10.599999999999909</c:v>
                </c:pt>
                <c:pt idx="24">
                  <c:v>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Sheet2!$K$332:$K$333</c:f>
              <c:numCache>
                <c:formatCode>General</c:formatCode>
                <c:ptCount val="2"/>
                <c:pt idx="0">
                  <c:v>826.45299999999997</c:v>
                </c:pt>
                <c:pt idx="1">
                  <c:v>826.45299999999997</c:v>
                </c:pt>
              </c:numCache>
            </c:numRef>
          </c:xVal>
          <c:yVal>
            <c:numRef>
              <c:f>Sheet2!$L$332:$L$333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Sheet2!$K$335:$K$336</c:f>
              <c:numCache>
                <c:formatCode>0.00</c:formatCode>
                <c:ptCount val="2"/>
                <c:pt idx="0">
                  <c:v>826.27244688142559</c:v>
                </c:pt>
                <c:pt idx="1">
                  <c:v>826.56</c:v>
                </c:pt>
              </c:numCache>
            </c:numRef>
          </c:xVal>
          <c:yVal>
            <c:numRef>
              <c:f>Sheet2!$L$335:$L$336</c:f>
              <c:numCache>
                <c:formatCode>General</c:formatCode>
                <c:ptCount val="2"/>
                <c:pt idx="0">
                  <c:v>350</c:v>
                </c:pt>
                <c:pt idx="1">
                  <c:v>250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Sheet2!$N$328:$N$339</c:f>
              <c:numCache>
                <c:formatCode>General</c:formatCode>
                <c:ptCount val="12"/>
                <c:pt idx="0">
                  <c:v>825.4</c:v>
                </c:pt>
                <c:pt idx="1">
                  <c:v>825.6</c:v>
                </c:pt>
                <c:pt idx="2">
                  <c:v>825.8</c:v>
                </c:pt>
                <c:pt idx="3">
                  <c:v>826</c:v>
                </c:pt>
                <c:pt idx="4">
                  <c:v>826.2</c:v>
                </c:pt>
                <c:pt idx="5">
                  <c:v>826.4</c:v>
                </c:pt>
                <c:pt idx="6">
                  <c:v>826.6</c:v>
                </c:pt>
                <c:pt idx="7">
                  <c:v>826.8</c:v>
                </c:pt>
                <c:pt idx="8">
                  <c:v>827</c:v>
                </c:pt>
                <c:pt idx="9">
                  <c:v>827.2</c:v>
                </c:pt>
                <c:pt idx="10">
                  <c:v>827.4</c:v>
                </c:pt>
                <c:pt idx="11">
                  <c:v>827.6</c:v>
                </c:pt>
              </c:numCache>
            </c:numRef>
          </c:xVal>
          <c:yVal>
            <c:numRef>
              <c:f>Sheet2!$O$328:$O$339</c:f>
              <c:numCache>
                <c:formatCode>General</c:formatCode>
                <c:ptCount val="12"/>
                <c:pt idx="0">
                  <c:v>20.185117837055451</c:v>
                </c:pt>
                <c:pt idx="1">
                  <c:v>58.686884610248995</c:v>
                </c:pt>
                <c:pt idx="2">
                  <c:v>122.99960860970025</c:v>
                </c:pt>
                <c:pt idx="3">
                  <c:v>199.84033914640622</c:v>
                </c:pt>
                <c:pt idx="4">
                  <c:v>265.49704805381901</c:v>
                </c:pt>
                <c:pt idx="5">
                  <c:v>298.42156858828349</c:v>
                </c:pt>
                <c:pt idx="6">
                  <c:v>288.01033064577598</c:v>
                </c:pt>
                <c:pt idx="7">
                  <c:v>237.58725884286397</c:v>
                </c:pt>
                <c:pt idx="8">
                  <c:v>163.5768495961054</c:v>
                </c:pt>
                <c:pt idx="9">
                  <c:v>90.025810370912453</c:v>
                </c:pt>
                <c:pt idx="10">
                  <c:v>37.208156182268581</c:v>
                </c:pt>
                <c:pt idx="11">
                  <c:v>10.642191788536994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97344"/>
        <c:axId val="131503232"/>
      </c:scatterChart>
      <c:valAx>
        <c:axId val="131497344"/>
        <c:scaling>
          <c:orientation val="minMax"/>
          <c:max val="830"/>
          <c:min val="82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503232"/>
        <c:crosses val="autoZero"/>
        <c:crossBetween val="midCat"/>
      </c:valAx>
      <c:valAx>
        <c:axId val="131503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49734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Sheet1!$B$1456:$B$1478</c:f>
              <c:numCache>
                <c:formatCode>General</c:formatCode>
                <c:ptCount val="23"/>
                <c:pt idx="0">
                  <c:v>845.05</c:v>
                </c:pt>
                <c:pt idx="1">
                  <c:v>845.49</c:v>
                </c:pt>
                <c:pt idx="2">
                  <c:v>845.93</c:v>
                </c:pt>
                <c:pt idx="3">
                  <c:v>846.37</c:v>
                </c:pt>
                <c:pt idx="4">
                  <c:v>846.81</c:v>
                </c:pt>
                <c:pt idx="5">
                  <c:v>847.25</c:v>
                </c:pt>
                <c:pt idx="6">
                  <c:v>847.69</c:v>
                </c:pt>
                <c:pt idx="7">
                  <c:v>848.13</c:v>
                </c:pt>
                <c:pt idx="8">
                  <c:v>848.57</c:v>
                </c:pt>
                <c:pt idx="9">
                  <c:v>849.01</c:v>
                </c:pt>
                <c:pt idx="10">
                  <c:v>849.45</c:v>
                </c:pt>
                <c:pt idx="11">
                  <c:v>849.89</c:v>
                </c:pt>
                <c:pt idx="12">
                  <c:v>850.32</c:v>
                </c:pt>
                <c:pt idx="13">
                  <c:v>850.76</c:v>
                </c:pt>
                <c:pt idx="14">
                  <c:v>851.2</c:v>
                </c:pt>
                <c:pt idx="15">
                  <c:v>851.64</c:v>
                </c:pt>
                <c:pt idx="16">
                  <c:v>852.08</c:v>
                </c:pt>
                <c:pt idx="17">
                  <c:v>852.52</c:v>
                </c:pt>
                <c:pt idx="18">
                  <c:v>852.96</c:v>
                </c:pt>
                <c:pt idx="19">
                  <c:v>853.4</c:v>
                </c:pt>
                <c:pt idx="20">
                  <c:v>853.84</c:v>
                </c:pt>
                <c:pt idx="21">
                  <c:v>854.28</c:v>
                </c:pt>
                <c:pt idx="22">
                  <c:v>854.72</c:v>
                </c:pt>
              </c:numCache>
            </c:numRef>
          </c:xVal>
          <c:yVal>
            <c:numRef>
              <c:f>Sheet1!$F$1456:$F$1478</c:f>
              <c:numCache>
                <c:formatCode>0.00</c:formatCode>
                <c:ptCount val="23"/>
                <c:pt idx="0">
                  <c:v>9.5</c:v>
                </c:pt>
                <c:pt idx="1">
                  <c:v>4.8000000000001819</c:v>
                </c:pt>
                <c:pt idx="2">
                  <c:v>8.7000000000002728</c:v>
                </c:pt>
                <c:pt idx="3">
                  <c:v>4.3999999999996362</c:v>
                </c:pt>
                <c:pt idx="4">
                  <c:v>0</c:v>
                </c:pt>
                <c:pt idx="5">
                  <c:v>14.099999999999909</c:v>
                </c:pt>
                <c:pt idx="6">
                  <c:v>3.5999999999999091</c:v>
                </c:pt>
                <c:pt idx="7">
                  <c:v>5.9000000000000909</c:v>
                </c:pt>
                <c:pt idx="8">
                  <c:v>10.100000000000364</c:v>
                </c:pt>
                <c:pt idx="9">
                  <c:v>3.8000000000001819</c:v>
                </c:pt>
                <c:pt idx="10">
                  <c:v>5.3000000000001819</c:v>
                </c:pt>
                <c:pt idx="11">
                  <c:v>7.9000000000000909</c:v>
                </c:pt>
                <c:pt idx="12">
                  <c:v>15.199999999999818</c:v>
                </c:pt>
                <c:pt idx="13">
                  <c:v>16.300000000000182</c:v>
                </c:pt>
                <c:pt idx="14">
                  <c:v>25.700000000000273</c:v>
                </c:pt>
                <c:pt idx="15">
                  <c:v>31</c:v>
                </c:pt>
                <c:pt idx="16">
                  <c:v>34.799999999999727</c:v>
                </c:pt>
                <c:pt idx="17">
                  <c:v>42.400000000000091</c:v>
                </c:pt>
                <c:pt idx="18">
                  <c:v>17.699999999999818</c:v>
                </c:pt>
                <c:pt idx="19">
                  <c:v>14.300000000000182</c:v>
                </c:pt>
                <c:pt idx="20">
                  <c:v>14.299999999999727</c:v>
                </c:pt>
                <c:pt idx="21">
                  <c:v>12.900000000000091</c:v>
                </c:pt>
                <c:pt idx="22">
                  <c:v>5.5999999999999091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Sheet2!$K$356:$K$357</c:f>
              <c:numCache>
                <c:formatCode>General</c:formatCode>
                <c:ptCount val="2"/>
                <c:pt idx="0">
                  <c:v>852.14499999999998</c:v>
                </c:pt>
                <c:pt idx="1">
                  <c:v>852.14499999999998</c:v>
                </c:pt>
              </c:numCache>
            </c:numRef>
          </c:xVal>
          <c:yVal>
            <c:numRef>
              <c:f>Sheet2!$L$356:$L$357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Sheet2!$K$359:$K$360</c:f>
              <c:numCache>
                <c:formatCode>0.00</c:formatCode>
                <c:ptCount val="2"/>
                <c:pt idx="0">
                  <c:v>851.72610994764398</c:v>
                </c:pt>
                <c:pt idx="1">
                  <c:v>852.52</c:v>
                </c:pt>
              </c:numCache>
            </c:numRef>
          </c:xVal>
          <c:yVal>
            <c:numRef>
              <c:f>Sheet2!$L$359:$L$360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Sheet2!$N$352:$N$363</c:f>
              <c:numCache>
                <c:formatCode>General</c:formatCode>
                <c:ptCount val="12"/>
                <c:pt idx="0">
                  <c:v>851</c:v>
                </c:pt>
                <c:pt idx="1">
                  <c:v>851.2</c:v>
                </c:pt>
                <c:pt idx="2">
                  <c:v>851.4</c:v>
                </c:pt>
                <c:pt idx="3">
                  <c:v>851.6</c:v>
                </c:pt>
                <c:pt idx="4">
                  <c:v>851.8</c:v>
                </c:pt>
                <c:pt idx="5">
                  <c:v>852</c:v>
                </c:pt>
                <c:pt idx="6">
                  <c:v>852.2</c:v>
                </c:pt>
                <c:pt idx="7">
                  <c:v>852.4</c:v>
                </c:pt>
                <c:pt idx="8">
                  <c:v>852.6</c:v>
                </c:pt>
                <c:pt idx="9">
                  <c:v>852.8</c:v>
                </c:pt>
                <c:pt idx="10">
                  <c:v>853</c:v>
                </c:pt>
                <c:pt idx="11">
                  <c:v>853.20000000000095</c:v>
                </c:pt>
              </c:numCache>
            </c:numRef>
          </c:xVal>
          <c:yVal>
            <c:numRef>
              <c:f>Sheet2!$O$352:$O$363</c:f>
              <c:numCache>
                <c:formatCode>General</c:formatCode>
                <c:ptCount val="12"/>
                <c:pt idx="0">
                  <c:v>3.5997674737312662</c:v>
                </c:pt>
                <c:pt idx="1">
                  <c:v>12.533704819775679</c:v>
                </c:pt>
                <c:pt idx="2">
                  <c:v>30.227542281129537</c:v>
                </c:pt>
                <c:pt idx="3">
                  <c:v>54.785398728429804</c:v>
                </c:pt>
                <c:pt idx="4">
                  <c:v>79.414936428454268</c:v>
                </c:pt>
                <c:pt idx="5">
                  <c:v>96.109917483221395</c:v>
                </c:pt>
                <c:pt idx="6">
                  <c:v>99.433480148093452</c:v>
                </c:pt>
                <c:pt idx="7">
                  <c:v>88.324621454758812</c:v>
                </c:pt>
                <c:pt idx="8">
                  <c:v>66.361842094202117</c:v>
                </c:pt>
                <c:pt idx="9">
                  <c:v>40.753215933086025</c:v>
                </c:pt>
                <c:pt idx="10">
                  <c:v>19.388667056694157</c:v>
                </c:pt>
                <c:pt idx="11">
                  <c:v>6.6439897309833338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6656"/>
        <c:axId val="131528192"/>
      </c:scatterChart>
      <c:valAx>
        <c:axId val="131526656"/>
        <c:scaling>
          <c:orientation val="minMax"/>
          <c:max val="855"/>
          <c:min val="849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528192"/>
        <c:crosses val="autoZero"/>
        <c:crossBetween val="midCat"/>
      </c:valAx>
      <c:valAx>
        <c:axId val="131528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526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Sheet1!$B$1596:$B$1616</c:f>
              <c:numCache>
                <c:formatCode>General</c:formatCode>
                <c:ptCount val="21"/>
                <c:pt idx="0">
                  <c:v>906.31</c:v>
                </c:pt>
                <c:pt idx="1">
                  <c:v>906.74</c:v>
                </c:pt>
                <c:pt idx="2">
                  <c:v>907.18</c:v>
                </c:pt>
                <c:pt idx="3">
                  <c:v>907.61</c:v>
                </c:pt>
                <c:pt idx="4">
                  <c:v>908.05</c:v>
                </c:pt>
                <c:pt idx="5">
                  <c:v>908.48</c:v>
                </c:pt>
                <c:pt idx="6">
                  <c:v>908.92</c:v>
                </c:pt>
                <c:pt idx="7">
                  <c:v>909.35</c:v>
                </c:pt>
                <c:pt idx="8">
                  <c:v>909.79</c:v>
                </c:pt>
                <c:pt idx="9">
                  <c:v>910.22</c:v>
                </c:pt>
                <c:pt idx="10">
                  <c:v>910.66</c:v>
                </c:pt>
                <c:pt idx="11">
                  <c:v>911.09</c:v>
                </c:pt>
                <c:pt idx="12">
                  <c:v>911.53</c:v>
                </c:pt>
                <c:pt idx="13">
                  <c:v>911.96</c:v>
                </c:pt>
                <c:pt idx="14">
                  <c:v>912.4</c:v>
                </c:pt>
                <c:pt idx="15">
                  <c:v>912.83</c:v>
                </c:pt>
                <c:pt idx="16">
                  <c:v>913.27</c:v>
                </c:pt>
                <c:pt idx="17">
                  <c:v>913.7</c:v>
                </c:pt>
                <c:pt idx="18">
                  <c:v>914.14</c:v>
                </c:pt>
                <c:pt idx="19">
                  <c:v>914.57</c:v>
                </c:pt>
                <c:pt idx="20">
                  <c:v>915.01</c:v>
                </c:pt>
              </c:numCache>
            </c:numRef>
          </c:xVal>
          <c:yVal>
            <c:numRef>
              <c:f>Sheet1!$F$1596:$F$1616</c:f>
              <c:numCache>
                <c:formatCode>0.00</c:formatCode>
                <c:ptCount val="21"/>
                <c:pt idx="0">
                  <c:v>7.2999999999997272</c:v>
                </c:pt>
                <c:pt idx="1">
                  <c:v>5.8000000000001819</c:v>
                </c:pt>
                <c:pt idx="2">
                  <c:v>8.4000000000000909</c:v>
                </c:pt>
                <c:pt idx="3">
                  <c:v>5.5</c:v>
                </c:pt>
                <c:pt idx="4">
                  <c:v>7.3999999999996362</c:v>
                </c:pt>
                <c:pt idx="5">
                  <c:v>14.399999999999636</c:v>
                </c:pt>
                <c:pt idx="6">
                  <c:v>10.900000000000091</c:v>
                </c:pt>
                <c:pt idx="7">
                  <c:v>7.3000000000001819</c:v>
                </c:pt>
                <c:pt idx="8">
                  <c:v>13.5</c:v>
                </c:pt>
                <c:pt idx="9">
                  <c:v>26.5</c:v>
                </c:pt>
                <c:pt idx="10">
                  <c:v>53.700000000000273</c:v>
                </c:pt>
                <c:pt idx="11">
                  <c:v>128</c:v>
                </c:pt>
                <c:pt idx="12">
                  <c:v>125.80000000000018</c:v>
                </c:pt>
                <c:pt idx="13">
                  <c:v>134.89999999999964</c:v>
                </c:pt>
                <c:pt idx="14">
                  <c:v>247.90000000000009</c:v>
                </c:pt>
                <c:pt idx="15">
                  <c:v>167.20000000000027</c:v>
                </c:pt>
                <c:pt idx="16">
                  <c:v>68.5</c:v>
                </c:pt>
                <c:pt idx="17">
                  <c:v>34.100000000000364</c:v>
                </c:pt>
                <c:pt idx="18">
                  <c:v>25.900000000000091</c:v>
                </c:pt>
                <c:pt idx="19">
                  <c:v>15.400000000000091</c:v>
                </c:pt>
                <c:pt idx="20">
                  <c:v>11.900000000000091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Sheet2!$K$380:$K$381</c:f>
              <c:numCache>
                <c:formatCode>General</c:formatCode>
                <c:ptCount val="2"/>
                <c:pt idx="0">
                  <c:v>912.29700000000003</c:v>
                </c:pt>
                <c:pt idx="1">
                  <c:v>912.29700000000003</c:v>
                </c:pt>
              </c:numCache>
            </c:numRef>
          </c:xVal>
          <c:yVal>
            <c:numRef>
              <c:f>Sheet2!$L$380:$L$381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Sheet2!$K$383:$K$384</c:f>
              <c:numCache>
                <c:formatCode>0.00</c:formatCode>
                <c:ptCount val="2"/>
                <c:pt idx="0">
                  <c:v>912.02603779527544</c:v>
                </c:pt>
                <c:pt idx="1">
                  <c:v>912.4</c:v>
                </c:pt>
              </c:numCache>
            </c:numRef>
          </c:xVal>
          <c:yVal>
            <c:numRef>
              <c:f>Sheet2!$L$383:$L$384</c:f>
              <c:numCache>
                <c:formatCode>General</c:formatCode>
                <c:ptCount val="2"/>
                <c:pt idx="0">
                  <c:v>450</c:v>
                </c:pt>
                <c:pt idx="1">
                  <c:v>350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Sheet2!$N$376:$N$387</c:f>
              <c:numCache>
                <c:formatCode>General</c:formatCode>
                <c:ptCount val="12"/>
                <c:pt idx="0">
                  <c:v>911.2</c:v>
                </c:pt>
                <c:pt idx="1">
                  <c:v>911.4</c:v>
                </c:pt>
                <c:pt idx="2">
                  <c:v>911.6</c:v>
                </c:pt>
                <c:pt idx="3">
                  <c:v>911.8</c:v>
                </c:pt>
                <c:pt idx="4">
                  <c:v>912</c:v>
                </c:pt>
                <c:pt idx="5">
                  <c:v>912.2</c:v>
                </c:pt>
                <c:pt idx="6">
                  <c:v>912.4</c:v>
                </c:pt>
                <c:pt idx="7">
                  <c:v>912.6</c:v>
                </c:pt>
                <c:pt idx="8">
                  <c:v>912.79999999999905</c:v>
                </c:pt>
                <c:pt idx="9">
                  <c:v>912.99999999999898</c:v>
                </c:pt>
                <c:pt idx="10">
                  <c:v>913.19999999999902</c:v>
                </c:pt>
                <c:pt idx="11">
                  <c:v>913.39999999999895</c:v>
                </c:pt>
              </c:numCache>
            </c:numRef>
          </c:xVal>
          <c:yVal>
            <c:numRef>
              <c:f>Sheet2!$O$376:$O$387</c:f>
              <c:numCache>
                <c:formatCode>General</c:formatCode>
                <c:ptCount val="12"/>
                <c:pt idx="0">
                  <c:v>20.189101603385105</c:v>
                </c:pt>
                <c:pt idx="1">
                  <c:v>63.821577814523167</c:v>
                </c:pt>
                <c:pt idx="2">
                  <c:v>142.75846713578295</c:v>
                </c:pt>
                <c:pt idx="3">
                  <c:v>244.02157581041038</c:v>
                </c:pt>
                <c:pt idx="4">
                  <c:v>337.65354528752283</c:v>
                </c:pt>
                <c:pt idx="5">
                  <c:v>392.98173702685813</c:v>
                </c:pt>
                <c:pt idx="6">
                  <c:v>392.0930357705634</c:v>
                </c:pt>
                <c:pt idx="7">
                  <c:v>335.27088710044046</c:v>
                </c:pt>
                <c:pt idx="8">
                  <c:v>240.9257771348245</c:v>
                </c:pt>
                <c:pt idx="9">
                  <c:v>139.94541266798382</c:v>
                </c:pt>
                <c:pt idx="10">
                  <c:v>61.993450707140063</c:v>
                </c:pt>
                <c:pt idx="11">
                  <c:v>19.381392628569124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66592"/>
        <c:axId val="131576576"/>
      </c:scatterChart>
      <c:valAx>
        <c:axId val="131566592"/>
        <c:scaling>
          <c:orientation val="minMax"/>
          <c:max val="916"/>
          <c:min val="91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576576"/>
        <c:crosses val="autoZero"/>
        <c:crossBetween val="midCat"/>
      </c:valAx>
      <c:valAx>
        <c:axId val="131576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15665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88407699037615E-2"/>
          <c:y val="5.1400554097404488E-2"/>
          <c:w val="0.8621852580927386"/>
          <c:h val="0.89719889180519119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Sheet4!$F$35</c:f>
              <c:strCache>
                <c:ptCount val="1"/>
                <c:pt idx="0">
                  <c:v>old</c:v>
                </c:pt>
              </c:strCache>
            </c:strRef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Sheet4!$F$36:$F$2103</c:f>
              <c:numCache>
                <c:formatCode>0.00</c:formatCode>
                <c:ptCount val="2068"/>
                <c:pt idx="0">
                  <c:v>0</c:v>
                </c:pt>
                <c:pt idx="1">
                  <c:v>0.48000000000001819</c:v>
                </c:pt>
                <c:pt idx="2">
                  <c:v>0.49950169327530602</c:v>
                </c:pt>
                <c:pt idx="3">
                  <c:v>0.52900338655055634</c:v>
                </c:pt>
                <c:pt idx="4">
                  <c:v>0.5585050798258635</c:v>
                </c:pt>
                <c:pt idx="5">
                  <c:v>0.58800677310111382</c:v>
                </c:pt>
                <c:pt idx="6">
                  <c:v>0.61750846637639256</c:v>
                </c:pt>
                <c:pt idx="7">
                  <c:v>0.64701015965169972</c:v>
                </c:pt>
                <c:pt idx="8">
                  <c:v>0.67651185292695004</c:v>
                </c:pt>
                <c:pt idx="9">
                  <c:v>0.69601354620223788</c:v>
                </c:pt>
                <c:pt idx="10">
                  <c:v>0.72551523947751662</c:v>
                </c:pt>
                <c:pt idx="11">
                  <c:v>0.75501693275279536</c:v>
                </c:pt>
                <c:pt idx="12">
                  <c:v>0.7845186260280741</c:v>
                </c:pt>
                <c:pt idx="13">
                  <c:v>0.81402031930335284</c:v>
                </c:pt>
                <c:pt idx="14">
                  <c:v>0.84352201257863157</c:v>
                </c:pt>
                <c:pt idx="15">
                  <c:v>0.86302370585391941</c:v>
                </c:pt>
                <c:pt idx="16">
                  <c:v>0.89252539912916973</c:v>
                </c:pt>
                <c:pt idx="17">
                  <c:v>0.92202709240447689</c:v>
                </c:pt>
                <c:pt idx="18">
                  <c:v>0.95152878567975563</c:v>
                </c:pt>
                <c:pt idx="19">
                  <c:v>0.98103047895500595</c:v>
                </c:pt>
                <c:pt idx="20">
                  <c:v>1.0005321722302938</c:v>
                </c:pt>
                <c:pt idx="21">
                  <c:v>1.0300338655055725</c:v>
                </c:pt>
                <c:pt idx="22">
                  <c:v>1.0595355587808513</c:v>
                </c:pt>
                <c:pt idx="23">
                  <c:v>1.08903725205613</c:v>
                </c:pt>
                <c:pt idx="24">
                  <c:v>1.1185389453314087</c:v>
                </c:pt>
                <c:pt idx="25">
                  <c:v>1.1380406386066966</c:v>
                </c:pt>
                <c:pt idx="26">
                  <c:v>1.1675423318819753</c:v>
                </c:pt>
                <c:pt idx="27">
                  <c:v>1.1970440251572541</c:v>
                </c:pt>
                <c:pt idx="28">
                  <c:v>1.2265457184325328</c:v>
                </c:pt>
                <c:pt idx="29">
                  <c:v>1.2560474117077831</c:v>
                </c:pt>
                <c:pt idx="30">
                  <c:v>1.2755491049830709</c:v>
                </c:pt>
                <c:pt idx="31">
                  <c:v>1.3050507982583781</c:v>
                </c:pt>
                <c:pt idx="32">
                  <c:v>1.3345524915336284</c:v>
                </c:pt>
                <c:pt idx="33">
                  <c:v>1.3640541848089072</c:v>
                </c:pt>
                <c:pt idx="34">
                  <c:v>1.3935558780841859</c:v>
                </c:pt>
                <c:pt idx="35">
                  <c:v>1.4130575713594737</c:v>
                </c:pt>
                <c:pt idx="36">
                  <c:v>1.4425592646347525</c:v>
                </c:pt>
                <c:pt idx="37">
                  <c:v>1.4720609579100312</c:v>
                </c:pt>
                <c:pt idx="38">
                  <c:v>1.50156265118531</c:v>
                </c:pt>
                <c:pt idx="39">
                  <c:v>1.5210643444605978</c:v>
                </c:pt>
                <c:pt idx="40">
                  <c:v>1.5505660377358481</c:v>
                </c:pt>
                <c:pt idx="41">
                  <c:v>1.5800677310111553</c:v>
                </c:pt>
                <c:pt idx="42">
                  <c:v>1.609569424286434</c:v>
                </c:pt>
                <c:pt idx="43">
                  <c:v>1.6290711175616934</c:v>
                </c:pt>
                <c:pt idx="44">
                  <c:v>1.6585728108369722</c:v>
                </c:pt>
                <c:pt idx="45">
                  <c:v>1.6880745041122509</c:v>
                </c:pt>
                <c:pt idx="46">
                  <c:v>1.7175761973875296</c:v>
                </c:pt>
                <c:pt idx="47">
                  <c:v>1.7370778906627891</c:v>
                </c:pt>
                <c:pt idx="48">
                  <c:v>1.7665795839380962</c:v>
                </c:pt>
                <c:pt idx="49">
                  <c:v>1.796081277213375</c:v>
                </c:pt>
                <c:pt idx="50">
                  <c:v>1.8255829704886253</c:v>
                </c:pt>
                <c:pt idx="51">
                  <c:v>1.8450846637639131</c:v>
                </c:pt>
                <c:pt idx="52">
                  <c:v>1.8745863570392203</c:v>
                </c:pt>
                <c:pt idx="53">
                  <c:v>1.9040880503144706</c:v>
                </c:pt>
                <c:pt idx="54">
                  <c:v>1.9335897435897493</c:v>
                </c:pt>
                <c:pt idx="55">
                  <c:v>1.9530914368650372</c:v>
                </c:pt>
                <c:pt idx="56">
                  <c:v>1.9825931301403159</c:v>
                </c:pt>
                <c:pt idx="57">
                  <c:v>2.0120948234155946</c:v>
                </c:pt>
                <c:pt idx="58">
                  <c:v>2.0315965166908825</c:v>
                </c:pt>
                <c:pt idx="59">
                  <c:v>2.0610982099661612</c:v>
                </c:pt>
                <c:pt idx="60">
                  <c:v>2.09059990324144</c:v>
                </c:pt>
                <c:pt idx="61">
                  <c:v>2.1201015965166903</c:v>
                </c:pt>
                <c:pt idx="62">
                  <c:v>2.1396032897919781</c:v>
                </c:pt>
                <c:pt idx="63">
                  <c:v>2.1691049830672569</c:v>
                </c:pt>
                <c:pt idx="64">
                  <c:v>2.1986066763425356</c:v>
                </c:pt>
                <c:pt idx="65">
                  <c:v>2.2181083696178234</c:v>
                </c:pt>
                <c:pt idx="66">
                  <c:v>2.2476100628930737</c:v>
                </c:pt>
                <c:pt idx="67">
                  <c:v>2.2771117561683809</c:v>
                </c:pt>
                <c:pt idx="68">
                  <c:v>2.2966134494436687</c:v>
                </c:pt>
                <c:pt idx="69">
                  <c:v>2.3261151427189191</c:v>
                </c:pt>
                <c:pt idx="70">
                  <c:v>2.3556168359942262</c:v>
                </c:pt>
                <c:pt idx="71">
                  <c:v>2.3751185292695141</c:v>
                </c:pt>
                <c:pt idx="72">
                  <c:v>2.4046202225447644</c:v>
                </c:pt>
                <c:pt idx="73">
                  <c:v>2.4341219158200431</c:v>
                </c:pt>
                <c:pt idx="74">
                  <c:v>2.4636236090953219</c:v>
                </c:pt>
                <c:pt idx="75">
                  <c:v>2.4831253023706097</c:v>
                </c:pt>
                <c:pt idx="76">
                  <c:v>2.51262699564586</c:v>
                </c:pt>
                <c:pt idx="77">
                  <c:v>2.5421286889211387</c:v>
                </c:pt>
                <c:pt idx="78">
                  <c:v>2.5616303821964266</c:v>
                </c:pt>
                <c:pt idx="79">
                  <c:v>2.5911320754717053</c:v>
                </c:pt>
                <c:pt idx="80">
                  <c:v>2.6206337687469841</c:v>
                </c:pt>
                <c:pt idx="81">
                  <c:v>2.6401354620222719</c:v>
                </c:pt>
                <c:pt idx="82">
                  <c:v>2.6696371552975506</c:v>
                </c:pt>
                <c:pt idx="83">
                  <c:v>2.6891388485728385</c:v>
                </c:pt>
                <c:pt idx="84">
                  <c:v>2.7186405418481172</c:v>
                </c:pt>
                <c:pt idx="85">
                  <c:v>2.7481422351233675</c:v>
                </c:pt>
                <c:pt idx="86">
                  <c:v>2.7676439283986554</c:v>
                </c:pt>
                <c:pt idx="87">
                  <c:v>2.7971456216739625</c:v>
                </c:pt>
                <c:pt idx="88">
                  <c:v>2.8266473149492128</c:v>
                </c:pt>
                <c:pt idx="89">
                  <c:v>2.8461490082245007</c:v>
                </c:pt>
                <c:pt idx="90">
                  <c:v>2.8756507014998078</c:v>
                </c:pt>
                <c:pt idx="91">
                  <c:v>2.9051523947750582</c:v>
                </c:pt>
                <c:pt idx="92">
                  <c:v>2.9246540880503176</c:v>
                </c:pt>
                <c:pt idx="93">
                  <c:v>2.9541557813255963</c:v>
                </c:pt>
                <c:pt idx="94">
                  <c:v>2.9836574746009035</c:v>
                </c:pt>
                <c:pt idx="95">
                  <c:v>3.0031591678761629</c:v>
                </c:pt>
                <c:pt idx="96">
                  <c:v>3.0326608611514416</c:v>
                </c:pt>
                <c:pt idx="97">
                  <c:v>3.0521625544267295</c:v>
                </c:pt>
                <c:pt idx="98">
                  <c:v>3.0816642477019798</c:v>
                </c:pt>
                <c:pt idx="99">
                  <c:v>3.1111659409772869</c:v>
                </c:pt>
                <c:pt idx="100">
                  <c:v>3.1306676342525748</c:v>
                </c:pt>
                <c:pt idx="101">
                  <c:v>3.1601693275278251</c:v>
                </c:pt>
                <c:pt idx="102">
                  <c:v>3.1796710208031129</c:v>
                </c:pt>
                <c:pt idx="103">
                  <c:v>3.2091727140783917</c:v>
                </c:pt>
                <c:pt idx="104">
                  <c:v>3.2386744073536704</c:v>
                </c:pt>
                <c:pt idx="105">
                  <c:v>3.2581761006289298</c:v>
                </c:pt>
                <c:pt idx="106">
                  <c:v>3.2876777939042086</c:v>
                </c:pt>
                <c:pt idx="107">
                  <c:v>3.3071794871794964</c:v>
                </c:pt>
                <c:pt idx="108">
                  <c:v>3.3366811804547751</c:v>
                </c:pt>
                <c:pt idx="109">
                  <c:v>3.3661828737300539</c:v>
                </c:pt>
                <c:pt idx="110">
                  <c:v>3.3856845670053417</c:v>
                </c:pt>
                <c:pt idx="111">
                  <c:v>3.4151862602806204</c:v>
                </c:pt>
                <c:pt idx="112">
                  <c:v>3.4346879535559083</c:v>
                </c:pt>
                <c:pt idx="113">
                  <c:v>3.464189646831187</c:v>
                </c:pt>
                <c:pt idx="114">
                  <c:v>3.4836913401064464</c:v>
                </c:pt>
                <c:pt idx="115">
                  <c:v>3.5131930333817252</c:v>
                </c:pt>
                <c:pt idx="116">
                  <c:v>3.5426947266570323</c:v>
                </c:pt>
                <c:pt idx="117">
                  <c:v>3.5621964199322917</c:v>
                </c:pt>
                <c:pt idx="118">
                  <c:v>3.5916981132075421</c:v>
                </c:pt>
                <c:pt idx="119">
                  <c:v>3.6111998064828299</c:v>
                </c:pt>
                <c:pt idx="120">
                  <c:v>3.6407014997581086</c:v>
                </c:pt>
                <c:pt idx="121">
                  <c:v>3.6602031930333965</c:v>
                </c:pt>
                <c:pt idx="122">
                  <c:v>3.6897048863086752</c:v>
                </c:pt>
                <c:pt idx="123">
                  <c:v>3.719206579583954</c:v>
                </c:pt>
                <c:pt idx="124">
                  <c:v>3.7387082728592134</c:v>
                </c:pt>
                <c:pt idx="125">
                  <c:v>3.7682099661345205</c:v>
                </c:pt>
                <c:pt idx="126">
                  <c:v>3.7877116594098084</c:v>
                </c:pt>
                <c:pt idx="127">
                  <c:v>3.8172133526850587</c:v>
                </c:pt>
                <c:pt idx="128">
                  <c:v>3.8367150459603465</c:v>
                </c:pt>
                <c:pt idx="129">
                  <c:v>3.8662167392356253</c:v>
                </c:pt>
                <c:pt idx="130">
                  <c:v>3.8857184325108847</c:v>
                </c:pt>
                <c:pt idx="131">
                  <c:v>3.9152201257861918</c:v>
                </c:pt>
                <c:pt idx="132">
                  <c:v>3.9347218190614797</c:v>
                </c:pt>
                <c:pt idx="133">
                  <c:v>3.96422351233673</c:v>
                </c:pt>
                <c:pt idx="134">
                  <c:v>3.9837252056120178</c:v>
                </c:pt>
                <c:pt idx="135">
                  <c:v>4.0132268988872966</c:v>
                </c:pt>
                <c:pt idx="136">
                  <c:v>4.0427285921625753</c:v>
                </c:pt>
                <c:pt idx="137">
                  <c:v>4.0622302854378347</c:v>
                </c:pt>
                <c:pt idx="138">
                  <c:v>4.0917319787131134</c:v>
                </c:pt>
                <c:pt idx="139">
                  <c:v>4.1112336719884013</c:v>
                </c:pt>
                <c:pt idx="140">
                  <c:v>4.14073536526368</c:v>
                </c:pt>
                <c:pt idx="141">
                  <c:v>4.1602370585389679</c:v>
                </c:pt>
                <c:pt idx="142">
                  <c:v>4.1897387518142466</c:v>
                </c:pt>
                <c:pt idx="143">
                  <c:v>4.209240445089506</c:v>
                </c:pt>
                <c:pt idx="144">
                  <c:v>4.2387421383648132</c:v>
                </c:pt>
                <c:pt idx="145">
                  <c:v>4.2582438316400726</c:v>
                </c:pt>
                <c:pt idx="146">
                  <c:v>4.2877455249153513</c:v>
                </c:pt>
                <c:pt idx="147">
                  <c:v>4.3072472181906392</c:v>
                </c:pt>
                <c:pt idx="148">
                  <c:v>4.3367489114659179</c:v>
                </c:pt>
                <c:pt idx="149">
                  <c:v>4.3562506047412057</c:v>
                </c:pt>
                <c:pt idx="150">
                  <c:v>4.3857522980164276</c:v>
                </c:pt>
                <c:pt idx="151">
                  <c:v>4.4052539912917439</c:v>
                </c:pt>
                <c:pt idx="152">
                  <c:v>4.4247556845670033</c:v>
                </c:pt>
                <c:pt idx="153">
                  <c:v>4.454257377842282</c:v>
                </c:pt>
                <c:pt idx="154">
                  <c:v>4.4737590711176267</c:v>
                </c:pt>
                <c:pt idx="155">
                  <c:v>4.5032607643928486</c:v>
                </c:pt>
                <c:pt idx="156">
                  <c:v>4.5227624576681364</c:v>
                </c:pt>
                <c:pt idx="157">
                  <c:v>4.5522641509434152</c:v>
                </c:pt>
                <c:pt idx="158">
                  <c:v>4.571765844218703</c:v>
                </c:pt>
                <c:pt idx="159">
                  <c:v>4.6012675374939818</c:v>
                </c:pt>
                <c:pt idx="160">
                  <c:v>4.6207692307692128</c:v>
                </c:pt>
                <c:pt idx="161">
                  <c:v>4.6502709240445483</c:v>
                </c:pt>
                <c:pt idx="162">
                  <c:v>4.6697726173197793</c:v>
                </c:pt>
                <c:pt idx="163">
                  <c:v>4.6992743105950581</c:v>
                </c:pt>
                <c:pt idx="164">
                  <c:v>4.7187760038703459</c:v>
                </c:pt>
                <c:pt idx="165">
                  <c:v>4.7382776971456337</c:v>
                </c:pt>
                <c:pt idx="166">
                  <c:v>4.7677793904209125</c:v>
                </c:pt>
                <c:pt idx="167">
                  <c:v>4.7872810836962003</c:v>
                </c:pt>
                <c:pt idx="168">
                  <c:v>4.8167827769714791</c:v>
                </c:pt>
                <c:pt idx="169">
                  <c:v>4.8362844702467669</c:v>
                </c:pt>
                <c:pt idx="170">
                  <c:v>4.8657861635219888</c:v>
                </c:pt>
                <c:pt idx="171">
                  <c:v>4.8852878567973335</c:v>
                </c:pt>
                <c:pt idx="172">
                  <c:v>4.9147895500725554</c:v>
                </c:pt>
                <c:pt idx="173">
                  <c:v>4.9342912433479</c:v>
                </c:pt>
                <c:pt idx="174">
                  <c:v>4.953792936623131</c:v>
                </c:pt>
                <c:pt idx="175">
                  <c:v>4.9832946298984098</c:v>
                </c:pt>
                <c:pt idx="176">
                  <c:v>5.0027963231736976</c:v>
                </c:pt>
                <c:pt idx="177">
                  <c:v>5.0322980164489763</c:v>
                </c:pt>
                <c:pt idx="178">
                  <c:v>5.0517997097242642</c:v>
                </c:pt>
                <c:pt idx="179">
                  <c:v>5.071301402999552</c:v>
                </c:pt>
                <c:pt idx="180">
                  <c:v>5.1008030962748308</c:v>
                </c:pt>
                <c:pt idx="181">
                  <c:v>5.1203047895501186</c:v>
                </c:pt>
                <c:pt idx="182">
                  <c:v>5.1498064828253405</c:v>
                </c:pt>
                <c:pt idx="183">
                  <c:v>5.1693081761006283</c:v>
                </c:pt>
                <c:pt idx="184">
                  <c:v>5.1988098693759071</c:v>
                </c:pt>
                <c:pt idx="185">
                  <c:v>5.2183115626511949</c:v>
                </c:pt>
                <c:pt idx="186">
                  <c:v>5.2378132559265396</c:v>
                </c:pt>
                <c:pt idx="187">
                  <c:v>5.2673149492017615</c:v>
                </c:pt>
                <c:pt idx="188">
                  <c:v>5.2868166424770493</c:v>
                </c:pt>
                <c:pt idx="189">
                  <c:v>5.3063183357522803</c:v>
                </c:pt>
                <c:pt idx="190">
                  <c:v>5.3358200290276159</c:v>
                </c:pt>
                <c:pt idx="191">
                  <c:v>5.3553217223028469</c:v>
                </c:pt>
                <c:pt idx="192">
                  <c:v>5.3848234155781256</c:v>
                </c:pt>
                <c:pt idx="193">
                  <c:v>5.4043251088534703</c:v>
                </c:pt>
                <c:pt idx="194">
                  <c:v>5.4238268021287013</c:v>
                </c:pt>
                <c:pt idx="195">
                  <c:v>5.45332849540398</c:v>
                </c:pt>
                <c:pt idx="196">
                  <c:v>5.4728301886792678</c:v>
                </c:pt>
                <c:pt idx="197">
                  <c:v>5.4923318819545557</c:v>
                </c:pt>
                <c:pt idx="198">
                  <c:v>5.5218335752298344</c:v>
                </c:pt>
                <c:pt idx="199">
                  <c:v>5.5413352685051223</c:v>
                </c:pt>
                <c:pt idx="200">
                  <c:v>5.570836961780401</c:v>
                </c:pt>
                <c:pt idx="201">
                  <c:v>5.590338655055632</c:v>
                </c:pt>
                <c:pt idx="202">
                  <c:v>5.6098403483309198</c:v>
                </c:pt>
                <c:pt idx="203">
                  <c:v>5.6393420416061986</c:v>
                </c:pt>
                <c:pt idx="204">
                  <c:v>5.6588437348814864</c:v>
                </c:pt>
                <c:pt idx="205">
                  <c:v>5.6783454281567742</c:v>
                </c:pt>
                <c:pt idx="206">
                  <c:v>5.707847121432053</c:v>
                </c:pt>
                <c:pt idx="207">
                  <c:v>5.7273488147073408</c:v>
                </c:pt>
                <c:pt idx="208">
                  <c:v>5.7468505079825718</c:v>
                </c:pt>
                <c:pt idx="209">
                  <c:v>5.7763522012578505</c:v>
                </c:pt>
                <c:pt idx="210">
                  <c:v>5.7958538945331384</c:v>
                </c:pt>
                <c:pt idx="211">
                  <c:v>5.8153555878084262</c:v>
                </c:pt>
                <c:pt idx="212">
                  <c:v>5.8448572810837618</c:v>
                </c:pt>
                <c:pt idx="213">
                  <c:v>5.8643589743589928</c:v>
                </c:pt>
                <c:pt idx="214">
                  <c:v>5.8838606676342806</c:v>
                </c:pt>
                <c:pt idx="215">
                  <c:v>5.9133623609095025</c:v>
                </c:pt>
                <c:pt idx="216">
                  <c:v>5.9328640541848472</c:v>
                </c:pt>
                <c:pt idx="217">
                  <c:v>5.9523657474600782</c:v>
                </c:pt>
                <c:pt idx="218">
                  <c:v>5.9818674407353569</c:v>
                </c:pt>
                <c:pt idx="219">
                  <c:v>6.0013691340107016</c:v>
                </c:pt>
                <c:pt idx="220">
                  <c:v>6.0208708272859326</c:v>
                </c:pt>
                <c:pt idx="221">
                  <c:v>6.0403725205612204</c:v>
                </c:pt>
                <c:pt idx="222">
                  <c:v>6.0698742138364423</c:v>
                </c:pt>
                <c:pt idx="223">
                  <c:v>6.089375907111787</c:v>
                </c:pt>
                <c:pt idx="224">
                  <c:v>6.108877600387018</c:v>
                </c:pt>
                <c:pt idx="225">
                  <c:v>6.1383792936623536</c:v>
                </c:pt>
                <c:pt idx="226">
                  <c:v>6.1578809869376414</c:v>
                </c:pt>
                <c:pt idx="227">
                  <c:v>6.1773826802128724</c:v>
                </c:pt>
                <c:pt idx="228">
                  <c:v>6.2068843734881511</c:v>
                </c:pt>
                <c:pt idx="229">
                  <c:v>6.226386066763439</c:v>
                </c:pt>
                <c:pt idx="230">
                  <c:v>6.2458877600387268</c:v>
                </c:pt>
                <c:pt idx="231">
                  <c:v>6.2653894533140146</c:v>
                </c:pt>
                <c:pt idx="232">
                  <c:v>6.2948911465892934</c:v>
                </c:pt>
                <c:pt idx="233">
                  <c:v>6.3143928398645812</c:v>
                </c:pt>
                <c:pt idx="234">
                  <c:v>6.3338945331398122</c:v>
                </c:pt>
                <c:pt idx="235">
                  <c:v>6.3533962264151</c:v>
                </c:pt>
                <c:pt idx="236">
                  <c:v>6.3828979196903788</c:v>
                </c:pt>
                <c:pt idx="237">
                  <c:v>6.4023996129656666</c:v>
                </c:pt>
                <c:pt idx="238">
                  <c:v>6.4219013062409545</c:v>
                </c:pt>
                <c:pt idx="239">
                  <c:v>6.4514029995162332</c:v>
                </c:pt>
                <c:pt idx="240">
                  <c:v>6.4709046927914642</c:v>
                </c:pt>
                <c:pt idx="241">
                  <c:v>6.490406386066752</c:v>
                </c:pt>
                <c:pt idx="242">
                  <c:v>6.5099080793420967</c:v>
                </c:pt>
                <c:pt idx="243">
                  <c:v>6.5394097726173186</c:v>
                </c:pt>
                <c:pt idx="244">
                  <c:v>6.5589114658926633</c:v>
                </c:pt>
                <c:pt idx="245">
                  <c:v>6.5784131591678943</c:v>
                </c:pt>
                <c:pt idx="246">
                  <c:v>6.5979148524431821</c:v>
                </c:pt>
                <c:pt idx="247">
                  <c:v>6.6174165457184131</c:v>
                </c:pt>
                <c:pt idx="248">
                  <c:v>6.6469182389937487</c:v>
                </c:pt>
                <c:pt idx="249">
                  <c:v>6.6664199322689797</c:v>
                </c:pt>
                <c:pt idx="250">
                  <c:v>6.6859216255443243</c:v>
                </c:pt>
                <c:pt idx="251">
                  <c:v>6.7054233188196122</c:v>
                </c:pt>
                <c:pt idx="252">
                  <c:v>6.7349250120948341</c:v>
                </c:pt>
                <c:pt idx="253">
                  <c:v>6.7544267053701219</c:v>
                </c:pt>
                <c:pt idx="254">
                  <c:v>6.7739283986454097</c:v>
                </c:pt>
                <c:pt idx="255">
                  <c:v>6.7934300919206976</c:v>
                </c:pt>
                <c:pt idx="256">
                  <c:v>6.8129317851959286</c:v>
                </c:pt>
                <c:pt idx="257">
                  <c:v>6.8424334784712642</c:v>
                </c:pt>
                <c:pt idx="258">
                  <c:v>6.8619351717464951</c:v>
                </c:pt>
                <c:pt idx="259">
                  <c:v>6.881436865021783</c:v>
                </c:pt>
                <c:pt idx="260">
                  <c:v>6.9009385582970708</c:v>
                </c:pt>
                <c:pt idx="261">
                  <c:v>6.9304402515723496</c:v>
                </c:pt>
                <c:pt idx="262">
                  <c:v>6.9499419448476374</c:v>
                </c:pt>
                <c:pt idx="263">
                  <c:v>6.9694436381229252</c:v>
                </c:pt>
                <c:pt idx="264">
                  <c:v>6.9889453313982131</c:v>
                </c:pt>
                <c:pt idx="265">
                  <c:v>7.008447024673444</c:v>
                </c:pt>
                <c:pt idx="266">
                  <c:v>7.0379487179487228</c:v>
                </c:pt>
                <c:pt idx="267">
                  <c:v>7.0574504112240106</c:v>
                </c:pt>
                <c:pt idx="268">
                  <c:v>7.0769521044992985</c:v>
                </c:pt>
                <c:pt idx="269">
                  <c:v>7.0964537977745863</c:v>
                </c:pt>
                <c:pt idx="270">
                  <c:v>7.1159554910498741</c:v>
                </c:pt>
                <c:pt idx="271">
                  <c:v>7.135457184325162</c:v>
                </c:pt>
                <c:pt idx="272">
                  <c:v>7.1649588776003839</c:v>
                </c:pt>
                <c:pt idx="273">
                  <c:v>7.1844605708756717</c:v>
                </c:pt>
                <c:pt idx="274">
                  <c:v>7.2039622641509595</c:v>
                </c:pt>
                <c:pt idx="275">
                  <c:v>7.2234639574262474</c:v>
                </c:pt>
                <c:pt idx="276">
                  <c:v>7.2429656507014784</c:v>
                </c:pt>
                <c:pt idx="277">
                  <c:v>7.262467343976823</c:v>
                </c:pt>
                <c:pt idx="278">
                  <c:v>7.2919690372521018</c:v>
                </c:pt>
                <c:pt idx="279">
                  <c:v>7.3114707305273328</c:v>
                </c:pt>
                <c:pt idx="280">
                  <c:v>7.3309724238026774</c:v>
                </c:pt>
                <c:pt idx="281">
                  <c:v>7.3504741170779084</c:v>
                </c:pt>
                <c:pt idx="282">
                  <c:v>7.3699758103531963</c:v>
                </c:pt>
                <c:pt idx="283">
                  <c:v>7.3894775036284841</c:v>
                </c:pt>
                <c:pt idx="284">
                  <c:v>7.4089791969037719</c:v>
                </c:pt>
                <c:pt idx="285">
                  <c:v>7.4384808901789938</c:v>
                </c:pt>
                <c:pt idx="286">
                  <c:v>7.4579825834542817</c:v>
                </c:pt>
                <c:pt idx="287">
                  <c:v>7.4774842767295695</c:v>
                </c:pt>
                <c:pt idx="288">
                  <c:v>7.4969859700048573</c:v>
                </c:pt>
                <c:pt idx="289">
                  <c:v>7.5164876632801452</c:v>
                </c:pt>
                <c:pt idx="290">
                  <c:v>7.535989356555433</c:v>
                </c:pt>
                <c:pt idx="291">
                  <c:v>7.555491049830664</c:v>
                </c:pt>
                <c:pt idx="292">
                  <c:v>7.5849927431059427</c:v>
                </c:pt>
                <c:pt idx="293">
                  <c:v>7.6044944363812306</c:v>
                </c:pt>
                <c:pt idx="294">
                  <c:v>7.6239961296565184</c:v>
                </c:pt>
                <c:pt idx="295">
                  <c:v>7.6434978229318631</c:v>
                </c:pt>
                <c:pt idx="296">
                  <c:v>7.6629995162070941</c:v>
                </c:pt>
                <c:pt idx="297">
                  <c:v>7.6825012094823819</c:v>
                </c:pt>
                <c:pt idx="298">
                  <c:v>7.7020029027576129</c:v>
                </c:pt>
                <c:pt idx="299">
                  <c:v>7.7215045960329007</c:v>
                </c:pt>
                <c:pt idx="300">
                  <c:v>7.7410062893081317</c:v>
                </c:pt>
                <c:pt idx="301">
                  <c:v>7.7605079825834764</c:v>
                </c:pt>
                <c:pt idx="302">
                  <c:v>7.7900096758587551</c:v>
                </c:pt>
                <c:pt idx="303">
                  <c:v>7.809511369134043</c:v>
                </c:pt>
                <c:pt idx="304">
                  <c:v>7.8290130624093308</c:v>
                </c:pt>
                <c:pt idx="305">
                  <c:v>7.8485147556845618</c:v>
                </c:pt>
                <c:pt idx="306">
                  <c:v>7.8680164489599065</c:v>
                </c:pt>
                <c:pt idx="307">
                  <c:v>7.8875181422351943</c:v>
                </c:pt>
                <c:pt idx="308">
                  <c:v>7.9070198355104253</c:v>
                </c:pt>
                <c:pt idx="309">
                  <c:v>7.9265215287857131</c:v>
                </c:pt>
                <c:pt idx="310">
                  <c:v>7.946023222061001</c:v>
                </c:pt>
                <c:pt idx="311">
                  <c:v>7.965524915336232</c:v>
                </c:pt>
                <c:pt idx="312">
                  <c:v>7.9850266086115198</c:v>
                </c:pt>
                <c:pt idx="313">
                  <c:v>8.0045283018868076</c:v>
                </c:pt>
                <c:pt idx="314">
                  <c:v>8.0340299951621432</c:v>
                </c:pt>
                <c:pt idx="315">
                  <c:v>8.0535316884373742</c:v>
                </c:pt>
                <c:pt idx="316">
                  <c:v>8.073033381712662</c:v>
                </c:pt>
                <c:pt idx="317">
                  <c:v>8.092535074987893</c:v>
                </c:pt>
                <c:pt idx="318">
                  <c:v>8.1120367682631809</c:v>
                </c:pt>
                <c:pt idx="319">
                  <c:v>8.1315384615384119</c:v>
                </c:pt>
                <c:pt idx="320">
                  <c:v>8.1510401548137565</c:v>
                </c:pt>
                <c:pt idx="321">
                  <c:v>8.1705418480891012</c:v>
                </c:pt>
                <c:pt idx="322">
                  <c:v>8.1900435413643322</c:v>
                </c:pt>
                <c:pt idx="323">
                  <c:v>8.20954523463962</c:v>
                </c:pt>
                <c:pt idx="324">
                  <c:v>8.229046927914851</c:v>
                </c:pt>
                <c:pt idx="325">
                  <c:v>8.2485486211901389</c:v>
                </c:pt>
                <c:pt idx="326">
                  <c:v>8.2680503144654267</c:v>
                </c:pt>
                <c:pt idx="327">
                  <c:v>8.2875520077407145</c:v>
                </c:pt>
                <c:pt idx="328">
                  <c:v>8.3070537010160024</c:v>
                </c:pt>
                <c:pt idx="329">
                  <c:v>8.3265553942912902</c:v>
                </c:pt>
                <c:pt idx="330">
                  <c:v>8.3460570875665212</c:v>
                </c:pt>
                <c:pt idx="331">
                  <c:v>8.365558780841809</c:v>
                </c:pt>
                <c:pt idx="332">
                  <c:v>8.3850604741170969</c:v>
                </c:pt>
                <c:pt idx="333">
                  <c:v>8.4045621673923847</c:v>
                </c:pt>
                <c:pt idx="334">
                  <c:v>8.4240638606676725</c:v>
                </c:pt>
                <c:pt idx="335">
                  <c:v>8.4435655539429604</c:v>
                </c:pt>
                <c:pt idx="336">
                  <c:v>8.4630672472181914</c:v>
                </c:pt>
                <c:pt idx="337">
                  <c:v>8.4825689404934792</c:v>
                </c:pt>
                <c:pt idx="338">
                  <c:v>8.5020706337687102</c:v>
                </c:pt>
                <c:pt idx="339">
                  <c:v>8.5215723270440549</c:v>
                </c:pt>
                <c:pt idx="340">
                  <c:v>8.5410740203193427</c:v>
                </c:pt>
                <c:pt idx="341">
                  <c:v>8.5605757135946305</c:v>
                </c:pt>
                <c:pt idx="342">
                  <c:v>8.5800774068698615</c:v>
                </c:pt>
                <c:pt idx="343">
                  <c:v>8.5995791001451494</c:v>
                </c:pt>
                <c:pt idx="344">
                  <c:v>8.6190807934203804</c:v>
                </c:pt>
                <c:pt idx="345">
                  <c:v>8.638582486695725</c:v>
                </c:pt>
                <c:pt idx="346">
                  <c:v>8.6580841799710129</c:v>
                </c:pt>
                <c:pt idx="347">
                  <c:v>8.6775858732463007</c:v>
                </c:pt>
                <c:pt idx="348">
                  <c:v>8.6970875665215885</c:v>
                </c:pt>
                <c:pt idx="349">
                  <c:v>8.7165892597968195</c:v>
                </c:pt>
                <c:pt idx="350">
                  <c:v>8.7360909530721074</c:v>
                </c:pt>
                <c:pt idx="351">
                  <c:v>8.7555926463473384</c:v>
                </c:pt>
                <c:pt idx="352">
                  <c:v>8.775094339622683</c:v>
                </c:pt>
                <c:pt idx="353">
                  <c:v>8.7945960328979709</c:v>
                </c:pt>
                <c:pt idx="354">
                  <c:v>8.8140977261732587</c:v>
                </c:pt>
                <c:pt idx="355">
                  <c:v>8.8335994194484897</c:v>
                </c:pt>
                <c:pt idx="356">
                  <c:v>8.8531011127237775</c:v>
                </c:pt>
                <c:pt idx="357">
                  <c:v>8.8726028059990654</c:v>
                </c:pt>
                <c:pt idx="358">
                  <c:v>8.8921044992742964</c:v>
                </c:pt>
                <c:pt idx="359">
                  <c:v>8.9116061925495842</c:v>
                </c:pt>
                <c:pt idx="360">
                  <c:v>8.9311078858249289</c:v>
                </c:pt>
                <c:pt idx="361">
                  <c:v>8.9506095791001599</c:v>
                </c:pt>
                <c:pt idx="362">
                  <c:v>8.9701112723754477</c:v>
                </c:pt>
                <c:pt idx="363">
                  <c:v>8.9896129656506787</c:v>
                </c:pt>
                <c:pt idx="364">
                  <c:v>9.0091146589260234</c:v>
                </c:pt>
                <c:pt idx="365">
                  <c:v>9.0186163522012635</c:v>
                </c:pt>
                <c:pt idx="366">
                  <c:v>9.0381180454766081</c:v>
                </c:pt>
                <c:pt idx="367">
                  <c:v>9.0576197387518391</c:v>
                </c:pt>
                <c:pt idx="368">
                  <c:v>9.077121432027127</c:v>
                </c:pt>
                <c:pt idx="369">
                  <c:v>9.0966231253023579</c:v>
                </c:pt>
                <c:pt idx="370">
                  <c:v>9.1161248185776458</c:v>
                </c:pt>
                <c:pt idx="371">
                  <c:v>9.1356265118529336</c:v>
                </c:pt>
                <c:pt idx="372">
                  <c:v>9.1551282051282783</c:v>
                </c:pt>
                <c:pt idx="373">
                  <c:v>9.1746298984035093</c:v>
                </c:pt>
                <c:pt idx="374">
                  <c:v>9.1941315916787971</c:v>
                </c:pt>
                <c:pt idx="375">
                  <c:v>9.2136332849540281</c:v>
                </c:pt>
                <c:pt idx="376">
                  <c:v>9.2331349782293159</c:v>
                </c:pt>
                <c:pt idx="377">
                  <c:v>9.242636671504556</c:v>
                </c:pt>
                <c:pt idx="378">
                  <c:v>9.2621383647799007</c:v>
                </c:pt>
                <c:pt idx="379">
                  <c:v>9.2816400580551885</c:v>
                </c:pt>
                <c:pt idx="380">
                  <c:v>9.3011417513304764</c:v>
                </c:pt>
                <c:pt idx="381">
                  <c:v>9.3206434446057074</c:v>
                </c:pt>
                <c:pt idx="382">
                  <c:v>9.3401451378809952</c:v>
                </c:pt>
                <c:pt idx="383">
                  <c:v>9.3596468311562262</c:v>
                </c:pt>
                <c:pt idx="384">
                  <c:v>9.3791485244315709</c:v>
                </c:pt>
                <c:pt idx="385">
                  <c:v>9.3986502177068019</c:v>
                </c:pt>
                <c:pt idx="386">
                  <c:v>9.4081519109821556</c:v>
                </c:pt>
                <c:pt idx="387">
                  <c:v>9.4276536042573866</c:v>
                </c:pt>
                <c:pt idx="388">
                  <c:v>9.4471552975326745</c:v>
                </c:pt>
                <c:pt idx="389">
                  <c:v>9.4666569908079055</c:v>
                </c:pt>
                <c:pt idx="390">
                  <c:v>9.4861586840832501</c:v>
                </c:pt>
                <c:pt idx="391">
                  <c:v>9.505660377358538</c:v>
                </c:pt>
                <c:pt idx="392">
                  <c:v>9.525162070633769</c:v>
                </c:pt>
                <c:pt idx="393">
                  <c:v>9.5346637639090659</c:v>
                </c:pt>
                <c:pt idx="394">
                  <c:v>9.5541654571843537</c:v>
                </c:pt>
                <c:pt idx="395">
                  <c:v>9.5736671504595847</c:v>
                </c:pt>
                <c:pt idx="396">
                  <c:v>9.5931688437348726</c:v>
                </c:pt>
                <c:pt idx="397">
                  <c:v>9.6126705370101604</c:v>
                </c:pt>
                <c:pt idx="398">
                  <c:v>9.6321722302855051</c:v>
                </c:pt>
                <c:pt idx="399">
                  <c:v>9.6516739235607361</c:v>
                </c:pt>
                <c:pt idx="400">
                  <c:v>9.661175616836033</c:v>
                </c:pt>
                <c:pt idx="401">
                  <c:v>9.680677310111264</c:v>
                </c:pt>
                <c:pt idx="402">
                  <c:v>9.7001790033865518</c:v>
                </c:pt>
                <c:pt idx="403">
                  <c:v>9.7196806966618396</c:v>
                </c:pt>
                <c:pt idx="404">
                  <c:v>9.7391823899371275</c:v>
                </c:pt>
                <c:pt idx="405">
                  <c:v>9.7586840832124153</c:v>
                </c:pt>
                <c:pt idx="406">
                  <c:v>9.7681857764877122</c:v>
                </c:pt>
                <c:pt idx="407">
                  <c:v>9.7876874697629432</c:v>
                </c:pt>
                <c:pt idx="408">
                  <c:v>9.8071891630382311</c:v>
                </c:pt>
                <c:pt idx="409">
                  <c:v>9.8266908563134621</c:v>
                </c:pt>
                <c:pt idx="410">
                  <c:v>9.8461925495888067</c:v>
                </c:pt>
                <c:pt idx="411">
                  <c:v>9.8656942428640946</c:v>
                </c:pt>
                <c:pt idx="412">
                  <c:v>9.8751959361393915</c:v>
                </c:pt>
                <c:pt idx="413">
                  <c:v>9.8946976294146225</c:v>
                </c:pt>
                <c:pt idx="414">
                  <c:v>9.9141993226899103</c:v>
                </c:pt>
                <c:pt idx="415">
                  <c:v>9.9337010159651413</c:v>
                </c:pt>
                <c:pt idx="416">
                  <c:v>9.953202709240486</c:v>
                </c:pt>
                <c:pt idx="417">
                  <c:v>9.9627044025157261</c:v>
                </c:pt>
                <c:pt idx="418">
                  <c:v>9.9822060957910708</c:v>
                </c:pt>
                <c:pt idx="419">
                  <c:v>10.001707789066302</c:v>
                </c:pt>
                <c:pt idx="420">
                  <c:v>10.02120948234159</c:v>
                </c:pt>
                <c:pt idx="421">
                  <c:v>10.040711175616821</c:v>
                </c:pt>
                <c:pt idx="422">
                  <c:v>10.050212868892174</c:v>
                </c:pt>
                <c:pt idx="423">
                  <c:v>10.069714562167405</c:v>
                </c:pt>
                <c:pt idx="424">
                  <c:v>10.08921625544275</c:v>
                </c:pt>
                <c:pt idx="425">
                  <c:v>10.108717948717981</c:v>
                </c:pt>
                <c:pt idx="426">
                  <c:v>10.118219641993278</c:v>
                </c:pt>
                <c:pt idx="427">
                  <c:v>10.137721335268509</c:v>
                </c:pt>
                <c:pt idx="428">
                  <c:v>10.157223028543797</c:v>
                </c:pt>
                <c:pt idx="429">
                  <c:v>10.176724721819085</c:v>
                </c:pt>
                <c:pt idx="430">
                  <c:v>10.186226415094382</c:v>
                </c:pt>
                <c:pt idx="431">
                  <c:v>10.205728108369669</c:v>
                </c:pt>
                <c:pt idx="432">
                  <c:v>10.2252298016449</c:v>
                </c:pt>
                <c:pt idx="433">
                  <c:v>10.244731494920188</c:v>
                </c:pt>
                <c:pt idx="434">
                  <c:v>10.254233188195428</c:v>
                </c:pt>
                <c:pt idx="435">
                  <c:v>10.273734881470716</c:v>
                </c:pt>
                <c:pt idx="436">
                  <c:v>10.293236574746004</c:v>
                </c:pt>
                <c:pt idx="437">
                  <c:v>10.312738268021349</c:v>
                </c:pt>
                <c:pt idx="438">
                  <c:v>10.322239961296589</c:v>
                </c:pt>
                <c:pt idx="439">
                  <c:v>10.341741654571877</c:v>
                </c:pt>
                <c:pt idx="440">
                  <c:v>10.361243347847108</c:v>
                </c:pt>
                <c:pt idx="441">
                  <c:v>10.380745041122452</c:v>
                </c:pt>
                <c:pt idx="442">
                  <c:v>10.390246734397635</c:v>
                </c:pt>
                <c:pt idx="443">
                  <c:v>10.40974842767298</c:v>
                </c:pt>
                <c:pt idx="444">
                  <c:v>10.429250120948268</c:v>
                </c:pt>
                <c:pt idx="445">
                  <c:v>10.448751814223556</c:v>
                </c:pt>
                <c:pt idx="446">
                  <c:v>10.458253507498796</c:v>
                </c:pt>
                <c:pt idx="447">
                  <c:v>10.477755200774084</c:v>
                </c:pt>
                <c:pt idx="448">
                  <c:v>10.497256894049372</c:v>
                </c:pt>
                <c:pt idx="449">
                  <c:v>10.506758587324725</c:v>
                </c:pt>
                <c:pt idx="450">
                  <c:v>10.526260280599956</c:v>
                </c:pt>
                <c:pt idx="451">
                  <c:v>10.545761973875244</c:v>
                </c:pt>
                <c:pt idx="452">
                  <c:v>10.565263667150475</c:v>
                </c:pt>
                <c:pt idx="453">
                  <c:v>10.574765360425715</c:v>
                </c:pt>
                <c:pt idx="454">
                  <c:v>10.594267053701003</c:v>
                </c:pt>
                <c:pt idx="455">
                  <c:v>10.613768746976291</c:v>
                </c:pt>
                <c:pt idx="456">
                  <c:v>10.623270440251645</c:v>
                </c:pt>
                <c:pt idx="457">
                  <c:v>10.642772133526876</c:v>
                </c:pt>
                <c:pt idx="458">
                  <c:v>10.662273826802164</c:v>
                </c:pt>
                <c:pt idx="459">
                  <c:v>10.671775520077404</c:v>
                </c:pt>
                <c:pt idx="460">
                  <c:v>10.691277213352691</c:v>
                </c:pt>
                <c:pt idx="461">
                  <c:v>10.710778906627979</c:v>
                </c:pt>
                <c:pt idx="462">
                  <c:v>10.720280599903276</c:v>
                </c:pt>
                <c:pt idx="463">
                  <c:v>10.739782293178564</c:v>
                </c:pt>
                <c:pt idx="464">
                  <c:v>10.759283986453852</c:v>
                </c:pt>
                <c:pt idx="465">
                  <c:v>10.778785679729083</c:v>
                </c:pt>
                <c:pt idx="466">
                  <c:v>10.78828737300438</c:v>
                </c:pt>
                <c:pt idx="467">
                  <c:v>10.807789066279611</c:v>
                </c:pt>
                <c:pt idx="468">
                  <c:v>10.827290759554955</c:v>
                </c:pt>
                <c:pt idx="469">
                  <c:v>10.836792452830196</c:v>
                </c:pt>
                <c:pt idx="470">
                  <c:v>10.856294146105483</c:v>
                </c:pt>
                <c:pt idx="471">
                  <c:v>10.86579583938078</c:v>
                </c:pt>
                <c:pt idx="472">
                  <c:v>10.885297532656011</c:v>
                </c:pt>
                <c:pt idx="473">
                  <c:v>10.904799225931299</c:v>
                </c:pt>
                <c:pt idx="474">
                  <c:v>10.914300919206596</c:v>
                </c:pt>
                <c:pt idx="475">
                  <c:v>10.933802612481941</c:v>
                </c:pt>
                <c:pt idx="476">
                  <c:v>10.953304305757172</c:v>
                </c:pt>
                <c:pt idx="477">
                  <c:v>10.962805999032469</c:v>
                </c:pt>
                <c:pt idx="478">
                  <c:v>10.9823076923077</c:v>
                </c:pt>
                <c:pt idx="479">
                  <c:v>11.001809385582987</c:v>
                </c:pt>
                <c:pt idx="480">
                  <c:v>11.011311078858284</c:v>
                </c:pt>
                <c:pt idx="481">
                  <c:v>11.030812772133572</c:v>
                </c:pt>
                <c:pt idx="482">
                  <c:v>11.05031446540886</c:v>
                </c:pt>
                <c:pt idx="483">
                  <c:v>11.0598161586841</c:v>
                </c:pt>
                <c:pt idx="484">
                  <c:v>11.079317851959388</c:v>
                </c:pt>
                <c:pt idx="485">
                  <c:v>11.088819545234628</c:v>
                </c:pt>
                <c:pt idx="486">
                  <c:v>11.108321238509916</c:v>
                </c:pt>
                <c:pt idx="487">
                  <c:v>11.127822931785204</c:v>
                </c:pt>
                <c:pt idx="488">
                  <c:v>11.137324625060558</c:v>
                </c:pt>
                <c:pt idx="489">
                  <c:v>11.156826318335789</c:v>
                </c:pt>
                <c:pt idx="490">
                  <c:v>11.166328011611085</c:v>
                </c:pt>
                <c:pt idx="491">
                  <c:v>11.185829704886316</c:v>
                </c:pt>
                <c:pt idx="492">
                  <c:v>11.205331398161604</c:v>
                </c:pt>
                <c:pt idx="493">
                  <c:v>11.214833091436844</c:v>
                </c:pt>
                <c:pt idx="494">
                  <c:v>11.234334784712189</c:v>
                </c:pt>
                <c:pt idx="495">
                  <c:v>11.243836477987486</c:v>
                </c:pt>
                <c:pt idx="496">
                  <c:v>11.263338171262717</c:v>
                </c:pt>
                <c:pt idx="497">
                  <c:v>11.282839864538005</c:v>
                </c:pt>
                <c:pt idx="498">
                  <c:v>11.292341557813245</c:v>
                </c:pt>
                <c:pt idx="499">
                  <c:v>11.31184325108859</c:v>
                </c:pt>
                <c:pt idx="500">
                  <c:v>11.32134494436383</c:v>
                </c:pt>
                <c:pt idx="501">
                  <c:v>11.340846637639117</c:v>
                </c:pt>
                <c:pt idx="502">
                  <c:v>11.350348330914414</c:v>
                </c:pt>
                <c:pt idx="503">
                  <c:v>11.369850024189702</c:v>
                </c:pt>
                <c:pt idx="504">
                  <c:v>11.389351717464933</c:v>
                </c:pt>
                <c:pt idx="505">
                  <c:v>11.398853410740173</c:v>
                </c:pt>
                <c:pt idx="506">
                  <c:v>11.418355104015518</c:v>
                </c:pt>
                <c:pt idx="507">
                  <c:v>11.427856797290815</c:v>
                </c:pt>
                <c:pt idx="508">
                  <c:v>11.447358490566103</c:v>
                </c:pt>
                <c:pt idx="509">
                  <c:v>11.456860183841343</c:v>
                </c:pt>
                <c:pt idx="510">
                  <c:v>11.476361877116631</c:v>
                </c:pt>
                <c:pt idx="511">
                  <c:v>11.485863570391871</c:v>
                </c:pt>
                <c:pt idx="512">
                  <c:v>11.505365263667159</c:v>
                </c:pt>
                <c:pt idx="513">
                  <c:v>11.524866956942446</c:v>
                </c:pt>
                <c:pt idx="514">
                  <c:v>11.534368650217743</c:v>
                </c:pt>
                <c:pt idx="515">
                  <c:v>11.553870343493031</c:v>
                </c:pt>
                <c:pt idx="516">
                  <c:v>11.563372036768271</c:v>
                </c:pt>
                <c:pt idx="517">
                  <c:v>11.582873730043559</c:v>
                </c:pt>
                <c:pt idx="518">
                  <c:v>11.592375423318799</c:v>
                </c:pt>
                <c:pt idx="519">
                  <c:v>11.611877116594087</c:v>
                </c:pt>
                <c:pt idx="520">
                  <c:v>11.621378809869384</c:v>
                </c:pt>
                <c:pt idx="521">
                  <c:v>11.640880503144729</c:v>
                </c:pt>
                <c:pt idx="522">
                  <c:v>11.650382196419969</c:v>
                </c:pt>
                <c:pt idx="523">
                  <c:v>11.669883889695257</c:v>
                </c:pt>
                <c:pt idx="524">
                  <c:v>11.679385582970497</c:v>
                </c:pt>
                <c:pt idx="525">
                  <c:v>11.698887276245785</c:v>
                </c:pt>
                <c:pt idx="526">
                  <c:v>11.708388969521081</c:v>
                </c:pt>
                <c:pt idx="527">
                  <c:v>11.727890662796312</c:v>
                </c:pt>
                <c:pt idx="528">
                  <c:v>11.737392356071666</c:v>
                </c:pt>
                <c:pt idx="529">
                  <c:v>11.756894049346897</c:v>
                </c:pt>
                <c:pt idx="530">
                  <c:v>11.766395742622194</c:v>
                </c:pt>
                <c:pt idx="531">
                  <c:v>11.785897435897425</c:v>
                </c:pt>
                <c:pt idx="532">
                  <c:v>11.795399129172722</c:v>
                </c:pt>
                <c:pt idx="533">
                  <c:v>11.814900822448067</c:v>
                </c:pt>
                <c:pt idx="534">
                  <c:v>11.824402515723307</c:v>
                </c:pt>
                <c:pt idx="535">
                  <c:v>11.843904208998595</c:v>
                </c:pt>
                <c:pt idx="536">
                  <c:v>11.853405902273835</c:v>
                </c:pt>
                <c:pt idx="537">
                  <c:v>11.872907595549123</c:v>
                </c:pt>
                <c:pt idx="538">
                  <c:v>11.882409288824419</c:v>
                </c:pt>
                <c:pt idx="539">
                  <c:v>11.901910982099707</c:v>
                </c:pt>
                <c:pt idx="540">
                  <c:v>11.911412675375004</c:v>
                </c:pt>
                <c:pt idx="541">
                  <c:v>11.930914368650235</c:v>
                </c:pt>
                <c:pt idx="542">
                  <c:v>11.940416061925532</c:v>
                </c:pt>
                <c:pt idx="543">
                  <c:v>11.959917755200763</c:v>
                </c:pt>
                <c:pt idx="544">
                  <c:v>11.96941944847606</c:v>
                </c:pt>
                <c:pt idx="545">
                  <c:v>11.988921141751348</c:v>
                </c:pt>
                <c:pt idx="546">
                  <c:v>11.998422835026645</c:v>
                </c:pt>
                <c:pt idx="547">
                  <c:v>12.007924528301942</c:v>
                </c:pt>
                <c:pt idx="548">
                  <c:v>12.027426221577173</c:v>
                </c:pt>
                <c:pt idx="549">
                  <c:v>12.03692791485247</c:v>
                </c:pt>
                <c:pt idx="550">
                  <c:v>12.056429608127701</c:v>
                </c:pt>
                <c:pt idx="551">
                  <c:v>12.065931301402998</c:v>
                </c:pt>
                <c:pt idx="552">
                  <c:v>12.085432994678285</c:v>
                </c:pt>
                <c:pt idx="553">
                  <c:v>12.094934687953639</c:v>
                </c:pt>
                <c:pt idx="554">
                  <c:v>12.11443638122887</c:v>
                </c:pt>
                <c:pt idx="555">
                  <c:v>12.12393807450411</c:v>
                </c:pt>
                <c:pt idx="556">
                  <c:v>12.133439767779407</c:v>
                </c:pt>
                <c:pt idx="557">
                  <c:v>12.152941461054695</c:v>
                </c:pt>
                <c:pt idx="558">
                  <c:v>12.162443154329992</c:v>
                </c:pt>
                <c:pt idx="559">
                  <c:v>12.18194484760528</c:v>
                </c:pt>
                <c:pt idx="560">
                  <c:v>12.191446540880577</c:v>
                </c:pt>
                <c:pt idx="561">
                  <c:v>12.210948234155808</c:v>
                </c:pt>
                <c:pt idx="562">
                  <c:v>12.220449927431048</c:v>
                </c:pt>
                <c:pt idx="563">
                  <c:v>12.229951620706345</c:v>
                </c:pt>
                <c:pt idx="564">
                  <c:v>12.249453313981633</c:v>
                </c:pt>
                <c:pt idx="565">
                  <c:v>12.25895500725693</c:v>
                </c:pt>
                <c:pt idx="566">
                  <c:v>12.278456700532217</c:v>
                </c:pt>
                <c:pt idx="567">
                  <c:v>12.287958393807514</c:v>
                </c:pt>
                <c:pt idx="568">
                  <c:v>12.297460087082754</c:v>
                </c:pt>
                <c:pt idx="569">
                  <c:v>12.316961780357985</c:v>
                </c:pt>
                <c:pt idx="570">
                  <c:v>12.326463473633339</c:v>
                </c:pt>
                <c:pt idx="571">
                  <c:v>12.34596516690857</c:v>
                </c:pt>
                <c:pt idx="572">
                  <c:v>12.355466860183867</c:v>
                </c:pt>
                <c:pt idx="573">
                  <c:v>12.364968553459164</c:v>
                </c:pt>
                <c:pt idx="574">
                  <c:v>12.384470246734452</c:v>
                </c:pt>
                <c:pt idx="575">
                  <c:v>12.393971940009692</c:v>
                </c:pt>
                <c:pt idx="576">
                  <c:v>12.403473633284932</c:v>
                </c:pt>
                <c:pt idx="577">
                  <c:v>12.422975326560277</c:v>
                </c:pt>
                <c:pt idx="578">
                  <c:v>12.432477019835517</c:v>
                </c:pt>
                <c:pt idx="579">
                  <c:v>12.451978713110861</c:v>
                </c:pt>
                <c:pt idx="580">
                  <c:v>12.461480406386102</c:v>
                </c:pt>
                <c:pt idx="581">
                  <c:v>12.470982099661342</c:v>
                </c:pt>
                <c:pt idx="582">
                  <c:v>12.490483792936686</c:v>
                </c:pt>
                <c:pt idx="583">
                  <c:v>12.49998548621187</c:v>
                </c:pt>
                <c:pt idx="584">
                  <c:v>12.509487179487223</c:v>
                </c:pt>
                <c:pt idx="585">
                  <c:v>12.528988872762454</c:v>
                </c:pt>
                <c:pt idx="586">
                  <c:v>12.538490566037808</c:v>
                </c:pt>
                <c:pt idx="587">
                  <c:v>12.547992259313048</c:v>
                </c:pt>
                <c:pt idx="588">
                  <c:v>12.567493952588336</c:v>
                </c:pt>
                <c:pt idx="589">
                  <c:v>12.576995645863633</c:v>
                </c:pt>
                <c:pt idx="590">
                  <c:v>12.586497339138873</c:v>
                </c:pt>
                <c:pt idx="591">
                  <c:v>12.605999032414161</c:v>
                </c:pt>
                <c:pt idx="592">
                  <c:v>12.615500725689401</c:v>
                </c:pt>
                <c:pt idx="593">
                  <c:v>12.625002418964698</c:v>
                </c:pt>
                <c:pt idx="594">
                  <c:v>12.644504112239986</c:v>
                </c:pt>
                <c:pt idx="595">
                  <c:v>12.654005805515283</c:v>
                </c:pt>
                <c:pt idx="596">
                  <c:v>12.66350749879058</c:v>
                </c:pt>
                <c:pt idx="597">
                  <c:v>12.683009192065811</c:v>
                </c:pt>
                <c:pt idx="598">
                  <c:v>12.692510885341051</c:v>
                </c:pt>
                <c:pt idx="599">
                  <c:v>12.702012578616348</c:v>
                </c:pt>
                <c:pt idx="600">
                  <c:v>12.721514271891635</c:v>
                </c:pt>
                <c:pt idx="601">
                  <c:v>12.731015965166932</c:v>
                </c:pt>
                <c:pt idx="602">
                  <c:v>12.740517658442229</c:v>
                </c:pt>
                <c:pt idx="603">
                  <c:v>12.760019351717517</c:v>
                </c:pt>
                <c:pt idx="604">
                  <c:v>12.769521044992814</c:v>
                </c:pt>
                <c:pt idx="605">
                  <c:v>12.779022738268054</c:v>
                </c:pt>
                <c:pt idx="606">
                  <c:v>12.788524431543294</c:v>
                </c:pt>
                <c:pt idx="607">
                  <c:v>12.808026124818582</c:v>
                </c:pt>
                <c:pt idx="608">
                  <c:v>12.817527818093879</c:v>
                </c:pt>
                <c:pt idx="609">
                  <c:v>12.827029511369176</c:v>
                </c:pt>
                <c:pt idx="610">
                  <c:v>12.846531204644407</c:v>
                </c:pt>
                <c:pt idx="611">
                  <c:v>12.856032897919761</c:v>
                </c:pt>
                <c:pt idx="612">
                  <c:v>12.865534591195001</c:v>
                </c:pt>
                <c:pt idx="613">
                  <c:v>12.875036284470355</c:v>
                </c:pt>
                <c:pt idx="614">
                  <c:v>12.894537977745529</c:v>
                </c:pt>
                <c:pt idx="615">
                  <c:v>12.904039671020769</c:v>
                </c:pt>
                <c:pt idx="616">
                  <c:v>12.913541364296123</c:v>
                </c:pt>
                <c:pt idx="617">
                  <c:v>12.933043057571354</c:v>
                </c:pt>
                <c:pt idx="618">
                  <c:v>12.942544750846707</c:v>
                </c:pt>
                <c:pt idx="619">
                  <c:v>12.952046444121947</c:v>
                </c:pt>
                <c:pt idx="620">
                  <c:v>12.961548137397244</c:v>
                </c:pt>
                <c:pt idx="621">
                  <c:v>12.981049830672532</c:v>
                </c:pt>
                <c:pt idx="622">
                  <c:v>12.990551523947772</c:v>
                </c:pt>
                <c:pt idx="623">
                  <c:v>13.000053217223069</c:v>
                </c:pt>
                <c:pt idx="624">
                  <c:v>13.009554910498309</c:v>
                </c:pt>
                <c:pt idx="625">
                  <c:v>13.029056603773597</c:v>
                </c:pt>
                <c:pt idx="626">
                  <c:v>13.038558297048894</c:v>
                </c:pt>
                <c:pt idx="627">
                  <c:v>13.048059990324191</c:v>
                </c:pt>
                <c:pt idx="628">
                  <c:v>13.057561683599488</c:v>
                </c:pt>
                <c:pt idx="629">
                  <c:v>13.077063376874719</c:v>
                </c:pt>
                <c:pt idx="630">
                  <c:v>13.086565070149959</c:v>
                </c:pt>
                <c:pt idx="631">
                  <c:v>13.096066763425256</c:v>
                </c:pt>
                <c:pt idx="632">
                  <c:v>13.105568456700553</c:v>
                </c:pt>
                <c:pt idx="633">
                  <c:v>13.11507014997585</c:v>
                </c:pt>
                <c:pt idx="634">
                  <c:v>13.134571843251138</c:v>
                </c:pt>
                <c:pt idx="635">
                  <c:v>13.144073536526378</c:v>
                </c:pt>
                <c:pt idx="636">
                  <c:v>13.153575229801731</c:v>
                </c:pt>
                <c:pt idx="637">
                  <c:v>13.163076923076915</c:v>
                </c:pt>
                <c:pt idx="638">
                  <c:v>13.182578616352259</c:v>
                </c:pt>
                <c:pt idx="639">
                  <c:v>13.192080309627499</c:v>
                </c:pt>
                <c:pt idx="640">
                  <c:v>13.20158200290274</c:v>
                </c:pt>
                <c:pt idx="641">
                  <c:v>13.211083696178093</c:v>
                </c:pt>
                <c:pt idx="642">
                  <c:v>13.220585389453333</c:v>
                </c:pt>
                <c:pt idx="643">
                  <c:v>13.240087082728678</c:v>
                </c:pt>
                <c:pt idx="644">
                  <c:v>13.249588776003918</c:v>
                </c:pt>
                <c:pt idx="645">
                  <c:v>13.259090469279158</c:v>
                </c:pt>
                <c:pt idx="646">
                  <c:v>13.268592162554455</c:v>
                </c:pt>
                <c:pt idx="647">
                  <c:v>13.278093855829752</c:v>
                </c:pt>
                <c:pt idx="648">
                  <c:v>13.287595549104992</c:v>
                </c:pt>
                <c:pt idx="649">
                  <c:v>13.30709724238028</c:v>
                </c:pt>
                <c:pt idx="650">
                  <c:v>13.316598935655577</c:v>
                </c:pt>
                <c:pt idx="651">
                  <c:v>13.326100628930874</c:v>
                </c:pt>
                <c:pt idx="652">
                  <c:v>13.335602322206114</c:v>
                </c:pt>
                <c:pt idx="653">
                  <c:v>13.345104015481354</c:v>
                </c:pt>
                <c:pt idx="654">
                  <c:v>13.354605708756708</c:v>
                </c:pt>
                <c:pt idx="655">
                  <c:v>13.374107402031939</c:v>
                </c:pt>
                <c:pt idx="656">
                  <c:v>13.383609095307236</c:v>
                </c:pt>
                <c:pt idx="657">
                  <c:v>13.393110788582533</c:v>
                </c:pt>
                <c:pt idx="658">
                  <c:v>13.402612481857773</c:v>
                </c:pt>
                <c:pt idx="659">
                  <c:v>13.412114175133127</c:v>
                </c:pt>
                <c:pt idx="660">
                  <c:v>13.42161586840831</c:v>
                </c:pt>
                <c:pt idx="661">
                  <c:v>13.441117561683654</c:v>
                </c:pt>
                <c:pt idx="662">
                  <c:v>13.450619254958895</c:v>
                </c:pt>
                <c:pt idx="663">
                  <c:v>13.460120948234191</c:v>
                </c:pt>
                <c:pt idx="664">
                  <c:v>13.469622641509488</c:v>
                </c:pt>
                <c:pt idx="665">
                  <c:v>13.479124334784728</c:v>
                </c:pt>
                <c:pt idx="666">
                  <c:v>13.488626028060025</c:v>
                </c:pt>
                <c:pt idx="667">
                  <c:v>13.498127721335322</c:v>
                </c:pt>
                <c:pt idx="668">
                  <c:v>13.517629414610553</c:v>
                </c:pt>
                <c:pt idx="669">
                  <c:v>13.52713110788585</c:v>
                </c:pt>
                <c:pt idx="670">
                  <c:v>13.536632801161147</c:v>
                </c:pt>
                <c:pt idx="671">
                  <c:v>13.546134494436387</c:v>
                </c:pt>
                <c:pt idx="672">
                  <c:v>13.555636187711741</c:v>
                </c:pt>
                <c:pt idx="673">
                  <c:v>13.565137880986981</c:v>
                </c:pt>
                <c:pt idx="674">
                  <c:v>13.574639574262221</c:v>
                </c:pt>
                <c:pt idx="675">
                  <c:v>13.584141267537518</c:v>
                </c:pt>
                <c:pt idx="676">
                  <c:v>13.593642960812758</c:v>
                </c:pt>
                <c:pt idx="677">
                  <c:v>13.613144654088103</c:v>
                </c:pt>
                <c:pt idx="678">
                  <c:v>13.622646347363343</c:v>
                </c:pt>
                <c:pt idx="679">
                  <c:v>13.63214804063864</c:v>
                </c:pt>
                <c:pt idx="680">
                  <c:v>13.641649733913937</c:v>
                </c:pt>
                <c:pt idx="681">
                  <c:v>13.651151427189177</c:v>
                </c:pt>
                <c:pt idx="682">
                  <c:v>13.660653120464474</c:v>
                </c:pt>
                <c:pt idx="683">
                  <c:v>13.670154813739714</c:v>
                </c:pt>
                <c:pt idx="684">
                  <c:v>13.679656507015011</c:v>
                </c:pt>
                <c:pt idx="685">
                  <c:v>13.689158200290308</c:v>
                </c:pt>
                <c:pt idx="686">
                  <c:v>13.698659893565605</c:v>
                </c:pt>
                <c:pt idx="687">
                  <c:v>13.708161586840845</c:v>
                </c:pt>
                <c:pt idx="688">
                  <c:v>13.717663280116199</c:v>
                </c:pt>
                <c:pt idx="689">
                  <c:v>13.73716497339143</c:v>
                </c:pt>
                <c:pt idx="690">
                  <c:v>13.74666666666667</c:v>
                </c:pt>
                <c:pt idx="691">
                  <c:v>13.756168359941967</c:v>
                </c:pt>
                <c:pt idx="692">
                  <c:v>13.765670053217264</c:v>
                </c:pt>
                <c:pt idx="693">
                  <c:v>13.775171746492504</c:v>
                </c:pt>
                <c:pt idx="694">
                  <c:v>13.784673439767801</c:v>
                </c:pt>
                <c:pt idx="695">
                  <c:v>13.794175133043154</c:v>
                </c:pt>
                <c:pt idx="696">
                  <c:v>13.803676826318338</c:v>
                </c:pt>
                <c:pt idx="697">
                  <c:v>13.813178519593691</c:v>
                </c:pt>
                <c:pt idx="698">
                  <c:v>13.822680212868988</c:v>
                </c:pt>
                <c:pt idx="699">
                  <c:v>13.832181906144115</c:v>
                </c:pt>
                <c:pt idx="700">
                  <c:v>13.841683599419468</c:v>
                </c:pt>
                <c:pt idx="701">
                  <c:v>13.851185292694765</c:v>
                </c:pt>
                <c:pt idx="702">
                  <c:v>13.860686985970005</c:v>
                </c:pt>
                <c:pt idx="703">
                  <c:v>13.870188679245302</c:v>
                </c:pt>
                <c:pt idx="704">
                  <c:v>13.879690372520656</c:v>
                </c:pt>
                <c:pt idx="705">
                  <c:v>13.889192065795839</c:v>
                </c:pt>
                <c:pt idx="706">
                  <c:v>13.898693759071136</c:v>
                </c:pt>
                <c:pt idx="707">
                  <c:v>13.908195452346433</c:v>
                </c:pt>
                <c:pt idx="708">
                  <c:v>13.917697145621617</c:v>
                </c:pt>
                <c:pt idx="709">
                  <c:v>13.92719883889697</c:v>
                </c:pt>
                <c:pt idx="710">
                  <c:v>13.936700532172267</c:v>
                </c:pt>
                <c:pt idx="711">
                  <c:v>13.946202225447621</c:v>
                </c:pt>
                <c:pt idx="712">
                  <c:v>13.955703918722804</c:v>
                </c:pt>
                <c:pt idx="713">
                  <c:v>13.965205611998158</c:v>
                </c:pt>
                <c:pt idx="714">
                  <c:v>13.974707305273398</c:v>
                </c:pt>
                <c:pt idx="715">
                  <c:v>13.984208998548581</c:v>
                </c:pt>
                <c:pt idx="716">
                  <c:v>13.993710691823935</c:v>
                </c:pt>
                <c:pt idx="717">
                  <c:v>14.003212385099232</c:v>
                </c:pt>
                <c:pt idx="718">
                  <c:v>14.012714078374472</c:v>
                </c:pt>
                <c:pt idx="719">
                  <c:v>14.022215771649769</c:v>
                </c:pt>
                <c:pt idx="720">
                  <c:v>14.031717464925123</c:v>
                </c:pt>
                <c:pt idx="721">
                  <c:v>14.041219158200306</c:v>
                </c:pt>
                <c:pt idx="722">
                  <c:v>14.050720851475603</c:v>
                </c:pt>
                <c:pt idx="723">
                  <c:v>14.0602225447509</c:v>
                </c:pt>
                <c:pt idx="724">
                  <c:v>14.069724238026083</c:v>
                </c:pt>
                <c:pt idx="725">
                  <c:v>14.079225931301494</c:v>
                </c:pt>
                <c:pt idx="726">
                  <c:v>14.088727624576791</c:v>
                </c:pt>
                <c:pt idx="727">
                  <c:v>14.098229317851974</c:v>
                </c:pt>
                <c:pt idx="728">
                  <c:v>14.107731011127271</c:v>
                </c:pt>
                <c:pt idx="729">
                  <c:v>14.117232704402568</c:v>
                </c:pt>
                <c:pt idx="730">
                  <c:v>14.126734397677751</c:v>
                </c:pt>
                <c:pt idx="731">
                  <c:v>14.136236090953048</c:v>
                </c:pt>
                <c:pt idx="732">
                  <c:v>14.145737784228345</c:v>
                </c:pt>
                <c:pt idx="733">
                  <c:v>14.155239477503528</c:v>
                </c:pt>
                <c:pt idx="734">
                  <c:v>14.164741170778939</c:v>
                </c:pt>
                <c:pt idx="735">
                  <c:v>14.174242864054236</c:v>
                </c:pt>
                <c:pt idx="736">
                  <c:v>14.183744557329646</c:v>
                </c:pt>
                <c:pt idx="737">
                  <c:v>14.193246250604716</c:v>
                </c:pt>
                <c:pt idx="738">
                  <c:v>14.202747943880127</c:v>
                </c:pt>
                <c:pt idx="739">
                  <c:v>14.212249637155423</c:v>
                </c:pt>
                <c:pt idx="740">
                  <c:v>14.221751330430607</c:v>
                </c:pt>
                <c:pt idx="741">
                  <c:v>14.221253023705913</c:v>
                </c:pt>
                <c:pt idx="742">
                  <c:v>14.23075471698121</c:v>
                </c:pt>
                <c:pt idx="743">
                  <c:v>14.240256410256393</c:v>
                </c:pt>
                <c:pt idx="744">
                  <c:v>14.24975810353169</c:v>
                </c:pt>
                <c:pt idx="745">
                  <c:v>14.259259796806987</c:v>
                </c:pt>
                <c:pt idx="746">
                  <c:v>14.26876149008217</c:v>
                </c:pt>
                <c:pt idx="747">
                  <c:v>14.278263183357581</c:v>
                </c:pt>
                <c:pt idx="748">
                  <c:v>14.287764876632878</c:v>
                </c:pt>
                <c:pt idx="749">
                  <c:v>14.297266569908061</c:v>
                </c:pt>
                <c:pt idx="750">
                  <c:v>14.306768263183471</c:v>
                </c:pt>
                <c:pt idx="751">
                  <c:v>14.316269956458768</c:v>
                </c:pt>
                <c:pt idx="752">
                  <c:v>14.325771649733952</c:v>
                </c:pt>
                <c:pt idx="753">
                  <c:v>14.325273343009258</c:v>
                </c:pt>
                <c:pt idx="754">
                  <c:v>14.334775036284555</c:v>
                </c:pt>
                <c:pt idx="755">
                  <c:v>14.344276729559738</c:v>
                </c:pt>
                <c:pt idx="756">
                  <c:v>14.353778422835035</c:v>
                </c:pt>
                <c:pt idx="757">
                  <c:v>14.363280116110332</c:v>
                </c:pt>
                <c:pt idx="758">
                  <c:v>14.372781809385515</c:v>
                </c:pt>
                <c:pt idx="759">
                  <c:v>14.382283502660925</c:v>
                </c:pt>
                <c:pt idx="760">
                  <c:v>14.391785195936109</c:v>
                </c:pt>
                <c:pt idx="761">
                  <c:v>14.391286889211415</c:v>
                </c:pt>
                <c:pt idx="762">
                  <c:v>14.400788582486712</c:v>
                </c:pt>
                <c:pt idx="763">
                  <c:v>14.410290275762122</c:v>
                </c:pt>
                <c:pt idx="764">
                  <c:v>14.419791969037306</c:v>
                </c:pt>
                <c:pt idx="765">
                  <c:v>14.429293662312602</c:v>
                </c:pt>
                <c:pt idx="766">
                  <c:v>14.438795355587899</c:v>
                </c:pt>
                <c:pt idx="767">
                  <c:v>14.448297048863083</c:v>
                </c:pt>
                <c:pt idx="768">
                  <c:v>14.45779874213838</c:v>
                </c:pt>
                <c:pt idx="769">
                  <c:v>14.457300435413686</c:v>
                </c:pt>
                <c:pt idx="770">
                  <c:v>14.466802128688869</c:v>
                </c:pt>
                <c:pt idx="771">
                  <c:v>14.476303821964166</c:v>
                </c:pt>
                <c:pt idx="772">
                  <c:v>14.485805515239576</c:v>
                </c:pt>
                <c:pt idx="773">
                  <c:v>14.49530720851476</c:v>
                </c:pt>
                <c:pt idx="774">
                  <c:v>14.504808901790057</c:v>
                </c:pt>
                <c:pt idx="775">
                  <c:v>14.504310595065476</c:v>
                </c:pt>
                <c:pt idx="776">
                  <c:v>14.513812288340546</c:v>
                </c:pt>
                <c:pt idx="777">
                  <c:v>14.523313981615956</c:v>
                </c:pt>
                <c:pt idx="778">
                  <c:v>14.532815674891253</c:v>
                </c:pt>
                <c:pt idx="779">
                  <c:v>14.542317368166437</c:v>
                </c:pt>
                <c:pt idx="780">
                  <c:v>14.551819061441734</c:v>
                </c:pt>
                <c:pt idx="781">
                  <c:v>14.55132075471704</c:v>
                </c:pt>
                <c:pt idx="782">
                  <c:v>14.560822447992223</c:v>
                </c:pt>
                <c:pt idx="783">
                  <c:v>14.57032414126752</c:v>
                </c:pt>
                <c:pt idx="784">
                  <c:v>14.579825834542817</c:v>
                </c:pt>
                <c:pt idx="785">
                  <c:v>14.589327527818</c:v>
                </c:pt>
                <c:pt idx="786">
                  <c:v>14.58882922109342</c:v>
                </c:pt>
                <c:pt idx="787">
                  <c:v>14.598330914368717</c:v>
                </c:pt>
                <c:pt idx="788">
                  <c:v>14.607832607644013</c:v>
                </c:pt>
                <c:pt idx="789">
                  <c:v>14.61733430091931</c:v>
                </c:pt>
                <c:pt idx="790">
                  <c:v>14.626835994194607</c:v>
                </c:pt>
                <c:pt idx="791">
                  <c:v>14.6263376874698</c:v>
                </c:pt>
                <c:pt idx="792">
                  <c:v>14.635839380745097</c:v>
                </c:pt>
                <c:pt idx="793">
                  <c:v>14.645341074020394</c:v>
                </c:pt>
                <c:pt idx="794">
                  <c:v>14.654842767295577</c:v>
                </c:pt>
                <c:pt idx="795">
                  <c:v>14.664344460570874</c:v>
                </c:pt>
                <c:pt idx="796">
                  <c:v>14.66384615384618</c:v>
                </c:pt>
                <c:pt idx="797">
                  <c:v>14.673347847121477</c:v>
                </c:pt>
                <c:pt idx="798">
                  <c:v>14.682849540396774</c:v>
                </c:pt>
                <c:pt idx="799">
                  <c:v>14.692351233671957</c:v>
                </c:pt>
                <c:pt idx="800">
                  <c:v>14.691852926947263</c:v>
                </c:pt>
                <c:pt idx="801">
                  <c:v>14.70135462022256</c:v>
                </c:pt>
                <c:pt idx="802">
                  <c:v>14.71085631349797</c:v>
                </c:pt>
                <c:pt idx="803">
                  <c:v>14.720358006773154</c:v>
                </c:pt>
                <c:pt idx="804">
                  <c:v>14.71985970004846</c:v>
                </c:pt>
                <c:pt idx="805">
                  <c:v>14.729361393323757</c:v>
                </c:pt>
                <c:pt idx="806">
                  <c:v>14.73886308659894</c:v>
                </c:pt>
                <c:pt idx="807">
                  <c:v>14.748364779874237</c:v>
                </c:pt>
                <c:pt idx="808">
                  <c:v>14.747866473149543</c:v>
                </c:pt>
                <c:pt idx="809">
                  <c:v>14.757368166424726</c:v>
                </c:pt>
                <c:pt idx="810">
                  <c:v>14.766869859700023</c:v>
                </c:pt>
                <c:pt idx="811">
                  <c:v>14.776371552975434</c:v>
                </c:pt>
                <c:pt idx="812">
                  <c:v>14.775873246250626</c:v>
                </c:pt>
                <c:pt idx="813">
                  <c:v>14.785374939526037</c:v>
                </c:pt>
                <c:pt idx="814">
                  <c:v>14.79487663280122</c:v>
                </c:pt>
                <c:pt idx="815">
                  <c:v>14.804378326076517</c:v>
                </c:pt>
                <c:pt idx="816">
                  <c:v>14.803880019351823</c:v>
                </c:pt>
                <c:pt idx="817">
                  <c:v>14.813381712627006</c:v>
                </c:pt>
                <c:pt idx="818">
                  <c:v>14.822883405902303</c:v>
                </c:pt>
                <c:pt idx="819">
                  <c:v>14.822385099177609</c:v>
                </c:pt>
                <c:pt idx="820">
                  <c:v>14.831886792452792</c:v>
                </c:pt>
                <c:pt idx="821">
                  <c:v>14.841388485728089</c:v>
                </c:pt>
                <c:pt idx="822">
                  <c:v>14.850890179003386</c:v>
                </c:pt>
                <c:pt idx="823">
                  <c:v>14.850391872278578</c:v>
                </c:pt>
                <c:pt idx="824">
                  <c:v>14.859893565553875</c:v>
                </c:pt>
                <c:pt idx="825">
                  <c:v>14.869395258829286</c:v>
                </c:pt>
                <c:pt idx="826">
                  <c:v>14.868896952104478</c:v>
                </c:pt>
                <c:pt idx="827">
                  <c:v>14.878398645379889</c:v>
                </c:pt>
                <c:pt idx="828">
                  <c:v>14.887900338655186</c:v>
                </c:pt>
                <c:pt idx="829">
                  <c:v>14.887402031930378</c:v>
                </c:pt>
                <c:pt idx="830">
                  <c:v>14.896903725205675</c:v>
                </c:pt>
                <c:pt idx="831">
                  <c:v>14.906405418480972</c:v>
                </c:pt>
                <c:pt idx="832">
                  <c:v>14.915907111756155</c:v>
                </c:pt>
                <c:pt idx="833">
                  <c:v>14.915408805031461</c:v>
                </c:pt>
                <c:pt idx="834">
                  <c:v>14.924910498306758</c:v>
                </c:pt>
                <c:pt idx="835">
                  <c:v>14.934412191581941</c:v>
                </c:pt>
                <c:pt idx="836">
                  <c:v>14.933913884857361</c:v>
                </c:pt>
                <c:pt idx="837">
                  <c:v>14.943415578132544</c:v>
                </c:pt>
                <c:pt idx="838">
                  <c:v>14.952917271407841</c:v>
                </c:pt>
                <c:pt idx="839">
                  <c:v>14.952418964683147</c:v>
                </c:pt>
                <c:pt idx="840">
                  <c:v>14.961920657958558</c:v>
                </c:pt>
                <c:pt idx="841">
                  <c:v>14.971422351233741</c:v>
                </c:pt>
                <c:pt idx="842">
                  <c:v>14.970924044509047</c:v>
                </c:pt>
                <c:pt idx="843">
                  <c:v>14.980425737784344</c:v>
                </c:pt>
                <c:pt idx="844">
                  <c:v>14.979927431059537</c:v>
                </c:pt>
                <c:pt idx="845">
                  <c:v>14.989429124334833</c:v>
                </c:pt>
                <c:pt idx="846">
                  <c:v>14.998930817610017</c:v>
                </c:pt>
                <c:pt idx="847">
                  <c:v>14.998432510885323</c:v>
                </c:pt>
                <c:pt idx="848">
                  <c:v>15.00793420416062</c:v>
                </c:pt>
                <c:pt idx="849">
                  <c:v>15.017435897435803</c:v>
                </c:pt>
                <c:pt idx="850">
                  <c:v>15.016937590711223</c:v>
                </c:pt>
                <c:pt idx="851">
                  <c:v>15.02643928398652</c:v>
                </c:pt>
                <c:pt idx="852">
                  <c:v>15.035940977261816</c:v>
                </c:pt>
                <c:pt idx="853">
                  <c:v>15.035442670537009</c:v>
                </c:pt>
                <c:pt idx="854">
                  <c:v>15.044944363812419</c:v>
                </c:pt>
                <c:pt idx="855">
                  <c:v>15.044446057087612</c:v>
                </c:pt>
                <c:pt idx="856">
                  <c:v>15.053947750362909</c:v>
                </c:pt>
                <c:pt idx="857">
                  <c:v>15.063449443638206</c:v>
                </c:pt>
                <c:pt idx="858">
                  <c:v>15.062951136913398</c:v>
                </c:pt>
                <c:pt idx="859">
                  <c:v>15.072452830188695</c:v>
                </c:pt>
                <c:pt idx="860">
                  <c:v>15.071954523464001</c:v>
                </c:pt>
                <c:pt idx="861">
                  <c:v>15.081456216739184</c:v>
                </c:pt>
                <c:pt idx="862">
                  <c:v>15.090957910014481</c:v>
                </c:pt>
                <c:pt idx="863">
                  <c:v>15.090459603289787</c:v>
                </c:pt>
                <c:pt idx="864">
                  <c:v>15.099961296565084</c:v>
                </c:pt>
                <c:pt idx="865">
                  <c:v>15.099462989840504</c:v>
                </c:pt>
                <c:pt idx="866">
                  <c:v>15.108964683115687</c:v>
                </c:pt>
                <c:pt idx="867">
                  <c:v>15.118466376390984</c:v>
                </c:pt>
                <c:pt idx="868">
                  <c:v>15.11796806966629</c:v>
                </c:pt>
                <c:pt idx="869">
                  <c:v>15.127469762941473</c:v>
                </c:pt>
                <c:pt idx="870">
                  <c:v>15.126971456216779</c:v>
                </c:pt>
                <c:pt idx="871">
                  <c:v>15.136473149492076</c:v>
                </c:pt>
                <c:pt idx="872">
                  <c:v>15.135974842767268</c:v>
                </c:pt>
                <c:pt idx="873">
                  <c:v>15.145476536042565</c:v>
                </c:pt>
                <c:pt idx="874">
                  <c:v>15.154978229317862</c:v>
                </c:pt>
                <c:pt idx="875">
                  <c:v>15.154479922593168</c:v>
                </c:pt>
                <c:pt idx="876">
                  <c:v>15.163981615868352</c:v>
                </c:pt>
                <c:pt idx="877">
                  <c:v>15.163483309143771</c:v>
                </c:pt>
                <c:pt idx="878">
                  <c:v>15.172985002418955</c:v>
                </c:pt>
                <c:pt idx="879">
                  <c:v>15.172486695694374</c:v>
                </c:pt>
                <c:pt idx="880">
                  <c:v>15.181988388969557</c:v>
                </c:pt>
                <c:pt idx="881">
                  <c:v>15.181490082244864</c:v>
                </c:pt>
                <c:pt idx="882">
                  <c:v>15.19099177552016</c:v>
                </c:pt>
                <c:pt idx="883">
                  <c:v>15.190493468795353</c:v>
                </c:pt>
                <c:pt idx="884">
                  <c:v>15.19999516207065</c:v>
                </c:pt>
                <c:pt idx="885">
                  <c:v>15.209496855345947</c:v>
                </c:pt>
                <c:pt idx="886">
                  <c:v>15.208998548621139</c:v>
                </c:pt>
                <c:pt idx="887">
                  <c:v>15.218500241896436</c:v>
                </c:pt>
                <c:pt idx="888">
                  <c:v>15.218001935171856</c:v>
                </c:pt>
                <c:pt idx="889">
                  <c:v>15.227503628447039</c:v>
                </c:pt>
                <c:pt idx="890">
                  <c:v>15.227005321722459</c:v>
                </c:pt>
                <c:pt idx="891">
                  <c:v>15.236507014997642</c:v>
                </c:pt>
                <c:pt idx="892">
                  <c:v>15.236008708272834</c:v>
                </c:pt>
                <c:pt idx="893">
                  <c:v>15.245510401548245</c:v>
                </c:pt>
                <c:pt idx="894">
                  <c:v>15.245012094823437</c:v>
                </c:pt>
                <c:pt idx="895">
                  <c:v>15.254513788098734</c:v>
                </c:pt>
                <c:pt idx="896">
                  <c:v>15.25401548137404</c:v>
                </c:pt>
                <c:pt idx="897">
                  <c:v>15.263517174649223</c:v>
                </c:pt>
                <c:pt idx="898">
                  <c:v>15.263018867924529</c:v>
                </c:pt>
                <c:pt idx="899">
                  <c:v>15.272520561199826</c:v>
                </c:pt>
                <c:pt idx="900">
                  <c:v>15.272022254475019</c:v>
                </c:pt>
                <c:pt idx="901">
                  <c:v>15.281523947750316</c:v>
                </c:pt>
                <c:pt idx="902">
                  <c:v>15.281025641025735</c:v>
                </c:pt>
                <c:pt idx="903">
                  <c:v>15.290527334300918</c:v>
                </c:pt>
                <c:pt idx="904">
                  <c:v>15.290029027576338</c:v>
                </c:pt>
                <c:pt idx="905">
                  <c:v>15.299530720851635</c:v>
                </c:pt>
                <c:pt idx="906">
                  <c:v>15.299032414126827</c:v>
                </c:pt>
                <c:pt idx="907">
                  <c:v>15.308534107402124</c:v>
                </c:pt>
                <c:pt idx="908">
                  <c:v>15.308035800677317</c:v>
                </c:pt>
                <c:pt idx="909">
                  <c:v>15.307537493952623</c:v>
                </c:pt>
                <c:pt idx="910">
                  <c:v>15.31703918722792</c:v>
                </c:pt>
                <c:pt idx="911">
                  <c:v>15.316540880503112</c:v>
                </c:pt>
                <c:pt idx="912">
                  <c:v>15.326042573778409</c:v>
                </c:pt>
                <c:pt idx="913">
                  <c:v>15.325544267053829</c:v>
                </c:pt>
                <c:pt idx="914">
                  <c:v>15.335045960328898</c:v>
                </c:pt>
                <c:pt idx="915">
                  <c:v>15.334547653604318</c:v>
                </c:pt>
                <c:pt idx="916">
                  <c:v>15.344049346879615</c:v>
                </c:pt>
                <c:pt idx="917">
                  <c:v>15.343551040154807</c:v>
                </c:pt>
                <c:pt idx="918">
                  <c:v>15.343052733430227</c:v>
                </c:pt>
                <c:pt idx="919">
                  <c:v>15.35255442670541</c:v>
                </c:pt>
                <c:pt idx="920">
                  <c:v>15.352056119980716</c:v>
                </c:pt>
                <c:pt idx="921">
                  <c:v>15.361557813256013</c:v>
                </c:pt>
                <c:pt idx="922">
                  <c:v>15.361059506531205</c:v>
                </c:pt>
                <c:pt idx="923">
                  <c:v>15.370561199806502</c:v>
                </c:pt>
                <c:pt idx="924">
                  <c:v>15.370062893081808</c:v>
                </c:pt>
                <c:pt idx="925">
                  <c:v>15.369564586357001</c:v>
                </c:pt>
                <c:pt idx="926">
                  <c:v>15.379066279632298</c:v>
                </c:pt>
                <c:pt idx="927">
                  <c:v>15.378567972907604</c:v>
                </c:pt>
                <c:pt idx="928">
                  <c:v>15.388069666182901</c:v>
                </c:pt>
                <c:pt idx="929">
                  <c:v>15.38757135945832</c:v>
                </c:pt>
                <c:pt idx="930">
                  <c:v>15.39707305273339</c:v>
                </c:pt>
                <c:pt idx="931">
                  <c:v>15.39657474600881</c:v>
                </c:pt>
                <c:pt idx="932">
                  <c:v>15.396076439284116</c:v>
                </c:pt>
                <c:pt idx="933">
                  <c:v>15.405578132559299</c:v>
                </c:pt>
                <c:pt idx="934">
                  <c:v>15.405079825834605</c:v>
                </c:pt>
                <c:pt idx="935">
                  <c:v>15.414581519109902</c:v>
                </c:pt>
                <c:pt idx="936">
                  <c:v>15.414083212385094</c:v>
                </c:pt>
                <c:pt idx="937">
                  <c:v>15.4135849056604</c:v>
                </c:pt>
                <c:pt idx="938">
                  <c:v>15.423086598935583</c:v>
                </c:pt>
                <c:pt idx="939">
                  <c:v>15.422588292210889</c:v>
                </c:pt>
                <c:pt idx="940">
                  <c:v>15.422089985486309</c:v>
                </c:pt>
                <c:pt idx="941">
                  <c:v>15.431591678761492</c:v>
                </c:pt>
                <c:pt idx="942">
                  <c:v>15.431093372036798</c:v>
                </c:pt>
                <c:pt idx="943">
                  <c:v>15.440595065312209</c:v>
                </c:pt>
                <c:pt idx="944">
                  <c:v>15.440096758587401</c:v>
                </c:pt>
                <c:pt idx="945">
                  <c:v>15.439598451862707</c:v>
                </c:pt>
                <c:pt idx="946">
                  <c:v>15.449100145137891</c:v>
                </c:pt>
                <c:pt idx="947">
                  <c:v>15.448601838413197</c:v>
                </c:pt>
                <c:pt idx="948">
                  <c:v>15.448103531688503</c:v>
                </c:pt>
                <c:pt idx="949">
                  <c:v>15.457605224963686</c:v>
                </c:pt>
                <c:pt idx="950">
                  <c:v>15.457106918238992</c:v>
                </c:pt>
                <c:pt idx="951">
                  <c:v>15.456608611514298</c:v>
                </c:pt>
                <c:pt idx="952">
                  <c:v>15.466110304789595</c:v>
                </c:pt>
                <c:pt idx="953">
                  <c:v>15.465611998064787</c:v>
                </c:pt>
                <c:pt idx="954">
                  <c:v>15.465113691340093</c:v>
                </c:pt>
                <c:pt idx="955">
                  <c:v>15.47461538461539</c:v>
                </c:pt>
                <c:pt idx="956">
                  <c:v>15.47411707789081</c:v>
                </c:pt>
                <c:pt idx="957">
                  <c:v>15.473618771166002</c:v>
                </c:pt>
                <c:pt idx="958">
                  <c:v>15.483120464441299</c:v>
                </c:pt>
                <c:pt idx="959">
                  <c:v>15.482622157716605</c:v>
                </c:pt>
                <c:pt idx="960">
                  <c:v>15.482123850991798</c:v>
                </c:pt>
                <c:pt idx="961">
                  <c:v>15.491625544267094</c:v>
                </c:pt>
                <c:pt idx="962">
                  <c:v>15.491127237542287</c:v>
                </c:pt>
                <c:pt idx="963">
                  <c:v>15.490628930817593</c:v>
                </c:pt>
                <c:pt idx="964">
                  <c:v>15.50013062409289</c:v>
                </c:pt>
                <c:pt idx="965">
                  <c:v>15.499632317368196</c:v>
                </c:pt>
                <c:pt idx="966">
                  <c:v>15.499134010643502</c:v>
                </c:pt>
                <c:pt idx="967">
                  <c:v>15.508635703918799</c:v>
                </c:pt>
                <c:pt idx="968">
                  <c:v>15.508137397193991</c:v>
                </c:pt>
                <c:pt idx="969">
                  <c:v>15.507639090469297</c:v>
                </c:pt>
                <c:pt idx="970">
                  <c:v>15.507140783744603</c:v>
                </c:pt>
                <c:pt idx="971">
                  <c:v>15.5166424770199</c:v>
                </c:pt>
                <c:pt idx="972">
                  <c:v>15.516144170295206</c:v>
                </c:pt>
                <c:pt idx="973">
                  <c:v>15.515645863570398</c:v>
                </c:pt>
                <c:pt idx="974">
                  <c:v>15.525147556845695</c:v>
                </c:pt>
                <c:pt idx="975">
                  <c:v>15.524649250121001</c:v>
                </c:pt>
                <c:pt idx="976">
                  <c:v>15.524150943396194</c:v>
                </c:pt>
                <c:pt idx="977">
                  <c:v>15.5236526366715</c:v>
                </c:pt>
                <c:pt idx="978">
                  <c:v>15.533154329946683</c:v>
                </c:pt>
                <c:pt idx="979">
                  <c:v>15.532656023222103</c:v>
                </c:pt>
                <c:pt idx="980">
                  <c:v>15.532157716497409</c:v>
                </c:pt>
                <c:pt idx="981">
                  <c:v>15.541659409772706</c:v>
                </c:pt>
                <c:pt idx="982">
                  <c:v>15.541161103048012</c:v>
                </c:pt>
                <c:pt idx="983">
                  <c:v>15.540662796323318</c:v>
                </c:pt>
                <c:pt idx="984">
                  <c:v>15.54016448959851</c:v>
                </c:pt>
                <c:pt idx="985">
                  <c:v>15.549666182873807</c:v>
                </c:pt>
                <c:pt idx="986">
                  <c:v>15.549167876148999</c:v>
                </c:pt>
                <c:pt idx="987">
                  <c:v>15.548669569424305</c:v>
                </c:pt>
                <c:pt idx="988">
                  <c:v>15.548171262699611</c:v>
                </c:pt>
                <c:pt idx="989">
                  <c:v>15.557672955974795</c:v>
                </c:pt>
                <c:pt idx="990">
                  <c:v>15.557174649250214</c:v>
                </c:pt>
                <c:pt idx="991">
                  <c:v>15.556676342525407</c:v>
                </c:pt>
                <c:pt idx="992">
                  <c:v>15.556178035800599</c:v>
                </c:pt>
                <c:pt idx="993">
                  <c:v>15.555679729076019</c:v>
                </c:pt>
                <c:pt idx="994">
                  <c:v>15.565181422351202</c:v>
                </c:pt>
                <c:pt idx="995">
                  <c:v>15.564683115626622</c:v>
                </c:pt>
                <c:pt idx="996">
                  <c:v>15.564184808901928</c:v>
                </c:pt>
                <c:pt idx="997">
                  <c:v>15.56368650217712</c:v>
                </c:pt>
                <c:pt idx="998">
                  <c:v>15.573188195452417</c:v>
                </c:pt>
                <c:pt idx="999">
                  <c:v>15.572689888727609</c:v>
                </c:pt>
                <c:pt idx="1000">
                  <c:v>15.572191582002915</c:v>
                </c:pt>
                <c:pt idx="1001">
                  <c:v>15.571693275278221</c:v>
                </c:pt>
                <c:pt idx="1002">
                  <c:v>15.571194968553414</c:v>
                </c:pt>
                <c:pt idx="1003">
                  <c:v>15.580696661828711</c:v>
                </c:pt>
                <c:pt idx="1004">
                  <c:v>15.58019835510413</c:v>
                </c:pt>
                <c:pt idx="1005">
                  <c:v>15.579700048379323</c:v>
                </c:pt>
                <c:pt idx="1006">
                  <c:v>15.579201741654742</c:v>
                </c:pt>
                <c:pt idx="1007">
                  <c:v>15.578703434929821</c:v>
                </c:pt>
                <c:pt idx="1008">
                  <c:v>15.588205128205232</c:v>
                </c:pt>
                <c:pt idx="1009">
                  <c:v>15.587706821480538</c:v>
                </c:pt>
                <c:pt idx="1010">
                  <c:v>15.58720851475573</c:v>
                </c:pt>
                <c:pt idx="1011">
                  <c:v>15.586710208031036</c:v>
                </c:pt>
                <c:pt idx="1012">
                  <c:v>15.586211901306228</c:v>
                </c:pt>
                <c:pt idx="1013">
                  <c:v>15.585713594581534</c:v>
                </c:pt>
                <c:pt idx="1014">
                  <c:v>15.595215287856831</c:v>
                </c:pt>
                <c:pt idx="1015">
                  <c:v>15.594716981132024</c:v>
                </c:pt>
                <c:pt idx="1016">
                  <c:v>15.59421867440733</c:v>
                </c:pt>
                <c:pt idx="1017">
                  <c:v>15.593720367682636</c:v>
                </c:pt>
                <c:pt idx="1018">
                  <c:v>15.593222060957942</c:v>
                </c:pt>
                <c:pt idx="1019">
                  <c:v>15.592723754233248</c:v>
                </c:pt>
                <c:pt idx="1020">
                  <c:v>15.602225447508545</c:v>
                </c:pt>
                <c:pt idx="1021">
                  <c:v>15.601727140783851</c:v>
                </c:pt>
                <c:pt idx="1022">
                  <c:v>15.601228834059157</c:v>
                </c:pt>
                <c:pt idx="1023">
                  <c:v>15.600730527334349</c:v>
                </c:pt>
                <c:pt idx="1024">
                  <c:v>15.600232220609655</c:v>
                </c:pt>
                <c:pt idx="1025">
                  <c:v>15.599733913884847</c:v>
                </c:pt>
                <c:pt idx="1026">
                  <c:v>15.599235607160153</c:v>
                </c:pt>
                <c:pt idx="1027">
                  <c:v>15.60873730043545</c:v>
                </c:pt>
                <c:pt idx="1028">
                  <c:v>15.608238993710643</c:v>
                </c:pt>
                <c:pt idx="1029">
                  <c:v>15.607740686986062</c:v>
                </c:pt>
                <c:pt idx="1030">
                  <c:v>15.607242380261141</c:v>
                </c:pt>
                <c:pt idx="1031">
                  <c:v>15.606744073536561</c:v>
                </c:pt>
                <c:pt idx="1032">
                  <c:v>15.606245766811867</c:v>
                </c:pt>
                <c:pt idx="1033">
                  <c:v>15.605747460087173</c:v>
                </c:pt>
                <c:pt idx="1034">
                  <c:v>15.605249153362479</c:v>
                </c:pt>
                <c:pt idx="1035">
                  <c:v>15.604750846637671</c:v>
                </c:pt>
                <c:pt idx="1036">
                  <c:v>15.614252539912968</c:v>
                </c:pt>
                <c:pt idx="1037">
                  <c:v>15.613754233188274</c:v>
                </c:pt>
                <c:pt idx="1038">
                  <c:v>15.613255926463466</c:v>
                </c:pt>
                <c:pt idx="1039">
                  <c:v>15.612757619738773</c:v>
                </c:pt>
                <c:pt idx="1040">
                  <c:v>15.612259313014079</c:v>
                </c:pt>
                <c:pt idx="1041">
                  <c:v>15.611761006289271</c:v>
                </c:pt>
                <c:pt idx="1042">
                  <c:v>15.611262699564577</c:v>
                </c:pt>
                <c:pt idx="1043">
                  <c:v>15.610764392839883</c:v>
                </c:pt>
                <c:pt idx="1044">
                  <c:v>15.610266086115189</c:v>
                </c:pt>
                <c:pt idx="1045">
                  <c:v>15.609767779390495</c:v>
                </c:pt>
                <c:pt idx="1046">
                  <c:v>15.609269472665687</c:v>
                </c:pt>
                <c:pt idx="1047">
                  <c:v>15.618771165941098</c:v>
                </c:pt>
                <c:pt idx="1048">
                  <c:v>15.61827285921629</c:v>
                </c:pt>
                <c:pt idx="1049">
                  <c:v>15.617774552491596</c:v>
                </c:pt>
                <c:pt idx="1050">
                  <c:v>15.617276245766902</c:v>
                </c:pt>
                <c:pt idx="1051">
                  <c:v>15.616777939042095</c:v>
                </c:pt>
                <c:pt idx="1052">
                  <c:v>15.616279632317401</c:v>
                </c:pt>
                <c:pt idx="1053">
                  <c:v>15.615781325592593</c:v>
                </c:pt>
                <c:pt idx="1054">
                  <c:v>15.615283018867899</c:v>
                </c:pt>
                <c:pt idx="1055">
                  <c:v>15.614784712143205</c:v>
                </c:pt>
                <c:pt idx="1056">
                  <c:v>15.614286405418511</c:v>
                </c:pt>
                <c:pt idx="1057">
                  <c:v>15.613788098693817</c:v>
                </c:pt>
                <c:pt idx="1058">
                  <c:v>15.613289791969123</c:v>
                </c:pt>
                <c:pt idx="1059">
                  <c:v>15.612791485244429</c:v>
                </c:pt>
                <c:pt idx="1060">
                  <c:v>15.612293178519735</c:v>
                </c:pt>
                <c:pt idx="1061">
                  <c:v>15.611794871794928</c:v>
                </c:pt>
                <c:pt idx="1062">
                  <c:v>15.611296565070234</c:v>
                </c:pt>
                <c:pt idx="1063">
                  <c:v>15.610798258345426</c:v>
                </c:pt>
                <c:pt idx="1064">
                  <c:v>15.610299951620732</c:v>
                </c:pt>
                <c:pt idx="1065">
                  <c:v>15.609801644896038</c:v>
                </c:pt>
                <c:pt idx="1066">
                  <c:v>15.60930333817123</c:v>
                </c:pt>
                <c:pt idx="1067">
                  <c:v>15.608805031446536</c:v>
                </c:pt>
                <c:pt idx="1068">
                  <c:v>15.608306724721729</c:v>
                </c:pt>
                <c:pt idx="1069">
                  <c:v>15.617808417997026</c:v>
                </c:pt>
                <c:pt idx="1070">
                  <c:v>15.617310111272445</c:v>
                </c:pt>
                <c:pt idx="1071">
                  <c:v>15.616811804547638</c:v>
                </c:pt>
                <c:pt idx="1072">
                  <c:v>15.616313497823057</c:v>
                </c:pt>
                <c:pt idx="1073">
                  <c:v>15.615815191098363</c:v>
                </c:pt>
                <c:pt idx="1074">
                  <c:v>15.615316884373556</c:v>
                </c:pt>
                <c:pt idx="1075">
                  <c:v>15.614818577648862</c:v>
                </c:pt>
                <c:pt idx="1076">
                  <c:v>15.614320270924054</c:v>
                </c:pt>
                <c:pt idx="1077">
                  <c:v>15.61382196419936</c:v>
                </c:pt>
                <c:pt idx="1078">
                  <c:v>15.603323657474562</c:v>
                </c:pt>
                <c:pt idx="1079">
                  <c:v>15.602825350749868</c:v>
                </c:pt>
                <c:pt idx="1080">
                  <c:v>15.602327044025174</c:v>
                </c:pt>
                <c:pt idx="1081">
                  <c:v>15.60182873730048</c:v>
                </c:pt>
                <c:pt idx="1082">
                  <c:v>15.601330430575786</c:v>
                </c:pt>
                <c:pt idx="1083">
                  <c:v>15.600832123851092</c:v>
                </c:pt>
                <c:pt idx="1084">
                  <c:v>15.600333817126284</c:v>
                </c:pt>
                <c:pt idx="1085">
                  <c:v>15.59983551040159</c:v>
                </c:pt>
                <c:pt idx="1086">
                  <c:v>15.599337203676896</c:v>
                </c:pt>
                <c:pt idx="1087">
                  <c:v>15.598838896952202</c:v>
                </c:pt>
                <c:pt idx="1088">
                  <c:v>15.598340590227394</c:v>
                </c:pt>
                <c:pt idx="1089">
                  <c:v>15.5978422835027</c:v>
                </c:pt>
                <c:pt idx="1090">
                  <c:v>15.597343976778006</c:v>
                </c:pt>
                <c:pt idx="1091">
                  <c:v>15.596845670053199</c:v>
                </c:pt>
                <c:pt idx="1092">
                  <c:v>15.596347363328505</c:v>
                </c:pt>
                <c:pt idx="1093">
                  <c:v>15.595849056603697</c:v>
                </c:pt>
                <c:pt idx="1094">
                  <c:v>15.595350749879003</c:v>
                </c:pt>
                <c:pt idx="1095">
                  <c:v>15.594852443154423</c:v>
                </c:pt>
                <c:pt idx="1096">
                  <c:v>15.594354136429615</c:v>
                </c:pt>
                <c:pt idx="1097">
                  <c:v>15.593855829705035</c:v>
                </c:pt>
                <c:pt idx="1098">
                  <c:v>15.593357522980227</c:v>
                </c:pt>
                <c:pt idx="1099">
                  <c:v>15.592859216255533</c:v>
                </c:pt>
                <c:pt idx="1100">
                  <c:v>15.582360909530848</c:v>
                </c:pt>
                <c:pt idx="1101">
                  <c:v>15.581862602806041</c:v>
                </c:pt>
                <c:pt idx="1102">
                  <c:v>15.581364296081347</c:v>
                </c:pt>
                <c:pt idx="1103">
                  <c:v>15.580865989356539</c:v>
                </c:pt>
                <c:pt idx="1104">
                  <c:v>15.580367682631845</c:v>
                </c:pt>
                <c:pt idx="1105">
                  <c:v>15.579869375907151</c:v>
                </c:pt>
                <c:pt idx="1106">
                  <c:v>15.579371069182457</c:v>
                </c:pt>
                <c:pt idx="1107">
                  <c:v>15.57887276245765</c:v>
                </c:pt>
                <c:pt idx="1108">
                  <c:v>15.578374455732956</c:v>
                </c:pt>
                <c:pt idx="1109">
                  <c:v>15.577876149008262</c:v>
                </c:pt>
                <c:pt idx="1110">
                  <c:v>15.577377842283568</c:v>
                </c:pt>
                <c:pt idx="1111">
                  <c:v>15.566879535558883</c:v>
                </c:pt>
                <c:pt idx="1112">
                  <c:v>15.566381228834189</c:v>
                </c:pt>
                <c:pt idx="1113">
                  <c:v>15.565882922109381</c:v>
                </c:pt>
                <c:pt idx="1114">
                  <c:v>15.565384615384687</c:v>
                </c:pt>
                <c:pt idx="1115">
                  <c:v>15.564886308659879</c:v>
                </c:pt>
                <c:pt idx="1116">
                  <c:v>15.564388001935185</c:v>
                </c:pt>
                <c:pt idx="1117">
                  <c:v>15.563889695210491</c:v>
                </c:pt>
                <c:pt idx="1118">
                  <c:v>15.563391388485684</c:v>
                </c:pt>
                <c:pt idx="1119">
                  <c:v>15.56289308176099</c:v>
                </c:pt>
                <c:pt idx="1120">
                  <c:v>15.552394775036305</c:v>
                </c:pt>
                <c:pt idx="1121">
                  <c:v>15.551896468311611</c:v>
                </c:pt>
                <c:pt idx="1122">
                  <c:v>15.551398161586917</c:v>
                </c:pt>
                <c:pt idx="1123">
                  <c:v>15.550899854862109</c:v>
                </c:pt>
                <c:pt idx="1124">
                  <c:v>15.550401548137529</c:v>
                </c:pt>
                <c:pt idx="1125">
                  <c:v>15.549903241412721</c:v>
                </c:pt>
                <c:pt idx="1126">
                  <c:v>15.549404934688027</c:v>
                </c:pt>
                <c:pt idx="1127">
                  <c:v>15.538906627963343</c:v>
                </c:pt>
                <c:pt idx="1128">
                  <c:v>15.538408321238535</c:v>
                </c:pt>
                <c:pt idx="1129">
                  <c:v>15.537910014513841</c:v>
                </c:pt>
                <c:pt idx="1130">
                  <c:v>15.537411707789033</c:v>
                </c:pt>
                <c:pt idx="1131">
                  <c:v>15.536913401064339</c:v>
                </c:pt>
                <c:pt idx="1132">
                  <c:v>15.536415094339759</c:v>
                </c:pt>
                <c:pt idx="1133">
                  <c:v>15.525916787614847</c:v>
                </c:pt>
                <c:pt idx="1134">
                  <c:v>15.525418480890266</c:v>
                </c:pt>
                <c:pt idx="1135">
                  <c:v>15.524920174165572</c:v>
                </c:pt>
                <c:pt idx="1136">
                  <c:v>15.524421867440765</c:v>
                </c:pt>
                <c:pt idx="1137">
                  <c:v>15.523923560716071</c:v>
                </c:pt>
                <c:pt idx="1138">
                  <c:v>15.513425253991386</c:v>
                </c:pt>
                <c:pt idx="1139">
                  <c:v>15.512926947266692</c:v>
                </c:pt>
                <c:pt idx="1140">
                  <c:v>15.512428640541884</c:v>
                </c:pt>
                <c:pt idx="1141">
                  <c:v>15.51193033381719</c:v>
                </c:pt>
                <c:pt idx="1142">
                  <c:v>15.511432027092383</c:v>
                </c:pt>
                <c:pt idx="1143">
                  <c:v>15.510933720367689</c:v>
                </c:pt>
                <c:pt idx="1144">
                  <c:v>15.50043541364289</c:v>
                </c:pt>
                <c:pt idx="1145">
                  <c:v>15.49993710691831</c:v>
                </c:pt>
                <c:pt idx="1146">
                  <c:v>15.499438800193616</c:v>
                </c:pt>
                <c:pt idx="1147">
                  <c:v>15.498940493468808</c:v>
                </c:pt>
                <c:pt idx="1148">
                  <c:v>15.488442186744123</c:v>
                </c:pt>
                <c:pt idx="1149">
                  <c:v>15.487943880019316</c:v>
                </c:pt>
                <c:pt idx="1150">
                  <c:v>15.487445573294735</c:v>
                </c:pt>
                <c:pt idx="1151">
                  <c:v>15.486947266569928</c:v>
                </c:pt>
                <c:pt idx="1152">
                  <c:v>15.486448959845234</c:v>
                </c:pt>
                <c:pt idx="1153">
                  <c:v>15.475950653120549</c:v>
                </c:pt>
                <c:pt idx="1154">
                  <c:v>15.475452346395741</c:v>
                </c:pt>
                <c:pt idx="1155">
                  <c:v>15.474954039671047</c:v>
                </c:pt>
                <c:pt idx="1156">
                  <c:v>15.474455732946467</c:v>
                </c:pt>
                <c:pt idx="1157">
                  <c:v>15.463957426221668</c:v>
                </c:pt>
                <c:pt idx="1158">
                  <c:v>15.463459119496861</c:v>
                </c:pt>
                <c:pt idx="1159">
                  <c:v>15.462960812772167</c:v>
                </c:pt>
                <c:pt idx="1160">
                  <c:v>15.462462506047473</c:v>
                </c:pt>
                <c:pt idx="1161">
                  <c:v>15.451964199322674</c:v>
                </c:pt>
                <c:pt idx="1162">
                  <c:v>15.45146589259798</c:v>
                </c:pt>
                <c:pt idx="1163">
                  <c:v>15.4509675858734</c:v>
                </c:pt>
                <c:pt idx="1164">
                  <c:v>15.450469279148592</c:v>
                </c:pt>
                <c:pt idx="1165">
                  <c:v>15.439970972423794</c:v>
                </c:pt>
                <c:pt idx="1166">
                  <c:v>15.4394726656991</c:v>
                </c:pt>
                <c:pt idx="1167">
                  <c:v>15.438974358974406</c:v>
                </c:pt>
                <c:pt idx="1168">
                  <c:v>15.438476052249598</c:v>
                </c:pt>
                <c:pt idx="1169">
                  <c:v>15.427977745524913</c:v>
                </c:pt>
                <c:pt idx="1170">
                  <c:v>15.427479438800333</c:v>
                </c:pt>
                <c:pt idx="1171">
                  <c:v>15.426981132075525</c:v>
                </c:pt>
                <c:pt idx="1172">
                  <c:v>15.416482825350727</c:v>
                </c:pt>
                <c:pt idx="1173">
                  <c:v>15.415984518626033</c:v>
                </c:pt>
                <c:pt idx="1174">
                  <c:v>15.415486211901339</c:v>
                </c:pt>
                <c:pt idx="1175">
                  <c:v>15.414987905176758</c:v>
                </c:pt>
                <c:pt idx="1176">
                  <c:v>15.404489598451846</c:v>
                </c:pt>
                <c:pt idx="1177">
                  <c:v>15.403991291727266</c:v>
                </c:pt>
                <c:pt idx="1178">
                  <c:v>15.403492985002458</c:v>
                </c:pt>
                <c:pt idx="1179">
                  <c:v>15.392994678277773</c:v>
                </c:pt>
                <c:pt idx="1180">
                  <c:v>15.392496371552966</c:v>
                </c:pt>
                <c:pt idx="1181">
                  <c:v>15.391998064828272</c:v>
                </c:pt>
                <c:pt idx="1182">
                  <c:v>15.391499758103691</c:v>
                </c:pt>
                <c:pt idx="1183">
                  <c:v>15.381001451378779</c:v>
                </c:pt>
                <c:pt idx="1184">
                  <c:v>15.380503144654199</c:v>
                </c:pt>
                <c:pt idx="1185">
                  <c:v>15.380004837929391</c:v>
                </c:pt>
                <c:pt idx="1186">
                  <c:v>15.369506531204706</c:v>
                </c:pt>
                <c:pt idx="1187">
                  <c:v>15.369008224479899</c:v>
                </c:pt>
                <c:pt idx="1188">
                  <c:v>15.368509917755205</c:v>
                </c:pt>
                <c:pt idx="1189">
                  <c:v>15.358011611030634</c:v>
                </c:pt>
                <c:pt idx="1190">
                  <c:v>15.357513304305712</c:v>
                </c:pt>
                <c:pt idx="1191">
                  <c:v>15.357014997581132</c:v>
                </c:pt>
                <c:pt idx="1192">
                  <c:v>15.346516690856333</c:v>
                </c:pt>
                <c:pt idx="1193">
                  <c:v>15.346018384131639</c:v>
                </c:pt>
                <c:pt idx="1194">
                  <c:v>15.345520077406832</c:v>
                </c:pt>
                <c:pt idx="1195">
                  <c:v>15.335021770682147</c:v>
                </c:pt>
                <c:pt idx="1196">
                  <c:v>15.334523463957566</c:v>
                </c:pt>
                <c:pt idx="1197">
                  <c:v>15.324025157232654</c:v>
                </c:pt>
                <c:pt idx="1198">
                  <c:v>15.323526850508074</c:v>
                </c:pt>
                <c:pt idx="1199">
                  <c:v>15.323028543783266</c:v>
                </c:pt>
                <c:pt idx="1200">
                  <c:v>15.312530237058695</c:v>
                </c:pt>
                <c:pt idx="1201">
                  <c:v>15.312031930333774</c:v>
                </c:pt>
                <c:pt idx="1202">
                  <c:v>15.311533623609193</c:v>
                </c:pt>
                <c:pt idx="1203">
                  <c:v>15.301035316884509</c:v>
                </c:pt>
                <c:pt idx="1204">
                  <c:v>15.300537010159587</c:v>
                </c:pt>
                <c:pt idx="1205">
                  <c:v>15.300038703435007</c:v>
                </c:pt>
                <c:pt idx="1206">
                  <c:v>15.289540396710208</c:v>
                </c:pt>
                <c:pt idx="1207">
                  <c:v>15.289042089985628</c:v>
                </c:pt>
                <c:pt idx="1208">
                  <c:v>15.278543783260716</c:v>
                </c:pt>
                <c:pt idx="1209">
                  <c:v>15.278045476536136</c:v>
                </c:pt>
                <c:pt idx="1210">
                  <c:v>15.277547169811442</c:v>
                </c:pt>
                <c:pt idx="1211">
                  <c:v>15.267048863086529</c:v>
                </c:pt>
                <c:pt idx="1212">
                  <c:v>15.266550556361949</c:v>
                </c:pt>
                <c:pt idx="1213">
                  <c:v>15.25605224963715</c:v>
                </c:pt>
                <c:pt idx="1214">
                  <c:v>15.25555394291257</c:v>
                </c:pt>
                <c:pt idx="1215">
                  <c:v>15.255055636187649</c:v>
                </c:pt>
                <c:pt idx="1216">
                  <c:v>15.244557329463078</c:v>
                </c:pt>
                <c:pt idx="1217">
                  <c:v>15.244059022738384</c:v>
                </c:pt>
                <c:pt idx="1218">
                  <c:v>15.233560716013585</c:v>
                </c:pt>
                <c:pt idx="1219">
                  <c:v>15.233062409288891</c:v>
                </c:pt>
                <c:pt idx="1220">
                  <c:v>15.232564102564083</c:v>
                </c:pt>
                <c:pt idx="1221">
                  <c:v>15.222065795839512</c:v>
                </c:pt>
                <c:pt idx="1222">
                  <c:v>15.221567489114591</c:v>
                </c:pt>
                <c:pt idx="1223">
                  <c:v>15.21106918239002</c:v>
                </c:pt>
                <c:pt idx="1224">
                  <c:v>15.210570875665212</c:v>
                </c:pt>
                <c:pt idx="1225">
                  <c:v>15.200072568940641</c:v>
                </c:pt>
                <c:pt idx="1226">
                  <c:v>15.199574262215833</c:v>
                </c:pt>
                <c:pt idx="1227">
                  <c:v>15.189075955491035</c:v>
                </c:pt>
                <c:pt idx="1228">
                  <c:v>15.188577648766454</c:v>
                </c:pt>
                <c:pt idx="1229">
                  <c:v>15.188079342041533</c:v>
                </c:pt>
                <c:pt idx="1230">
                  <c:v>15.177581035316962</c:v>
                </c:pt>
                <c:pt idx="1231">
                  <c:v>15.177082728592154</c:v>
                </c:pt>
                <c:pt idx="1232">
                  <c:v>15.166584421867583</c:v>
                </c:pt>
                <c:pt idx="1233">
                  <c:v>15.166086115142775</c:v>
                </c:pt>
                <c:pt idx="1234">
                  <c:v>15.155587808417977</c:v>
                </c:pt>
                <c:pt idx="1235">
                  <c:v>15.155089501693396</c:v>
                </c:pt>
                <c:pt idx="1236">
                  <c:v>15.144591194968484</c:v>
                </c:pt>
                <c:pt idx="1237">
                  <c:v>15.144092888243904</c:v>
                </c:pt>
                <c:pt idx="1238">
                  <c:v>15.133594581519105</c:v>
                </c:pt>
                <c:pt idx="1239">
                  <c:v>15.133096274794525</c:v>
                </c:pt>
                <c:pt idx="1240">
                  <c:v>15.122597968069613</c:v>
                </c:pt>
                <c:pt idx="1241">
                  <c:v>15.122099661345032</c:v>
                </c:pt>
                <c:pt idx="1242">
                  <c:v>15.121601354620338</c:v>
                </c:pt>
                <c:pt idx="1243">
                  <c:v>15.11110304789554</c:v>
                </c:pt>
                <c:pt idx="1244">
                  <c:v>15.110604741170846</c:v>
                </c:pt>
                <c:pt idx="1245">
                  <c:v>15.100106434446047</c:v>
                </c:pt>
                <c:pt idx="1246">
                  <c:v>15.099608127721467</c:v>
                </c:pt>
                <c:pt idx="1247">
                  <c:v>15.089109820996555</c:v>
                </c:pt>
                <c:pt idx="1248">
                  <c:v>15.088611514271975</c:v>
                </c:pt>
                <c:pt idx="1249">
                  <c:v>15.07811320754729</c:v>
                </c:pt>
                <c:pt idx="1250">
                  <c:v>15.077614900822482</c:v>
                </c:pt>
                <c:pt idx="1251">
                  <c:v>15.067116594097797</c:v>
                </c:pt>
                <c:pt idx="1252">
                  <c:v>15.056618287372999</c:v>
                </c:pt>
                <c:pt idx="1253">
                  <c:v>15.056119980648418</c:v>
                </c:pt>
                <c:pt idx="1254">
                  <c:v>15.045621673923506</c:v>
                </c:pt>
                <c:pt idx="1255">
                  <c:v>15.045123367198926</c:v>
                </c:pt>
                <c:pt idx="1256">
                  <c:v>15.034625060474127</c:v>
                </c:pt>
                <c:pt idx="1257">
                  <c:v>15.034126753749433</c:v>
                </c:pt>
                <c:pt idx="1258">
                  <c:v>15.023628447024748</c:v>
                </c:pt>
                <c:pt idx="1259">
                  <c:v>15.023130140299941</c:v>
                </c:pt>
                <c:pt idx="1260">
                  <c:v>15.012631833575369</c:v>
                </c:pt>
                <c:pt idx="1261">
                  <c:v>15.012133526850448</c:v>
                </c:pt>
                <c:pt idx="1262">
                  <c:v>15.001635220125877</c:v>
                </c:pt>
                <c:pt idx="1263">
                  <c:v>15.001136913401069</c:v>
                </c:pt>
                <c:pt idx="1264">
                  <c:v>14.990638606676498</c:v>
                </c:pt>
                <c:pt idx="1265">
                  <c:v>14.990140299951577</c:v>
                </c:pt>
                <c:pt idx="1266">
                  <c:v>14.979641993226892</c:v>
                </c:pt>
                <c:pt idx="1267">
                  <c:v>14.969143686502321</c:v>
                </c:pt>
                <c:pt idx="1268">
                  <c:v>14.968645379777513</c:v>
                </c:pt>
                <c:pt idx="1269">
                  <c:v>14.958147073052828</c:v>
                </c:pt>
                <c:pt idx="1270">
                  <c:v>14.95764876632802</c:v>
                </c:pt>
                <c:pt idx="1271">
                  <c:v>14.947150459603449</c:v>
                </c:pt>
                <c:pt idx="1272">
                  <c:v>14.946652152878528</c:v>
                </c:pt>
                <c:pt idx="1273">
                  <c:v>14.936153846153843</c:v>
                </c:pt>
                <c:pt idx="1274">
                  <c:v>14.925655539429158</c:v>
                </c:pt>
                <c:pt idx="1275">
                  <c:v>14.925157232704464</c:v>
                </c:pt>
                <c:pt idx="1276">
                  <c:v>14.914658925979779</c:v>
                </c:pt>
                <c:pt idx="1277">
                  <c:v>14.914160619254972</c:v>
                </c:pt>
                <c:pt idx="1278">
                  <c:v>14.9036623125304</c:v>
                </c:pt>
                <c:pt idx="1279">
                  <c:v>14.893164005805488</c:v>
                </c:pt>
                <c:pt idx="1280">
                  <c:v>14.892665699080794</c:v>
                </c:pt>
                <c:pt idx="1281">
                  <c:v>14.882167392356109</c:v>
                </c:pt>
                <c:pt idx="1282">
                  <c:v>14.881669085631415</c:v>
                </c:pt>
                <c:pt idx="1283">
                  <c:v>14.871170778906617</c:v>
                </c:pt>
                <c:pt idx="1284">
                  <c:v>14.860672472181932</c:v>
                </c:pt>
                <c:pt idx="1285">
                  <c:v>14.860174165457352</c:v>
                </c:pt>
                <c:pt idx="1286">
                  <c:v>14.849675858732439</c:v>
                </c:pt>
                <c:pt idx="1287">
                  <c:v>14.849177552007859</c:v>
                </c:pt>
                <c:pt idx="1288">
                  <c:v>14.83867924528306</c:v>
                </c:pt>
                <c:pt idx="1289">
                  <c:v>14.828180938558376</c:v>
                </c:pt>
                <c:pt idx="1290">
                  <c:v>14.827682631833568</c:v>
                </c:pt>
                <c:pt idx="1291">
                  <c:v>14.817184325108883</c:v>
                </c:pt>
                <c:pt idx="1292">
                  <c:v>14.816686018384189</c:v>
                </c:pt>
                <c:pt idx="1293">
                  <c:v>14.806187711659504</c:v>
                </c:pt>
                <c:pt idx="1294">
                  <c:v>14.795689404934706</c:v>
                </c:pt>
                <c:pt idx="1295">
                  <c:v>14.795191098210012</c:v>
                </c:pt>
                <c:pt idx="1296">
                  <c:v>14.784692791485327</c:v>
                </c:pt>
                <c:pt idx="1297">
                  <c:v>14.774194484760528</c:v>
                </c:pt>
                <c:pt idx="1298">
                  <c:v>14.773696178035834</c:v>
                </c:pt>
                <c:pt idx="1299">
                  <c:v>14.763197871311149</c:v>
                </c:pt>
                <c:pt idx="1300">
                  <c:v>14.752699564586464</c:v>
                </c:pt>
                <c:pt idx="1301">
                  <c:v>14.752201257861657</c:v>
                </c:pt>
                <c:pt idx="1302">
                  <c:v>14.741702951136972</c:v>
                </c:pt>
                <c:pt idx="1303">
                  <c:v>14.731204644412173</c:v>
                </c:pt>
                <c:pt idx="1304">
                  <c:v>14.730706337687479</c:v>
                </c:pt>
                <c:pt idx="1305">
                  <c:v>14.720208030962681</c:v>
                </c:pt>
                <c:pt idx="1306">
                  <c:v>14.70970972423811</c:v>
                </c:pt>
                <c:pt idx="1307">
                  <c:v>14.709211417513416</c:v>
                </c:pt>
                <c:pt idx="1308">
                  <c:v>14.698713110788617</c:v>
                </c:pt>
                <c:pt idx="1309">
                  <c:v>14.688214804063932</c:v>
                </c:pt>
                <c:pt idx="1310">
                  <c:v>14.687716497339238</c:v>
                </c:pt>
                <c:pt idx="1311">
                  <c:v>14.67721819061444</c:v>
                </c:pt>
                <c:pt idx="1312">
                  <c:v>14.666719883889641</c:v>
                </c:pt>
                <c:pt idx="1313">
                  <c:v>14.666221577165061</c:v>
                </c:pt>
                <c:pt idx="1314">
                  <c:v>14.655723270440262</c:v>
                </c:pt>
                <c:pt idx="1315">
                  <c:v>14.645224963715577</c:v>
                </c:pt>
                <c:pt idx="1316">
                  <c:v>14.634726656990779</c:v>
                </c:pt>
                <c:pt idx="1317">
                  <c:v>14.634228350266199</c:v>
                </c:pt>
                <c:pt idx="1318">
                  <c:v>14.623730043541514</c:v>
                </c:pt>
                <c:pt idx="1319">
                  <c:v>14.613231736816601</c:v>
                </c:pt>
                <c:pt idx="1320">
                  <c:v>14.612733430092021</c:v>
                </c:pt>
                <c:pt idx="1321">
                  <c:v>14.602235123367223</c:v>
                </c:pt>
                <c:pt idx="1322">
                  <c:v>14.591736816642538</c:v>
                </c:pt>
                <c:pt idx="1323">
                  <c:v>14.581238509917739</c:v>
                </c:pt>
                <c:pt idx="1324">
                  <c:v>14.580740203193159</c:v>
                </c:pt>
                <c:pt idx="1325">
                  <c:v>14.57024189646836</c:v>
                </c:pt>
                <c:pt idx="1326">
                  <c:v>14.559743589743562</c:v>
                </c:pt>
                <c:pt idx="1327">
                  <c:v>14.559245283018868</c:v>
                </c:pt>
                <c:pt idx="1328">
                  <c:v>14.548746976294183</c:v>
                </c:pt>
                <c:pt idx="1329">
                  <c:v>14.538248669569498</c:v>
                </c:pt>
                <c:pt idx="1330">
                  <c:v>14.527750362844699</c:v>
                </c:pt>
                <c:pt idx="1331">
                  <c:v>14.527252056120119</c:v>
                </c:pt>
                <c:pt idx="1332">
                  <c:v>14.51675374939532</c:v>
                </c:pt>
                <c:pt idx="1333">
                  <c:v>14.506255442670636</c:v>
                </c:pt>
                <c:pt idx="1334">
                  <c:v>14.495757135945837</c:v>
                </c:pt>
                <c:pt idx="1335">
                  <c:v>14.495258829221143</c:v>
                </c:pt>
                <c:pt idx="1336">
                  <c:v>14.484760522496344</c:v>
                </c:pt>
                <c:pt idx="1337">
                  <c:v>14.47426221577166</c:v>
                </c:pt>
                <c:pt idx="1338">
                  <c:v>14.463763909046975</c:v>
                </c:pt>
                <c:pt idx="1339">
                  <c:v>14.463265602322281</c:v>
                </c:pt>
                <c:pt idx="1340">
                  <c:v>14.452767295597482</c:v>
                </c:pt>
                <c:pt idx="1341">
                  <c:v>14.442268988872797</c:v>
                </c:pt>
                <c:pt idx="1342">
                  <c:v>14.431770682148112</c:v>
                </c:pt>
                <c:pt idx="1343">
                  <c:v>14.421272375423428</c:v>
                </c:pt>
                <c:pt idx="1344">
                  <c:v>14.42077406869862</c:v>
                </c:pt>
                <c:pt idx="1345">
                  <c:v>14.410275761973935</c:v>
                </c:pt>
                <c:pt idx="1346">
                  <c:v>14.39977745524925</c:v>
                </c:pt>
                <c:pt idx="1347">
                  <c:v>14.389279148524452</c:v>
                </c:pt>
                <c:pt idx="1348">
                  <c:v>14.378780841799767</c:v>
                </c:pt>
                <c:pt idx="1349">
                  <c:v>14.378282535074959</c:v>
                </c:pt>
                <c:pt idx="1350">
                  <c:v>14.367784228350388</c:v>
                </c:pt>
                <c:pt idx="1351">
                  <c:v>14.357285921625476</c:v>
                </c:pt>
                <c:pt idx="1352">
                  <c:v>14.346787614900904</c:v>
                </c:pt>
                <c:pt idx="1353">
                  <c:v>14.336289308176106</c:v>
                </c:pt>
                <c:pt idx="1354">
                  <c:v>14.335791001451412</c:v>
                </c:pt>
                <c:pt idx="1355">
                  <c:v>14.325292694726727</c:v>
                </c:pt>
                <c:pt idx="1356">
                  <c:v>14.314794388002042</c:v>
                </c:pt>
                <c:pt idx="1357">
                  <c:v>14.304296081277357</c:v>
                </c:pt>
                <c:pt idx="1358">
                  <c:v>14.293797774552445</c:v>
                </c:pt>
                <c:pt idx="1359">
                  <c:v>14.293299467827865</c:v>
                </c:pt>
                <c:pt idx="1360">
                  <c:v>14.282801161103066</c:v>
                </c:pt>
                <c:pt idx="1361">
                  <c:v>14.272302854378381</c:v>
                </c:pt>
                <c:pt idx="1362">
                  <c:v>14.261804547653583</c:v>
                </c:pt>
                <c:pt idx="1363">
                  <c:v>14.251306240929011</c:v>
                </c:pt>
                <c:pt idx="1364">
                  <c:v>14.240807934204213</c:v>
                </c:pt>
                <c:pt idx="1365">
                  <c:v>14.230309627479414</c:v>
                </c:pt>
                <c:pt idx="1366">
                  <c:v>14.22981132075472</c:v>
                </c:pt>
                <c:pt idx="1367">
                  <c:v>14.219313014030035</c:v>
                </c:pt>
                <c:pt idx="1368">
                  <c:v>14.208814707305351</c:v>
                </c:pt>
                <c:pt idx="1369">
                  <c:v>14.198316400580552</c:v>
                </c:pt>
                <c:pt idx="1370">
                  <c:v>14.187818093855867</c:v>
                </c:pt>
                <c:pt idx="1371">
                  <c:v>14.177319787131182</c:v>
                </c:pt>
                <c:pt idx="1372">
                  <c:v>14.166821480406497</c:v>
                </c:pt>
                <c:pt idx="1373">
                  <c:v>14.16632317368169</c:v>
                </c:pt>
                <c:pt idx="1374">
                  <c:v>14.155824866957005</c:v>
                </c:pt>
                <c:pt idx="1375">
                  <c:v>14.14532656023232</c:v>
                </c:pt>
                <c:pt idx="1376">
                  <c:v>14.134828253507521</c:v>
                </c:pt>
                <c:pt idx="1377">
                  <c:v>14.124329946782836</c:v>
                </c:pt>
                <c:pt idx="1378">
                  <c:v>14.113831640058152</c:v>
                </c:pt>
                <c:pt idx="1379">
                  <c:v>14.103333333333353</c:v>
                </c:pt>
                <c:pt idx="1380">
                  <c:v>14.092835026608668</c:v>
                </c:pt>
                <c:pt idx="1381">
                  <c:v>14.09233671988386</c:v>
                </c:pt>
                <c:pt idx="1382">
                  <c:v>14.081838413159289</c:v>
                </c:pt>
                <c:pt idx="1383">
                  <c:v>14.071340106434377</c:v>
                </c:pt>
                <c:pt idx="1384">
                  <c:v>14.060841799709806</c:v>
                </c:pt>
                <c:pt idx="1385">
                  <c:v>14.050343492985007</c:v>
                </c:pt>
                <c:pt idx="1386">
                  <c:v>14.039845186260322</c:v>
                </c:pt>
                <c:pt idx="1387">
                  <c:v>14.029346879535524</c:v>
                </c:pt>
                <c:pt idx="1388">
                  <c:v>14.018848572810839</c:v>
                </c:pt>
                <c:pt idx="1389">
                  <c:v>14.008350266086268</c:v>
                </c:pt>
                <c:pt idx="1390">
                  <c:v>13.997851959361356</c:v>
                </c:pt>
                <c:pt idx="1391">
                  <c:v>13.987353652636784</c:v>
                </c:pt>
                <c:pt idx="1392">
                  <c:v>13.986855345911977</c:v>
                </c:pt>
                <c:pt idx="1393">
                  <c:v>13.976357039187405</c:v>
                </c:pt>
                <c:pt idx="1394">
                  <c:v>13.965858732462493</c:v>
                </c:pt>
                <c:pt idx="1395">
                  <c:v>13.955360425737922</c:v>
                </c:pt>
                <c:pt idx="1396">
                  <c:v>13.944862119013123</c:v>
                </c:pt>
                <c:pt idx="1397">
                  <c:v>13.934363812288325</c:v>
                </c:pt>
                <c:pt idx="1398">
                  <c:v>13.92386550556364</c:v>
                </c:pt>
                <c:pt idx="1399">
                  <c:v>13.913367198838955</c:v>
                </c:pt>
                <c:pt idx="1400">
                  <c:v>13.90286889211427</c:v>
                </c:pt>
                <c:pt idx="1401">
                  <c:v>13.892370585389472</c:v>
                </c:pt>
                <c:pt idx="1402">
                  <c:v>13.881872278664787</c:v>
                </c:pt>
                <c:pt idx="1403">
                  <c:v>13.871373971940102</c:v>
                </c:pt>
                <c:pt idx="1404">
                  <c:v>13.86087566521519</c:v>
                </c:pt>
                <c:pt idx="1405">
                  <c:v>13.850377358490618</c:v>
                </c:pt>
                <c:pt idx="1406">
                  <c:v>13.83987905176582</c:v>
                </c:pt>
                <c:pt idx="1407">
                  <c:v>13.829380745041249</c:v>
                </c:pt>
                <c:pt idx="1408">
                  <c:v>13.818882438316336</c:v>
                </c:pt>
                <c:pt idx="1409">
                  <c:v>13.808384131591765</c:v>
                </c:pt>
                <c:pt idx="1410">
                  <c:v>13.79788582486708</c:v>
                </c:pt>
                <c:pt idx="1411">
                  <c:v>13.787387518142282</c:v>
                </c:pt>
                <c:pt idx="1412">
                  <c:v>13.776889211417597</c:v>
                </c:pt>
                <c:pt idx="1413">
                  <c:v>13.766390904692798</c:v>
                </c:pt>
                <c:pt idx="1414">
                  <c:v>13.755892597968227</c:v>
                </c:pt>
                <c:pt idx="1415">
                  <c:v>13.745394291243315</c:v>
                </c:pt>
                <c:pt idx="1416">
                  <c:v>13.734895984518744</c:v>
                </c:pt>
                <c:pt idx="1417">
                  <c:v>13.724397677793945</c:v>
                </c:pt>
                <c:pt idx="1418">
                  <c:v>13.713899371069374</c:v>
                </c:pt>
                <c:pt idx="1419">
                  <c:v>13.703401064344462</c:v>
                </c:pt>
                <c:pt idx="1420">
                  <c:v>13.692902757619777</c:v>
                </c:pt>
                <c:pt idx="1421">
                  <c:v>13.682404450895092</c:v>
                </c:pt>
                <c:pt idx="1422">
                  <c:v>13.671906144170293</c:v>
                </c:pt>
                <c:pt idx="1423">
                  <c:v>13.661407837445608</c:v>
                </c:pt>
                <c:pt idx="1424">
                  <c:v>13.650909530720924</c:v>
                </c:pt>
                <c:pt idx="1425">
                  <c:v>13.640411223996239</c:v>
                </c:pt>
                <c:pt idx="1426">
                  <c:v>13.62991291727144</c:v>
                </c:pt>
                <c:pt idx="1427">
                  <c:v>13.619414610546642</c:v>
                </c:pt>
                <c:pt idx="1428">
                  <c:v>13.60891630382207</c:v>
                </c:pt>
                <c:pt idx="1429">
                  <c:v>13.598417997097158</c:v>
                </c:pt>
                <c:pt idx="1430">
                  <c:v>13.587919690372587</c:v>
                </c:pt>
                <c:pt idx="1431">
                  <c:v>13.577421383647788</c:v>
                </c:pt>
                <c:pt idx="1432">
                  <c:v>13.566923076923217</c:v>
                </c:pt>
                <c:pt idx="1433">
                  <c:v>13.556424770198305</c:v>
                </c:pt>
                <c:pt idx="1434">
                  <c:v>13.54592646347362</c:v>
                </c:pt>
                <c:pt idx="1435">
                  <c:v>13.535428156749049</c:v>
                </c:pt>
                <c:pt idx="1436">
                  <c:v>13.52492985002425</c:v>
                </c:pt>
                <c:pt idx="1437">
                  <c:v>13.514431543299565</c:v>
                </c:pt>
                <c:pt idx="1438">
                  <c:v>13.503933236574767</c:v>
                </c:pt>
                <c:pt idx="1439">
                  <c:v>13.493434929850196</c:v>
                </c:pt>
                <c:pt idx="1440">
                  <c:v>13.482936623125283</c:v>
                </c:pt>
                <c:pt idx="1441">
                  <c:v>13.462438316400721</c:v>
                </c:pt>
                <c:pt idx="1442">
                  <c:v>13.451940009675923</c:v>
                </c:pt>
                <c:pt idx="1443">
                  <c:v>13.441441702951238</c:v>
                </c:pt>
                <c:pt idx="1444">
                  <c:v>13.430943396226439</c:v>
                </c:pt>
                <c:pt idx="1445">
                  <c:v>13.420445089501754</c:v>
                </c:pt>
                <c:pt idx="1446">
                  <c:v>13.40994678277707</c:v>
                </c:pt>
                <c:pt idx="1447">
                  <c:v>13.399448476052271</c:v>
                </c:pt>
                <c:pt idx="1448">
                  <c:v>13.388950169327586</c:v>
                </c:pt>
                <c:pt idx="1449">
                  <c:v>13.378451862602901</c:v>
                </c:pt>
                <c:pt idx="1450">
                  <c:v>13.367953555878103</c:v>
                </c:pt>
                <c:pt idx="1451">
                  <c:v>13.357455249153418</c:v>
                </c:pt>
                <c:pt idx="1452">
                  <c:v>13.346956942428619</c:v>
                </c:pt>
                <c:pt idx="1453">
                  <c:v>13.326458635704057</c:v>
                </c:pt>
                <c:pt idx="1454">
                  <c:v>13.315960328979145</c:v>
                </c:pt>
                <c:pt idx="1455">
                  <c:v>13.305462022254574</c:v>
                </c:pt>
                <c:pt idx="1456">
                  <c:v>13.294963715529775</c:v>
                </c:pt>
                <c:pt idx="1457">
                  <c:v>13.28446540880509</c:v>
                </c:pt>
                <c:pt idx="1458">
                  <c:v>13.273967102080292</c:v>
                </c:pt>
                <c:pt idx="1459">
                  <c:v>13.263468795355607</c:v>
                </c:pt>
                <c:pt idx="1460">
                  <c:v>13.252970488630922</c:v>
                </c:pt>
                <c:pt idx="1461">
                  <c:v>13.232472181906246</c:v>
                </c:pt>
                <c:pt idx="1462">
                  <c:v>13.221973875181448</c:v>
                </c:pt>
                <c:pt idx="1463">
                  <c:v>13.211475568456763</c:v>
                </c:pt>
                <c:pt idx="1464">
                  <c:v>13.200977261732078</c:v>
                </c:pt>
                <c:pt idx="1465">
                  <c:v>13.190478955007279</c:v>
                </c:pt>
                <c:pt idx="1466">
                  <c:v>13.179980648282481</c:v>
                </c:pt>
                <c:pt idx="1467">
                  <c:v>13.169482341557909</c:v>
                </c:pt>
                <c:pt idx="1468">
                  <c:v>13.14898403483312</c:v>
                </c:pt>
                <c:pt idx="1469">
                  <c:v>13.138485728108435</c:v>
                </c:pt>
                <c:pt idx="1470">
                  <c:v>13.127987421383637</c:v>
                </c:pt>
                <c:pt idx="1471">
                  <c:v>13.117489114659065</c:v>
                </c:pt>
                <c:pt idx="1472">
                  <c:v>13.106990807934153</c:v>
                </c:pt>
                <c:pt idx="1473">
                  <c:v>13.096492501209468</c:v>
                </c:pt>
                <c:pt idx="1474">
                  <c:v>13.075994194484792</c:v>
                </c:pt>
                <c:pt idx="1475">
                  <c:v>13.065495887760108</c:v>
                </c:pt>
                <c:pt idx="1476">
                  <c:v>13.054997581035309</c:v>
                </c:pt>
                <c:pt idx="1477">
                  <c:v>13.044499274310624</c:v>
                </c:pt>
                <c:pt idx="1478">
                  <c:v>13.034000967585939</c:v>
                </c:pt>
                <c:pt idx="1479">
                  <c:v>13.023502660861141</c:v>
                </c:pt>
                <c:pt idx="1480">
                  <c:v>13.003004354136351</c:v>
                </c:pt>
                <c:pt idx="1481">
                  <c:v>12.99250604741178</c:v>
                </c:pt>
                <c:pt idx="1482">
                  <c:v>12.982007740686981</c:v>
                </c:pt>
                <c:pt idx="1483">
                  <c:v>12.971509433962296</c:v>
                </c:pt>
                <c:pt idx="1484">
                  <c:v>12.961011127237612</c:v>
                </c:pt>
                <c:pt idx="1485">
                  <c:v>12.940512820512936</c:v>
                </c:pt>
                <c:pt idx="1486">
                  <c:v>12.930014513788137</c:v>
                </c:pt>
                <c:pt idx="1487">
                  <c:v>12.919516207063452</c:v>
                </c:pt>
                <c:pt idx="1488">
                  <c:v>12.909017900338768</c:v>
                </c:pt>
                <c:pt idx="1489">
                  <c:v>12.898519593613969</c:v>
                </c:pt>
                <c:pt idx="1490">
                  <c:v>12.878021286889179</c:v>
                </c:pt>
                <c:pt idx="1491">
                  <c:v>12.867522980164495</c:v>
                </c:pt>
                <c:pt idx="1492">
                  <c:v>12.857024673439923</c:v>
                </c:pt>
                <c:pt idx="1493">
                  <c:v>12.846526366715125</c:v>
                </c:pt>
                <c:pt idx="1494">
                  <c:v>12.826028059990335</c:v>
                </c:pt>
                <c:pt idx="1495">
                  <c:v>12.81552975326565</c:v>
                </c:pt>
                <c:pt idx="1496">
                  <c:v>12.805031446540966</c:v>
                </c:pt>
                <c:pt idx="1497">
                  <c:v>12.794533139816167</c:v>
                </c:pt>
                <c:pt idx="1498">
                  <c:v>12.774034833091378</c:v>
                </c:pt>
                <c:pt idx="1499">
                  <c:v>12.763536526366806</c:v>
                </c:pt>
                <c:pt idx="1500">
                  <c:v>12.753038219642121</c:v>
                </c:pt>
                <c:pt idx="1501">
                  <c:v>12.742539912917323</c:v>
                </c:pt>
                <c:pt idx="1502">
                  <c:v>12.722041606192533</c:v>
                </c:pt>
                <c:pt idx="1503">
                  <c:v>12.711543299467849</c:v>
                </c:pt>
                <c:pt idx="1504">
                  <c:v>12.701044992743164</c:v>
                </c:pt>
                <c:pt idx="1505">
                  <c:v>12.690546686018365</c:v>
                </c:pt>
                <c:pt idx="1506">
                  <c:v>12.670048379293689</c:v>
                </c:pt>
                <c:pt idx="1507">
                  <c:v>12.659550072569004</c:v>
                </c:pt>
                <c:pt idx="1508">
                  <c:v>12.64905176584432</c:v>
                </c:pt>
                <c:pt idx="1509">
                  <c:v>12.638553459119521</c:v>
                </c:pt>
                <c:pt idx="1510">
                  <c:v>12.618055152394845</c:v>
                </c:pt>
                <c:pt idx="1511">
                  <c:v>12.60755684567016</c:v>
                </c:pt>
                <c:pt idx="1512">
                  <c:v>12.597058538945362</c:v>
                </c:pt>
                <c:pt idx="1513">
                  <c:v>12.576560232220686</c:v>
                </c:pt>
                <c:pt idx="1514">
                  <c:v>12.566061925495887</c:v>
                </c:pt>
                <c:pt idx="1515">
                  <c:v>12.555563618771203</c:v>
                </c:pt>
                <c:pt idx="1516">
                  <c:v>12.545065312046518</c:v>
                </c:pt>
                <c:pt idx="1517">
                  <c:v>12.524567005321842</c:v>
                </c:pt>
                <c:pt idx="1518">
                  <c:v>12.514068698597043</c:v>
                </c:pt>
                <c:pt idx="1519">
                  <c:v>12.503570391872245</c:v>
                </c:pt>
                <c:pt idx="1520">
                  <c:v>12.483072085147569</c:v>
                </c:pt>
                <c:pt idx="1521">
                  <c:v>12.472573778422884</c:v>
                </c:pt>
                <c:pt idx="1522">
                  <c:v>12.462075471698085</c:v>
                </c:pt>
                <c:pt idx="1523">
                  <c:v>12.44157716497341</c:v>
                </c:pt>
                <c:pt idx="1524">
                  <c:v>12.431078858248725</c:v>
                </c:pt>
                <c:pt idx="1525">
                  <c:v>12.42058055152404</c:v>
                </c:pt>
                <c:pt idx="1526">
                  <c:v>12.40008224479925</c:v>
                </c:pt>
                <c:pt idx="1527">
                  <c:v>12.389583938074566</c:v>
                </c:pt>
                <c:pt idx="1528">
                  <c:v>12.379085631349767</c:v>
                </c:pt>
                <c:pt idx="1529">
                  <c:v>12.358587324625091</c:v>
                </c:pt>
                <c:pt idx="1530">
                  <c:v>12.348089017900293</c:v>
                </c:pt>
                <c:pt idx="1531">
                  <c:v>12.337590711175721</c:v>
                </c:pt>
                <c:pt idx="1532">
                  <c:v>12.317092404450932</c:v>
                </c:pt>
                <c:pt idx="1533">
                  <c:v>12.306594097726247</c:v>
                </c:pt>
                <c:pt idx="1534">
                  <c:v>12.296095791001449</c:v>
                </c:pt>
                <c:pt idx="1535">
                  <c:v>12.275597484276773</c:v>
                </c:pt>
                <c:pt idx="1536">
                  <c:v>12.265099177552088</c:v>
                </c:pt>
                <c:pt idx="1537">
                  <c:v>12.254600870827289</c:v>
                </c:pt>
                <c:pt idx="1538">
                  <c:v>12.234102564102614</c:v>
                </c:pt>
                <c:pt idx="1539">
                  <c:v>12.223604257377929</c:v>
                </c:pt>
                <c:pt idx="1540">
                  <c:v>12.21310595065313</c:v>
                </c:pt>
                <c:pt idx="1541">
                  <c:v>12.192607643928454</c:v>
                </c:pt>
                <c:pt idx="1542">
                  <c:v>12.182109337203656</c:v>
                </c:pt>
                <c:pt idx="1543">
                  <c:v>12.161611030479094</c:v>
                </c:pt>
                <c:pt idx="1544">
                  <c:v>12.151112723754181</c:v>
                </c:pt>
                <c:pt idx="1545">
                  <c:v>12.14061441702961</c:v>
                </c:pt>
                <c:pt idx="1546">
                  <c:v>12.120116110304821</c:v>
                </c:pt>
                <c:pt idx="1547">
                  <c:v>12.109617803580136</c:v>
                </c:pt>
                <c:pt idx="1548">
                  <c:v>12.099119496855337</c:v>
                </c:pt>
                <c:pt idx="1549">
                  <c:v>12.078621190130775</c:v>
                </c:pt>
                <c:pt idx="1550">
                  <c:v>12.068122883405977</c:v>
                </c:pt>
                <c:pt idx="1551">
                  <c:v>12.047624576681187</c:v>
                </c:pt>
                <c:pt idx="1552">
                  <c:v>12.037126269956502</c:v>
                </c:pt>
                <c:pt idx="1553">
                  <c:v>12.026627963231817</c:v>
                </c:pt>
                <c:pt idx="1554">
                  <c:v>12.006129656507028</c:v>
                </c:pt>
                <c:pt idx="1555">
                  <c:v>11.995631349782343</c:v>
                </c:pt>
                <c:pt idx="1556">
                  <c:v>11.975133043057667</c:v>
                </c:pt>
                <c:pt idx="1557">
                  <c:v>11.964634736332982</c:v>
                </c:pt>
                <c:pt idx="1558">
                  <c:v>11.944136429608079</c:v>
                </c:pt>
                <c:pt idx="1559">
                  <c:v>11.933638122883508</c:v>
                </c:pt>
                <c:pt idx="1560">
                  <c:v>11.923139816158709</c:v>
                </c:pt>
                <c:pt idx="1561">
                  <c:v>11.902641509434147</c:v>
                </c:pt>
                <c:pt idx="1562">
                  <c:v>11.892143202709235</c:v>
                </c:pt>
                <c:pt idx="1563">
                  <c:v>11.871644895984673</c:v>
                </c:pt>
                <c:pt idx="1564">
                  <c:v>11.861146589259874</c:v>
                </c:pt>
                <c:pt idx="1565">
                  <c:v>11.840648282534971</c:v>
                </c:pt>
                <c:pt idx="1566">
                  <c:v>11.8301499758104</c:v>
                </c:pt>
                <c:pt idx="1567">
                  <c:v>11.809651669085611</c:v>
                </c:pt>
                <c:pt idx="1568">
                  <c:v>11.799153362361039</c:v>
                </c:pt>
                <c:pt idx="1569">
                  <c:v>11.788655055636127</c:v>
                </c:pt>
                <c:pt idx="1570">
                  <c:v>11.768156748911565</c:v>
                </c:pt>
                <c:pt idx="1571">
                  <c:v>11.757658442186766</c:v>
                </c:pt>
                <c:pt idx="1572">
                  <c:v>11.737160135462091</c:v>
                </c:pt>
                <c:pt idx="1573">
                  <c:v>11.726661828737292</c:v>
                </c:pt>
                <c:pt idx="1574">
                  <c:v>11.706163522012616</c:v>
                </c:pt>
                <c:pt idx="1575">
                  <c:v>11.695665215287931</c:v>
                </c:pt>
                <c:pt idx="1576">
                  <c:v>11.675166908563142</c:v>
                </c:pt>
                <c:pt idx="1577">
                  <c:v>11.664668601838457</c:v>
                </c:pt>
                <c:pt idx="1578">
                  <c:v>11.644170295113781</c:v>
                </c:pt>
                <c:pt idx="1579">
                  <c:v>11.633671988388983</c:v>
                </c:pt>
                <c:pt idx="1580">
                  <c:v>11.613173681664307</c:v>
                </c:pt>
                <c:pt idx="1581">
                  <c:v>11.602675374939508</c:v>
                </c:pt>
                <c:pt idx="1582">
                  <c:v>11.582177068214946</c:v>
                </c:pt>
                <c:pt idx="1583">
                  <c:v>11.571678761490034</c:v>
                </c:pt>
                <c:pt idx="1584">
                  <c:v>11.551180454765472</c:v>
                </c:pt>
                <c:pt idx="1585">
                  <c:v>11.540682148040673</c:v>
                </c:pt>
                <c:pt idx="1586">
                  <c:v>11.520183841316111</c:v>
                </c:pt>
                <c:pt idx="1587">
                  <c:v>11.509685534591199</c:v>
                </c:pt>
                <c:pt idx="1588">
                  <c:v>11.489187227866523</c:v>
                </c:pt>
                <c:pt idx="1589">
                  <c:v>11.478688921141838</c:v>
                </c:pt>
                <c:pt idx="1590">
                  <c:v>11.458190614417049</c:v>
                </c:pt>
                <c:pt idx="1591">
                  <c:v>11.447692307692364</c:v>
                </c:pt>
                <c:pt idx="1592">
                  <c:v>11.427194000967575</c:v>
                </c:pt>
                <c:pt idx="1593">
                  <c:v>11.416695694243003</c:v>
                </c:pt>
                <c:pt idx="1594">
                  <c:v>11.3961973875181</c:v>
                </c:pt>
                <c:pt idx="1595">
                  <c:v>11.385699080793529</c:v>
                </c:pt>
                <c:pt idx="1596">
                  <c:v>11.36520077406874</c:v>
                </c:pt>
                <c:pt idx="1597">
                  <c:v>11.354702467343941</c:v>
                </c:pt>
                <c:pt idx="1598">
                  <c:v>11.334204160619265</c:v>
                </c:pt>
                <c:pt idx="1599">
                  <c:v>11.313705853894589</c:v>
                </c:pt>
                <c:pt idx="1600">
                  <c:v>11.303207547169905</c:v>
                </c:pt>
                <c:pt idx="1601">
                  <c:v>11.282709240445115</c:v>
                </c:pt>
                <c:pt idx="1602">
                  <c:v>11.27221093372043</c:v>
                </c:pt>
                <c:pt idx="1603">
                  <c:v>11.251712626995754</c:v>
                </c:pt>
                <c:pt idx="1604">
                  <c:v>11.241214320270956</c:v>
                </c:pt>
                <c:pt idx="1605">
                  <c:v>11.22071601354628</c:v>
                </c:pt>
                <c:pt idx="1606">
                  <c:v>11.210217706821481</c:v>
                </c:pt>
                <c:pt idx="1607">
                  <c:v>11.189719400096919</c:v>
                </c:pt>
                <c:pt idx="1608">
                  <c:v>11.169221093372016</c:v>
                </c:pt>
                <c:pt idx="1609">
                  <c:v>11.158722786647445</c:v>
                </c:pt>
                <c:pt idx="1610">
                  <c:v>11.138224479922656</c:v>
                </c:pt>
                <c:pt idx="1611">
                  <c:v>11.127726173197971</c:v>
                </c:pt>
                <c:pt idx="1612">
                  <c:v>11.107227866473181</c:v>
                </c:pt>
                <c:pt idx="1613">
                  <c:v>11.096729559748496</c:v>
                </c:pt>
                <c:pt idx="1614">
                  <c:v>11.07623125302382</c:v>
                </c:pt>
                <c:pt idx="1615">
                  <c:v>11.055732946298917</c:v>
                </c:pt>
                <c:pt idx="1616">
                  <c:v>11.045234639574346</c:v>
                </c:pt>
                <c:pt idx="1617">
                  <c:v>11.024736332849557</c:v>
                </c:pt>
                <c:pt idx="1618">
                  <c:v>11.014238026124985</c:v>
                </c:pt>
                <c:pt idx="1619">
                  <c:v>10.993739719400082</c:v>
                </c:pt>
                <c:pt idx="1620">
                  <c:v>10.973241412675407</c:v>
                </c:pt>
                <c:pt idx="1621">
                  <c:v>10.962743105950722</c:v>
                </c:pt>
                <c:pt idx="1622">
                  <c:v>10.942244799225932</c:v>
                </c:pt>
                <c:pt idx="1623">
                  <c:v>10.921746492501256</c:v>
                </c:pt>
                <c:pt idx="1624">
                  <c:v>10.911248185776572</c:v>
                </c:pt>
                <c:pt idx="1625">
                  <c:v>10.890749879051896</c:v>
                </c:pt>
                <c:pt idx="1626">
                  <c:v>10.880251572327097</c:v>
                </c:pt>
                <c:pt idx="1627">
                  <c:v>10.859753265602308</c:v>
                </c:pt>
                <c:pt idx="1628">
                  <c:v>10.839254958877746</c:v>
                </c:pt>
                <c:pt idx="1629">
                  <c:v>10.828756652152947</c:v>
                </c:pt>
                <c:pt idx="1630">
                  <c:v>10.808258345428158</c:v>
                </c:pt>
                <c:pt idx="1631">
                  <c:v>10.787760038703482</c:v>
                </c:pt>
                <c:pt idx="1632">
                  <c:v>10.777261731978797</c:v>
                </c:pt>
                <c:pt idx="1633">
                  <c:v>10.756763425254007</c:v>
                </c:pt>
                <c:pt idx="1634">
                  <c:v>10.736265118529218</c:v>
                </c:pt>
                <c:pt idx="1635">
                  <c:v>10.725766811804647</c:v>
                </c:pt>
                <c:pt idx="1636">
                  <c:v>10.705268505079857</c:v>
                </c:pt>
                <c:pt idx="1637">
                  <c:v>10.684770198355181</c:v>
                </c:pt>
                <c:pt idx="1638">
                  <c:v>10.674271891630383</c:v>
                </c:pt>
                <c:pt idx="1639">
                  <c:v>10.653773584905821</c:v>
                </c:pt>
                <c:pt idx="1640">
                  <c:v>10.633275278180918</c:v>
                </c:pt>
                <c:pt idx="1641">
                  <c:v>10.622776971456346</c:v>
                </c:pt>
                <c:pt idx="1642">
                  <c:v>10.602278664731557</c:v>
                </c:pt>
                <c:pt idx="1643">
                  <c:v>10.581780358006881</c:v>
                </c:pt>
                <c:pt idx="1644">
                  <c:v>10.571282051282083</c:v>
                </c:pt>
                <c:pt idx="1645">
                  <c:v>10.550783744557293</c:v>
                </c:pt>
                <c:pt idx="1646">
                  <c:v>10.530285437832731</c:v>
                </c:pt>
                <c:pt idx="1647">
                  <c:v>10.519787131107819</c:v>
                </c:pt>
                <c:pt idx="1648">
                  <c:v>10.499288824383257</c:v>
                </c:pt>
                <c:pt idx="1649">
                  <c:v>10.478790517658467</c:v>
                </c:pt>
                <c:pt idx="1650">
                  <c:v>10.468292210933782</c:v>
                </c:pt>
                <c:pt idx="1651">
                  <c:v>10.447793904208993</c:v>
                </c:pt>
                <c:pt idx="1652">
                  <c:v>10.427295597484317</c:v>
                </c:pt>
                <c:pt idx="1653">
                  <c:v>10.406797290759641</c:v>
                </c:pt>
                <c:pt idx="1654">
                  <c:v>10.396298984034956</c:v>
                </c:pt>
                <c:pt idx="1655">
                  <c:v>10.375800677310167</c:v>
                </c:pt>
                <c:pt idx="1656">
                  <c:v>10.355302370585491</c:v>
                </c:pt>
                <c:pt idx="1657">
                  <c:v>10.344804063860693</c:v>
                </c:pt>
                <c:pt idx="1658">
                  <c:v>10.324305757136017</c:v>
                </c:pt>
                <c:pt idx="1659">
                  <c:v>10.303807450411227</c:v>
                </c:pt>
                <c:pt idx="1660">
                  <c:v>10.283309143686552</c:v>
                </c:pt>
                <c:pt idx="1661">
                  <c:v>10.272810836961867</c:v>
                </c:pt>
                <c:pt idx="1662">
                  <c:v>10.252312530237077</c:v>
                </c:pt>
                <c:pt idx="1663">
                  <c:v>10.231814223512401</c:v>
                </c:pt>
                <c:pt idx="1664">
                  <c:v>10.211315916787726</c:v>
                </c:pt>
                <c:pt idx="1665">
                  <c:v>10.200817610062927</c:v>
                </c:pt>
                <c:pt idx="1666">
                  <c:v>10.180319303338138</c:v>
                </c:pt>
                <c:pt idx="1667">
                  <c:v>10.159820996613576</c:v>
                </c:pt>
                <c:pt idx="1668">
                  <c:v>10.139322689888786</c:v>
                </c:pt>
                <c:pt idx="1669">
                  <c:v>10.128824383164101</c:v>
                </c:pt>
                <c:pt idx="1670">
                  <c:v>10.108326076439312</c:v>
                </c:pt>
                <c:pt idx="1671">
                  <c:v>10.087827769714636</c:v>
                </c:pt>
                <c:pt idx="1672">
                  <c:v>10.067329462989846</c:v>
                </c:pt>
                <c:pt idx="1673">
                  <c:v>10.056831156265048</c:v>
                </c:pt>
                <c:pt idx="1674">
                  <c:v>10.036332849540486</c:v>
                </c:pt>
                <c:pt idx="1675">
                  <c:v>10.015834542815696</c:v>
                </c:pt>
                <c:pt idx="1676">
                  <c:v>9.9953362360910205</c:v>
                </c:pt>
                <c:pt idx="1677">
                  <c:v>9.974837929366231</c:v>
                </c:pt>
                <c:pt idx="1678">
                  <c:v>9.9643396226416598</c:v>
                </c:pt>
                <c:pt idx="1679">
                  <c:v>9.9438413159168704</c:v>
                </c:pt>
                <c:pt idx="1680">
                  <c:v>9.9233430091921946</c:v>
                </c:pt>
                <c:pt idx="1681">
                  <c:v>9.9028447024674051</c:v>
                </c:pt>
                <c:pt idx="1682">
                  <c:v>9.8823463957426156</c:v>
                </c:pt>
                <c:pt idx="1683">
                  <c:v>9.8718480890179308</c:v>
                </c:pt>
                <c:pt idx="1684">
                  <c:v>9.8513497822931413</c:v>
                </c:pt>
                <c:pt idx="1685">
                  <c:v>9.8308514755685792</c:v>
                </c:pt>
                <c:pt idx="1686">
                  <c:v>9.8103531688437897</c:v>
                </c:pt>
                <c:pt idx="1687">
                  <c:v>9.7898548621191139</c:v>
                </c:pt>
                <c:pt idx="1688">
                  <c:v>9.7793565553943154</c:v>
                </c:pt>
                <c:pt idx="1689">
                  <c:v>9.7588582486696396</c:v>
                </c:pt>
                <c:pt idx="1690">
                  <c:v>9.7383599419448501</c:v>
                </c:pt>
                <c:pt idx="1691">
                  <c:v>9.7178616352201743</c:v>
                </c:pt>
                <c:pt idx="1692">
                  <c:v>9.6973633284954985</c:v>
                </c:pt>
                <c:pt idx="1693">
                  <c:v>9.6768650217707091</c:v>
                </c:pt>
                <c:pt idx="1694">
                  <c:v>9.6663667150460242</c:v>
                </c:pt>
                <c:pt idx="1695">
                  <c:v>9.6458684083212347</c:v>
                </c:pt>
                <c:pt idx="1696">
                  <c:v>9.6253701015965589</c:v>
                </c:pt>
                <c:pt idx="1697">
                  <c:v>9.6048717948717695</c:v>
                </c:pt>
                <c:pt idx="1698">
                  <c:v>9.5843734881470937</c:v>
                </c:pt>
                <c:pt idx="1699">
                  <c:v>9.5638751814224179</c:v>
                </c:pt>
                <c:pt idx="1700">
                  <c:v>9.553376874697733</c:v>
                </c:pt>
                <c:pt idx="1701">
                  <c:v>9.5328785679729435</c:v>
                </c:pt>
                <c:pt idx="1702">
                  <c:v>9.5123802612482677</c:v>
                </c:pt>
                <c:pt idx="1703">
                  <c:v>9.491881954523592</c:v>
                </c:pt>
                <c:pt idx="1704">
                  <c:v>9.4713836477988025</c:v>
                </c:pt>
                <c:pt idx="1705">
                  <c:v>9.450885341074013</c:v>
                </c:pt>
                <c:pt idx="1706">
                  <c:v>9.4303870343493372</c:v>
                </c:pt>
                <c:pt idx="1707">
                  <c:v>9.4098887276246614</c:v>
                </c:pt>
                <c:pt idx="1708">
                  <c:v>9.3993904208998629</c:v>
                </c:pt>
                <c:pt idx="1709">
                  <c:v>9.3788921141751871</c:v>
                </c:pt>
                <c:pt idx="1710">
                  <c:v>9.3583938074505113</c:v>
                </c:pt>
                <c:pt idx="1711">
                  <c:v>9.3378955007258355</c:v>
                </c:pt>
                <c:pt idx="1712">
                  <c:v>9.3173971940009324</c:v>
                </c:pt>
                <c:pt idx="1713">
                  <c:v>9.2968988872763703</c:v>
                </c:pt>
                <c:pt idx="1714">
                  <c:v>9.2764005805515808</c:v>
                </c:pt>
                <c:pt idx="1715">
                  <c:v>9.2559022738267913</c:v>
                </c:pt>
                <c:pt idx="1716">
                  <c:v>9.2354039671021155</c:v>
                </c:pt>
                <c:pt idx="1717">
                  <c:v>9.2249056603774306</c:v>
                </c:pt>
                <c:pt idx="1718">
                  <c:v>9.2044073536527549</c:v>
                </c:pt>
                <c:pt idx="1719">
                  <c:v>9.1839090469278517</c:v>
                </c:pt>
                <c:pt idx="1720">
                  <c:v>9.1634107402032896</c:v>
                </c:pt>
                <c:pt idx="1721">
                  <c:v>9.1429124334785001</c:v>
                </c:pt>
                <c:pt idx="1722">
                  <c:v>9.1224141267538243</c:v>
                </c:pt>
                <c:pt idx="1723">
                  <c:v>9.1019158200290349</c:v>
                </c:pt>
                <c:pt idx="1724">
                  <c:v>9.0814175133043591</c:v>
                </c:pt>
                <c:pt idx="1725">
                  <c:v>9.0609192065796833</c:v>
                </c:pt>
                <c:pt idx="1726">
                  <c:v>9.0404208998548938</c:v>
                </c:pt>
                <c:pt idx="1727">
                  <c:v>9.019922593130218</c:v>
                </c:pt>
                <c:pt idx="1728">
                  <c:v>8.9994242864054286</c:v>
                </c:pt>
                <c:pt idx="1729">
                  <c:v>8.9789259796808665</c:v>
                </c:pt>
                <c:pt idx="1730">
                  <c:v>8.9584276729559633</c:v>
                </c:pt>
                <c:pt idx="1731">
                  <c:v>8.9479293662313921</c:v>
                </c:pt>
                <c:pt idx="1732">
                  <c:v>8.9274310595066027</c:v>
                </c:pt>
                <c:pt idx="1733">
                  <c:v>8.9069327527818132</c:v>
                </c:pt>
                <c:pt idx="1734">
                  <c:v>8.8864344460571374</c:v>
                </c:pt>
                <c:pt idx="1735">
                  <c:v>8.8659361393323479</c:v>
                </c:pt>
                <c:pt idx="1736">
                  <c:v>8.8454378326077858</c:v>
                </c:pt>
                <c:pt idx="1737">
                  <c:v>8.8249395258828827</c:v>
                </c:pt>
                <c:pt idx="1738">
                  <c:v>8.8044412191583206</c:v>
                </c:pt>
                <c:pt idx="1739">
                  <c:v>8.7839429124335311</c:v>
                </c:pt>
                <c:pt idx="1740">
                  <c:v>8.7634446057088553</c:v>
                </c:pt>
                <c:pt idx="1741">
                  <c:v>8.7429462989840658</c:v>
                </c:pt>
                <c:pt idx="1742">
                  <c:v>8.7224479922592764</c:v>
                </c:pt>
                <c:pt idx="1743">
                  <c:v>8.7019496855347143</c:v>
                </c:pt>
                <c:pt idx="1744">
                  <c:v>8.6814513788098111</c:v>
                </c:pt>
                <c:pt idx="1745">
                  <c:v>8.660953072085249</c:v>
                </c:pt>
                <c:pt idx="1746">
                  <c:v>8.6404547653604595</c:v>
                </c:pt>
                <c:pt idx="1747">
                  <c:v>8.6199564586357837</c:v>
                </c:pt>
                <c:pt idx="1748">
                  <c:v>8.5994581519109943</c:v>
                </c:pt>
                <c:pt idx="1749">
                  <c:v>8.5789598451864322</c:v>
                </c:pt>
                <c:pt idx="1750">
                  <c:v>8.5584615384616427</c:v>
                </c:pt>
                <c:pt idx="1751">
                  <c:v>8.5379632317367395</c:v>
                </c:pt>
                <c:pt idx="1752">
                  <c:v>8.5174649250121774</c:v>
                </c:pt>
                <c:pt idx="1753">
                  <c:v>8.496966618287388</c:v>
                </c:pt>
                <c:pt idx="1754">
                  <c:v>8.4764683115628259</c:v>
                </c:pt>
                <c:pt idx="1755">
                  <c:v>8.4559700048379227</c:v>
                </c:pt>
                <c:pt idx="1756">
                  <c:v>8.4354716981133606</c:v>
                </c:pt>
                <c:pt idx="1757">
                  <c:v>8.4149733913885711</c:v>
                </c:pt>
                <c:pt idx="1758">
                  <c:v>8.394475084663668</c:v>
                </c:pt>
                <c:pt idx="1759">
                  <c:v>8.3739767779391059</c:v>
                </c:pt>
                <c:pt idx="1760">
                  <c:v>8.3534784712143164</c:v>
                </c:pt>
                <c:pt idx="1761">
                  <c:v>8.3329801644897543</c:v>
                </c:pt>
                <c:pt idx="1762">
                  <c:v>8.3124818577648512</c:v>
                </c:pt>
                <c:pt idx="1763">
                  <c:v>8.2819835510402982</c:v>
                </c:pt>
                <c:pt idx="1764">
                  <c:v>8.2614852443155087</c:v>
                </c:pt>
                <c:pt idx="1765">
                  <c:v>8.2409869375906055</c:v>
                </c:pt>
                <c:pt idx="1766">
                  <c:v>8.2204886308660434</c:v>
                </c:pt>
                <c:pt idx="1767">
                  <c:v>8.199990324141254</c:v>
                </c:pt>
                <c:pt idx="1768">
                  <c:v>8.1794920174166919</c:v>
                </c:pt>
                <c:pt idx="1769">
                  <c:v>8.1589937106917887</c:v>
                </c:pt>
                <c:pt idx="1770">
                  <c:v>8.1384954039672266</c:v>
                </c:pt>
                <c:pt idx="1771">
                  <c:v>8.1179970972424371</c:v>
                </c:pt>
                <c:pt idx="1772">
                  <c:v>8.097498790517875</c:v>
                </c:pt>
                <c:pt idx="1773">
                  <c:v>8.0770004837929719</c:v>
                </c:pt>
                <c:pt idx="1774">
                  <c:v>8.0565021770681824</c:v>
                </c:pt>
                <c:pt idx="1775">
                  <c:v>8.0360038703436203</c:v>
                </c:pt>
                <c:pt idx="1776">
                  <c:v>8.0155055636187171</c:v>
                </c:pt>
                <c:pt idx="1777">
                  <c:v>7.9850072568941641</c:v>
                </c:pt>
                <c:pt idx="1778">
                  <c:v>7.9645089501693747</c:v>
                </c:pt>
                <c:pt idx="1779">
                  <c:v>7.9440106434448126</c:v>
                </c:pt>
                <c:pt idx="1780">
                  <c:v>7.9235123367199094</c:v>
                </c:pt>
                <c:pt idx="1781">
                  <c:v>7.9030140299951199</c:v>
                </c:pt>
                <c:pt idx="1782">
                  <c:v>7.8825157232705578</c:v>
                </c:pt>
                <c:pt idx="1783">
                  <c:v>7.8620174165456547</c:v>
                </c:pt>
                <c:pt idx="1784">
                  <c:v>7.8415191098210926</c:v>
                </c:pt>
                <c:pt idx="1785">
                  <c:v>7.8210208030963031</c:v>
                </c:pt>
                <c:pt idx="1786">
                  <c:v>7.7905224963717501</c:v>
                </c:pt>
                <c:pt idx="1787">
                  <c:v>7.7700241896468469</c:v>
                </c:pt>
                <c:pt idx="1788">
                  <c:v>7.7495258829220575</c:v>
                </c:pt>
                <c:pt idx="1789">
                  <c:v>7.7290275761974954</c:v>
                </c:pt>
                <c:pt idx="1790">
                  <c:v>7.7085292694725922</c:v>
                </c:pt>
                <c:pt idx="1791">
                  <c:v>7.6880309627480301</c:v>
                </c:pt>
                <c:pt idx="1792">
                  <c:v>7.6675326560232406</c:v>
                </c:pt>
                <c:pt idx="1793">
                  <c:v>7.6470343492986785</c:v>
                </c:pt>
                <c:pt idx="1794">
                  <c:v>7.6165360425737845</c:v>
                </c:pt>
                <c:pt idx="1795">
                  <c:v>7.5960377358491087</c:v>
                </c:pt>
                <c:pt idx="1796">
                  <c:v>7.5755394291244329</c:v>
                </c:pt>
                <c:pt idx="1797">
                  <c:v>7.5550411223996434</c:v>
                </c:pt>
                <c:pt idx="1798">
                  <c:v>7.5345428156749676</c:v>
                </c:pt>
                <c:pt idx="1799">
                  <c:v>7.5140445089501782</c:v>
                </c:pt>
                <c:pt idx="1800">
                  <c:v>7.4835462022256252</c:v>
                </c:pt>
                <c:pt idx="1801">
                  <c:v>7.463047895500722</c:v>
                </c:pt>
                <c:pt idx="1802">
                  <c:v>7.4425495887760462</c:v>
                </c:pt>
                <c:pt idx="1803">
                  <c:v>7.4220512820513704</c:v>
                </c:pt>
                <c:pt idx="1804">
                  <c:v>7.401552975326581</c:v>
                </c:pt>
                <c:pt idx="1805">
                  <c:v>7.3810546686019052</c:v>
                </c:pt>
                <c:pt idx="1806">
                  <c:v>7.3505563618771248</c:v>
                </c:pt>
                <c:pt idx="1807">
                  <c:v>7.3300580551525627</c:v>
                </c:pt>
                <c:pt idx="1808">
                  <c:v>7.3095597484276595</c:v>
                </c:pt>
                <c:pt idx="1809">
                  <c:v>7.2890614417029838</c:v>
                </c:pt>
                <c:pt idx="1810">
                  <c:v>7.268563134978308</c:v>
                </c:pt>
                <c:pt idx="1811">
                  <c:v>7.2380648282535276</c:v>
                </c:pt>
                <c:pt idx="1812">
                  <c:v>7.2175665215288518</c:v>
                </c:pt>
                <c:pt idx="1813">
                  <c:v>7.1970682148040623</c:v>
                </c:pt>
                <c:pt idx="1814">
                  <c:v>7.1765699080795002</c:v>
                </c:pt>
                <c:pt idx="1815">
                  <c:v>7.1560716013545971</c:v>
                </c:pt>
                <c:pt idx="1816">
                  <c:v>7.1255732946299304</c:v>
                </c:pt>
                <c:pt idx="1817">
                  <c:v>7.1050749879052546</c:v>
                </c:pt>
                <c:pt idx="1818">
                  <c:v>7.0845766811805788</c:v>
                </c:pt>
                <c:pt idx="1819">
                  <c:v>7.0640783744557893</c:v>
                </c:pt>
                <c:pt idx="1820">
                  <c:v>7.0435800677309999</c:v>
                </c:pt>
                <c:pt idx="1821">
                  <c:v>7.0130817610063332</c:v>
                </c:pt>
                <c:pt idx="1822">
                  <c:v>6.9925834542816574</c:v>
                </c:pt>
                <c:pt idx="1823">
                  <c:v>6.9720851475568679</c:v>
                </c:pt>
                <c:pt idx="1824">
                  <c:v>6.9515868408321921</c:v>
                </c:pt>
                <c:pt idx="1825">
                  <c:v>6.9210885341075254</c:v>
                </c:pt>
                <c:pt idx="1826">
                  <c:v>6.900590227382736</c:v>
                </c:pt>
                <c:pt idx="1827">
                  <c:v>6.8800919206579465</c:v>
                </c:pt>
                <c:pt idx="1828">
                  <c:v>6.8595936139332707</c:v>
                </c:pt>
                <c:pt idx="1829">
                  <c:v>6.829095307208604</c:v>
                </c:pt>
                <c:pt idx="1830">
                  <c:v>6.8085970004838146</c:v>
                </c:pt>
                <c:pt idx="1831">
                  <c:v>6.7880986937591388</c:v>
                </c:pt>
                <c:pt idx="1832">
                  <c:v>6.767600387034463</c:v>
                </c:pt>
                <c:pt idx="1833">
                  <c:v>6.7371020803096826</c:v>
                </c:pt>
                <c:pt idx="1834">
                  <c:v>6.7166037735850068</c:v>
                </c:pt>
                <c:pt idx="1835">
                  <c:v>6.6961054668602173</c:v>
                </c:pt>
                <c:pt idx="1836">
                  <c:v>6.6656071601355507</c:v>
                </c:pt>
                <c:pt idx="1837">
                  <c:v>6.6451088534107612</c:v>
                </c:pt>
                <c:pt idx="1838">
                  <c:v>6.6246105466860854</c:v>
                </c:pt>
                <c:pt idx="1839">
                  <c:v>6.6041122399614096</c:v>
                </c:pt>
                <c:pt idx="1840">
                  <c:v>6.5736139332365155</c:v>
                </c:pt>
                <c:pt idx="1841">
                  <c:v>6.5531156265119535</c:v>
                </c:pt>
                <c:pt idx="1842">
                  <c:v>6.532617319787164</c:v>
                </c:pt>
                <c:pt idx="1843">
                  <c:v>6.5021190130624973</c:v>
                </c:pt>
                <c:pt idx="1844">
                  <c:v>6.4816207063378215</c:v>
                </c:pt>
                <c:pt idx="1845">
                  <c:v>6.4611223996129183</c:v>
                </c:pt>
                <c:pt idx="1846">
                  <c:v>6.4406240928883562</c:v>
                </c:pt>
                <c:pt idx="1847">
                  <c:v>6.4101257861636896</c:v>
                </c:pt>
                <c:pt idx="1848">
                  <c:v>6.3896274794387864</c:v>
                </c:pt>
                <c:pt idx="1849">
                  <c:v>6.3691291727141106</c:v>
                </c:pt>
                <c:pt idx="1850">
                  <c:v>6.3386308659894439</c:v>
                </c:pt>
                <c:pt idx="1851">
                  <c:v>6.3181325592647681</c:v>
                </c:pt>
                <c:pt idx="1852">
                  <c:v>6.297634252539865</c:v>
                </c:pt>
                <c:pt idx="1853">
                  <c:v>6.267135945815312</c:v>
                </c:pt>
                <c:pt idx="1854">
                  <c:v>6.2466376390906362</c:v>
                </c:pt>
                <c:pt idx="1855">
                  <c:v>6.226139332365733</c:v>
                </c:pt>
                <c:pt idx="1856">
                  <c:v>6.1956410256410663</c:v>
                </c:pt>
                <c:pt idx="1857">
                  <c:v>6.1751427189165042</c:v>
                </c:pt>
                <c:pt idx="1858">
                  <c:v>6.1546444121913737</c:v>
                </c:pt>
                <c:pt idx="1859">
                  <c:v>6.1241461054669344</c:v>
                </c:pt>
                <c:pt idx="1860">
                  <c:v>6.1036477987422586</c:v>
                </c:pt>
                <c:pt idx="1861">
                  <c:v>6.0831494920175828</c:v>
                </c:pt>
                <c:pt idx="1862">
                  <c:v>6.0526511852926888</c:v>
                </c:pt>
                <c:pt idx="1863">
                  <c:v>6.032152878568013</c:v>
                </c:pt>
                <c:pt idx="1864">
                  <c:v>6.0016545718435736</c:v>
                </c:pt>
                <c:pt idx="1865">
                  <c:v>5.9811562651184431</c:v>
                </c:pt>
                <c:pt idx="1866">
                  <c:v>5.9606579583937673</c:v>
                </c:pt>
                <c:pt idx="1867">
                  <c:v>5.9301596516691006</c:v>
                </c:pt>
                <c:pt idx="1868">
                  <c:v>5.9096613449446522</c:v>
                </c:pt>
                <c:pt idx="1869">
                  <c:v>5.8891630382195217</c:v>
                </c:pt>
                <c:pt idx="1870">
                  <c:v>5.8586647314950824</c:v>
                </c:pt>
                <c:pt idx="1871">
                  <c:v>5.8381664247704066</c:v>
                </c:pt>
                <c:pt idx="1872">
                  <c:v>5.8076681180455125</c:v>
                </c:pt>
                <c:pt idx="1873">
                  <c:v>5.7871698113206094</c:v>
                </c:pt>
                <c:pt idx="1874">
                  <c:v>5.766671504596161</c:v>
                </c:pt>
                <c:pt idx="1875">
                  <c:v>5.7361731978712669</c:v>
                </c:pt>
                <c:pt idx="1876">
                  <c:v>5.7156748911465911</c:v>
                </c:pt>
                <c:pt idx="1877">
                  <c:v>5.6851765844219244</c:v>
                </c:pt>
                <c:pt idx="1878">
                  <c:v>5.6646782776972486</c:v>
                </c:pt>
                <c:pt idx="1879">
                  <c:v>5.6441799709725728</c:v>
                </c:pt>
                <c:pt idx="1880">
                  <c:v>5.6136816642476788</c:v>
                </c:pt>
                <c:pt idx="1881">
                  <c:v>5.5931833575232304</c:v>
                </c:pt>
                <c:pt idx="1882">
                  <c:v>5.5626850507981089</c:v>
                </c:pt>
                <c:pt idx="1883">
                  <c:v>5.5421867440736605</c:v>
                </c:pt>
                <c:pt idx="1884">
                  <c:v>5.5216884373487574</c:v>
                </c:pt>
                <c:pt idx="1885">
                  <c:v>5.4911901306240907</c:v>
                </c:pt>
                <c:pt idx="1886">
                  <c:v>5.4706918238994149</c:v>
                </c:pt>
                <c:pt idx="1887">
                  <c:v>5.4401935171747482</c:v>
                </c:pt>
                <c:pt idx="1888">
                  <c:v>5.4196952104500724</c:v>
                </c:pt>
                <c:pt idx="1889">
                  <c:v>5.3891969037251783</c:v>
                </c:pt>
                <c:pt idx="1890">
                  <c:v>5.3686985970005026</c:v>
                </c:pt>
                <c:pt idx="1891">
                  <c:v>5.3382002902758359</c:v>
                </c:pt>
                <c:pt idx="1892">
                  <c:v>5.3177019835511601</c:v>
                </c:pt>
                <c:pt idx="1893">
                  <c:v>5.2972036768262569</c:v>
                </c:pt>
                <c:pt idx="1894">
                  <c:v>5.2667053701018176</c:v>
                </c:pt>
                <c:pt idx="1895">
                  <c:v>5.2462070633769144</c:v>
                </c:pt>
                <c:pt idx="1896">
                  <c:v>5.2157087566522478</c:v>
                </c:pt>
                <c:pt idx="1897">
                  <c:v>5.195210449927572</c:v>
                </c:pt>
                <c:pt idx="1898">
                  <c:v>5.1647121432029053</c:v>
                </c:pt>
                <c:pt idx="1899">
                  <c:v>5.1442138364780021</c:v>
                </c:pt>
                <c:pt idx="1900">
                  <c:v>5.1137155297533354</c:v>
                </c:pt>
                <c:pt idx="1901">
                  <c:v>5.0932172230286596</c:v>
                </c:pt>
                <c:pt idx="1902">
                  <c:v>5.0627189163037656</c:v>
                </c:pt>
                <c:pt idx="1903">
                  <c:v>5.0422206095793172</c:v>
                </c:pt>
                <c:pt idx="1904">
                  <c:v>5.0117223028544231</c:v>
                </c:pt>
                <c:pt idx="1905">
                  <c:v>4.9912239961297473</c:v>
                </c:pt>
                <c:pt idx="1906">
                  <c:v>4.9607256894048533</c:v>
                </c:pt>
                <c:pt idx="1907">
                  <c:v>4.9402273826804048</c:v>
                </c:pt>
                <c:pt idx="1908">
                  <c:v>4.9097290759555108</c:v>
                </c:pt>
                <c:pt idx="1909">
                  <c:v>4.889230769230835</c:v>
                </c:pt>
                <c:pt idx="1910">
                  <c:v>4.8587324625061683</c:v>
                </c:pt>
                <c:pt idx="1911">
                  <c:v>4.8382341557814925</c:v>
                </c:pt>
                <c:pt idx="1912">
                  <c:v>4.8077358490563711</c:v>
                </c:pt>
                <c:pt idx="1913">
                  <c:v>4.7872375423319227</c:v>
                </c:pt>
                <c:pt idx="1914">
                  <c:v>4.756739235607256</c:v>
                </c:pt>
                <c:pt idx="1915">
                  <c:v>4.7362409288825802</c:v>
                </c:pt>
                <c:pt idx="1916">
                  <c:v>4.7057426221576861</c:v>
                </c:pt>
                <c:pt idx="1917">
                  <c:v>4.6852443154330103</c:v>
                </c:pt>
                <c:pt idx="1918">
                  <c:v>4.654746008708571</c:v>
                </c:pt>
                <c:pt idx="1919">
                  <c:v>4.6342477019834405</c:v>
                </c:pt>
                <c:pt idx="1920">
                  <c:v>4.6037493952590012</c:v>
                </c:pt>
                <c:pt idx="1921">
                  <c:v>4.583251088534098</c:v>
                </c:pt>
                <c:pt idx="1922">
                  <c:v>4.5527527818094313</c:v>
                </c:pt>
                <c:pt idx="1923">
                  <c:v>4.5222544750845373</c:v>
                </c:pt>
                <c:pt idx="1924">
                  <c:v>4.5017561683600889</c:v>
                </c:pt>
                <c:pt idx="1925">
                  <c:v>4.4712578616351948</c:v>
                </c:pt>
                <c:pt idx="1926">
                  <c:v>4.450759554910519</c:v>
                </c:pt>
                <c:pt idx="1927">
                  <c:v>4.4202612481858523</c:v>
                </c:pt>
                <c:pt idx="1928">
                  <c:v>4.3997629414611765</c:v>
                </c:pt>
                <c:pt idx="1929">
                  <c:v>4.3692646347365098</c:v>
                </c:pt>
                <c:pt idx="1930">
                  <c:v>4.3487663280116067</c:v>
                </c:pt>
                <c:pt idx="1931">
                  <c:v>4.3182680212871674</c:v>
                </c:pt>
                <c:pt idx="1932">
                  <c:v>4.2877697145620459</c:v>
                </c:pt>
                <c:pt idx="1933">
                  <c:v>4.2672714078375975</c:v>
                </c:pt>
                <c:pt idx="1934">
                  <c:v>4.2367731011127034</c:v>
                </c:pt>
                <c:pt idx="1935">
                  <c:v>4.2162747943880277</c:v>
                </c:pt>
                <c:pt idx="1936">
                  <c:v>4.185776487663361</c:v>
                </c:pt>
                <c:pt idx="1937">
                  <c:v>4.1552781809386943</c:v>
                </c:pt>
                <c:pt idx="1938">
                  <c:v>4.1347798742140185</c:v>
                </c:pt>
                <c:pt idx="1939">
                  <c:v>4.1042815674891244</c:v>
                </c:pt>
                <c:pt idx="1940">
                  <c:v>4.0837832607644486</c:v>
                </c:pt>
                <c:pt idx="1941">
                  <c:v>4.053284954039782</c:v>
                </c:pt>
                <c:pt idx="1942">
                  <c:v>4.0227866473148879</c:v>
                </c:pt>
                <c:pt idx="1943">
                  <c:v>4.0022883405902121</c:v>
                </c:pt>
                <c:pt idx="1944">
                  <c:v>3.9717900338655454</c:v>
                </c:pt>
                <c:pt idx="1945">
                  <c:v>3.9512917271406423</c:v>
                </c:pt>
                <c:pt idx="1946">
                  <c:v>3.9207934204162029</c:v>
                </c:pt>
                <c:pt idx="1947">
                  <c:v>3.8902951136915362</c:v>
                </c:pt>
                <c:pt idx="1948">
                  <c:v>3.8697968069668605</c:v>
                </c:pt>
                <c:pt idx="1949">
                  <c:v>3.8392985002419664</c:v>
                </c:pt>
                <c:pt idx="1950">
                  <c:v>3.8088001935172997</c:v>
                </c:pt>
                <c:pt idx="1951">
                  <c:v>3.7883018867923965</c:v>
                </c:pt>
                <c:pt idx="1952">
                  <c:v>3.7578035800677299</c:v>
                </c:pt>
                <c:pt idx="1953">
                  <c:v>3.7373052733430541</c:v>
                </c:pt>
                <c:pt idx="1954">
                  <c:v>3.7068069666183874</c:v>
                </c:pt>
                <c:pt idx="1955">
                  <c:v>3.6763086598934933</c:v>
                </c:pt>
                <c:pt idx="1956">
                  <c:v>3.6558103531688175</c:v>
                </c:pt>
                <c:pt idx="1957">
                  <c:v>3.6253120464443782</c:v>
                </c:pt>
                <c:pt idx="1958">
                  <c:v>3.5948137397192568</c:v>
                </c:pt>
                <c:pt idx="1959">
                  <c:v>3.5743154329948084</c:v>
                </c:pt>
                <c:pt idx="1960">
                  <c:v>3.5438171262699143</c:v>
                </c:pt>
                <c:pt idx="1961">
                  <c:v>3.513318819545475</c:v>
                </c:pt>
                <c:pt idx="1962">
                  <c:v>3.4928205128203444</c:v>
                </c:pt>
                <c:pt idx="1963">
                  <c:v>3.4623222060959051</c:v>
                </c:pt>
                <c:pt idx="1964">
                  <c:v>3.4318238993712384</c:v>
                </c:pt>
                <c:pt idx="1965">
                  <c:v>3.4113255926463353</c:v>
                </c:pt>
                <c:pt idx="1966">
                  <c:v>3.3808272859216686</c:v>
                </c:pt>
                <c:pt idx="1967">
                  <c:v>3.3503289791970019</c:v>
                </c:pt>
                <c:pt idx="1968">
                  <c:v>3.3198306724723352</c:v>
                </c:pt>
                <c:pt idx="1969">
                  <c:v>3.299332365747432</c:v>
                </c:pt>
                <c:pt idx="1970">
                  <c:v>3.2688340590229927</c:v>
                </c:pt>
                <c:pt idx="1971">
                  <c:v>3.2383357522978713</c:v>
                </c:pt>
                <c:pt idx="1972">
                  <c:v>3.2178374455734229</c:v>
                </c:pt>
                <c:pt idx="1973">
                  <c:v>3.1873391388485288</c:v>
                </c:pt>
                <c:pt idx="1974">
                  <c:v>3.1568408321240895</c:v>
                </c:pt>
                <c:pt idx="1975">
                  <c:v>3.1363425253991863</c:v>
                </c:pt>
                <c:pt idx="1976">
                  <c:v>3.1058442186745197</c:v>
                </c:pt>
                <c:pt idx="1977">
                  <c:v>3.075345911949853</c:v>
                </c:pt>
                <c:pt idx="1978">
                  <c:v>3.0448476052249589</c:v>
                </c:pt>
                <c:pt idx="1979">
                  <c:v>3.0243492985005105</c:v>
                </c:pt>
                <c:pt idx="1980">
                  <c:v>2.9938509917756164</c:v>
                </c:pt>
                <c:pt idx="1981">
                  <c:v>2.9633526850507224</c:v>
                </c:pt>
                <c:pt idx="1982">
                  <c:v>2.9328543783260557</c:v>
                </c:pt>
                <c:pt idx="1983">
                  <c:v>2.9123560716013799</c:v>
                </c:pt>
                <c:pt idx="1984">
                  <c:v>2.8818577648764858</c:v>
                </c:pt>
                <c:pt idx="1985">
                  <c:v>2.8513594581520465</c:v>
                </c:pt>
                <c:pt idx="1986">
                  <c:v>2.8308611514273707</c:v>
                </c:pt>
                <c:pt idx="1987">
                  <c:v>2.800362844702704</c:v>
                </c:pt>
                <c:pt idx="1988">
                  <c:v>2.76986453797781</c:v>
                </c:pt>
                <c:pt idx="1989">
                  <c:v>2.7393662312531433</c:v>
                </c:pt>
                <c:pt idx="1990">
                  <c:v>2.7088679245284766</c:v>
                </c:pt>
                <c:pt idx="1991">
                  <c:v>2.6883696178035734</c:v>
                </c:pt>
                <c:pt idx="1992">
                  <c:v>2.6578713110789067</c:v>
                </c:pt>
                <c:pt idx="1993">
                  <c:v>2.62737300435424</c:v>
                </c:pt>
                <c:pt idx="1994">
                  <c:v>2.596874697629346</c:v>
                </c:pt>
                <c:pt idx="1995">
                  <c:v>2.5763763909046702</c:v>
                </c:pt>
                <c:pt idx="1996">
                  <c:v>2.5458780841802309</c:v>
                </c:pt>
                <c:pt idx="1997">
                  <c:v>2.5153797774551094</c:v>
                </c:pt>
                <c:pt idx="1998">
                  <c:v>2.4848814707306701</c:v>
                </c:pt>
                <c:pt idx="1999">
                  <c:v>2.4543831640057761</c:v>
                </c:pt>
                <c:pt idx="2000">
                  <c:v>2.4338848572811003</c:v>
                </c:pt>
                <c:pt idx="2001">
                  <c:v>2.4033865505562062</c:v>
                </c:pt>
                <c:pt idx="2002">
                  <c:v>2.3728882438317669</c:v>
                </c:pt>
                <c:pt idx="2003">
                  <c:v>2.3423899371071002</c:v>
                </c:pt>
                <c:pt idx="2004">
                  <c:v>2.3118916303822061</c:v>
                </c:pt>
                <c:pt idx="2005">
                  <c:v>2.2913933236575303</c:v>
                </c:pt>
                <c:pt idx="2006">
                  <c:v>2.2608950169328637</c:v>
                </c:pt>
                <c:pt idx="2007">
                  <c:v>2.230396710208197</c:v>
                </c:pt>
                <c:pt idx="2008">
                  <c:v>2.1998984034833029</c:v>
                </c:pt>
                <c:pt idx="2009">
                  <c:v>2.1694000967588636</c:v>
                </c:pt>
                <c:pt idx="2010">
                  <c:v>2.1489017900337331</c:v>
                </c:pt>
                <c:pt idx="2011">
                  <c:v>2.1184034833092937</c:v>
                </c:pt>
                <c:pt idx="2012">
                  <c:v>2.0879051765843997</c:v>
                </c:pt>
                <c:pt idx="2013">
                  <c:v>2.057406869859733</c:v>
                </c:pt>
                <c:pt idx="2014">
                  <c:v>2.0269085631350663</c:v>
                </c:pt>
                <c:pt idx="2015">
                  <c:v>1.9964102564103996</c:v>
                </c:pt>
                <c:pt idx="2016">
                  <c:v>1.9759119496854964</c:v>
                </c:pt>
                <c:pt idx="2017">
                  <c:v>1.9454136429608297</c:v>
                </c:pt>
                <c:pt idx="2018">
                  <c:v>1.9149153362363904</c:v>
                </c:pt>
                <c:pt idx="2019">
                  <c:v>1.8844170295114964</c:v>
                </c:pt>
                <c:pt idx="2020">
                  <c:v>1.8539187227866023</c:v>
                </c:pt>
                <c:pt idx="2021">
                  <c:v>1.8234204160619356</c:v>
                </c:pt>
                <c:pt idx="2022">
                  <c:v>1.7929221093374963</c:v>
                </c:pt>
                <c:pt idx="2023">
                  <c:v>1.7724238026123658</c:v>
                </c:pt>
                <c:pt idx="2024">
                  <c:v>1.7419254958879264</c:v>
                </c:pt>
                <c:pt idx="2025">
                  <c:v>1.7114271891632598</c:v>
                </c:pt>
                <c:pt idx="2026">
                  <c:v>1.6809288824383657</c:v>
                </c:pt>
                <c:pt idx="2027">
                  <c:v>1.6504305757134716</c:v>
                </c:pt>
                <c:pt idx="2028">
                  <c:v>1.6199322689890323</c:v>
                </c:pt>
                <c:pt idx="2029">
                  <c:v>1.5894339622641382</c:v>
                </c:pt>
                <c:pt idx="2030">
                  <c:v>1.5589356555394716</c:v>
                </c:pt>
                <c:pt idx="2031">
                  <c:v>1.5384373488147958</c:v>
                </c:pt>
                <c:pt idx="2032">
                  <c:v>1.5079390420899017</c:v>
                </c:pt>
                <c:pt idx="2033">
                  <c:v>1.477440735365235</c:v>
                </c:pt>
                <c:pt idx="2034">
                  <c:v>1.4469424286405683</c:v>
                </c:pt>
                <c:pt idx="2035">
                  <c:v>1.4164441219159016</c:v>
                </c:pt>
                <c:pt idx="2036">
                  <c:v>1.3859458151910076</c:v>
                </c:pt>
                <c:pt idx="2037">
                  <c:v>1.3554475084665683</c:v>
                </c:pt>
                <c:pt idx="2038">
                  <c:v>1.3249492017416742</c:v>
                </c:pt>
                <c:pt idx="2039">
                  <c:v>1.2944508950170075</c:v>
                </c:pt>
                <c:pt idx="2040">
                  <c:v>1.2639525882923408</c:v>
                </c:pt>
                <c:pt idx="2041">
                  <c:v>1.2334542815676741</c:v>
                </c:pt>
                <c:pt idx="2042">
                  <c:v>1.212955974842771</c:v>
                </c:pt>
                <c:pt idx="2043">
                  <c:v>1.1824576681181043</c:v>
                </c:pt>
                <c:pt idx="2044">
                  <c:v>1.1519593613934376</c:v>
                </c:pt>
                <c:pt idx="2045">
                  <c:v>1.1214610546685435</c:v>
                </c:pt>
                <c:pt idx="2046">
                  <c:v>1.0909627479441042</c:v>
                </c:pt>
                <c:pt idx="2047">
                  <c:v>1.0604644412192101</c:v>
                </c:pt>
                <c:pt idx="2048">
                  <c:v>1.0299661344945434</c:v>
                </c:pt>
                <c:pt idx="2049">
                  <c:v>0.99946782776964938</c:v>
                </c:pt>
                <c:pt idx="2050">
                  <c:v>0.96896952104521006</c:v>
                </c:pt>
                <c:pt idx="2051">
                  <c:v>0.93847121432008862</c:v>
                </c:pt>
                <c:pt idx="2052">
                  <c:v>0.9079729075956493</c:v>
                </c:pt>
                <c:pt idx="2053">
                  <c:v>0.87747460087098261</c:v>
                </c:pt>
                <c:pt idx="2054">
                  <c:v>0.84697629414608855</c:v>
                </c:pt>
                <c:pt idx="2055">
                  <c:v>0.81647798742142186</c:v>
                </c:pt>
                <c:pt idx="2056">
                  <c:v>0.78597968069675517</c:v>
                </c:pt>
                <c:pt idx="2057">
                  <c:v>0.75548137397208848</c:v>
                </c:pt>
                <c:pt idx="2058">
                  <c:v>0.72498306724719441</c:v>
                </c:pt>
                <c:pt idx="2059">
                  <c:v>0.69448476052252772</c:v>
                </c:pt>
                <c:pt idx="2060">
                  <c:v>0.66398645379786103</c:v>
                </c:pt>
                <c:pt idx="2061">
                  <c:v>0.63348814707319434</c:v>
                </c:pt>
                <c:pt idx="2062">
                  <c:v>0.60298984034830028</c:v>
                </c:pt>
                <c:pt idx="2063">
                  <c:v>0.57249153362386096</c:v>
                </c:pt>
                <c:pt idx="2064">
                  <c:v>0.5419932268989669</c:v>
                </c:pt>
                <c:pt idx="2065">
                  <c:v>0.5114949201743002</c:v>
                </c:pt>
                <c:pt idx="2066">
                  <c:v>0.48099661344940614</c:v>
                </c:pt>
                <c:pt idx="2067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Sheet4!$G$35</c:f>
              <c:strCache>
                <c:ptCount val="1"/>
                <c:pt idx="0">
                  <c:v>new</c:v>
                </c:pt>
              </c:strCache>
            </c:strRef>
          </c:tx>
          <c:spPr>
            <a:ln w="1270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Sheet4!$G$36:$G$2103</c:f>
              <c:numCache>
                <c:formatCode>0.00</c:formatCode>
                <c:ptCount val="2068"/>
                <c:pt idx="0">
                  <c:v>1.5246329478486587E-3</c:v>
                </c:pt>
                <c:pt idx="1">
                  <c:v>0.48017871020209668</c:v>
                </c:pt>
                <c:pt idx="2">
                  <c:v>0.50830942378098598</c:v>
                </c:pt>
                <c:pt idx="3">
                  <c:v>0.53641507725660631</c:v>
                </c:pt>
                <c:pt idx="4">
                  <c:v>0.56449566747639324</c:v>
                </c:pt>
                <c:pt idx="5">
                  <c:v>0.59255119128766864</c:v>
                </c:pt>
                <c:pt idx="6">
                  <c:v>0.62058164553792494</c:v>
                </c:pt>
                <c:pt idx="7">
                  <c:v>0.64858702707439875</c:v>
                </c:pt>
                <c:pt idx="8">
                  <c:v>0.67656733274452563</c:v>
                </c:pt>
                <c:pt idx="9">
                  <c:v>0.70452255939571273</c:v>
                </c:pt>
                <c:pt idx="10">
                  <c:v>0.7324527038752251</c:v>
                </c:pt>
                <c:pt idx="11">
                  <c:v>0.76035776303058356</c:v>
                </c:pt>
                <c:pt idx="12">
                  <c:v>0.78823773370910999</c:v>
                </c:pt>
                <c:pt idx="13">
                  <c:v>0.81609261275812628</c:v>
                </c:pt>
                <c:pt idx="14">
                  <c:v>0.84392239702512484</c:v>
                </c:pt>
                <c:pt idx="15">
                  <c:v>0.8717270833573707</c:v>
                </c:pt>
                <c:pt idx="16">
                  <c:v>0.89950666860229944</c:v>
                </c:pt>
                <c:pt idx="17">
                  <c:v>0.9272611496073182</c:v>
                </c:pt>
                <c:pt idx="18">
                  <c:v>0.95499052321969202</c:v>
                </c:pt>
                <c:pt idx="19">
                  <c:v>0.98269478628694173</c:v>
                </c:pt>
                <c:pt idx="20">
                  <c:v>1.0103739356563324</c:v>
                </c:pt>
                <c:pt idx="21">
                  <c:v>1.0380279681752995</c:v>
                </c:pt>
                <c:pt idx="22">
                  <c:v>1.0656568806912219</c:v>
                </c:pt>
                <c:pt idx="23">
                  <c:v>1.0932606700514498</c:v>
                </c:pt>
                <c:pt idx="24">
                  <c:v>1.1208393331033335</c:v>
                </c:pt>
                <c:pt idx="25">
                  <c:v>1.148392866694337</c:v>
                </c:pt>
                <c:pt idx="26">
                  <c:v>1.1759212676718107</c:v>
                </c:pt>
                <c:pt idx="27">
                  <c:v>1.2034245328830764</c:v>
                </c:pt>
                <c:pt idx="28">
                  <c:v>1.2309026591755696</c:v>
                </c:pt>
                <c:pt idx="29">
                  <c:v>1.2583556433966123</c:v>
                </c:pt>
                <c:pt idx="30">
                  <c:v>1.28578348239364</c:v>
                </c:pt>
                <c:pt idx="31">
                  <c:v>1.3131861730140031</c:v>
                </c:pt>
                <c:pt idx="32">
                  <c:v>1.3405637121051086</c:v>
                </c:pt>
                <c:pt idx="33">
                  <c:v>1.3679160965142785</c:v>
                </c:pt>
                <c:pt idx="34">
                  <c:v>1.3952433230889483</c:v>
                </c:pt>
                <c:pt idx="35">
                  <c:v>1.4225453886764399</c:v>
                </c:pt>
                <c:pt idx="36">
                  <c:v>1.4498222901242173</c:v>
                </c:pt>
                <c:pt idx="37">
                  <c:v>1.4770740242795171</c:v>
                </c:pt>
                <c:pt idx="38">
                  <c:v>1.5043005879898601</c:v>
                </c:pt>
                <c:pt idx="39">
                  <c:v>1.5315019781025683</c:v>
                </c:pt>
                <c:pt idx="40">
                  <c:v>1.5586781914649919</c:v>
                </c:pt>
                <c:pt idx="41">
                  <c:v>1.585829224924538</c:v>
                </c:pt>
                <c:pt idx="42">
                  <c:v>1.6129550753286139</c:v>
                </c:pt>
                <c:pt idx="43">
                  <c:v>1.640055739524513</c:v>
                </c:pt>
                <c:pt idx="44">
                  <c:v>1.6671312143596992</c:v>
                </c:pt>
                <c:pt idx="45">
                  <c:v>1.6941814966814661</c:v>
                </c:pt>
                <c:pt idx="46">
                  <c:v>1.7212065833372776</c:v>
                </c:pt>
                <c:pt idx="47">
                  <c:v>1.748206471174484</c:v>
                </c:pt>
                <c:pt idx="48">
                  <c:v>1.7751811570404641</c:v>
                </c:pt>
                <c:pt idx="49">
                  <c:v>1.8021306377825397</c:v>
                </c:pt>
                <c:pt idx="50">
                  <c:v>1.8290549102481464</c:v>
                </c:pt>
                <c:pt idx="51">
                  <c:v>1.8559539712846629</c:v>
                </c:pt>
                <c:pt idx="52">
                  <c:v>1.8828278177394395</c:v>
                </c:pt>
                <c:pt idx="53">
                  <c:v>1.9096764464598834</c:v>
                </c:pt>
                <c:pt idx="54">
                  <c:v>1.9364998542933449</c:v>
                </c:pt>
                <c:pt idx="55">
                  <c:v>1.9632980380872596</c:v>
                </c:pt>
                <c:pt idx="56">
                  <c:v>1.9900709946889208</c:v>
                </c:pt>
                <c:pt idx="57">
                  <c:v>2.0168187209457358</c:v>
                </c:pt>
                <c:pt idx="58">
                  <c:v>2.0435412137050832</c:v>
                </c:pt>
                <c:pt idx="59">
                  <c:v>2.0702384698143703</c:v>
                </c:pt>
                <c:pt idx="60">
                  <c:v>2.0969104861209757</c:v>
                </c:pt>
                <c:pt idx="61">
                  <c:v>2.123557259472193</c:v>
                </c:pt>
                <c:pt idx="62">
                  <c:v>2.1501787867155144</c:v>
                </c:pt>
                <c:pt idx="63">
                  <c:v>2.176775064698262</c:v>
                </c:pt>
                <c:pt idx="64">
                  <c:v>2.2033460902677859</c:v>
                </c:pt>
                <c:pt idx="65">
                  <c:v>2.2298918602715219</c:v>
                </c:pt>
                <c:pt idx="66">
                  <c:v>2.2564123715567916</c:v>
                </c:pt>
                <c:pt idx="67">
                  <c:v>2.2829076209710593</c:v>
                </c:pt>
                <c:pt idx="68">
                  <c:v>2.3093776053615898</c:v>
                </c:pt>
                <c:pt idx="69">
                  <c:v>2.3358223215758471</c:v>
                </c:pt>
                <c:pt idx="70">
                  <c:v>2.3622417664611817</c:v>
                </c:pt>
                <c:pt idx="71">
                  <c:v>2.3886359368649721</c:v>
                </c:pt>
                <c:pt idx="72">
                  <c:v>2.4150048296345119</c:v>
                </c:pt>
                <c:pt idx="73">
                  <c:v>2.4413484416173787</c:v>
                </c:pt>
                <c:pt idx="74">
                  <c:v>2.4676667696607524</c:v>
                </c:pt>
                <c:pt idx="75">
                  <c:v>2.4939598106121252</c:v>
                </c:pt>
                <c:pt idx="76">
                  <c:v>2.5202275613187908</c:v>
                </c:pt>
                <c:pt idx="77">
                  <c:v>2.546470018628213</c:v>
                </c:pt>
                <c:pt idx="78">
                  <c:v>2.5726871793877706</c:v>
                </c:pt>
                <c:pt idx="79">
                  <c:v>2.5988790404447286</c:v>
                </c:pt>
                <c:pt idx="80">
                  <c:v>2.6250455986465795</c:v>
                </c:pt>
                <c:pt idx="81">
                  <c:v>2.6511868508406735</c:v>
                </c:pt>
                <c:pt idx="82">
                  <c:v>2.6773027938743326</c:v>
                </c:pt>
                <c:pt idx="83">
                  <c:v>2.7033934245950206</c:v>
                </c:pt>
                <c:pt idx="84">
                  <c:v>2.7294587398500596</c:v>
                </c:pt>
                <c:pt idx="85">
                  <c:v>2.7554987364868282</c:v>
                </c:pt>
                <c:pt idx="86">
                  <c:v>2.7815134113527336</c:v>
                </c:pt>
                <c:pt idx="87">
                  <c:v>2.807502761295126</c:v>
                </c:pt>
                <c:pt idx="88">
                  <c:v>2.8334667831613842</c:v>
                </c:pt>
                <c:pt idx="89">
                  <c:v>2.8594054737989154</c:v>
                </c:pt>
                <c:pt idx="90">
                  <c:v>2.8853188300550698</c:v>
                </c:pt>
                <c:pt idx="91">
                  <c:v>2.9112068487771978</c:v>
                </c:pt>
                <c:pt idx="92">
                  <c:v>2.9370695268127349</c:v>
                </c:pt>
                <c:pt idx="93">
                  <c:v>2.9629068610090314</c:v>
                </c:pt>
                <c:pt idx="94">
                  <c:v>2.988718848213523</c:v>
                </c:pt>
                <c:pt idx="95">
                  <c:v>3.0145054852734461</c:v>
                </c:pt>
                <c:pt idx="96">
                  <c:v>3.0402667690363501</c:v>
                </c:pt>
                <c:pt idx="97">
                  <c:v>3.0660026963495</c:v>
                </c:pt>
                <c:pt idx="98">
                  <c:v>3.0917132640602745</c:v>
                </c:pt>
                <c:pt idx="99">
                  <c:v>3.1173984690160808</c:v>
                </c:pt>
                <c:pt idx="100">
                  <c:v>3.143058308064326</c:v>
                </c:pt>
                <c:pt idx="101">
                  <c:v>3.168692778052332</c:v>
                </c:pt>
                <c:pt idx="102">
                  <c:v>3.1943018758275343</c:v>
                </c:pt>
                <c:pt idx="103">
                  <c:v>3.219885598237255</c:v>
                </c:pt>
                <c:pt idx="104">
                  <c:v>3.2454439421288725</c:v>
                </c:pt>
                <c:pt idx="105">
                  <c:v>3.2709769043497943</c:v>
                </c:pt>
                <c:pt idx="106">
                  <c:v>3.2964844817474273</c:v>
                </c:pt>
                <c:pt idx="107">
                  <c:v>3.3219666711691218</c:v>
                </c:pt>
                <c:pt idx="108">
                  <c:v>3.3474234694621998</c:v>
                </c:pt>
                <c:pt idx="109">
                  <c:v>3.3728548734741253</c:v>
                </c:pt>
                <c:pt idx="110">
                  <c:v>3.39826088005222</c:v>
                </c:pt>
                <c:pt idx="111">
                  <c:v>3.4236414860438629</c:v>
                </c:pt>
                <c:pt idx="112">
                  <c:v>3.4489966882964893</c:v>
                </c:pt>
                <c:pt idx="113">
                  <c:v>3.4743264836574212</c:v>
                </c:pt>
                <c:pt idx="114">
                  <c:v>3.499630868974009</c:v>
                </c:pt>
                <c:pt idx="115">
                  <c:v>3.5249098410937165</c:v>
                </c:pt>
                <c:pt idx="116">
                  <c:v>3.5501633968638941</c:v>
                </c:pt>
                <c:pt idx="117">
                  <c:v>3.5753915331318353</c:v>
                </c:pt>
                <c:pt idx="118">
                  <c:v>3.6005942467450041</c:v>
                </c:pt>
                <c:pt idx="119">
                  <c:v>3.6257715345507791</c:v>
                </c:pt>
                <c:pt idx="120">
                  <c:v>3.6509233933965106</c:v>
                </c:pt>
                <c:pt idx="121">
                  <c:v>3.6760498201296059</c:v>
                </c:pt>
                <c:pt idx="122">
                  <c:v>3.7011508115973868</c:v>
                </c:pt>
                <c:pt idx="123">
                  <c:v>3.7262263646473173</c:v>
                </c:pt>
                <c:pt idx="124">
                  <c:v>3.7512764761266624</c:v>
                </c:pt>
                <c:pt idx="125">
                  <c:v>3.7763011428829145</c:v>
                </c:pt>
                <c:pt idx="126">
                  <c:v>3.8013003617633672</c:v>
                </c:pt>
                <c:pt idx="127">
                  <c:v>3.826274129615399</c:v>
                </c:pt>
                <c:pt idx="128">
                  <c:v>3.8512224432864741</c:v>
                </c:pt>
                <c:pt idx="129">
                  <c:v>3.8761452996239143</c:v>
                </c:pt>
                <c:pt idx="130">
                  <c:v>3.9010426954750415</c:v>
                </c:pt>
                <c:pt idx="131">
                  <c:v>3.9259146276873196</c:v>
                </c:pt>
                <c:pt idx="132">
                  <c:v>3.9507610931081274</c:v>
                </c:pt>
                <c:pt idx="133">
                  <c:v>3.9755820885847584</c:v>
                </c:pt>
                <c:pt idx="134">
                  <c:v>4.0003776109646765</c:v>
                </c:pt>
                <c:pt idx="135">
                  <c:v>4.0251476570952036</c:v>
                </c:pt>
                <c:pt idx="136">
                  <c:v>4.0498922238237753</c:v>
                </c:pt>
                <c:pt idx="137">
                  <c:v>4.0746113079977135</c:v>
                </c:pt>
                <c:pt idx="138">
                  <c:v>4.0993049064644254</c:v>
                </c:pt>
                <c:pt idx="139">
                  <c:v>4.1239730160712611</c:v>
                </c:pt>
                <c:pt idx="140">
                  <c:v>4.1486156336655995</c:v>
                </c:pt>
                <c:pt idx="141">
                  <c:v>4.1732327560948761</c:v>
                </c:pt>
                <c:pt idx="142">
                  <c:v>4.1978243802064412</c:v>
                </c:pt>
                <c:pt idx="143">
                  <c:v>4.2223905028476452</c:v>
                </c:pt>
                <c:pt idx="144">
                  <c:v>4.2469311208658098</c:v>
                </c:pt>
                <c:pt idx="145">
                  <c:v>4.2714462311084276</c:v>
                </c:pt>
                <c:pt idx="146">
                  <c:v>4.2959358304228772</c:v>
                </c:pt>
                <c:pt idx="147">
                  <c:v>4.3203999156564237</c:v>
                </c:pt>
                <c:pt idx="148">
                  <c:v>4.3448384836565879</c:v>
                </c:pt>
                <c:pt idx="149">
                  <c:v>4.3692515312706064</c:v>
                </c:pt>
                <c:pt idx="150">
                  <c:v>4.3936390553459432</c:v>
                </c:pt>
                <c:pt idx="151">
                  <c:v>4.418001052730034</c:v>
                </c:pt>
                <c:pt idx="152">
                  <c:v>4.4423375202700868</c:v>
                </c:pt>
                <c:pt idx="153">
                  <c:v>4.4666484548135941</c:v>
                </c:pt>
                <c:pt idx="154">
                  <c:v>4.4909338532078777</c:v>
                </c:pt>
                <c:pt idx="155">
                  <c:v>4.5151937123004018</c:v>
                </c:pt>
                <c:pt idx="156">
                  <c:v>4.5394280289384028</c:v>
                </c:pt>
                <c:pt idx="157">
                  <c:v>4.5636367999694585</c:v>
                </c:pt>
                <c:pt idx="158">
                  <c:v>4.5878200222408623</c:v>
                </c:pt>
                <c:pt idx="159">
                  <c:v>4.6119776925998508</c:v>
                </c:pt>
                <c:pt idx="160">
                  <c:v>4.636109807893888</c:v>
                </c:pt>
                <c:pt idx="161">
                  <c:v>4.6602163649705517</c:v>
                </c:pt>
                <c:pt idx="162">
                  <c:v>4.6842973606769647</c:v>
                </c:pt>
                <c:pt idx="163">
                  <c:v>4.7083527918605341</c:v>
                </c:pt>
                <c:pt idx="164">
                  <c:v>4.7323826553686672</c:v>
                </c:pt>
                <c:pt idx="165">
                  <c:v>4.7563869480488279</c:v>
                </c:pt>
                <c:pt idx="166">
                  <c:v>4.7803656667483665</c:v>
                </c:pt>
                <c:pt idx="167">
                  <c:v>4.8043188083146333</c:v>
                </c:pt>
                <c:pt idx="168">
                  <c:v>4.8282463695949787</c:v>
                </c:pt>
                <c:pt idx="169">
                  <c:v>4.8521483474367528</c:v>
                </c:pt>
                <c:pt idx="170">
                  <c:v>4.876024738687363</c:v>
                </c:pt>
                <c:pt idx="171">
                  <c:v>4.8998755401942162</c:v>
                </c:pt>
                <c:pt idx="172">
                  <c:v>4.9237007488047198</c:v>
                </c:pt>
                <c:pt idx="173">
                  <c:v>4.9475003613662238</c:v>
                </c:pt>
                <c:pt idx="174">
                  <c:v>4.971274374726022</c:v>
                </c:pt>
                <c:pt idx="175">
                  <c:v>4.9950227857316349</c:v>
                </c:pt>
                <c:pt idx="176">
                  <c:v>5.0187455912303562</c:v>
                </c:pt>
                <c:pt idx="177">
                  <c:v>5.042442788069593</c:v>
                </c:pt>
                <c:pt idx="178">
                  <c:v>5.0661143730966387</c:v>
                </c:pt>
                <c:pt idx="179">
                  <c:v>5.089760343159071</c:v>
                </c:pt>
                <c:pt idx="180">
                  <c:v>5.1133806951040128</c:v>
                </c:pt>
                <c:pt idx="181">
                  <c:v>5.1369754257789282</c:v>
                </c:pt>
                <c:pt idx="182">
                  <c:v>5.1605445320312811</c:v>
                </c:pt>
                <c:pt idx="183">
                  <c:v>5.1840880107084217</c:v>
                </c:pt>
                <c:pt idx="184">
                  <c:v>5.2076058586577005</c:v>
                </c:pt>
                <c:pt idx="185">
                  <c:v>5.2310980727265246</c:v>
                </c:pt>
                <c:pt idx="186">
                  <c:v>5.2545646497622442</c:v>
                </c:pt>
                <c:pt idx="187">
                  <c:v>5.2780055866122098</c:v>
                </c:pt>
                <c:pt idx="188">
                  <c:v>5.3014208801238283</c:v>
                </c:pt>
                <c:pt idx="189">
                  <c:v>5.324810527144507</c:v>
                </c:pt>
                <c:pt idx="190">
                  <c:v>5.348174524521653</c:v>
                </c:pt>
                <c:pt idx="191">
                  <c:v>5.3715128691024461</c:v>
                </c:pt>
                <c:pt idx="192">
                  <c:v>5.3948255577344639</c:v>
                </c:pt>
                <c:pt idx="193">
                  <c:v>5.4181125872651137</c:v>
                </c:pt>
                <c:pt idx="194">
                  <c:v>5.4413739545415751</c:v>
                </c:pt>
                <c:pt idx="195">
                  <c:v>5.4646096564113691</c:v>
                </c:pt>
                <c:pt idx="196">
                  <c:v>5.4878196897218459</c:v>
                </c:pt>
                <c:pt idx="197">
                  <c:v>5.5110040513203558</c:v>
                </c:pt>
                <c:pt idx="198">
                  <c:v>5.5341627380543059</c:v>
                </c:pt>
                <c:pt idx="199">
                  <c:v>5.5572957467711035</c:v>
                </c:pt>
                <c:pt idx="200">
                  <c:v>5.5804030743180419</c:v>
                </c:pt>
                <c:pt idx="201">
                  <c:v>5.6034847175425853</c:v>
                </c:pt>
                <c:pt idx="202">
                  <c:v>5.6265406732920269</c:v>
                </c:pt>
                <c:pt idx="203">
                  <c:v>5.6495709384138308</c:v>
                </c:pt>
                <c:pt idx="204">
                  <c:v>5.6725755097552906</c:v>
                </c:pt>
                <c:pt idx="205">
                  <c:v>5.6955543841638701</c:v>
                </c:pt>
                <c:pt idx="206">
                  <c:v>5.7185075584869764</c:v>
                </c:pt>
                <c:pt idx="207">
                  <c:v>5.7414350295717327</c:v>
                </c:pt>
                <c:pt idx="208">
                  <c:v>5.7643367942657733</c:v>
                </c:pt>
                <c:pt idx="209">
                  <c:v>5.7872128494164485</c:v>
                </c:pt>
                <c:pt idx="210">
                  <c:v>5.8100631918710519</c:v>
                </c:pt>
                <c:pt idx="211">
                  <c:v>5.8328878184770474</c:v>
                </c:pt>
                <c:pt idx="212">
                  <c:v>5.8556867260817853</c:v>
                </c:pt>
                <c:pt idx="213">
                  <c:v>5.8784599115325591</c:v>
                </c:pt>
                <c:pt idx="214">
                  <c:v>5.9012073716768327</c:v>
                </c:pt>
                <c:pt idx="215">
                  <c:v>5.9239291033618997</c:v>
                </c:pt>
                <c:pt idx="216">
                  <c:v>5.9466251034352808</c:v>
                </c:pt>
                <c:pt idx="217">
                  <c:v>5.9692953687442127</c:v>
                </c:pt>
                <c:pt idx="218">
                  <c:v>5.9919398961361594</c:v>
                </c:pt>
                <c:pt idx="219">
                  <c:v>6.014558682458528</c:v>
                </c:pt>
                <c:pt idx="220">
                  <c:v>6.0371517245585551</c:v>
                </c:pt>
                <c:pt idx="221">
                  <c:v>6.0597190192837616</c:v>
                </c:pt>
                <c:pt idx="222">
                  <c:v>6.0822605634814408</c:v>
                </c:pt>
                <c:pt idx="223">
                  <c:v>6.1047763539990569</c:v>
                </c:pt>
                <c:pt idx="224">
                  <c:v>6.1272663876837896</c:v>
                </c:pt>
                <c:pt idx="225">
                  <c:v>6.1497306613832734</c:v>
                </c:pt>
                <c:pt idx="226">
                  <c:v>6.1721691719446881</c:v>
                </c:pt>
                <c:pt idx="227">
                  <c:v>6.1945819162155544</c:v>
                </c:pt>
                <c:pt idx="228">
                  <c:v>6.216968891043166</c:v>
                </c:pt>
                <c:pt idx="229">
                  <c:v>6.2393300932749867</c:v>
                </c:pt>
                <c:pt idx="230">
                  <c:v>6.2616655197581963</c:v>
                </c:pt>
                <c:pt idx="231">
                  <c:v>6.2839751673404862</c:v>
                </c:pt>
                <c:pt idx="232">
                  <c:v>6.3062590328689225</c:v>
                </c:pt>
                <c:pt idx="233">
                  <c:v>6.3285171131910261</c:v>
                </c:pt>
                <c:pt idx="234">
                  <c:v>6.3507494051541471</c:v>
                </c:pt>
                <c:pt idx="235">
                  <c:v>6.3729559056056928</c:v>
                </c:pt>
                <c:pt idx="236">
                  <c:v>6.3951366113930703</c:v>
                </c:pt>
                <c:pt idx="237">
                  <c:v>6.4172915193635731</c:v>
                </c:pt>
                <c:pt idx="238">
                  <c:v>6.4394206263646652</c:v>
                </c:pt>
                <c:pt idx="239">
                  <c:v>6.4615239292436399</c:v>
                </c:pt>
                <c:pt idx="240">
                  <c:v>6.4836014248479046</c:v>
                </c:pt>
                <c:pt idx="241">
                  <c:v>6.5056531100248662</c:v>
                </c:pt>
                <c:pt idx="242">
                  <c:v>6.5276789816219889</c:v>
                </c:pt>
                <c:pt idx="243">
                  <c:v>6.5496790364863955</c:v>
                </c:pt>
                <c:pt idx="244">
                  <c:v>6.5716532714656637</c:v>
                </c:pt>
                <c:pt idx="245">
                  <c:v>6.593601683407087</c:v>
                </c:pt>
                <c:pt idx="246">
                  <c:v>6.6155242691581861</c:v>
                </c:pt>
                <c:pt idx="247">
                  <c:v>6.6374210255660842</c:v>
                </c:pt>
                <c:pt idx="248">
                  <c:v>6.6592919494784724</c:v>
                </c:pt>
                <c:pt idx="249">
                  <c:v>6.68113703774236</c:v>
                </c:pt>
                <c:pt idx="250">
                  <c:v>6.7029562872054953</c:v>
                </c:pt>
                <c:pt idx="251">
                  <c:v>6.7247496947150012</c:v>
                </c:pt>
                <c:pt idx="252">
                  <c:v>6.7465172571182848</c:v>
                </c:pt>
                <c:pt idx="253">
                  <c:v>6.7682589712629238</c:v>
                </c:pt>
                <c:pt idx="254">
                  <c:v>6.7899748339960411</c:v>
                </c:pt>
                <c:pt idx="255">
                  <c:v>6.8116648421652144</c:v>
                </c:pt>
                <c:pt idx="256">
                  <c:v>6.8333289926176803</c:v>
                </c:pt>
                <c:pt idx="257">
                  <c:v>6.8549672822009029</c:v>
                </c:pt>
                <c:pt idx="258">
                  <c:v>6.8765797077621755</c:v>
                </c:pt>
                <c:pt idx="259">
                  <c:v>6.8981662661489622</c:v>
                </c:pt>
                <c:pt idx="260">
                  <c:v>6.9197269542085564</c:v>
                </c:pt>
                <c:pt idx="261">
                  <c:v>6.941261768788479</c:v>
                </c:pt>
                <c:pt idx="262">
                  <c:v>6.9627707067358529</c:v>
                </c:pt>
                <c:pt idx="263">
                  <c:v>6.9842537648983694</c:v>
                </c:pt>
                <c:pt idx="264">
                  <c:v>7.0057109401232083</c:v>
                </c:pt>
                <c:pt idx="265">
                  <c:v>7.0271422292577768</c:v>
                </c:pt>
                <c:pt idx="266">
                  <c:v>7.048547629149482</c:v>
                </c:pt>
                <c:pt idx="267">
                  <c:v>7.0699271366456742</c:v>
                </c:pt>
                <c:pt idx="268">
                  <c:v>7.0912807485937606</c:v>
                </c:pt>
                <c:pt idx="269">
                  <c:v>7.1126084618410914</c:v>
                </c:pt>
                <c:pt idx="270">
                  <c:v>7.1339102732351307</c:v>
                </c:pt>
                <c:pt idx="271">
                  <c:v>7.1551861796231151</c:v>
                </c:pt>
                <c:pt idx="272">
                  <c:v>7.1764361778524517</c:v>
                </c:pt>
                <c:pt idx="273">
                  <c:v>7.1976602647705477</c:v>
                </c:pt>
                <c:pt idx="274">
                  <c:v>7.2188584372249238</c:v>
                </c:pt>
                <c:pt idx="275">
                  <c:v>7.2400306920627031</c:v>
                </c:pt>
                <c:pt idx="276">
                  <c:v>7.2611770261314064</c:v>
                </c:pt>
                <c:pt idx="277">
                  <c:v>7.2822974362784407</c:v>
                </c:pt>
                <c:pt idx="278">
                  <c:v>7.3033919193510428</c:v>
                </c:pt>
                <c:pt idx="279">
                  <c:v>7.3244604721967335</c:v>
                </c:pt>
                <c:pt idx="280">
                  <c:v>7.3455030916628061</c:v>
                </c:pt>
                <c:pt idx="281">
                  <c:v>7.366519774596668</c:v>
                </c:pt>
                <c:pt idx="282">
                  <c:v>7.3875105178457261</c:v>
                </c:pt>
                <c:pt idx="283">
                  <c:v>7.4084753182573877</c:v>
                </c:pt>
                <c:pt idx="284">
                  <c:v>7.4294141726788894</c:v>
                </c:pt>
                <c:pt idx="285">
                  <c:v>7.4503270779576951</c:v>
                </c:pt>
                <c:pt idx="286">
                  <c:v>7.4712140309411552</c:v>
                </c:pt>
                <c:pt idx="287">
                  <c:v>7.4920750284767337</c:v>
                </c:pt>
                <c:pt idx="288">
                  <c:v>7.512910067411724</c:v>
                </c:pt>
                <c:pt idx="289">
                  <c:v>7.53371914459359</c:v>
                </c:pt>
                <c:pt idx="290">
                  <c:v>7.5545022568695686</c:v>
                </c:pt>
                <c:pt idx="291">
                  <c:v>7.5752594010871235</c:v>
                </c:pt>
                <c:pt idx="292">
                  <c:v>7.5959905740936051</c:v>
                </c:pt>
                <c:pt idx="293">
                  <c:v>7.6166957727364206</c:v>
                </c:pt>
                <c:pt idx="294">
                  <c:v>7.6373749938629771</c:v>
                </c:pt>
                <c:pt idx="295">
                  <c:v>7.658028234320625</c:v>
                </c:pt>
                <c:pt idx="296">
                  <c:v>7.6786554909567144</c:v>
                </c:pt>
                <c:pt idx="297">
                  <c:v>7.6992567606186526</c:v>
                </c:pt>
                <c:pt idx="298">
                  <c:v>7.719832040153733</c:v>
                </c:pt>
                <c:pt idx="299">
                  <c:v>7.7403813264094197</c:v>
                </c:pt>
                <c:pt idx="300">
                  <c:v>7.7609046162330628</c:v>
                </c:pt>
                <c:pt idx="301">
                  <c:v>7.7814019064721265</c:v>
                </c:pt>
                <c:pt idx="302">
                  <c:v>7.8018731939739041</c:v>
                </c:pt>
                <c:pt idx="303">
                  <c:v>7.822318475585746</c:v>
                </c:pt>
                <c:pt idx="304">
                  <c:v>7.8427377481551162</c:v>
                </c:pt>
                <c:pt idx="305">
                  <c:v>7.8631310085292512</c:v>
                </c:pt>
                <c:pt idx="306">
                  <c:v>7.8834982535557856</c:v>
                </c:pt>
                <c:pt idx="307">
                  <c:v>7.9038394800817855</c:v>
                </c:pt>
                <c:pt idx="308">
                  <c:v>7.9241546849547149</c:v>
                </c:pt>
                <c:pt idx="309">
                  <c:v>7.9444438650221514</c:v>
                </c:pt>
                <c:pt idx="310">
                  <c:v>7.9647070171312748</c:v>
                </c:pt>
                <c:pt idx="311">
                  <c:v>7.9849441381294923</c:v>
                </c:pt>
                <c:pt idx="312">
                  <c:v>8.0051552248642679</c:v>
                </c:pt>
                <c:pt idx="313">
                  <c:v>8.0253402741829518</c:v>
                </c:pt>
                <c:pt idx="314">
                  <c:v>8.0454992829328376</c:v>
                </c:pt>
                <c:pt idx="315">
                  <c:v>8.0656322479613891</c:v>
                </c:pt>
                <c:pt idx="316">
                  <c:v>8.0857391661158999</c:v>
                </c:pt>
                <c:pt idx="317">
                  <c:v>8.105820034243834</c:v>
                </c:pt>
                <c:pt idx="318">
                  <c:v>8.1258748491925417</c:v>
                </c:pt>
                <c:pt idx="319">
                  <c:v>8.1459036078093732</c:v>
                </c:pt>
                <c:pt idx="320">
                  <c:v>8.1659063069418494</c:v>
                </c:pt>
                <c:pt idx="321">
                  <c:v>8.1858829434371501</c:v>
                </c:pt>
                <c:pt idx="322">
                  <c:v>8.2058335141427392</c:v>
                </c:pt>
                <c:pt idx="323">
                  <c:v>8.2257580159059103</c:v>
                </c:pt>
                <c:pt idx="324">
                  <c:v>8.2456564455741272</c:v>
                </c:pt>
                <c:pt idx="325">
                  <c:v>8.2655287999948541</c:v>
                </c:pt>
                <c:pt idx="326">
                  <c:v>8.2853750760153275</c:v>
                </c:pt>
                <c:pt idx="327">
                  <c:v>8.3051952704828977</c:v>
                </c:pt>
                <c:pt idx="328">
                  <c:v>8.3249893802451425</c:v>
                </c:pt>
                <c:pt idx="329">
                  <c:v>8.3447574021492414</c:v>
                </c:pt>
                <c:pt idx="330">
                  <c:v>8.3644993330426587</c:v>
                </c:pt>
                <c:pt idx="331">
                  <c:v>8.3842151697726877</c:v>
                </c:pt>
                <c:pt idx="332">
                  <c:v>8.403904909186906</c:v>
                </c:pt>
                <c:pt idx="333">
                  <c:v>8.4235685481324936</c:v>
                </c:pt>
                <c:pt idx="334">
                  <c:v>8.4432060834568006</c:v>
                </c:pt>
                <c:pt idx="335">
                  <c:v>8.4628175120074047</c:v>
                </c:pt>
                <c:pt idx="336">
                  <c:v>8.4824028306315427</c:v>
                </c:pt>
                <c:pt idx="337">
                  <c:v>8.5019620361766215</c:v>
                </c:pt>
                <c:pt idx="338">
                  <c:v>8.5214951254900484</c:v>
                </c:pt>
                <c:pt idx="339">
                  <c:v>8.5410020954192305</c:v>
                </c:pt>
                <c:pt idx="340">
                  <c:v>8.5604829428114613</c:v>
                </c:pt>
                <c:pt idx="341">
                  <c:v>8.579937664514091</c:v>
                </c:pt>
                <c:pt idx="342">
                  <c:v>8.5993662573745269</c:v>
                </c:pt>
                <c:pt idx="343">
                  <c:v>8.6187687182402328</c:v>
                </c:pt>
                <c:pt idx="344">
                  <c:v>8.6381450439585024</c:v>
                </c:pt>
                <c:pt idx="345">
                  <c:v>8.6574952313767994</c:v>
                </c:pt>
                <c:pt idx="346">
                  <c:v>8.6768192773424175</c:v>
                </c:pt>
                <c:pt idx="347">
                  <c:v>8.6961171787028206</c:v>
                </c:pt>
                <c:pt idx="348">
                  <c:v>8.7153889323052454</c:v>
                </c:pt>
                <c:pt idx="349">
                  <c:v>8.7346345349971557</c:v>
                </c:pt>
                <c:pt idx="350">
                  <c:v>8.7538539836259588</c:v>
                </c:pt>
                <c:pt idx="351">
                  <c:v>8.7730472750390049</c:v>
                </c:pt>
                <c:pt idx="352">
                  <c:v>8.7922144060836445</c:v>
                </c:pt>
                <c:pt idx="353">
                  <c:v>8.8113553736072845</c:v>
                </c:pt>
                <c:pt idx="354">
                  <c:v>8.8304701744573322</c:v>
                </c:pt>
                <c:pt idx="355">
                  <c:v>8.8495588054810241</c:v>
                </c:pt>
                <c:pt idx="356">
                  <c:v>8.8686212635258812</c:v>
                </c:pt>
                <c:pt idx="357">
                  <c:v>8.8876575454393105</c:v>
                </c:pt>
                <c:pt idx="358">
                  <c:v>8.9066676480684919</c:v>
                </c:pt>
                <c:pt idx="359">
                  <c:v>8.9256515682610029</c:v>
                </c:pt>
                <c:pt idx="360">
                  <c:v>8.9446093028642508</c:v>
                </c:pt>
                <c:pt idx="361">
                  <c:v>8.9635408487253017</c:v>
                </c:pt>
                <c:pt idx="362">
                  <c:v>8.9824462026918468</c:v>
                </c:pt>
                <c:pt idx="363">
                  <c:v>9.0013253616111797</c:v>
                </c:pt>
                <c:pt idx="364">
                  <c:v>9.0201783223306506</c:v>
                </c:pt>
                <c:pt idx="365">
                  <c:v>9.0390050816976668</c:v>
                </c:pt>
                <c:pt idx="366">
                  <c:v>9.0578056365596353</c:v>
                </c:pt>
                <c:pt idx="367">
                  <c:v>9.0765799837637928</c:v>
                </c:pt>
                <c:pt idx="368">
                  <c:v>9.0953281201575464</c:v>
                </c:pt>
                <c:pt idx="369">
                  <c:v>9.114050042588417</c:v>
                </c:pt>
                <c:pt idx="370">
                  <c:v>9.132745747903698</c:v>
                </c:pt>
                <c:pt idx="371">
                  <c:v>9.1514152329507965</c:v>
                </c:pt>
                <c:pt idx="372">
                  <c:v>9.1700584945771197</c:v>
                </c:pt>
                <c:pt idx="373">
                  <c:v>9.1886755296299043</c:v>
                </c:pt>
                <c:pt idx="374">
                  <c:v>9.2072663349566142</c:v>
                </c:pt>
                <c:pt idx="375">
                  <c:v>9.2258309074045997</c:v>
                </c:pt>
                <c:pt idx="376">
                  <c:v>9.2443692438213247</c:v>
                </c:pt>
                <c:pt idx="377">
                  <c:v>9.2628813410540829</c:v>
                </c:pt>
                <c:pt idx="378">
                  <c:v>9.2813671959502813</c:v>
                </c:pt>
                <c:pt idx="379">
                  <c:v>9.2998268053573838</c:v>
                </c:pt>
                <c:pt idx="380">
                  <c:v>9.3182601661225704</c:v>
                </c:pt>
                <c:pt idx="381">
                  <c:v>9.3366672750933617</c:v>
                </c:pt>
                <c:pt idx="382">
                  <c:v>9.3550481291170513</c:v>
                </c:pt>
                <c:pt idx="383">
                  <c:v>9.3734027250411032</c:v>
                </c:pt>
                <c:pt idx="384">
                  <c:v>9.3917310597128676</c:v>
                </c:pt>
                <c:pt idx="385">
                  <c:v>9.4100331299796949</c:v>
                </c:pt>
                <c:pt idx="386">
                  <c:v>9.428308932689049</c:v>
                </c:pt>
                <c:pt idx="387">
                  <c:v>9.4465584646881666</c:v>
                </c:pt>
                <c:pt idx="388">
                  <c:v>9.4647817228244548</c:v>
                </c:pt>
                <c:pt idx="389">
                  <c:v>9.4829787039453777</c:v>
                </c:pt>
                <c:pt idx="390">
                  <c:v>9.5011494048983423</c:v>
                </c:pt>
                <c:pt idx="391">
                  <c:v>9.519293822530642</c:v>
                </c:pt>
                <c:pt idx="392">
                  <c:v>9.5374119536895705</c:v>
                </c:pt>
                <c:pt idx="393">
                  <c:v>9.5555037952227053</c:v>
                </c:pt>
                <c:pt idx="394">
                  <c:v>9.5735693439772831</c:v>
                </c:pt>
                <c:pt idx="395">
                  <c:v>9.5916085968005973</c:v>
                </c:pt>
                <c:pt idx="396">
                  <c:v>9.6096215505402824</c:v>
                </c:pt>
                <c:pt idx="397">
                  <c:v>9.627608202043632</c:v>
                </c:pt>
                <c:pt idx="398">
                  <c:v>9.6455685481578826</c:v>
                </c:pt>
                <c:pt idx="399">
                  <c:v>9.663502585730555</c:v>
                </c:pt>
                <c:pt idx="400">
                  <c:v>9.6814103116089427</c:v>
                </c:pt>
                <c:pt idx="401">
                  <c:v>9.6992917226403961</c:v>
                </c:pt>
                <c:pt idx="402">
                  <c:v>9.7171468156724359</c:v>
                </c:pt>
                <c:pt idx="403">
                  <c:v>9.7349755875523556</c:v>
                </c:pt>
                <c:pt idx="404">
                  <c:v>9.7527780351275055</c:v>
                </c:pt>
                <c:pt idx="405">
                  <c:v>9.7705541552454065</c:v>
                </c:pt>
                <c:pt idx="406">
                  <c:v>9.7883039447531814</c:v>
                </c:pt>
                <c:pt idx="407">
                  <c:v>9.806027400498408</c:v>
                </c:pt>
                <c:pt idx="408">
                  <c:v>9.8237245193283798</c:v>
                </c:pt>
                <c:pt idx="409">
                  <c:v>9.8413952980905037</c:v>
                </c:pt>
                <c:pt idx="410">
                  <c:v>9.8590397336321303</c:v>
                </c:pt>
                <c:pt idx="411">
                  <c:v>9.8766578228007802</c:v>
                </c:pt>
                <c:pt idx="412">
                  <c:v>9.8942495624436333</c:v>
                </c:pt>
                <c:pt idx="413">
                  <c:v>9.9118149494080967</c:v>
                </c:pt>
                <c:pt idx="414">
                  <c:v>9.9293539805416344</c:v>
                </c:pt>
                <c:pt idx="415">
                  <c:v>9.9468666526914831</c:v>
                </c:pt>
                <c:pt idx="416">
                  <c:v>9.9643529627052772</c:v>
                </c:pt>
                <c:pt idx="417">
                  <c:v>9.9818129074301396</c:v>
                </c:pt>
                <c:pt idx="418">
                  <c:v>9.9992464837136481</c:v>
                </c:pt>
                <c:pt idx="419">
                  <c:v>10.016653688403096</c:v>
                </c:pt>
                <c:pt idx="420">
                  <c:v>10.03403451834572</c:v>
                </c:pt>
                <c:pt idx="421">
                  <c:v>10.051388970389098</c:v>
                </c:pt>
                <c:pt idx="422">
                  <c:v>10.068717041380523</c:v>
                </c:pt>
                <c:pt idx="423">
                  <c:v>10.086018728167403</c:v>
                </c:pt>
                <c:pt idx="424">
                  <c:v>10.103294027597087</c:v>
                </c:pt>
                <c:pt idx="425">
                  <c:v>10.120542936516983</c:v>
                </c:pt>
                <c:pt idx="426">
                  <c:v>10.137765451774442</c:v>
                </c:pt>
                <c:pt idx="427">
                  <c:v>10.154961570216813</c:v>
                </c:pt>
                <c:pt idx="428">
                  <c:v>10.17213128869156</c:v>
                </c:pt>
                <c:pt idx="429">
                  <c:v>10.189274604046034</c:v>
                </c:pt>
                <c:pt idx="430">
                  <c:v>10.206391513127585</c:v>
                </c:pt>
                <c:pt idx="431">
                  <c:v>10.223482012783563</c:v>
                </c:pt>
                <c:pt idx="432">
                  <c:v>10.240546099861376</c:v>
                </c:pt>
                <c:pt idx="433">
                  <c:v>10.257583771208317</c:v>
                </c:pt>
                <c:pt idx="434">
                  <c:v>10.27459502367202</c:v>
                </c:pt>
                <c:pt idx="435">
                  <c:v>10.291579854099552</c:v>
                </c:pt>
                <c:pt idx="436">
                  <c:v>10.308538259338548</c:v>
                </c:pt>
                <c:pt idx="437">
                  <c:v>10.325470236236299</c:v>
                </c:pt>
                <c:pt idx="438">
                  <c:v>10.342375781639987</c:v>
                </c:pt>
                <c:pt idx="439">
                  <c:v>10.359254892397246</c:v>
                </c:pt>
                <c:pt idx="440">
                  <c:v>10.376107565355369</c:v>
                </c:pt>
                <c:pt idx="441">
                  <c:v>10.392933797361763</c:v>
                </c:pt>
                <c:pt idx="442">
                  <c:v>10.409733585263609</c:v>
                </c:pt>
                <c:pt idx="443">
                  <c:v>10.426506925908598</c:v>
                </c:pt>
                <c:pt idx="444">
                  <c:v>10.443253816143965</c:v>
                </c:pt>
                <c:pt idx="445">
                  <c:v>10.459974252817062</c:v>
                </c:pt>
                <c:pt idx="446">
                  <c:v>10.476668232775296</c:v>
                </c:pt>
                <c:pt idx="447">
                  <c:v>10.493335752866017</c:v>
                </c:pt>
                <c:pt idx="448">
                  <c:v>10.509976809936632</c:v>
                </c:pt>
                <c:pt idx="449">
                  <c:v>10.526591400834491</c:v>
                </c:pt>
                <c:pt idx="450">
                  <c:v>10.543179522406945</c:v>
                </c:pt>
                <c:pt idx="451">
                  <c:v>10.559741171501457</c:v>
                </c:pt>
                <c:pt idx="452">
                  <c:v>10.576276344965379</c:v>
                </c:pt>
                <c:pt idx="453">
                  <c:v>10.592785039646003</c:v>
                </c:pt>
                <c:pt idx="454">
                  <c:v>10.60926725239085</c:v>
                </c:pt>
                <c:pt idx="455">
                  <c:v>10.625722980047215</c:v>
                </c:pt>
                <c:pt idx="456">
                  <c:v>10.64215221946256</c:v>
                </c:pt>
                <c:pt idx="457">
                  <c:v>10.658554967484065</c:v>
                </c:pt>
                <c:pt idx="458">
                  <c:v>10.674931220959252</c:v>
                </c:pt>
                <c:pt idx="459">
                  <c:v>10.69128097673547</c:v>
                </c:pt>
                <c:pt idx="460">
                  <c:v>10.707604231660127</c:v>
                </c:pt>
                <c:pt idx="461">
                  <c:v>10.723900982580631</c:v>
                </c:pt>
                <c:pt idx="462">
                  <c:v>10.740171226344216</c:v>
                </c:pt>
                <c:pt idx="463">
                  <c:v>10.756414959798462</c:v>
                </c:pt>
                <c:pt idx="464">
                  <c:v>10.772632179790548</c:v>
                </c:pt>
                <c:pt idx="465">
                  <c:v>10.788822883167938</c:v>
                </c:pt>
                <c:pt idx="466">
                  <c:v>10.80498706677804</c:v>
                </c:pt>
                <c:pt idx="467">
                  <c:v>10.821124727468145</c:v>
                </c:pt>
                <c:pt idx="468">
                  <c:v>10.837235862085777</c:v>
                </c:pt>
                <c:pt idx="469">
                  <c:v>10.853320467478113</c:v>
                </c:pt>
                <c:pt idx="470">
                  <c:v>10.869378540492733</c:v>
                </c:pt>
                <c:pt idx="471">
                  <c:v>10.885410077976871</c:v>
                </c:pt>
                <c:pt idx="472">
                  <c:v>10.901415076778051</c:v>
                </c:pt>
                <c:pt idx="473">
                  <c:v>10.91739353374345</c:v>
                </c:pt>
                <c:pt idx="474">
                  <c:v>10.933345445720647</c:v>
                </c:pt>
                <c:pt idx="475">
                  <c:v>10.949270809556879</c:v>
                </c:pt>
                <c:pt idx="476">
                  <c:v>10.965169622099609</c:v>
                </c:pt>
                <c:pt idx="477">
                  <c:v>10.981041880196074</c:v>
                </c:pt>
                <c:pt idx="478">
                  <c:v>10.996887580693851</c:v>
                </c:pt>
                <c:pt idx="479">
                  <c:v>11.012706720440178</c:v>
                </c:pt>
                <c:pt idx="480">
                  <c:v>11.028499296282519</c:v>
                </c:pt>
                <c:pt idx="481">
                  <c:v>11.044265305068166</c:v>
                </c:pt>
                <c:pt idx="482">
                  <c:v>11.06000474364464</c:v>
                </c:pt>
                <c:pt idx="483">
                  <c:v>11.075717608859122</c:v>
                </c:pt>
                <c:pt idx="484">
                  <c:v>11.091403897559076</c:v>
                </c:pt>
                <c:pt idx="485">
                  <c:v>11.107063606591964</c:v>
                </c:pt>
                <c:pt idx="486">
                  <c:v>11.122696732805025</c:v>
                </c:pt>
                <c:pt idx="487">
                  <c:v>11.138303273045722</c:v>
                </c:pt>
                <c:pt idx="488">
                  <c:v>11.153883224161518</c:v>
                </c:pt>
                <c:pt idx="489">
                  <c:v>11.169436582999538</c:v>
                </c:pt>
                <c:pt idx="490">
                  <c:v>11.184963346407358</c:v>
                </c:pt>
                <c:pt idx="491">
                  <c:v>11.200463511232272</c:v>
                </c:pt>
                <c:pt idx="492">
                  <c:v>11.215937074321687</c:v>
                </c:pt>
                <c:pt idx="493">
                  <c:v>11.23138403252301</c:v>
                </c:pt>
                <c:pt idx="494">
                  <c:v>11.246804382683706</c:v>
                </c:pt>
                <c:pt idx="495">
                  <c:v>11.262198121650954</c:v>
                </c:pt>
                <c:pt idx="496">
                  <c:v>11.277565246272161</c:v>
                </c:pt>
                <c:pt idx="497">
                  <c:v>11.292905753394791</c:v>
                </c:pt>
                <c:pt idx="498">
                  <c:v>11.308219639866252</c:v>
                </c:pt>
                <c:pt idx="499">
                  <c:v>11.323506902533836</c:v>
                </c:pt>
                <c:pt idx="500">
                  <c:v>11.338767538244895</c:v>
                </c:pt>
                <c:pt idx="501">
                  <c:v>11.354001543846891</c:v>
                </c:pt>
                <c:pt idx="502">
                  <c:v>11.369208916187176</c:v>
                </c:pt>
                <c:pt idx="503">
                  <c:v>11.3843896521131</c:v>
                </c:pt>
                <c:pt idx="504">
                  <c:v>11.399543748472126</c:v>
                </c:pt>
                <c:pt idx="505">
                  <c:v>11.414671202111492</c:v>
                </c:pt>
                <c:pt idx="506">
                  <c:v>11.429772009878718</c:v>
                </c:pt>
                <c:pt idx="507">
                  <c:v>11.444846168621211</c:v>
                </c:pt>
                <c:pt idx="508">
                  <c:v>11.459893675186038</c:v>
                </c:pt>
                <c:pt idx="509">
                  <c:v>11.474914526420946</c:v>
                </c:pt>
                <c:pt idx="510">
                  <c:v>11.489908719173116</c:v>
                </c:pt>
                <c:pt idx="511">
                  <c:v>11.504876250289897</c:v>
                </c:pt>
                <c:pt idx="512">
                  <c:v>11.51981711661881</c:v>
                </c:pt>
                <c:pt idx="513">
                  <c:v>11.534731315007207</c:v>
                </c:pt>
                <c:pt idx="514">
                  <c:v>11.54961884230238</c:v>
                </c:pt>
                <c:pt idx="515">
                  <c:v>11.564479695351793</c:v>
                </c:pt>
                <c:pt idx="516">
                  <c:v>11.579313871002682</c:v>
                </c:pt>
                <c:pt idx="517">
                  <c:v>11.594121366102513</c:v>
                </c:pt>
                <c:pt idx="518">
                  <c:v>11.608902177498692</c:v>
                </c:pt>
                <c:pt idx="519">
                  <c:v>11.623656302038682</c:v>
                </c:pt>
                <c:pt idx="520">
                  <c:v>11.638383736569665</c:v>
                </c:pt>
                <c:pt idx="521">
                  <c:v>11.65308447793916</c:v>
                </c:pt>
                <c:pt idx="522">
                  <c:v>11.667758522994461</c:v>
                </c:pt>
                <c:pt idx="523">
                  <c:v>11.682405868582975</c:v>
                </c:pt>
                <c:pt idx="524">
                  <c:v>11.697026511552053</c:v>
                </c:pt>
                <c:pt idx="525">
                  <c:v>11.711620448749159</c:v>
                </c:pt>
                <c:pt idx="526">
                  <c:v>11.726187677021585</c:v>
                </c:pt>
                <c:pt idx="527">
                  <c:v>11.740728193216796</c:v>
                </c:pt>
                <c:pt idx="528">
                  <c:v>11.755241994182086</c:v>
                </c:pt>
                <c:pt idx="529">
                  <c:v>11.769729076764804</c:v>
                </c:pt>
                <c:pt idx="530">
                  <c:v>11.784189437812358</c:v>
                </c:pt>
                <c:pt idx="531">
                  <c:v>11.798623074172212</c:v>
                </c:pt>
                <c:pt idx="532">
                  <c:v>11.813029982691774</c:v>
                </c:pt>
                <c:pt idx="533">
                  <c:v>11.827410160218278</c:v>
                </c:pt>
                <c:pt idx="534">
                  <c:v>11.841763603599134</c:v>
                </c:pt>
                <c:pt idx="535">
                  <c:v>11.85609030968169</c:v>
                </c:pt>
                <c:pt idx="536">
                  <c:v>11.870390275313412</c:v>
                </c:pt>
                <c:pt idx="537">
                  <c:v>11.884663497341649</c:v>
                </c:pt>
                <c:pt idx="538">
                  <c:v>11.898909972613808</c:v>
                </c:pt>
                <c:pt idx="539">
                  <c:v>11.913129697977183</c:v>
                </c:pt>
                <c:pt idx="540">
                  <c:v>11.927322670279239</c:v>
                </c:pt>
                <c:pt idx="541">
                  <c:v>11.941488886367267</c:v>
                </c:pt>
                <c:pt idx="542">
                  <c:v>11.955628343088677</c:v>
                </c:pt>
                <c:pt idx="543">
                  <c:v>11.969741037290873</c:v>
                </c:pt>
                <c:pt idx="544">
                  <c:v>11.983826965821208</c:v>
                </c:pt>
                <c:pt idx="545">
                  <c:v>11.997886125527145</c:v>
                </c:pt>
                <c:pt idx="546">
                  <c:v>12.011918513255921</c:v>
                </c:pt>
                <c:pt idx="547">
                  <c:v>12.025924125854999</c:v>
                </c:pt>
                <c:pt idx="548">
                  <c:v>12.039902960171787</c:v>
                </c:pt>
                <c:pt idx="549">
                  <c:v>12.053855013053521</c:v>
                </c:pt>
                <c:pt idx="550">
                  <c:v>12.067780281347723</c:v>
                </c:pt>
                <c:pt idx="551">
                  <c:v>12.081678761901685</c:v>
                </c:pt>
                <c:pt idx="552">
                  <c:v>12.095550451562872</c:v>
                </c:pt>
                <c:pt idx="553">
                  <c:v>12.10939534717869</c:v>
                </c:pt>
                <c:pt idx="554">
                  <c:v>12.123213445596321</c:v>
                </c:pt>
                <c:pt idx="555">
                  <c:v>12.137004743663283</c:v>
                </c:pt>
                <c:pt idx="556">
                  <c:v>12.150769238226871</c:v>
                </c:pt>
                <c:pt idx="557">
                  <c:v>12.164506926134663</c:v>
                </c:pt>
                <c:pt idx="558">
                  <c:v>12.178217804233782</c:v>
                </c:pt>
                <c:pt idx="559">
                  <c:v>12.191901869371804</c:v>
                </c:pt>
                <c:pt idx="560">
                  <c:v>12.205559118395911</c:v>
                </c:pt>
                <c:pt idx="561">
                  <c:v>12.219189548153622</c:v>
                </c:pt>
                <c:pt idx="562">
                  <c:v>12.232793155492345</c:v>
                </c:pt>
                <c:pt idx="563">
                  <c:v>12.246369937259317</c:v>
                </c:pt>
                <c:pt idx="564">
                  <c:v>12.259919890302058</c:v>
                </c:pt>
                <c:pt idx="565">
                  <c:v>12.273443011467862</c:v>
                </c:pt>
                <c:pt idx="566">
                  <c:v>12.286939297604192</c:v>
                </c:pt>
                <c:pt idx="567">
                  <c:v>12.300408745558286</c:v>
                </c:pt>
                <c:pt idx="568">
                  <c:v>12.313851352177608</c:v>
                </c:pt>
                <c:pt idx="569">
                  <c:v>12.327267114309507</c:v>
                </c:pt>
                <c:pt idx="570">
                  <c:v>12.340656028801504</c:v>
                </c:pt>
                <c:pt idx="571">
                  <c:v>12.354018092500723</c:v>
                </c:pt>
                <c:pt idx="572">
                  <c:v>12.367353302254685</c:v>
                </c:pt>
                <c:pt idx="573">
                  <c:v>12.380661654910739</c:v>
                </c:pt>
                <c:pt idx="574">
                  <c:v>12.393943147316349</c:v>
                </c:pt>
                <c:pt idx="575">
                  <c:v>12.407197776318753</c:v>
                </c:pt>
                <c:pt idx="576">
                  <c:v>12.420425538765414</c:v>
                </c:pt>
                <c:pt idx="577">
                  <c:v>12.43362643150374</c:v>
                </c:pt>
                <c:pt idx="578">
                  <c:v>12.446800451381023</c:v>
                </c:pt>
                <c:pt idx="579">
                  <c:v>12.459947595244785</c:v>
                </c:pt>
                <c:pt idx="580">
                  <c:v>12.473067859942205</c:v>
                </c:pt>
                <c:pt idx="581">
                  <c:v>12.486161242320748</c:v>
                </c:pt>
                <c:pt idx="582">
                  <c:v>12.49922773922782</c:v>
                </c:pt>
                <c:pt idx="583">
                  <c:v>12.512267347510715</c:v>
                </c:pt>
                <c:pt idx="584">
                  <c:v>12.525280064016954</c:v>
                </c:pt>
                <c:pt idx="585">
                  <c:v>12.538265885593773</c:v>
                </c:pt>
                <c:pt idx="586">
                  <c:v>12.551224809088694</c:v>
                </c:pt>
                <c:pt idx="587">
                  <c:v>12.564156831348896</c:v>
                </c:pt>
                <c:pt idx="588">
                  <c:v>12.577061949222013</c:v>
                </c:pt>
                <c:pt idx="589">
                  <c:v>12.589940159555169</c:v>
                </c:pt>
                <c:pt idx="590">
                  <c:v>12.602791459195885</c:v>
                </c:pt>
                <c:pt idx="591">
                  <c:v>12.61561584499151</c:v>
                </c:pt>
                <c:pt idx="592">
                  <c:v>12.628413313789451</c:v>
                </c:pt>
                <c:pt idx="593">
                  <c:v>12.641183862437003</c:v>
                </c:pt>
                <c:pt idx="594">
                  <c:v>12.65392748778163</c:v>
                </c:pt>
                <c:pt idx="595">
                  <c:v>12.666644186670737</c:v>
                </c:pt>
                <c:pt idx="596">
                  <c:v>12.679333955951563</c:v>
                </c:pt>
                <c:pt idx="597">
                  <c:v>12.691996792471514</c:v>
                </c:pt>
                <c:pt idx="598">
                  <c:v>12.704632693078111</c:v>
                </c:pt>
                <c:pt idx="599">
                  <c:v>12.71724165461859</c:v>
                </c:pt>
                <c:pt idx="600">
                  <c:v>12.729823673940416</c:v>
                </c:pt>
                <c:pt idx="601">
                  <c:v>12.742378747890882</c:v>
                </c:pt>
                <c:pt idx="602">
                  <c:v>12.754906873317452</c:v>
                </c:pt>
                <c:pt idx="603">
                  <c:v>12.76740804706742</c:v>
                </c:pt>
                <c:pt idx="604">
                  <c:v>12.779882265988306</c:v>
                </c:pt>
                <c:pt idx="605">
                  <c:v>12.792329526927233</c:v>
                </c:pt>
                <c:pt idx="606">
                  <c:v>12.804749826731836</c:v>
                </c:pt>
                <c:pt idx="607">
                  <c:v>12.817143162249351</c:v>
                </c:pt>
                <c:pt idx="608">
                  <c:v>12.829509530327243</c:v>
                </c:pt>
                <c:pt idx="609">
                  <c:v>12.841848927812862</c:v>
                </c:pt>
                <c:pt idx="610">
                  <c:v>12.854161351553557</c:v>
                </c:pt>
                <c:pt idx="611">
                  <c:v>12.86644679839668</c:v>
                </c:pt>
                <c:pt idx="612">
                  <c:v>12.878705265189637</c:v>
                </c:pt>
                <c:pt idx="613">
                  <c:v>12.890936748779836</c:v>
                </c:pt>
                <c:pt idx="614">
                  <c:v>12.903141246014513</c:v>
                </c:pt>
                <c:pt idx="615">
                  <c:v>12.915318753741246</c:v>
                </c:pt>
                <c:pt idx="616">
                  <c:v>12.927469268807442</c:v>
                </c:pt>
                <c:pt idx="617">
                  <c:v>12.939592788060224</c:v>
                </c:pt>
                <c:pt idx="618">
                  <c:v>12.951689308347227</c:v>
                </c:pt>
                <c:pt idx="619">
                  <c:v>12.963758826515686</c:v>
                </c:pt>
                <c:pt idx="620">
                  <c:v>12.97580133941301</c:v>
                </c:pt>
                <c:pt idx="621">
                  <c:v>12.987816843886606</c:v>
                </c:pt>
                <c:pt idx="622">
                  <c:v>12.999805336783709</c:v>
                </c:pt>
                <c:pt idx="623">
                  <c:v>13.011766814951898</c:v>
                </c:pt>
                <c:pt idx="624">
                  <c:v>13.023701275238352</c:v>
                </c:pt>
                <c:pt idx="625">
                  <c:v>13.035608714490706</c:v>
                </c:pt>
                <c:pt idx="626">
                  <c:v>13.047489129556141</c:v>
                </c:pt>
                <c:pt idx="627">
                  <c:v>13.059342517282062</c:v>
                </c:pt>
                <c:pt idx="628">
                  <c:v>13.071168874515877</c:v>
                </c:pt>
                <c:pt idx="629">
                  <c:v>13.082968198104936</c:v>
                </c:pt>
                <c:pt idx="630">
                  <c:v>13.094740484896647</c:v>
                </c:pt>
                <c:pt idx="631">
                  <c:v>13.106485731738417</c:v>
                </c:pt>
                <c:pt idx="632">
                  <c:v>13.118203935477595</c:v>
                </c:pt>
                <c:pt idx="633">
                  <c:v>13.129895092961419</c:v>
                </c:pt>
                <c:pt idx="634">
                  <c:v>13.141559201037524</c:v>
                </c:pt>
                <c:pt idx="635">
                  <c:v>13.153196256553144</c:v>
                </c:pt>
                <c:pt idx="636">
                  <c:v>13.164806256355689</c:v>
                </c:pt>
                <c:pt idx="637">
                  <c:v>13.176389197292394</c:v>
                </c:pt>
                <c:pt idx="638">
                  <c:v>13.187945076210951</c:v>
                </c:pt>
                <c:pt idx="639">
                  <c:v>13.199473889958426</c:v>
                </c:pt>
                <c:pt idx="640">
                  <c:v>13.210975635382283</c:v>
                </c:pt>
                <c:pt idx="641">
                  <c:v>13.222450309330043</c:v>
                </c:pt>
                <c:pt idx="642">
                  <c:v>13.233897908648942</c:v>
                </c:pt>
                <c:pt idx="643">
                  <c:v>13.245318430186444</c:v>
                </c:pt>
                <c:pt idx="644">
                  <c:v>13.256711870789786</c:v>
                </c:pt>
                <c:pt idx="645">
                  <c:v>13.268078227306432</c:v>
                </c:pt>
                <c:pt idx="646">
                  <c:v>13.27941749658379</c:v>
                </c:pt>
                <c:pt idx="647">
                  <c:v>13.290729675469322</c:v>
                </c:pt>
                <c:pt idx="648">
                  <c:v>13.302014760810152</c:v>
                </c:pt>
                <c:pt idx="649">
                  <c:v>13.313272749453859</c:v>
                </c:pt>
                <c:pt idx="650">
                  <c:v>13.324503638247791</c:v>
                </c:pt>
                <c:pt idx="651">
                  <c:v>13.335707424039242</c:v>
                </c:pt>
                <c:pt idx="652">
                  <c:v>13.346884103675677</c:v>
                </c:pt>
                <c:pt idx="653">
                  <c:v>13.358033674004446</c:v>
                </c:pt>
                <c:pt idx="654">
                  <c:v>13.369156131872955</c:v>
                </c:pt>
                <c:pt idx="655">
                  <c:v>13.380251474128443</c:v>
                </c:pt>
                <c:pt idx="656">
                  <c:v>13.391319697618485</c:v>
                </c:pt>
                <c:pt idx="657">
                  <c:v>13.402360799190376</c:v>
                </c:pt>
                <c:pt idx="658">
                  <c:v>13.413374775691466</c:v>
                </c:pt>
                <c:pt idx="659">
                  <c:v>13.424361623969219</c:v>
                </c:pt>
                <c:pt idx="660">
                  <c:v>13.435321340870757</c:v>
                </c:pt>
                <c:pt idx="661">
                  <c:v>13.446253923243887</c:v>
                </c:pt>
                <c:pt idx="662">
                  <c:v>13.45715936793556</c:v>
                </c:pt>
                <c:pt idx="663">
                  <c:v>13.468037671793468</c:v>
                </c:pt>
                <c:pt idx="664">
                  <c:v>13.47888883166479</c:v>
                </c:pt>
                <c:pt idx="665">
                  <c:v>13.48971284439699</c:v>
                </c:pt>
                <c:pt idx="666">
                  <c:v>13.500509706837533</c:v>
                </c:pt>
                <c:pt idx="667">
                  <c:v>13.511279415833485</c:v>
                </c:pt>
                <c:pt idx="668">
                  <c:v>13.522021968232593</c:v>
                </c:pt>
                <c:pt idx="669">
                  <c:v>13.532737360881981</c:v>
                </c:pt>
                <c:pt idx="670">
                  <c:v>13.543425590629226</c:v>
                </c:pt>
                <c:pt idx="671">
                  <c:v>13.554086654321566</c:v>
                </c:pt>
                <c:pt idx="672">
                  <c:v>13.564720548806406</c:v>
                </c:pt>
                <c:pt idx="673">
                  <c:v>13.575327270931155</c:v>
                </c:pt>
                <c:pt idx="674">
                  <c:v>13.585906817543162</c:v>
                </c:pt>
                <c:pt idx="675">
                  <c:v>13.596459185489778</c:v>
                </c:pt>
                <c:pt idx="676">
                  <c:v>13.60698437161841</c:v>
                </c:pt>
                <c:pt idx="677">
                  <c:v>13.617482372776522</c:v>
                </c:pt>
                <c:pt idx="678">
                  <c:v>13.62795318581135</c:v>
                </c:pt>
                <c:pt idx="679">
                  <c:v>13.638396807570416</c:v>
                </c:pt>
                <c:pt idx="680">
                  <c:v>13.648813234900842</c:v>
                </c:pt>
                <c:pt idx="681">
                  <c:v>13.659202464650264</c:v>
                </c:pt>
                <c:pt idx="682">
                  <c:v>13.66956449366603</c:v>
                </c:pt>
                <c:pt idx="683">
                  <c:v>13.679899318795378</c:v>
                </c:pt>
                <c:pt idx="684">
                  <c:v>13.690206936885886</c:v>
                </c:pt>
                <c:pt idx="685">
                  <c:v>13.700487344784676</c:v>
                </c:pt>
                <c:pt idx="686">
                  <c:v>13.710740539339383</c:v>
                </c:pt>
                <c:pt idx="687">
                  <c:v>13.720966517397187</c:v>
                </c:pt>
                <c:pt idx="688">
                  <c:v>13.731165275805608</c:v>
                </c:pt>
                <c:pt idx="689">
                  <c:v>13.741336811411941</c:v>
                </c:pt>
                <c:pt idx="690">
                  <c:v>13.751481121063534</c:v>
                </c:pt>
                <c:pt idx="691">
                  <c:v>13.761598201607853</c:v>
                </c:pt>
                <c:pt idx="692">
                  <c:v>13.771688049892191</c:v>
                </c:pt>
                <c:pt idx="693">
                  <c:v>13.781750662764068</c:v>
                </c:pt>
                <c:pt idx="694">
                  <c:v>13.791786037070494</c:v>
                </c:pt>
                <c:pt idx="695">
                  <c:v>13.801794169659388</c:v>
                </c:pt>
                <c:pt idx="696">
                  <c:v>13.811775057377872</c:v>
                </c:pt>
                <c:pt idx="697">
                  <c:v>13.821728697073183</c:v>
                </c:pt>
                <c:pt idx="698">
                  <c:v>13.831655085592899</c:v>
                </c:pt>
                <c:pt idx="699">
                  <c:v>13.841554219784257</c:v>
                </c:pt>
                <c:pt idx="700">
                  <c:v>13.851426096494777</c:v>
                </c:pt>
                <c:pt idx="701">
                  <c:v>13.861270712571752</c:v>
                </c:pt>
                <c:pt idx="702">
                  <c:v>13.871088064862533</c:v>
                </c:pt>
                <c:pt idx="703">
                  <c:v>13.880878150214585</c:v>
                </c:pt>
                <c:pt idx="704">
                  <c:v>13.890640965475257</c:v>
                </c:pt>
                <c:pt idx="705">
                  <c:v>13.900376507491899</c:v>
                </c:pt>
                <c:pt idx="706">
                  <c:v>13.910084773111919</c:v>
                </c:pt>
                <c:pt idx="707">
                  <c:v>13.919765759182553</c:v>
                </c:pt>
                <c:pt idx="708">
                  <c:v>13.929419462551152</c:v>
                </c:pt>
                <c:pt idx="709">
                  <c:v>13.939045880065578</c:v>
                </c:pt>
                <c:pt idx="710">
                  <c:v>13.948645008572726</c:v>
                </c:pt>
                <c:pt idx="711">
                  <c:v>13.958216844920173</c:v>
                </c:pt>
                <c:pt idx="712">
                  <c:v>13.967761385955043</c:v>
                </c:pt>
                <c:pt idx="713">
                  <c:v>13.977278628525141</c:v>
                </c:pt>
                <c:pt idx="714">
                  <c:v>13.986768569477533</c:v>
                </c:pt>
                <c:pt idx="715">
                  <c:v>13.99623120565974</c:v>
                </c:pt>
                <c:pt idx="716">
                  <c:v>14.005666533918998</c:v>
                </c:pt>
                <c:pt idx="717">
                  <c:v>14.015074551102771</c:v>
                </c:pt>
                <c:pt idx="718">
                  <c:v>14.024455254058637</c:v>
                </c:pt>
                <c:pt idx="719">
                  <c:v>14.033808639633492</c:v>
                </c:pt>
                <c:pt idx="720">
                  <c:v>14.04313470467514</c:v>
                </c:pt>
                <c:pt idx="721">
                  <c:v>14.052433446030705</c:v>
                </c:pt>
                <c:pt idx="722">
                  <c:v>14.061704860547707</c:v>
                </c:pt>
                <c:pt idx="723">
                  <c:v>14.070948945073496</c:v>
                </c:pt>
                <c:pt idx="724">
                  <c:v>14.080165696455424</c:v>
                </c:pt>
                <c:pt idx="725">
                  <c:v>14.089355111541067</c:v>
                </c:pt>
                <c:pt idx="726">
                  <c:v>14.098517187177436</c:v>
                </c:pt>
                <c:pt idx="727">
                  <c:v>14.107651920212106</c:v>
                </c:pt>
                <c:pt idx="728">
                  <c:v>14.11675930749243</c:v>
                </c:pt>
                <c:pt idx="729">
                  <c:v>14.125839345865757</c:v>
                </c:pt>
                <c:pt idx="730">
                  <c:v>14.134892032179664</c:v>
                </c:pt>
                <c:pt idx="731">
                  <c:v>14.143917363281275</c:v>
                </c:pt>
                <c:pt idx="732">
                  <c:v>14.152915336018054</c:v>
                </c:pt>
                <c:pt idx="733">
                  <c:v>14.161885947237352</c:v>
                </c:pt>
                <c:pt idx="734">
                  <c:v>14.170829193786631</c:v>
                </c:pt>
                <c:pt idx="735">
                  <c:v>14.179745072513356</c:v>
                </c:pt>
                <c:pt idx="736">
                  <c:v>14.18863358026465</c:v>
                </c:pt>
                <c:pt idx="737">
                  <c:v>14.197494713887977</c:v>
                </c:pt>
                <c:pt idx="738">
                  <c:v>14.206328470230801</c:v>
                </c:pt>
                <c:pt idx="739">
                  <c:v>14.215134846140472</c:v>
                </c:pt>
                <c:pt idx="740">
                  <c:v>14.223913838464114</c:v>
                </c:pt>
                <c:pt idx="741">
                  <c:v>14.23266544404953</c:v>
                </c:pt>
                <c:pt idx="742">
                  <c:v>14.241389659743845</c:v>
                </c:pt>
                <c:pt idx="743">
                  <c:v>14.250086482394636</c:v>
                </c:pt>
                <c:pt idx="744">
                  <c:v>14.258755908849025</c:v>
                </c:pt>
                <c:pt idx="745">
                  <c:v>14.267397935954477</c:v>
                </c:pt>
                <c:pt idx="746">
                  <c:v>14.276012560558456</c:v>
                </c:pt>
                <c:pt idx="747">
                  <c:v>14.284599779508198</c:v>
                </c:pt>
                <c:pt idx="748">
                  <c:v>14.293159589651168</c:v>
                </c:pt>
                <c:pt idx="749">
                  <c:v>14.301691987834715</c:v>
                </c:pt>
                <c:pt idx="750">
                  <c:v>14.310196970906532</c:v>
                </c:pt>
                <c:pt idx="751">
                  <c:v>14.318674535713512</c:v>
                </c:pt>
                <c:pt idx="752">
                  <c:v>14.327124679103122</c:v>
                </c:pt>
                <c:pt idx="753">
                  <c:v>14.335547397922937</c:v>
                </c:pt>
                <c:pt idx="754">
                  <c:v>14.343942689020196</c:v>
                </c:pt>
                <c:pt idx="755">
                  <c:v>14.352310549242247</c:v>
                </c:pt>
                <c:pt idx="756">
                  <c:v>14.36065097543667</c:v>
                </c:pt>
                <c:pt idx="757">
                  <c:v>14.3689639644507</c:v>
                </c:pt>
                <c:pt idx="758">
                  <c:v>14.377249513131687</c:v>
                </c:pt>
                <c:pt idx="759">
                  <c:v>14.38550761832721</c:v>
                </c:pt>
                <c:pt idx="760">
                  <c:v>14.393738276884164</c:v>
                </c:pt>
                <c:pt idx="761">
                  <c:v>14.401941485650696</c:v>
                </c:pt>
                <c:pt idx="762">
                  <c:v>14.410117241473358</c:v>
                </c:pt>
                <c:pt idx="763">
                  <c:v>14.418265541200071</c:v>
                </c:pt>
                <c:pt idx="764">
                  <c:v>14.426386381677958</c:v>
                </c:pt>
                <c:pt idx="765">
                  <c:v>14.434479759754595</c:v>
                </c:pt>
                <c:pt idx="766">
                  <c:v>14.44254567227722</c:v>
                </c:pt>
                <c:pt idx="767">
                  <c:v>14.450584116093182</c:v>
                </c:pt>
                <c:pt idx="768">
                  <c:v>14.45859508805006</c:v>
                </c:pt>
                <c:pt idx="769">
                  <c:v>14.466578584994977</c:v>
                </c:pt>
                <c:pt idx="770">
                  <c:v>14.474534603775396</c:v>
                </c:pt>
                <c:pt idx="771">
                  <c:v>14.482463141238782</c:v>
                </c:pt>
                <c:pt idx="772">
                  <c:v>14.490364194232598</c:v>
                </c:pt>
                <c:pt idx="773">
                  <c:v>14.498237759603967</c:v>
                </c:pt>
                <c:pt idx="774">
                  <c:v>14.506083834200467</c:v>
                </c:pt>
                <c:pt idx="775">
                  <c:v>14.513902414869222</c:v>
                </c:pt>
                <c:pt idx="776">
                  <c:v>14.521693498457807</c:v>
                </c:pt>
                <c:pt idx="777">
                  <c:v>14.529457081813689</c:v>
                </c:pt>
                <c:pt idx="778">
                  <c:v>14.537193161784103</c:v>
                </c:pt>
                <c:pt idx="779">
                  <c:v>14.544901735216399</c:v>
                </c:pt>
                <c:pt idx="780">
                  <c:v>14.552582798958042</c:v>
                </c:pt>
                <c:pt idx="781">
                  <c:v>14.560236349856268</c:v>
                </c:pt>
                <c:pt idx="782">
                  <c:v>14.567862384758655</c:v>
                </c:pt>
                <c:pt idx="783">
                  <c:v>14.575460900512326</c:v>
                </c:pt>
                <c:pt idx="784">
                  <c:v>14.583031893965085</c:v>
                </c:pt>
                <c:pt idx="785">
                  <c:v>14.590575361963829</c:v>
                </c:pt>
                <c:pt idx="786">
                  <c:v>14.598091301356362</c:v>
                </c:pt>
                <c:pt idx="787">
                  <c:v>14.605579708989694</c:v>
                </c:pt>
                <c:pt idx="788">
                  <c:v>14.613040581711516</c:v>
                </c:pt>
                <c:pt idx="789">
                  <c:v>14.620473916368951</c:v>
                </c:pt>
                <c:pt idx="790">
                  <c:v>14.627879709809463</c:v>
                </c:pt>
                <c:pt idx="791">
                  <c:v>14.635257958880402</c:v>
                </c:pt>
                <c:pt idx="792">
                  <c:v>14.642608660429232</c:v>
                </c:pt>
                <c:pt idx="793">
                  <c:v>14.649931811303304</c:v>
                </c:pt>
                <c:pt idx="794">
                  <c:v>14.657227408349968</c:v>
                </c:pt>
                <c:pt idx="795">
                  <c:v>14.66449544841646</c:v>
                </c:pt>
                <c:pt idx="796">
                  <c:v>14.671735928350472</c:v>
                </c:pt>
                <c:pt idx="797">
                  <c:v>14.678948844999354</c:v>
                </c:pt>
                <c:pt idx="798">
                  <c:v>14.686134195210116</c:v>
                </c:pt>
                <c:pt idx="799">
                  <c:v>14.693291975830221</c:v>
                </c:pt>
                <c:pt idx="800">
                  <c:v>14.700422183707587</c:v>
                </c:pt>
                <c:pt idx="801">
                  <c:v>14.707524815688998</c:v>
                </c:pt>
                <c:pt idx="802">
                  <c:v>14.714599868622145</c:v>
                </c:pt>
                <c:pt idx="803">
                  <c:v>14.721647339354035</c:v>
                </c:pt>
                <c:pt idx="804">
                  <c:v>14.728667224732476</c:v>
                </c:pt>
                <c:pt idx="805">
                  <c:v>14.735659521604703</c:v>
                </c:pt>
                <c:pt idx="806">
                  <c:v>14.742624226818066</c:v>
                </c:pt>
                <c:pt idx="807">
                  <c:v>14.749561337219916</c:v>
                </c:pt>
                <c:pt idx="808">
                  <c:v>14.756470849657603</c:v>
                </c:pt>
                <c:pt idx="809">
                  <c:v>14.763352760978592</c:v>
                </c:pt>
                <c:pt idx="810">
                  <c:v>14.770207068030231</c:v>
                </c:pt>
                <c:pt idx="811">
                  <c:v>14.777033767659987</c:v>
                </c:pt>
                <c:pt idx="812">
                  <c:v>14.78383285671498</c:v>
                </c:pt>
                <c:pt idx="813">
                  <c:v>14.790604332043017</c:v>
                </c:pt>
                <c:pt idx="814">
                  <c:v>14.797348190490993</c:v>
                </c:pt>
                <c:pt idx="815">
                  <c:v>14.804064428906599</c:v>
                </c:pt>
                <c:pt idx="816">
                  <c:v>14.810753044136845</c:v>
                </c:pt>
                <c:pt idx="817">
                  <c:v>14.81741403302965</c:v>
                </c:pt>
                <c:pt idx="818">
                  <c:v>14.824047392432021</c:v>
                </c:pt>
                <c:pt idx="819">
                  <c:v>14.830653119191425</c:v>
                </c:pt>
                <c:pt idx="820">
                  <c:v>14.837231210155323</c:v>
                </c:pt>
                <c:pt idx="821">
                  <c:v>14.843781662170954</c:v>
                </c:pt>
                <c:pt idx="822">
                  <c:v>14.850304472085895</c:v>
                </c:pt>
                <c:pt idx="823">
                  <c:v>14.856799636747269</c:v>
                </c:pt>
                <c:pt idx="824">
                  <c:v>14.863267153002653</c:v>
                </c:pt>
                <c:pt idx="825">
                  <c:v>14.869707017699398</c:v>
                </c:pt>
                <c:pt idx="826">
                  <c:v>14.87611922768474</c:v>
                </c:pt>
                <c:pt idx="827">
                  <c:v>14.88250377980637</c:v>
                </c:pt>
                <c:pt idx="828">
                  <c:v>14.888860670911072</c:v>
                </c:pt>
                <c:pt idx="829">
                  <c:v>14.895189897846876</c:v>
                </c:pt>
                <c:pt idx="830">
                  <c:v>14.901491457460679</c:v>
                </c:pt>
                <c:pt idx="831">
                  <c:v>14.907765346600286</c:v>
                </c:pt>
                <c:pt idx="832">
                  <c:v>14.914011562112705</c:v>
                </c:pt>
                <c:pt idx="833">
                  <c:v>14.920230100845401</c:v>
                </c:pt>
                <c:pt idx="834">
                  <c:v>14.926420959645952</c:v>
                </c:pt>
                <c:pt idx="835">
                  <c:v>14.932584135361367</c:v>
                </c:pt>
                <c:pt idx="836">
                  <c:v>14.938719624839678</c:v>
                </c:pt>
                <c:pt idx="837">
                  <c:v>14.944827424927325</c:v>
                </c:pt>
                <c:pt idx="838">
                  <c:v>14.95090753247257</c:v>
                </c:pt>
                <c:pt idx="839">
                  <c:v>14.956959944322307</c:v>
                </c:pt>
                <c:pt idx="840">
                  <c:v>14.962984657324114</c:v>
                </c:pt>
                <c:pt idx="841">
                  <c:v>14.968981668325227</c:v>
                </c:pt>
                <c:pt idx="842">
                  <c:v>14.974950974172998</c:v>
                </c:pt>
                <c:pt idx="843">
                  <c:v>14.98089257171489</c:v>
                </c:pt>
                <c:pt idx="844">
                  <c:v>14.986806457798252</c:v>
                </c:pt>
                <c:pt idx="845">
                  <c:v>14.992692629270437</c:v>
                </c:pt>
                <c:pt idx="846">
                  <c:v>14.99855108297902</c:v>
                </c:pt>
                <c:pt idx="847">
                  <c:v>15.004381815771126</c:v>
                </c:pt>
                <c:pt idx="848">
                  <c:v>15.010184824494218</c:v>
                </c:pt>
                <c:pt idx="849">
                  <c:v>15.015960105995759</c:v>
                </c:pt>
                <c:pt idx="850">
                  <c:v>15.021707657123102</c:v>
                </c:pt>
                <c:pt idx="851">
                  <c:v>15.027427474723481</c:v>
                </c:pt>
                <c:pt idx="852">
                  <c:v>15.033119555644589</c:v>
                </c:pt>
                <c:pt idx="853">
                  <c:v>15.038783896733207</c:v>
                </c:pt>
                <c:pt idx="854">
                  <c:v>15.044420494837482</c:v>
                </c:pt>
                <c:pt idx="855">
                  <c:v>15.050029346804195</c:v>
                </c:pt>
                <c:pt idx="856">
                  <c:v>15.05561044948081</c:v>
                </c:pt>
                <c:pt idx="857">
                  <c:v>15.061163799714905</c:v>
                </c:pt>
                <c:pt idx="858">
                  <c:v>15.066689394353943</c:v>
                </c:pt>
                <c:pt idx="859">
                  <c:v>15.072187230244936</c:v>
                </c:pt>
                <c:pt idx="860">
                  <c:v>15.077657304235686</c:v>
                </c:pt>
                <c:pt idx="861">
                  <c:v>15.083099613173204</c:v>
                </c:pt>
                <c:pt idx="862">
                  <c:v>15.088514153904953</c:v>
                </c:pt>
                <c:pt idx="863">
                  <c:v>15.093900923278625</c:v>
                </c:pt>
                <c:pt idx="864">
                  <c:v>15.099259918141229</c:v>
                </c:pt>
                <c:pt idx="865">
                  <c:v>15.104591135340229</c:v>
                </c:pt>
                <c:pt idx="866">
                  <c:v>15.109894571723089</c:v>
                </c:pt>
                <c:pt idx="867">
                  <c:v>15.115170224137046</c:v>
                </c:pt>
                <c:pt idx="868">
                  <c:v>15.12041808942945</c:v>
                </c:pt>
                <c:pt idx="869">
                  <c:v>15.125638164447992</c:v>
                </c:pt>
                <c:pt idx="870">
                  <c:v>15.130830446039681</c:v>
                </c:pt>
                <c:pt idx="871">
                  <c:v>15.135994931052096</c:v>
                </c:pt>
                <c:pt idx="872">
                  <c:v>15.1411316163327</c:v>
                </c:pt>
                <c:pt idx="873">
                  <c:v>15.146240498728503</c:v>
                </c:pt>
                <c:pt idx="874">
                  <c:v>15.151321575087309</c:v>
                </c:pt>
                <c:pt idx="875">
                  <c:v>15.156374842256469</c:v>
                </c:pt>
                <c:pt idx="876">
                  <c:v>15.161400297082878</c:v>
                </c:pt>
                <c:pt idx="877">
                  <c:v>15.166397936414569</c:v>
                </c:pt>
                <c:pt idx="878">
                  <c:v>15.171367757098551</c:v>
                </c:pt>
                <c:pt idx="879">
                  <c:v>15.176309755982174</c:v>
                </c:pt>
                <c:pt idx="880">
                  <c:v>15.181223929912903</c:v>
                </c:pt>
                <c:pt idx="881">
                  <c:v>15.186110275738088</c:v>
                </c:pt>
                <c:pt idx="882">
                  <c:v>15.190968790304964</c:v>
                </c:pt>
                <c:pt idx="883">
                  <c:v>15.195799470461225</c:v>
                </c:pt>
                <c:pt idx="884">
                  <c:v>15.200602313054105</c:v>
                </c:pt>
                <c:pt idx="885">
                  <c:v>15.205377314930843</c:v>
                </c:pt>
                <c:pt idx="886">
                  <c:v>15.210124472939128</c:v>
                </c:pt>
                <c:pt idx="887">
                  <c:v>15.214843783926085</c:v>
                </c:pt>
                <c:pt idx="888">
                  <c:v>15.219535244739177</c:v>
                </c:pt>
                <c:pt idx="889">
                  <c:v>15.224198852225641</c:v>
                </c:pt>
                <c:pt idx="890">
                  <c:v>15.228834603233167</c:v>
                </c:pt>
                <c:pt idx="891">
                  <c:v>15.233442494608653</c:v>
                </c:pt>
                <c:pt idx="892">
                  <c:v>15.238022523199902</c:v>
                </c:pt>
                <c:pt idx="893">
                  <c:v>15.242574685854379</c:v>
                </c:pt>
                <c:pt idx="894">
                  <c:v>15.247098979418865</c:v>
                </c:pt>
                <c:pt idx="895">
                  <c:v>15.25159540074128</c:v>
                </c:pt>
                <c:pt idx="896">
                  <c:v>15.25606394666886</c:v>
                </c:pt>
                <c:pt idx="897">
                  <c:v>15.260504614048955</c:v>
                </c:pt>
                <c:pt idx="898">
                  <c:v>15.264917399728915</c:v>
                </c:pt>
                <c:pt idx="899">
                  <c:v>15.269302300556092</c:v>
                </c:pt>
                <c:pt idx="900">
                  <c:v>15.273659313377834</c:v>
                </c:pt>
                <c:pt idx="901">
                  <c:v>15.277988435041834</c:v>
                </c:pt>
                <c:pt idx="902">
                  <c:v>15.282289662395215</c:v>
                </c:pt>
                <c:pt idx="903">
                  <c:v>15.286562992285326</c:v>
                </c:pt>
                <c:pt idx="904">
                  <c:v>15.290808421559632</c:v>
                </c:pt>
                <c:pt idx="905">
                  <c:v>15.295025947065369</c:v>
                </c:pt>
                <c:pt idx="906">
                  <c:v>15.299215565650115</c:v>
                </c:pt>
                <c:pt idx="907">
                  <c:v>15.303377274160994</c:v>
                </c:pt>
                <c:pt idx="908">
                  <c:v>15.307511069445695</c:v>
                </c:pt>
                <c:pt idx="909">
                  <c:v>15.311616948351343</c:v>
                </c:pt>
                <c:pt idx="910">
                  <c:v>15.315694907725401</c:v>
                </c:pt>
                <c:pt idx="911">
                  <c:v>15.31974494441522</c:v>
                </c:pt>
                <c:pt idx="912">
                  <c:v>15.323767055268377</c:v>
                </c:pt>
                <c:pt idx="913">
                  <c:v>15.327761237132222</c:v>
                </c:pt>
                <c:pt idx="914">
                  <c:v>15.331727486853651</c:v>
                </c:pt>
                <c:pt idx="915">
                  <c:v>15.335665801280697</c:v>
                </c:pt>
                <c:pt idx="916">
                  <c:v>15.339576177260255</c:v>
                </c:pt>
                <c:pt idx="917">
                  <c:v>15.343458611640017</c:v>
                </c:pt>
                <c:pt idx="918">
                  <c:v>15.347313101267218</c:v>
                </c:pt>
                <c:pt idx="919">
                  <c:v>15.351139642989097</c:v>
                </c:pt>
                <c:pt idx="920">
                  <c:v>15.354938233653343</c:v>
                </c:pt>
                <c:pt idx="921">
                  <c:v>15.35870887010708</c:v>
                </c:pt>
                <c:pt idx="922">
                  <c:v>15.362451549197772</c:v>
                </c:pt>
                <c:pt idx="923">
                  <c:v>15.366166267772655</c:v>
                </c:pt>
                <c:pt idx="924">
                  <c:v>15.369853022679422</c:v>
                </c:pt>
                <c:pt idx="925">
                  <c:v>15.373511810765308</c:v>
                </c:pt>
                <c:pt idx="926">
                  <c:v>15.377142628877664</c:v>
                </c:pt>
                <c:pt idx="927">
                  <c:v>15.380745473863954</c:v>
                </c:pt>
                <c:pt idx="928">
                  <c:v>15.384320342571186</c:v>
                </c:pt>
                <c:pt idx="929">
                  <c:v>15.387867231847395</c:v>
                </c:pt>
                <c:pt idx="930">
                  <c:v>15.391386138539133</c:v>
                </c:pt>
                <c:pt idx="931">
                  <c:v>15.394877059494661</c:v>
                </c:pt>
                <c:pt idx="932">
                  <c:v>15.398339991560761</c:v>
                </c:pt>
                <c:pt idx="933">
                  <c:v>15.40177493158501</c:v>
                </c:pt>
                <c:pt idx="934">
                  <c:v>15.405181876414645</c:v>
                </c:pt>
                <c:pt idx="935">
                  <c:v>15.408560822897243</c:v>
                </c:pt>
                <c:pt idx="936">
                  <c:v>15.411911767880042</c:v>
                </c:pt>
                <c:pt idx="937">
                  <c:v>15.415234708210392</c:v>
                </c:pt>
                <c:pt idx="938">
                  <c:v>15.418529640735755</c:v>
                </c:pt>
                <c:pt idx="939">
                  <c:v>15.421796562303598</c:v>
                </c:pt>
                <c:pt idx="940">
                  <c:v>15.425035469761383</c:v>
                </c:pt>
                <c:pt idx="941">
                  <c:v>15.428246359956006</c:v>
                </c:pt>
                <c:pt idx="942">
                  <c:v>15.431429229735272</c:v>
                </c:pt>
                <c:pt idx="943">
                  <c:v>15.434584075946532</c:v>
                </c:pt>
                <c:pt idx="944">
                  <c:v>15.437710895436908</c:v>
                </c:pt>
                <c:pt idx="945">
                  <c:v>15.440809685053978</c:v>
                </c:pt>
                <c:pt idx="946">
                  <c:v>15.443880441644978</c:v>
                </c:pt>
                <c:pt idx="947">
                  <c:v>15.446923162057374</c:v>
                </c:pt>
                <c:pt idx="948">
                  <c:v>15.449937843138741</c:v>
                </c:pt>
                <c:pt idx="949">
                  <c:v>15.45292448173609</c:v>
                </c:pt>
                <c:pt idx="950">
                  <c:v>15.455883074696999</c:v>
                </c:pt>
                <c:pt idx="951">
                  <c:v>15.458813618869044</c:v>
                </c:pt>
                <c:pt idx="952">
                  <c:v>15.461716111099236</c:v>
                </c:pt>
                <c:pt idx="953">
                  <c:v>15.464590548234924</c:v>
                </c:pt>
                <c:pt idx="954">
                  <c:v>15.467436927123913</c:v>
                </c:pt>
                <c:pt idx="955">
                  <c:v>15.470255244613213</c:v>
                </c:pt>
                <c:pt idx="956">
                  <c:v>15.473045497550515</c:v>
                </c:pt>
                <c:pt idx="957">
                  <c:v>15.475807682782829</c:v>
                </c:pt>
                <c:pt idx="958">
                  <c:v>15.478541797157618</c:v>
                </c:pt>
                <c:pt idx="959">
                  <c:v>15.48124783752246</c:v>
                </c:pt>
                <c:pt idx="960">
                  <c:v>15.483925800724478</c:v>
                </c:pt>
                <c:pt idx="961">
                  <c:v>15.48657568361125</c:v>
                </c:pt>
                <c:pt idx="962">
                  <c:v>15.489197483030239</c:v>
                </c:pt>
                <c:pt idx="963">
                  <c:v>15.491791195828455</c:v>
                </c:pt>
                <c:pt idx="964">
                  <c:v>15.494356818853475</c:v>
                </c:pt>
                <c:pt idx="965">
                  <c:v>15.496894348952992</c:v>
                </c:pt>
                <c:pt idx="966">
                  <c:v>15.4994037829739</c:v>
                </c:pt>
                <c:pt idx="967">
                  <c:v>15.501885117763891</c:v>
                </c:pt>
                <c:pt idx="968">
                  <c:v>15.504338350170087</c:v>
                </c:pt>
                <c:pt idx="969">
                  <c:v>15.506763477039954</c:v>
                </c:pt>
                <c:pt idx="970">
                  <c:v>15.509160495221181</c:v>
                </c:pt>
                <c:pt idx="971">
                  <c:v>15.511529401560665</c:v>
                </c:pt>
                <c:pt idx="972">
                  <c:v>15.513870192905983</c:v>
                </c:pt>
                <c:pt idx="973">
                  <c:v>15.516182866104714</c:v>
                </c:pt>
                <c:pt idx="974">
                  <c:v>15.518467418003866</c:v>
                </c:pt>
                <c:pt idx="975">
                  <c:v>15.520723845451016</c:v>
                </c:pt>
                <c:pt idx="976">
                  <c:v>15.522952145293516</c:v>
                </c:pt>
                <c:pt idx="977">
                  <c:v>15.525152314378829</c:v>
                </c:pt>
                <c:pt idx="978">
                  <c:v>15.527324349554192</c:v>
                </c:pt>
                <c:pt idx="979">
                  <c:v>15.529468247667182</c:v>
                </c:pt>
                <c:pt idx="980">
                  <c:v>15.531584005564923</c:v>
                </c:pt>
                <c:pt idx="981">
                  <c:v>15.533671620094992</c:v>
                </c:pt>
                <c:pt idx="982">
                  <c:v>15.53573108810474</c:v>
                </c:pt>
                <c:pt idx="983">
                  <c:v>15.537762406441288</c:v>
                </c:pt>
                <c:pt idx="984">
                  <c:v>15.539765571952444</c:v>
                </c:pt>
                <c:pt idx="985">
                  <c:v>15.541740581485215</c:v>
                </c:pt>
                <c:pt idx="986">
                  <c:v>15.543687431887065</c:v>
                </c:pt>
                <c:pt idx="987">
                  <c:v>15.545606120005573</c:v>
                </c:pt>
                <c:pt idx="988">
                  <c:v>15.547496642687861</c:v>
                </c:pt>
                <c:pt idx="989">
                  <c:v>15.549358996781507</c:v>
                </c:pt>
                <c:pt idx="990">
                  <c:v>15.551193179133861</c:v>
                </c:pt>
                <c:pt idx="991">
                  <c:v>15.552999186592046</c:v>
                </c:pt>
                <c:pt idx="992">
                  <c:v>15.554777016003754</c:v>
                </c:pt>
                <c:pt idx="993">
                  <c:v>15.556526664216335</c:v>
                </c:pt>
                <c:pt idx="994">
                  <c:v>15.558248128076912</c:v>
                </c:pt>
                <c:pt idx="995">
                  <c:v>15.559941404433175</c:v>
                </c:pt>
                <c:pt idx="996">
                  <c:v>15.561606490132249</c:v>
                </c:pt>
                <c:pt idx="997">
                  <c:v>15.56324338202171</c:v>
                </c:pt>
                <c:pt idx="998">
                  <c:v>15.564852076948796</c:v>
                </c:pt>
                <c:pt idx="999">
                  <c:v>15.56643257176097</c:v>
                </c:pt>
                <c:pt idx="1000">
                  <c:v>15.567984863305469</c:v>
                </c:pt>
                <c:pt idx="1001">
                  <c:v>15.569508948429871</c:v>
                </c:pt>
                <c:pt idx="1002">
                  <c:v>15.571004823981298</c:v>
                </c:pt>
                <c:pt idx="1003">
                  <c:v>15.572472486807442</c:v>
                </c:pt>
                <c:pt idx="1004">
                  <c:v>15.573911933755539</c:v>
                </c:pt>
                <c:pt idx="1005">
                  <c:v>15.575323161672941</c:v>
                </c:pt>
                <c:pt idx="1006">
                  <c:v>15.57670616740711</c:v>
                </c:pt>
                <c:pt idx="1007">
                  <c:v>15.578060947805056</c:v>
                </c:pt>
                <c:pt idx="1008">
                  <c:v>15.579387499714699</c:v>
                </c:pt>
                <c:pt idx="1009">
                  <c:v>15.580685819983159</c:v>
                </c:pt>
                <c:pt idx="1010">
                  <c:v>15.581955905457676</c:v>
                </c:pt>
                <c:pt idx="1011">
                  <c:v>15.583197752985825</c:v>
                </c:pt>
                <c:pt idx="1012">
                  <c:v>15.584411359415071</c:v>
                </c:pt>
                <c:pt idx="1013">
                  <c:v>15.585596721592538</c:v>
                </c:pt>
                <c:pt idx="1014">
                  <c:v>15.586753836365688</c:v>
                </c:pt>
                <c:pt idx="1015">
                  <c:v>15.587882700581986</c:v>
                </c:pt>
                <c:pt idx="1016">
                  <c:v>15.588983311088782</c:v>
                </c:pt>
                <c:pt idx="1017">
                  <c:v>15.590055664733427</c:v>
                </c:pt>
                <c:pt idx="1018">
                  <c:v>15.591099758363157</c:v>
                </c:pt>
                <c:pt idx="1019">
                  <c:v>15.592115588825664</c:v>
                </c:pt>
                <c:pt idx="1020">
                  <c:v>15.593103152968183</c:v>
                </c:pt>
                <c:pt idx="1021">
                  <c:v>15.594062447637953</c:v>
                </c:pt>
                <c:pt idx="1022">
                  <c:v>15.594993469682549</c:v>
                </c:pt>
                <c:pt idx="1023">
                  <c:v>15.59589621594921</c:v>
                </c:pt>
                <c:pt idx="1024">
                  <c:v>15.596770683285285</c:v>
                </c:pt>
                <c:pt idx="1025">
                  <c:v>15.597616868538353</c:v>
                </c:pt>
                <c:pt idx="1026">
                  <c:v>15.598434768555535</c:v>
                </c:pt>
                <c:pt idx="1027">
                  <c:v>15.599224380184523</c:v>
                </c:pt>
                <c:pt idx="1028">
                  <c:v>15.599985700272441</c:v>
                </c:pt>
                <c:pt idx="1029">
                  <c:v>15.600718725666866</c:v>
                </c:pt>
                <c:pt idx="1030">
                  <c:v>15.601423453214693</c:v>
                </c:pt>
                <c:pt idx="1031">
                  <c:v>15.602099879763955</c:v>
                </c:pt>
                <c:pt idx="1032">
                  <c:v>15.602748002161661</c:v>
                </c:pt>
                <c:pt idx="1033">
                  <c:v>15.603367817255389</c:v>
                </c:pt>
                <c:pt idx="1034">
                  <c:v>15.603959321892262</c:v>
                </c:pt>
                <c:pt idx="1035">
                  <c:v>15.604522512919743</c:v>
                </c:pt>
                <c:pt idx="1036">
                  <c:v>15.605057387185298</c:v>
                </c:pt>
                <c:pt idx="1037">
                  <c:v>15.605563941536275</c:v>
                </c:pt>
                <c:pt idx="1038">
                  <c:v>15.606042172820025</c:v>
                </c:pt>
                <c:pt idx="1039">
                  <c:v>15.606492077884013</c:v>
                </c:pt>
                <c:pt idx="1040">
                  <c:v>15.606913653575361</c:v>
                </c:pt>
                <c:pt idx="1041">
                  <c:v>15.607306896741761</c:v>
                </c:pt>
                <c:pt idx="1042">
                  <c:v>15.607671804230449</c:v>
                </c:pt>
                <c:pt idx="1043">
                  <c:v>15.608008372888889</c:v>
                </c:pt>
                <c:pt idx="1044">
                  <c:v>15.608316599564205</c:v>
                </c:pt>
                <c:pt idx="1045">
                  <c:v>15.608596481104087</c:v>
                </c:pt>
                <c:pt idx="1046">
                  <c:v>15.608848014355658</c:v>
                </c:pt>
                <c:pt idx="1047">
                  <c:v>15.60907119616661</c:v>
                </c:pt>
                <c:pt idx="1048">
                  <c:v>15.609266023383952</c:v>
                </c:pt>
                <c:pt idx="1049">
                  <c:v>15.609432492855262</c:v>
                </c:pt>
                <c:pt idx="1050">
                  <c:v>15.60957060142789</c:v>
                </c:pt>
                <c:pt idx="1051">
                  <c:v>15.609680345949187</c:v>
                </c:pt>
                <c:pt idx="1052">
                  <c:v>15.609761723266615</c:v>
                </c:pt>
                <c:pt idx="1053">
                  <c:v>15.609814730227527</c:v>
                </c:pt>
                <c:pt idx="1054">
                  <c:v>15.609839363679157</c:v>
                </c:pt>
                <c:pt idx="1055">
                  <c:v>15.609835620469084</c:v>
                </c:pt>
                <c:pt idx="1056">
                  <c:v>15.609803497444545</c:v>
                </c:pt>
                <c:pt idx="1057">
                  <c:v>15.609742991453004</c:v>
                </c:pt>
                <c:pt idx="1058">
                  <c:v>15.609654099341924</c:v>
                </c:pt>
                <c:pt idx="1059">
                  <c:v>15.609536817958428</c:v>
                </c:pt>
                <c:pt idx="1060">
                  <c:v>15.609391144149981</c:v>
                </c:pt>
                <c:pt idx="1061">
                  <c:v>15.609217074764047</c:v>
                </c:pt>
                <c:pt idx="1062">
                  <c:v>15.609014606647975</c:v>
                </c:pt>
                <c:pt idx="1063">
                  <c:v>15.608783736649116</c:v>
                </c:pt>
                <c:pt idx="1064">
                  <c:v>15.60852446161482</c:v>
                </c:pt>
                <c:pt idx="1065">
                  <c:v>15.608236778392552</c:v>
                </c:pt>
                <c:pt idx="1066">
                  <c:v>15.607920683829661</c:v>
                </c:pt>
                <c:pt idx="1067">
                  <c:v>15.607576174773385</c:v>
                </c:pt>
                <c:pt idx="1068">
                  <c:v>15.607203248071414</c:v>
                </c:pt>
                <c:pt idx="1069">
                  <c:v>15.606801900570872</c:v>
                </c:pt>
                <c:pt idx="1070">
                  <c:v>15.606372129119222</c:v>
                </c:pt>
                <c:pt idx="1071">
                  <c:v>15.605913930563815</c:v>
                </c:pt>
                <c:pt idx="1072">
                  <c:v>15.605427301752002</c:v>
                </c:pt>
                <c:pt idx="1073">
                  <c:v>15.604912239531359</c:v>
                </c:pt>
                <c:pt idx="1074">
                  <c:v>15.604368740748782</c:v>
                </c:pt>
                <c:pt idx="1075">
                  <c:v>15.603796802252191</c:v>
                </c:pt>
                <c:pt idx="1076">
                  <c:v>15.603196420888708</c:v>
                </c:pt>
                <c:pt idx="1077">
                  <c:v>15.602567593505796</c:v>
                </c:pt>
                <c:pt idx="1078">
                  <c:v>15.60191031695058</c:v>
                </c:pt>
                <c:pt idx="1079">
                  <c:v>15.60122458807075</c:v>
                </c:pt>
                <c:pt idx="1080">
                  <c:v>15.600510403713656</c:v>
                </c:pt>
                <c:pt idx="1081">
                  <c:v>15.59976776072665</c:v>
                </c:pt>
                <c:pt idx="1082">
                  <c:v>15.598996655956853</c:v>
                </c:pt>
                <c:pt idx="1083">
                  <c:v>15.598197086252071</c:v>
                </c:pt>
                <c:pt idx="1084">
                  <c:v>15.5973690484592</c:v>
                </c:pt>
                <c:pt idx="1085">
                  <c:v>15.596512539426044</c:v>
                </c:pt>
                <c:pt idx="1086">
                  <c:v>15.59562755599984</c:v>
                </c:pt>
                <c:pt idx="1087">
                  <c:v>15.594714095027712</c:v>
                </c:pt>
                <c:pt idx="1088">
                  <c:v>15.593772153357349</c:v>
                </c:pt>
                <c:pt idx="1089">
                  <c:v>15.592801727836104</c:v>
                </c:pt>
                <c:pt idx="1090">
                  <c:v>15.591802815311212</c:v>
                </c:pt>
                <c:pt idx="1091">
                  <c:v>15.590775412630137</c:v>
                </c:pt>
                <c:pt idx="1092">
                  <c:v>15.58971951664023</c:v>
                </c:pt>
                <c:pt idx="1093">
                  <c:v>15.588635124188954</c:v>
                </c:pt>
                <c:pt idx="1094">
                  <c:v>15.587522232123547</c:v>
                </c:pt>
                <c:pt idx="1095">
                  <c:v>15.586380837291586</c:v>
                </c:pt>
                <c:pt idx="1096">
                  <c:v>15.585210936540193</c:v>
                </c:pt>
                <c:pt idx="1097">
                  <c:v>15.584012526717061</c:v>
                </c:pt>
                <c:pt idx="1098">
                  <c:v>15.582785604669198</c:v>
                </c:pt>
                <c:pt idx="1099">
                  <c:v>15.581530167244182</c:v>
                </c:pt>
                <c:pt idx="1100">
                  <c:v>15.580246211289477</c:v>
                </c:pt>
                <c:pt idx="1101">
                  <c:v>15.578933733652207</c:v>
                </c:pt>
                <c:pt idx="1102">
                  <c:v>15.577592731179948</c:v>
                </c:pt>
                <c:pt idx="1103">
                  <c:v>15.576223200720165</c:v>
                </c:pt>
                <c:pt idx="1104">
                  <c:v>15.574825139119866</c:v>
                </c:pt>
                <c:pt idx="1105">
                  <c:v>15.573398543226745</c:v>
                </c:pt>
                <c:pt idx="1106">
                  <c:v>15.571943409888263</c:v>
                </c:pt>
                <c:pt idx="1107">
                  <c:v>15.570459735951431</c:v>
                </c:pt>
                <c:pt idx="1108">
                  <c:v>15.568947518264054</c:v>
                </c:pt>
                <c:pt idx="1109">
                  <c:v>15.56740675367314</c:v>
                </c:pt>
                <c:pt idx="1110">
                  <c:v>15.565837439026154</c:v>
                </c:pt>
                <c:pt idx="1111">
                  <c:v>15.564239571170674</c:v>
                </c:pt>
                <c:pt idx="1112">
                  <c:v>15.562613146953936</c:v>
                </c:pt>
                <c:pt idx="1113">
                  <c:v>15.56095816322329</c:v>
                </c:pt>
                <c:pt idx="1114">
                  <c:v>15.559274616825974</c:v>
                </c:pt>
                <c:pt idx="1115">
                  <c:v>15.557562504609677</c:v>
                </c:pt>
                <c:pt idx="1116">
                  <c:v>15.555821823421638</c:v>
                </c:pt>
                <c:pt idx="1117">
                  <c:v>15.554052570109206</c:v>
                </c:pt>
                <c:pt idx="1118">
                  <c:v>15.552254741519732</c:v>
                </c:pt>
                <c:pt idx="1119">
                  <c:v>15.550428334500452</c:v>
                </c:pt>
                <c:pt idx="1120">
                  <c:v>15.548573345899285</c:v>
                </c:pt>
                <c:pt idx="1121">
                  <c:v>15.546689772563127</c:v>
                </c:pt>
                <c:pt idx="1122">
                  <c:v>15.544777611339441</c:v>
                </c:pt>
                <c:pt idx="1123">
                  <c:v>15.542836859075805</c:v>
                </c:pt>
                <c:pt idx="1124">
                  <c:v>15.540867512619457</c:v>
                </c:pt>
                <c:pt idx="1125">
                  <c:v>15.538869568817631</c:v>
                </c:pt>
                <c:pt idx="1126">
                  <c:v>15.536843024517907</c:v>
                </c:pt>
                <c:pt idx="1127">
                  <c:v>15.53478787656752</c:v>
                </c:pt>
                <c:pt idx="1128">
                  <c:v>15.532704121813936</c:v>
                </c:pt>
                <c:pt idx="1129">
                  <c:v>15.530591757104503</c:v>
                </c:pt>
                <c:pt idx="1130">
                  <c:v>15.528450779286572</c:v>
                </c:pt>
                <c:pt idx="1131">
                  <c:v>15.526281185207608</c:v>
                </c:pt>
                <c:pt idx="1132">
                  <c:v>15.524082971715075</c:v>
                </c:pt>
                <c:pt idx="1133">
                  <c:v>15.521856135655867</c:v>
                </c:pt>
                <c:pt idx="1134">
                  <c:v>15.519600673878131</c:v>
                </c:pt>
                <c:pt idx="1135">
                  <c:v>15.517316583228762</c:v>
                </c:pt>
                <c:pt idx="1136">
                  <c:v>15.515003860554998</c:v>
                </c:pt>
                <c:pt idx="1137">
                  <c:v>15.512662502704529</c:v>
                </c:pt>
                <c:pt idx="1138">
                  <c:v>15.510292506524593</c:v>
                </c:pt>
                <c:pt idx="1139">
                  <c:v>15.507893868862652</c:v>
                </c:pt>
                <c:pt idx="1140">
                  <c:v>15.505466586565944</c:v>
                </c:pt>
                <c:pt idx="1141">
                  <c:v>15.503010656481933</c:v>
                </c:pt>
                <c:pt idx="1142">
                  <c:v>15.500526075457969</c:v>
                </c:pt>
                <c:pt idx="1143">
                  <c:v>15.498012840341516</c:v>
                </c:pt>
                <c:pt idx="1144">
                  <c:v>15.495470947979925</c:v>
                </c:pt>
                <c:pt idx="1145">
                  <c:v>15.492900395220659</c:v>
                </c:pt>
                <c:pt idx="1146">
                  <c:v>15.490301178910613</c:v>
                </c:pt>
                <c:pt idx="1147">
                  <c:v>15.487673295897821</c:v>
                </c:pt>
                <c:pt idx="1148">
                  <c:v>15.485016743029291</c:v>
                </c:pt>
                <c:pt idx="1149">
                  <c:v>15.482331517152488</c:v>
                </c:pt>
                <c:pt idx="1150">
                  <c:v>15.479617615114876</c:v>
                </c:pt>
                <c:pt idx="1151">
                  <c:v>15.476875033763577</c:v>
                </c:pt>
                <c:pt idx="1152">
                  <c:v>15.474103769946282</c:v>
                </c:pt>
                <c:pt idx="1153">
                  <c:v>15.471303820510116</c:v>
                </c:pt>
                <c:pt idx="1154">
                  <c:v>15.468475182302655</c:v>
                </c:pt>
                <c:pt idx="1155">
                  <c:v>15.465617852171135</c:v>
                </c:pt>
                <c:pt idx="1156">
                  <c:v>15.462731826963022</c:v>
                </c:pt>
                <c:pt idx="1157">
                  <c:v>15.459817103525552</c:v>
                </c:pt>
                <c:pt idx="1158">
                  <c:v>15.456873678706074</c:v>
                </c:pt>
                <c:pt idx="1159">
                  <c:v>15.453901549352395</c:v>
                </c:pt>
                <c:pt idx="1160">
                  <c:v>15.450900712311409</c:v>
                </c:pt>
                <c:pt idx="1161">
                  <c:v>15.447871164430808</c:v>
                </c:pt>
                <c:pt idx="1162">
                  <c:v>15.444812902557715</c:v>
                </c:pt>
                <c:pt idx="1163">
                  <c:v>15.441725923539821</c:v>
                </c:pt>
                <c:pt idx="1164">
                  <c:v>15.438610224224021</c:v>
                </c:pt>
                <c:pt idx="1165">
                  <c:v>15.435465801458122</c:v>
                </c:pt>
                <c:pt idx="1166">
                  <c:v>15.432292652089473</c:v>
                </c:pt>
                <c:pt idx="1167">
                  <c:v>15.429090772965196</c:v>
                </c:pt>
                <c:pt idx="1168">
                  <c:v>15.425860160932871</c:v>
                </c:pt>
                <c:pt idx="1169">
                  <c:v>15.422600812839846</c:v>
                </c:pt>
                <c:pt idx="1170">
                  <c:v>15.419312725533473</c:v>
                </c:pt>
                <c:pt idx="1171">
                  <c:v>15.415995895861101</c:v>
                </c:pt>
                <c:pt idx="1172">
                  <c:v>15.412650320669968</c:v>
                </c:pt>
                <c:pt idx="1173">
                  <c:v>15.409275996807764</c:v>
                </c:pt>
                <c:pt idx="1174">
                  <c:v>15.405872921121727</c:v>
                </c:pt>
                <c:pt idx="1175">
                  <c:v>15.402441090459433</c:v>
                </c:pt>
                <c:pt idx="1176">
                  <c:v>15.398980501667779</c:v>
                </c:pt>
                <c:pt idx="1177">
                  <c:v>15.39549115159457</c:v>
                </c:pt>
                <c:pt idx="1178">
                  <c:v>15.391973037086927</c:v>
                </c:pt>
                <c:pt idx="1179">
                  <c:v>15.38842615499243</c:v>
                </c:pt>
                <c:pt idx="1180">
                  <c:v>15.384850502158429</c:v>
                </c:pt>
                <c:pt idx="1181">
                  <c:v>15.381246075432159</c:v>
                </c:pt>
                <c:pt idx="1182">
                  <c:v>15.377612871661086</c:v>
                </c:pt>
                <c:pt idx="1183">
                  <c:v>15.373950887692445</c:v>
                </c:pt>
                <c:pt idx="1184">
                  <c:v>15.370260120373928</c:v>
                </c:pt>
                <c:pt idx="1185">
                  <c:v>15.366540566552771</c:v>
                </c:pt>
                <c:pt idx="1186">
                  <c:v>15.362792223076099</c:v>
                </c:pt>
                <c:pt idx="1187">
                  <c:v>15.359015086791715</c:v>
                </c:pt>
                <c:pt idx="1188">
                  <c:v>15.355209154546628</c:v>
                </c:pt>
                <c:pt idx="1189">
                  <c:v>15.351374423188417</c:v>
                </c:pt>
                <c:pt idx="1190">
                  <c:v>15.347510889564319</c:v>
                </c:pt>
                <c:pt idx="1191">
                  <c:v>15.343618550522137</c:v>
                </c:pt>
                <c:pt idx="1192">
                  <c:v>15.339697402908655</c:v>
                </c:pt>
                <c:pt idx="1193">
                  <c:v>15.335747443571563</c:v>
                </c:pt>
                <c:pt idx="1194">
                  <c:v>15.331768669358212</c:v>
                </c:pt>
                <c:pt idx="1195">
                  <c:v>15.327761077115838</c:v>
                </c:pt>
                <c:pt idx="1196">
                  <c:v>15.323724663692246</c:v>
                </c:pt>
                <c:pt idx="1197">
                  <c:v>15.319659425934105</c:v>
                </c:pt>
                <c:pt idx="1198">
                  <c:v>15.315565360689561</c:v>
                </c:pt>
                <c:pt idx="1199">
                  <c:v>15.311442464805396</c:v>
                </c:pt>
                <c:pt idx="1200">
                  <c:v>15.3072907351293</c:v>
                </c:pt>
                <c:pt idx="1201">
                  <c:v>15.303110168508397</c:v>
                </c:pt>
                <c:pt idx="1202">
                  <c:v>15.298900761790492</c:v>
                </c:pt>
                <c:pt idx="1203">
                  <c:v>15.294662511822594</c:v>
                </c:pt>
                <c:pt idx="1204">
                  <c:v>15.290395415452053</c:v>
                </c:pt>
                <c:pt idx="1205">
                  <c:v>15.286099469526675</c:v>
                </c:pt>
                <c:pt idx="1206">
                  <c:v>15.281774670893469</c:v>
                </c:pt>
                <c:pt idx="1207">
                  <c:v>15.277421016399899</c:v>
                </c:pt>
                <c:pt idx="1208">
                  <c:v>15.273038502893201</c:v>
                </c:pt>
                <c:pt idx="1209">
                  <c:v>15.268627127221066</c:v>
                </c:pt>
                <c:pt idx="1210">
                  <c:v>15.264186886230618</c:v>
                </c:pt>
                <c:pt idx="1211">
                  <c:v>15.259717776769207</c:v>
                </c:pt>
                <c:pt idx="1212">
                  <c:v>15.255219795684411</c:v>
                </c:pt>
                <c:pt idx="1213">
                  <c:v>15.25069293982358</c:v>
                </c:pt>
                <c:pt idx="1214">
                  <c:v>15.24613720603395</c:v>
                </c:pt>
                <c:pt idx="1215">
                  <c:v>15.241552591162872</c:v>
                </c:pt>
                <c:pt idx="1216">
                  <c:v>15.236939092058151</c:v>
                </c:pt>
                <c:pt idx="1217">
                  <c:v>15.232296705566682</c:v>
                </c:pt>
                <c:pt idx="1218">
                  <c:v>15.227625428535816</c:v>
                </c:pt>
                <c:pt idx="1219">
                  <c:v>15.222925257813358</c:v>
                </c:pt>
                <c:pt idx="1220">
                  <c:v>15.218196190246204</c:v>
                </c:pt>
                <c:pt idx="1221">
                  <c:v>15.213438222682271</c:v>
                </c:pt>
                <c:pt idx="1222">
                  <c:v>15.208651351968342</c:v>
                </c:pt>
                <c:pt idx="1223">
                  <c:v>15.203835574952336</c:v>
                </c:pt>
                <c:pt idx="1224">
                  <c:v>15.198990888481262</c:v>
                </c:pt>
                <c:pt idx="1225">
                  <c:v>15.194117289402698</c:v>
                </c:pt>
                <c:pt idx="1226">
                  <c:v>15.189214774563652</c:v>
                </c:pt>
                <c:pt idx="1227">
                  <c:v>15.184283340812044</c:v>
                </c:pt>
                <c:pt idx="1228">
                  <c:v>15.179322984994997</c:v>
                </c:pt>
                <c:pt idx="1229">
                  <c:v>15.174333703959746</c:v>
                </c:pt>
                <c:pt idx="1230">
                  <c:v>15.169315494553985</c:v>
                </c:pt>
                <c:pt idx="1231">
                  <c:v>15.164268353624948</c:v>
                </c:pt>
                <c:pt idx="1232">
                  <c:v>15.159192278019987</c:v>
                </c:pt>
                <c:pt idx="1233">
                  <c:v>15.154087264586337</c:v>
                </c:pt>
                <c:pt idx="1234">
                  <c:v>15.148953310171578</c:v>
                </c:pt>
                <c:pt idx="1235">
                  <c:v>15.143790411623172</c:v>
                </c:pt>
                <c:pt idx="1236">
                  <c:v>15.138598565788129</c:v>
                </c:pt>
                <c:pt idx="1237">
                  <c:v>15.133377769514141</c:v>
                </c:pt>
                <c:pt idx="1238">
                  <c:v>15.128128019648557</c:v>
                </c:pt>
                <c:pt idx="1239">
                  <c:v>15.122849313038728</c:v>
                </c:pt>
                <c:pt idx="1240">
                  <c:v>15.117541646531777</c:v>
                </c:pt>
                <c:pt idx="1241">
                  <c:v>15.112205016975622</c:v>
                </c:pt>
                <c:pt idx="1242">
                  <c:v>15.10683942121716</c:v>
                </c:pt>
                <c:pt idx="1243">
                  <c:v>15.101444856103853</c:v>
                </c:pt>
                <c:pt idx="1244">
                  <c:v>15.096021318483167</c:v>
                </c:pt>
                <c:pt idx="1245">
                  <c:v>15.090568805202565</c:v>
                </c:pt>
                <c:pt idx="1246">
                  <c:v>15.085087313109398</c:v>
                </c:pt>
                <c:pt idx="1247">
                  <c:v>15.079576839050674</c:v>
                </c:pt>
                <c:pt idx="1248">
                  <c:v>15.074037379874426</c:v>
                </c:pt>
                <c:pt idx="1249">
                  <c:v>15.06846893242755</c:v>
                </c:pt>
                <c:pt idx="1250">
                  <c:v>15.062871493557509</c:v>
                </c:pt>
                <c:pt idx="1251">
                  <c:v>15.057245060111654</c:v>
                </c:pt>
                <c:pt idx="1252">
                  <c:v>15.051589628937563</c:v>
                </c:pt>
                <c:pt idx="1253">
                  <c:v>15.045905196882472</c:v>
                </c:pt>
                <c:pt idx="1254">
                  <c:v>15.040191760793505</c:v>
                </c:pt>
                <c:pt idx="1255">
                  <c:v>15.034449317518693</c:v>
                </c:pt>
                <c:pt idx="1256">
                  <c:v>15.028677863904818</c:v>
                </c:pt>
                <c:pt idx="1257">
                  <c:v>15.022877396799458</c:v>
                </c:pt>
                <c:pt idx="1258">
                  <c:v>15.017047913049964</c:v>
                </c:pt>
                <c:pt idx="1259">
                  <c:v>15.011189409503913</c:v>
                </c:pt>
                <c:pt idx="1260">
                  <c:v>15.005301883008542</c:v>
                </c:pt>
                <c:pt idx="1261">
                  <c:v>14.999385330410973</c:v>
                </c:pt>
                <c:pt idx="1262">
                  <c:v>14.993439748559013</c:v>
                </c:pt>
                <c:pt idx="1263">
                  <c:v>14.987465134299782</c:v>
                </c:pt>
                <c:pt idx="1264">
                  <c:v>14.981461484480747</c:v>
                </c:pt>
                <c:pt idx="1265">
                  <c:v>14.975428795949142</c:v>
                </c:pt>
                <c:pt idx="1266">
                  <c:v>14.969367065552433</c:v>
                </c:pt>
                <c:pt idx="1267">
                  <c:v>14.96327629013831</c:v>
                </c:pt>
                <c:pt idx="1268">
                  <c:v>14.95715646655367</c:v>
                </c:pt>
                <c:pt idx="1269">
                  <c:v>14.951007591646089</c:v>
                </c:pt>
                <c:pt idx="1270">
                  <c:v>14.944829662262919</c:v>
                </c:pt>
                <c:pt idx="1271">
                  <c:v>14.938622675251622</c:v>
                </c:pt>
                <c:pt idx="1272">
                  <c:v>14.932386627459437</c:v>
                </c:pt>
                <c:pt idx="1273">
                  <c:v>14.926121515733939</c:v>
                </c:pt>
                <c:pt idx="1274">
                  <c:v>14.919827336922367</c:v>
                </c:pt>
                <c:pt idx="1275">
                  <c:v>14.91350408787207</c:v>
                </c:pt>
                <c:pt idx="1276">
                  <c:v>14.907151765430399</c:v>
                </c:pt>
                <c:pt idx="1277">
                  <c:v>14.900770366444931</c:v>
                </c:pt>
                <c:pt idx="1278">
                  <c:v>14.894359887762903</c:v>
                </c:pt>
                <c:pt idx="1279">
                  <c:v>14.887920326231551</c:v>
                </c:pt>
                <c:pt idx="1280">
                  <c:v>14.88145167869834</c:v>
                </c:pt>
                <c:pt idx="1281">
                  <c:v>14.874953942011075</c:v>
                </c:pt>
                <c:pt idx="1282">
                  <c:v>14.868427113016537</c:v>
                </c:pt>
                <c:pt idx="1283">
                  <c:v>14.861871188562418</c:v>
                </c:pt>
                <c:pt idx="1284">
                  <c:v>14.855286165496068</c:v>
                </c:pt>
                <c:pt idx="1285">
                  <c:v>14.848672040664837</c:v>
                </c:pt>
                <c:pt idx="1286">
                  <c:v>14.842028810915963</c:v>
                </c:pt>
                <c:pt idx="1287">
                  <c:v>14.835356473097136</c:v>
                </c:pt>
                <c:pt idx="1288">
                  <c:v>14.828655024055365</c:v>
                </c:pt>
                <c:pt idx="1289">
                  <c:v>14.821924460638115</c:v>
                </c:pt>
                <c:pt idx="1290">
                  <c:v>14.815164779693077</c:v>
                </c:pt>
                <c:pt idx="1291">
                  <c:v>14.808375978067261</c:v>
                </c:pt>
                <c:pt idx="1292">
                  <c:v>14.801558052608357</c:v>
                </c:pt>
                <c:pt idx="1293">
                  <c:v>14.794711000163375</c:v>
                </c:pt>
                <c:pt idx="1294">
                  <c:v>14.787834817580006</c:v>
                </c:pt>
                <c:pt idx="1295">
                  <c:v>14.780929501705486</c:v>
                </c:pt>
                <c:pt idx="1296">
                  <c:v>14.773995049387281</c:v>
                </c:pt>
                <c:pt idx="1297">
                  <c:v>14.767031457472513</c:v>
                </c:pt>
                <c:pt idx="1298">
                  <c:v>14.760038722808986</c:v>
                </c:pt>
                <c:pt idx="1299">
                  <c:v>14.753016842243824</c:v>
                </c:pt>
                <c:pt idx="1300">
                  <c:v>14.745965812624377</c:v>
                </c:pt>
                <c:pt idx="1301">
                  <c:v>14.738885630798109</c:v>
                </c:pt>
                <c:pt idx="1302">
                  <c:v>14.731776293612256</c:v>
                </c:pt>
                <c:pt idx="1303">
                  <c:v>14.724637797914397</c:v>
                </c:pt>
                <c:pt idx="1304">
                  <c:v>14.717470140551768</c:v>
                </c:pt>
                <c:pt idx="1305">
                  <c:v>14.710273318371833</c:v>
                </c:pt>
                <c:pt idx="1306">
                  <c:v>14.703047328221942</c:v>
                </c:pt>
                <c:pt idx="1307">
                  <c:v>14.695792166949445</c:v>
                </c:pt>
                <c:pt idx="1308">
                  <c:v>14.688507831401694</c:v>
                </c:pt>
                <c:pt idx="1309">
                  <c:v>14.681194318426151</c:v>
                </c:pt>
                <c:pt idx="1310">
                  <c:v>14.673851624870167</c:v>
                </c:pt>
                <c:pt idx="1311">
                  <c:v>14.666479747580979</c:v>
                </c:pt>
                <c:pt idx="1312">
                  <c:v>14.659078683406278</c:v>
                </c:pt>
                <c:pt idx="1313">
                  <c:v>14.651648429193187</c:v>
                </c:pt>
                <c:pt idx="1314">
                  <c:v>14.644188981789171</c:v>
                </c:pt>
                <c:pt idx="1315">
                  <c:v>14.636700338041464</c:v>
                </c:pt>
                <c:pt idx="1316">
                  <c:v>14.629182494797647</c:v>
                </c:pt>
                <c:pt idx="1317">
                  <c:v>14.621635448905295</c:v>
                </c:pt>
                <c:pt idx="1318">
                  <c:v>14.614059197211304</c:v>
                </c:pt>
                <c:pt idx="1319">
                  <c:v>14.606453736563026</c:v>
                </c:pt>
                <c:pt idx="1320">
                  <c:v>14.598819063808378</c:v>
                </c:pt>
                <c:pt idx="1321">
                  <c:v>14.591155175794256</c:v>
                </c:pt>
                <c:pt idx="1322">
                  <c:v>14.583462069368238</c:v>
                </c:pt>
                <c:pt idx="1323">
                  <c:v>14.575739741377674</c:v>
                </c:pt>
                <c:pt idx="1324">
                  <c:v>14.567988188670142</c:v>
                </c:pt>
                <c:pt idx="1325">
                  <c:v>14.560207408092765</c:v>
                </c:pt>
                <c:pt idx="1326">
                  <c:v>14.552397396492665</c:v>
                </c:pt>
                <c:pt idx="1327">
                  <c:v>14.544558150717876</c:v>
                </c:pt>
                <c:pt idx="1328">
                  <c:v>14.536689667615178</c:v>
                </c:pt>
                <c:pt idx="1329">
                  <c:v>14.528791944032378</c:v>
                </c:pt>
                <c:pt idx="1330">
                  <c:v>14.520864976816597</c:v>
                </c:pt>
                <c:pt idx="1331">
                  <c:v>14.512908762815528</c:v>
                </c:pt>
                <c:pt idx="1332">
                  <c:v>14.504923298876065</c:v>
                </c:pt>
                <c:pt idx="1333">
                  <c:v>14.496908581845901</c:v>
                </c:pt>
                <c:pt idx="1334">
                  <c:v>14.488864608572158</c:v>
                </c:pt>
                <c:pt idx="1335">
                  <c:v>14.480791375902527</c:v>
                </c:pt>
                <c:pt idx="1336">
                  <c:v>14.472688880684359</c:v>
                </c:pt>
                <c:pt idx="1337">
                  <c:v>14.464557119765004</c:v>
                </c:pt>
                <c:pt idx="1338">
                  <c:v>14.456396089991699</c:v>
                </c:pt>
                <c:pt idx="1339">
                  <c:v>14.448205788211908</c:v>
                </c:pt>
                <c:pt idx="1340">
                  <c:v>14.439986211272867</c:v>
                </c:pt>
                <c:pt idx="1341">
                  <c:v>14.431737356022154</c:v>
                </c:pt>
                <c:pt idx="1342">
                  <c:v>14.423459219307119</c:v>
                </c:pt>
                <c:pt idx="1343">
                  <c:v>14.415151797975113</c:v>
                </c:pt>
                <c:pt idx="1344">
                  <c:v>14.406815088873373</c:v>
                </c:pt>
                <c:pt idx="1345">
                  <c:v>14.398449088849588</c:v>
                </c:pt>
                <c:pt idx="1346">
                  <c:v>14.390053794750884</c:v>
                </c:pt>
                <c:pt idx="1347">
                  <c:v>14.381629203424609</c:v>
                </c:pt>
                <c:pt idx="1348">
                  <c:v>14.373175311718228</c:v>
                </c:pt>
                <c:pt idx="1349">
                  <c:v>14.364692116479318</c:v>
                </c:pt>
                <c:pt idx="1350">
                  <c:v>14.356179614555003</c:v>
                </c:pt>
                <c:pt idx="1351">
                  <c:v>14.347637802792519</c:v>
                </c:pt>
                <c:pt idx="1352">
                  <c:v>14.339066678039671</c:v>
                </c:pt>
                <c:pt idx="1353">
                  <c:v>14.330466237143469</c:v>
                </c:pt>
                <c:pt idx="1354">
                  <c:v>14.321836476951489</c:v>
                </c:pt>
                <c:pt idx="1355">
                  <c:v>14.313177394311197</c:v>
                </c:pt>
                <c:pt idx="1356">
                  <c:v>14.304488986069714</c:v>
                </c:pt>
                <c:pt idx="1357">
                  <c:v>14.295771249074505</c:v>
                </c:pt>
                <c:pt idx="1358">
                  <c:v>14.287024180172807</c:v>
                </c:pt>
                <c:pt idx="1359">
                  <c:v>14.278247776212538</c:v>
                </c:pt>
                <c:pt idx="1360">
                  <c:v>14.269442034040594</c:v>
                </c:pt>
                <c:pt idx="1361">
                  <c:v>14.260606950504211</c:v>
                </c:pt>
                <c:pt idx="1362">
                  <c:v>14.251742522451195</c:v>
                </c:pt>
                <c:pt idx="1363">
                  <c:v>14.242848746728896</c:v>
                </c:pt>
                <c:pt idx="1364">
                  <c:v>14.233925620184209</c:v>
                </c:pt>
                <c:pt idx="1365">
                  <c:v>14.224973139665053</c:v>
                </c:pt>
                <c:pt idx="1366">
                  <c:v>14.215991302018551</c:v>
                </c:pt>
                <c:pt idx="1367">
                  <c:v>14.206980104092167</c:v>
                </c:pt>
                <c:pt idx="1368">
                  <c:v>14.197939542733366</c:v>
                </c:pt>
                <c:pt idx="1369">
                  <c:v>14.188869614789155</c:v>
                </c:pt>
                <c:pt idx="1370">
                  <c:v>14.179770317107341</c:v>
                </c:pt>
                <c:pt idx="1371">
                  <c:v>14.170641646535046</c:v>
                </c:pt>
                <c:pt idx="1372">
                  <c:v>14.161483599919734</c:v>
                </c:pt>
                <c:pt idx="1373">
                  <c:v>14.152296174108756</c:v>
                </c:pt>
                <c:pt idx="1374">
                  <c:v>14.143079365949575</c:v>
                </c:pt>
                <c:pt idx="1375">
                  <c:v>14.133833172289428</c:v>
                </c:pt>
                <c:pt idx="1376">
                  <c:v>14.124557589975666</c:v>
                </c:pt>
                <c:pt idx="1377">
                  <c:v>14.115252615855979</c:v>
                </c:pt>
                <c:pt idx="1378">
                  <c:v>14.105918246777378</c:v>
                </c:pt>
                <c:pt idx="1379">
                  <c:v>14.096554479587439</c:v>
                </c:pt>
                <c:pt idx="1380">
                  <c:v>14.087161311133286</c:v>
                </c:pt>
                <c:pt idx="1381">
                  <c:v>14.077738738262724</c:v>
                </c:pt>
                <c:pt idx="1382">
                  <c:v>14.068286757822989</c:v>
                </c:pt>
                <c:pt idx="1383">
                  <c:v>14.058805366661204</c:v>
                </c:pt>
                <c:pt idx="1384">
                  <c:v>14.049294561625061</c:v>
                </c:pt>
                <c:pt idx="1385">
                  <c:v>14.039754339561682</c:v>
                </c:pt>
                <c:pt idx="1386">
                  <c:v>14.030184697318646</c:v>
                </c:pt>
                <c:pt idx="1387">
                  <c:v>14.020585631743074</c:v>
                </c:pt>
                <c:pt idx="1388">
                  <c:v>14.010957139682546</c:v>
                </c:pt>
                <c:pt idx="1389">
                  <c:v>14.001299217984638</c:v>
                </c:pt>
                <c:pt idx="1390">
                  <c:v>13.991611863496132</c:v>
                </c:pt>
                <c:pt idx="1391">
                  <c:v>13.981895073065175</c:v>
                </c:pt>
                <c:pt idx="1392">
                  <c:v>13.972148843538548</c:v>
                </c:pt>
                <c:pt idx="1393">
                  <c:v>13.962373171763943</c:v>
                </c:pt>
                <c:pt idx="1394">
                  <c:v>13.952568054588482</c:v>
                </c:pt>
                <c:pt idx="1395">
                  <c:v>13.942733488859858</c:v>
                </c:pt>
                <c:pt idx="1396">
                  <c:v>13.932869471425079</c:v>
                </c:pt>
                <c:pt idx="1397">
                  <c:v>13.922975999131609</c:v>
                </c:pt>
                <c:pt idx="1398">
                  <c:v>13.913053068827253</c:v>
                </c:pt>
                <c:pt idx="1399">
                  <c:v>13.903100677358907</c:v>
                </c:pt>
                <c:pt idx="1400">
                  <c:v>13.893118821574149</c:v>
                </c:pt>
                <c:pt idx="1401">
                  <c:v>13.883107498320214</c:v>
                </c:pt>
                <c:pt idx="1402">
                  <c:v>13.873066704444682</c:v>
                </c:pt>
                <c:pt idx="1403">
                  <c:v>13.862996436794788</c:v>
                </c:pt>
                <c:pt idx="1404">
                  <c:v>13.852896692217769</c:v>
                </c:pt>
                <c:pt idx="1405">
                  <c:v>13.842767467561544</c:v>
                </c:pt>
                <c:pt idx="1406">
                  <c:v>13.832608759673008</c:v>
                </c:pt>
                <c:pt idx="1407">
                  <c:v>13.822420565399625</c:v>
                </c:pt>
                <c:pt idx="1408">
                  <c:v>13.812202881588746</c:v>
                </c:pt>
                <c:pt idx="1409">
                  <c:v>13.801955705087835</c:v>
                </c:pt>
                <c:pt idx="1410">
                  <c:v>13.791679032744469</c:v>
                </c:pt>
                <c:pt idx="1411">
                  <c:v>13.781372861405544</c:v>
                </c:pt>
                <c:pt idx="1412">
                  <c:v>13.771037187918751</c:v>
                </c:pt>
                <c:pt idx="1413">
                  <c:v>13.76067200913144</c:v>
                </c:pt>
                <c:pt idx="1414">
                  <c:v>13.750277321891076</c:v>
                </c:pt>
                <c:pt idx="1415">
                  <c:v>13.739853123044668</c:v>
                </c:pt>
                <c:pt idx="1416">
                  <c:v>13.72939940944002</c:v>
                </c:pt>
                <c:pt idx="1417">
                  <c:v>13.71891617792437</c:v>
                </c:pt>
                <c:pt idx="1418">
                  <c:v>13.708403425345068</c:v>
                </c:pt>
                <c:pt idx="1419">
                  <c:v>13.69786114854935</c:v>
                </c:pt>
                <c:pt idx="1420">
                  <c:v>13.687289344384908</c:v>
                </c:pt>
                <c:pt idx="1421">
                  <c:v>13.676688009698864</c:v>
                </c:pt>
                <c:pt idx="1422">
                  <c:v>13.666057141338683</c:v>
                </c:pt>
                <c:pt idx="1423">
                  <c:v>13.655396736151829</c:v>
                </c:pt>
                <c:pt idx="1424">
                  <c:v>13.644706790985424</c:v>
                </c:pt>
                <c:pt idx="1425">
                  <c:v>13.63398730268716</c:v>
                </c:pt>
                <c:pt idx="1426">
                  <c:v>13.62323826810416</c:v>
                </c:pt>
                <c:pt idx="1427">
                  <c:v>13.612459684083888</c:v>
                </c:pt>
                <c:pt idx="1428">
                  <c:v>13.601651547473921</c:v>
                </c:pt>
                <c:pt idx="1429">
                  <c:v>13.590813855121269</c:v>
                </c:pt>
                <c:pt idx="1430">
                  <c:v>13.579946603873623</c:v>
                </c:pt>
                <c:pt idx="1431">
                  <c:v>13.569049790578219</c:v>
                </c:pt>
                <c:pt idx="1432">
                  <c:v>13.558123412082409</c:v>
                </c:pt>
                <c:pt idx="1433">
                  <c:v>13.547167465233542</c:v>
                </c:pt>
                <c:pt idx="1434">
                  <c:v>13.536181946879196</c:v>
                </c:pt>
                <c:pt idx="1435">
                  <c:v>13.525166853866722</c:v>
                </c:pt>
                <c:pt idx="1436">
                  <c:v>13.514122183043128</c:v>
                </c:pt>
                <c:pt idx="1437">
                  <c:v>13.503047931256219</c:v>
                </c:pt>
                <c:pt idx="1438">
                  <c:v>13.491944095353119</c:v>
                </c:pt>
                <c:pt idx="1439">
                  <c:v>13.480810672181519</c:v>
                </c:pt>
                <c:pt idx="1440">
                  <c:v>13.469647658588315</c:v>
                </c:pt>
                <c:pt idx="1441">
                  <c:v>13.458455051421424</c:v>
                </c:pt>
                <c:pt idx="1442">
                  <c:v>13.44723284752763</c:v>
                </c:pt>
                <c:pt idx="1443">
                  <c:v>13.435981043754737</c:v>
                </c:pt>
                <c:pt idx="1444">
                  <c:v>13.424699636949981</c:v>
                </c:pt>
                <c:pt idx="1445">
                  <c:v>13.413388623960941</c:v>
                </c:pt>
                <c:pt idx="1446">
                  <c:v>13.402048001634739</c:v>
                </c:pt>
                <c:pt idx="1447">
                  <c:v>13.390677766818726</c:v>
                </c:pt>
                <c:pt idx="1448">
                  <c:v>13.379277916360593</c:v>
                </c:pt>
                <c:pt idx="1449">
                  <c:v>13.367848447107349</c:v>
                </c:pt>
                <c:pt idx="1450">
                  <c:v>13.356389355906686</c:v>
                </c:pt>
                <c:pt idx="1451">
                  <c:v>13.344900639605839</c:v>
                </c:pt>
                <c:pt idx="1452">
                  <c:v>13.333382295052047</c:v>
                </c:pt>
                <c:pt idx="1453">
                  <c:v>13.321834319093</c:v>
                </c:pt>
                <c:pt idx="1454">
                  <c:v>13.310256708575707</c:v>
                </c:pt>
                <c:pt idx="1455">
                  <c:v>13.298649460347974</c:v>
                </c:pt>
                <c:pt idx="1456">
                  <c:v>13.287012571256696</c:v>
                </c:pt>
                <c:pt idx="1457">
                  <c:v>13.275346038149678</c:v>
                </c:pt>
                <c:pt idx="1458">
                  <c:v>13.263649857874043</c:v>
                </c:pt>
                <c:pt idx="1459">
                  <c:v>13.251924027277255</c:v>
                </c:pt>
                <c:pt idx="1460">
                  <c:v>13.240168543206664</c:v>
                </c:pt>
                <c:pt idx="1461">
                  <c:v>13.228383402509735</c:v>
                </c:pt>
                <c:pt idx="1462">
                  <c:v>13.216568602033703</c:v>
                </c:pt>
                <c:pt idx="1463">
                  <c:v>13.204724138626148</c:v>
                </c:pt>
                <c:pt idx="1464">
                  <c:v>13.19285000913419</c:v>
                </c:pt>
                <c:pt idx="1465">
                  <c:v>13.180946210405295</c:v>
                </c:pt>
                <c:pt idx="1466">
                  <c:v>13.169012739286927</c:v>
                </c:pt>
                <c:pt idx="1467">
                  <c:v>13.157049592626549</c:v>
                </c:pt>
                <c:pt idx="1468">
                  <c:v>13.145056767271285</c:v>
                </c:pt>
                <c:pt idx="1469">
                  <c:v>13.133034260068598</c:v>
                </c:pt>
                <c:pt idx="1470">
                  <c:v>13.120982067865839</c:v>
                </c:pt>
                <c:pt idx="1471">
                  <c:v>13.108900187510699</c:v>
                </c:pt>
                <c:pt idx="1472">
                  <c:v>13.096788615850073</c:v>
                </c:pt>
                <c:pt idx="1473">
                  <c:v>13.084647349731654</c:v>
                </c:pt>
                <c:pt idx="1474">
                  <c:v>13.072476386002904</c:v>
                </c:pt>
                <c:pt idx="1475">
                  <c:v>13.060275721510948</c:v>
                </c:pt>
                <c:pt idx="1476">
                  <c:v>13.048045353103134</c:v>
                </c:pt>
                <c:pt idx="1477">
                  <c:v>13.035785277627042</c:v>
                </c:pt>
                <c:pt idx="1478">
                  <c:v>13.023495491930021</c:v>
                </c:pt>
                <c:pt idx="1479">
                  <c:v>13.011175992859307</c:v>
                </c:pt>
                <c:pt idx="1480">
                  <c:v>12.998826777262252</c:v>
                </c:pt>
                <c:pt idx="1481">
                  <c:v>12.986447841986546</c:v>
                </c:pt>
                <c:pt idx="1482">
                  <c:v>12.974039183879313</c:v>
                </c:pt>
                <c:pt idx="1483">
                  <c:v>12.961600799788016</c:v>
                </c:pt>
                <c:pt idx="1484">
                  <c:v>12.949132686560006</c:v>
                </c:pt>
                <c:pt idx="1485">
                  <c:v>12.936634841042746</c:v>
                </c:pt>
                <c:pt idx="1486">
                  <c:v>12.92410726008336</c:v>
                </c:pt>
                <c:pt idx="1487">
                  <c:v>12.911549940529312</c:v>
                </c:pt>
                <c:pt idx="1488">
                  <c:v>12.898962879228066</c:v>
                </c:pt>
                <c:pt idx="1489">
                  <c:v>12.886346073027198</c:v>
                </c:pt>
                <c:pt idx="1490">
                  <c:v>12.873699518773719</c:v>
                </c:pt>
                <c:pt idx="1491">
                  <c:v>12.861023213315207</c:v>
                </c:pt>
                <c:pt idx="1492">
                  <c:v>12.848317153499238</c:v>
                </c:pt>
                <c:pt idx="1493">
                  <c:v>12.835581336172709</c:v>
                </c:pt>
                <c:pt idx="1494">
                  <c:v>12.822815758183197</c:v>
                </c:pt>
                <c:pt idx="1495">
                  <c:v>12.810020416378052</c:v>
                </c:pt>
                <c:pt idx="1496">
                  <c:v>12.797195307604738</c:v>
                </c:pt>
                <c:pt idx="1497">
                  <c:v>12.784340428710721</c:v>
                </c:pt>
                <c:pt idx="1498">
                  <c:v>12.771455776543348</c:v>
                </c:pt>
                <c:pt idx="1499">
                  <c:v>12.758541347949972</c:v>
                </c:pt>
                <c:pt idx="1500">
                  <c:v>12.745597139777828</c:v>
                </c:pt>
                <c:pt idx="1501">
                  <c:v>12.732623148874382</c:v>
                </c:pt>
                <c:pt idx="1502">
                  <c:v>12.719619372086868</c:v>
                </c:pt>
                <c:pt idx="1503">
                  <c:v>12.706585806262979</c:v>
                </c:pt>
                <c:pt idx="1504">
                  <c:v>12.693522448250064</c:v>
                </c:pt>
                <c:pt idx="1505">
                  <c:v>12.680429294895134</c:v>
                </c:pt>
                <c:pt idx="1506">
                  <c:v>12.667306343045993</c:v>
                </c:pt>
                <c:pt idx="1507">
                  <c:v>12.654153589549765</c:v>
                </c:pt>
                <c:pt idx="1508">
                  <c:v>12.640971031253684</c:v>
                </c:pt>
                <c:pt idx="1509">
                  <c:v>12.627758665005558</c:v>
                </c:pt>
                <c:pt idx="1510">
                  <c:v>12.614516487652622</c:v>
                </c:pt>
                <c:pt idx="1511">
                  <c:v>12.601244496041886</c:v>
                </c:pt>
                <c:pt idx="1512">
                  <c:v>12.587942687021041</c:v>
                </c:pt>
                <c:pt idx="1513">
                  <c:v>12.574611057437664</c:v>
                </c:pt>
                <c:pt idx="1514">
                  <c:v>12.561249604138652</c:v>
                </c:pt>
                <c:pt idx="1515">
                  <c:v>12.547858323971695</c:v>
                </c:pt>
                <c:pt idx="1516">
                  <c:v>12.534437213784258</c:v>
                </c:pt>
                <c:pt idx="1517">
                  <c:v>12.520986270423577</c:v>
                </c:pt>
                <c:pt idx="1518">
                  <c:v>12.507505490736889</c:v>
                </c:pt>
                <c:pt idx="1519">
                  <c:v>12.493994871571545</c:v>
                </c:pt>
                <c:pt idx="1520">
                  <c:v>12.480454409775461</c:v>
                </c:pt>
                <c:pt idx="1521">
                  <c:v>12.466884102195422</c:v>
                </c:pt>
                <c:pt idx="1522">
                  <c:v>12.453283945679118</c:v>
                </c:pt>
                <c:pt idx="1523">
                  <c:v>12.439653937073558</c:v>
                </c:pt>
                <c:pt idx="1524">
                  <c:v>12.425994073226775</c:v>
                </c:pt>
                <c:pt idx="1525">
                  <c:v>12.412304350985551</c:v>
                </c:pt>
                <c:pt idx="1526">
                  <c:v>12.398584767197576</c:v>
                </c:pt>
                <c:pt idx="1527">
                  <c:v>12.384835318710088</c:v>
                </c:pt>
                <c:pt idx="1528">
                  <c:v>12.371056002370437</c:v>
                </c:pt>
                <c:pt idx="1529">
                  <c:v>12.357246815026087</c:v>
                </c:pt>
                <c:pt idx="1530">
                  <c:v>12.343407753524502</c:v>
                </c:pt>
                <c:pt idx="1531">
                  <c:v>12.329538814712919</c:v>
                </c:pt>
                <c:pt idx="1532">
                  <c:v>12.315639995438687</c:v>
                </c:pt>
                <c:pt idx="1533">
                  <c:v>12.301711292549271</c:v>
                </c:pt>
                <c:pt idx="1534">
                  <c:v>12.287752702892021</c:v>
                </c:pt>
                <c:pt idx="1535">
                  <c:v>12.273764223314402</c:v>
                </c:pt>
                <c:pt idx="1536">
                  <c:v>12.259745850663762</c:v>
                </c:pt>
                <c:pt idx="1537">
                  <c:v>12.245697581787113</c:v>
                </c:pt>
                <c:pt idx="1538">
                  <c:v>12.231619413532485</c:v>
                </c:pt>
                <c:pt idx="1539">
                  <c:v>12.217511342746775</c:v>
                </c:pt>
                <c:pt idx="1540">
                  <c:v>12.20337336627756</c:v>
                </c:pt>
                <c:pt idx="1541">
                  <c:v>12.189205480972078</c:v>
                </c:pt>
                <c:pt idx="1542">
                  <c:v>12.175007683677904</c:v>
                </c:pt>
                <c:pt idx="1543">
                  <c:v>12.160779971242277</c:v>
                </c:pt>
                <c:pt idx="1544">
                  <c:v>12.146522340512433</c:v>
                </c:pt>
                <c:pt idx="1545">
                  <c:v>12.132234788336177</c:v>
                </c:pt>
                <c:pt idx="1546">
                  <c:v>12.117917311560404</c:v>
                </c:pt>
                <c:pt idx="1547">
                  <c:v>12.103569907032806</c:v>
                </c:pt>
                <c:pt idx="1548">
                  <c:v>12.08919257160062</c:v>
                </c:pt>
                <c:pt idx="1549">
                  <c:v>12.074785302111422</c:v>
                </c:pt>
                <c:pt idx="1550">
                  <c:v>12.060348095412337</c:v>
                </c:pt>
                <c:pt idx="1551">
                  <c:v>12.0458809483506</c:v>
                </c:pt>
                <c:pt idx="1552">
                  <c:v>12.031383857774244</c:v>
                </c:pt>
                <c:pt idx="1553">
                  <c:v>12.016856820530165</c:v>
                </c:pt>
                <c:pt idx="1554">
                  <c:v>12.002299833465599</c:v>
                </c:pt>
                <c:pt idx="1555">
                  <c:v>11.987712893428352</c:v>
                </c:pt>
                <c:pt idx="1556">
                  <c:v>11.973095997265546</c:v>
                </c:pt>
                <c:pt idx="1557">
                  <c:v>11.958449141824531</c:v>
                </c:pt>
                <c:pt idx="1558">
                  <c:v>11.943772323952658</c:v>
                </c:pt>
                <c:pt idx="1559">
                  <c:v>11.929065540497618</c:v>
                </c:pt>
                <c:pt idx="1560">
                  <c:v>11.914328788306534</c:v>
                </c:pt>
                <c:pt idx="1561">
                  <c:v>11.89956206422687</c:v>
                </c:pt>
                <c:pt idx="1562">
                  <c:v>11.88476536510575</c:v>
                </c:pt>
                <c:pt idx="1563">
                  <c:v>11.869938687790977</c:v>
                </c:pt>
                <c:pt idx="1564">
                  <c:v>11.855082029129562</c:v>
                </c:pt>
                <c:pt idx="1565">
                  <c:v>11.840195385968968</c:v>
                </c:pt>
                <c:pt idx="1566">
                  <c:v>11.825278755156887</c:v>
                </c:pt>
                <c:pt idx="1567">
                  <c:v>11.810332133540214</c:v>
                </c:pt>
                <c:pt idx="1568">
                  <c:v>11.795355517966868</c:v>
                </c:pt>
                <c:pt idx="1569">
                  <c:v>11.780348905283631</c:v>
                </c:pt>
                <c:pt idx="1570">
                  <c:v>11.765312292338308</c:v>
                </c:pt>
                <c:pt idx="1571">
                  <c:v>11.750245675978022</c:v>
                </c:pt>
                <c:pt idx="1572">
                  <c:v>11.735149053050236</c:v>
                </c:pt>
                <c:pt idx="1573">
                  <c:v>11.720022420402415</c:v>
                </c:pt>
                <c:pt idx="1574">
                  <c:v>11.70486577488191</c:v>
                </c:pt>
                <c:pt idx="1575">
                  <c:v>11.689679113336183</c:v>
                </c:pt>
                <c:pt idx="1576">
                  <c:v>11.674462432612245</c:v>
                </c:pt>
                <c:pt idx="1577">
                  <c:v>11.659215729557786</c:v>
                </c:pt>
                <c:pt idx="1578">
                  <c:v>11.643939001020158</c:v>
                </c:pt>
                <c:pt idx="1579">
                  <c:v>11.62863224384671</c:v>
                </c:pt>
                <c:pt idx="1580">
                  <c:v>11.613295454884906</c:v>
                </c:pt>
                <c:pt idx="1581">
                  <c:v>11.597928630981869</c:v>
                </c:pt>
                <c:pt idx="1582">
                  <c:v>11.582531768985405</c:v>
                </c:pt>
                <c:pt idx="1583">
                  <c:v>11.567104865742294</c:v>
                </c:pt>
                <c:pt idx="1584">
                  <c:v>11.551647918100457</c:v>
                </c:pt>
                <c:pt idx="1585">
                  <c:v>11.536160922907015</c:v>
                </c:pt>
                <c:pt idx="1586">
                  <c:v>11.520643877009434</c:v>
                </c:pt>
                <c:pt idx="1587">
                  <c:v>11.505096777254948</c:v>
                </c:pt>
                <c:pt idx="1588">
                  <c:v>11.489519620491023</c:v>
                </c:pt>
                <c:pt idx="1589">
                  <c:v>11.473912403565237</c:v>
                </c:pt>
                <c:pt idx="1590">
                  <c:v>11.458275123324484</c:v>
                </c:pt>
                <c:pt idx="1591">
                  <c:v>11.442607776616683</c:v>
                </c:pt>
                <c:pt idx="1592">
                  <c:v>11.426910360288844</c:v>
                </c:pt>
                <c:pt idx="1593">
                  <c:v>11.411182871188657</c:v>
                </c:pt>
                <c:pt idx="1594">
                  <c:v>11.39542530616302</c:v>
                </c:pt>
                <c:pt idx="1595">
                  <c:v>11.379637662059963</c:v>
                </c:pt>
                <c:pt idx="1596">
                  <c:v>11.363819935726269</c:v>
                </c:pt>
                <c:pt idx="1597">
                  <c:v>11.347972124009402</c:v>
                </c:pt>
                <c:pt idx="1598">
                  <c:v>11.332094223757167</c:v>
                </c:pt>
                <c:pt idx="1599">
                  <c:v>11.316186231816573</c:v>
                </c:pt>
                <c:pt idx="1600">
                  <c:v>11.300248145035084</c:v>
                </c:pt>
                <c:pt idx="1601">
                  <c:v>11.284279960260051</c:v>
                </c:pt>
                <c:pt idx="1602">
                  <c:v>11.268281674338937</c:v>
                </c:pt>
                <c:pt idx="1603">
                  <c:v>11.252253284118979</c:v>
                </c:pt>
                <c:pt idx="1604">
                  <c:v>11.236194786447527</c:v>
                </c:pt>
                <c:pt idx="1605">
                  <c:v>11.220106178172273</c:v>
                </c:pt>
                <c:pt idx="1606">
                  <c:v>11.203987456140339</c:v>
                </c:pt>
                <c:pt idx="1607">
                  <c:v>11.187838617199191</c:v>
                </c:pt>
                <c:pt idx="1608">
                  <c:v>11.171659658196063</c:v>
                </c:pt>
                <c:pt idx="1609">
                  <c:v>11.155450575978534</c:v>
                </c:pt>
                <c:pt idx="1610">
                  <c:v>11.139211367393955</c:v>
                </c:pt>
                <c:pt idx="1611">
                  <c:v>11.122942029289561</c:v>
                </c:pt>
                <c:pt idx="1612">
                  <c:v>11.106642558512704</c:v>
                </c:pt>
                <c:pt idx="1613">
                  <c:v>11.09031295191096</c:v>
                </c:pt>
                <c:pt idx="1614">
                  <c:v>11.073953206331794</c:v>
                </c:pt>
                <c:pt idx="1615">
                  <c:v>11.057563318622101</c:v>
                </c:pt>
                <c:pt idx="1616">
                  <c:v>11.041143285629801</c:v>
                </c:pt>
                <c:pt idx="1617">
                  <c:v>11.024693104201901</c:v>
                </c:pt>
                <c:pt idx="1618">
                  <c:v>11.008212771185981</c:v>
                </c:pt>
                <c:pt idx="1619">
                  <c:v>10.991702283429163</c:v>
                </c:pt>
                <c:pt idx="1620">
                  <c:v>10.975161637779138</c:v>
                </c:pt>
                <c:pt idx="1621">
                  <c:v>10.958590831083256</c:v>
                </c:pt>
                <c:pt idx="1622">
                  <c:v>10.941989860188642</c:v>
                </c:pt>
                <c:pt idx="1623">
                  <c:v>10.925358721942871</c:v>
                </c:pt>
                <c:pt idx="1624">
                  <c:v>10.908697413193295</c:v>
                </c:pt>
                <c:pt idx="1625">
                  <c:v>10.892005930787377</c:v>
                </c:pt>
                <c:pt idx="1626">
                  <c:v>10.875284271572127</c:v>
                </c:pt>
                <c:pt idx="1627">
                  <c:v>10.85853243239535</c:v>
                </c:pt>
                <c:pt idx="1628">
                  <c:v>10.841750410104282</c:v>
                </c:pt>
                <c:pt idx="1629">
                  <c:v>10.824938201546161</c:v>
                </c:pt>
                <c:pt idx="1630">
                  <c:v>10.808095803568676</c:v>
                </c:pt>
                <c:pt idx="1631">
                  <c:v>10.791223213018725</c:v>
                </c:pt>
                <c:pt idx="1632">
                  <c:v>10.774320426744225</c:v>
                </c:pt>
                <c:pt idx="1633">
                  <c:v>10.757387441592073</c:v>
                </c:pt>
                <c:pt idx="1634">
                  <c:v>10.740424254409959</c:v>
                </c:pt>
                <c:pt idx="1635">
                  <c:v>10.723430862045348</c:v>
                </c:pt>
                <c:pt idx="1636">
                  <c:v>10.706407261345362</c:v>
                </c:pt>
                <c:pt idx="1637">
                  <c:v>10.689353449157352</c:v>
                </c:pt>
                <c:pt idx="1638">
                  <c:v>10.672269422328895</c:v>
                </c:pt>
                <c:pt idx="1639">
                  <c:v>10.655155177707343</c:v>
                </c:pt>
                <c:pt idx="1640">
                  <c:v>10.638010712139817</c:v>
                </c:pt>
                <c:pt idx="1641">
                  <c:v>10.620836022474123</c:v>
                </c:pt>
                <c:pt idx="1642">
                  <c:v>10.60363110555727</c:v>
                </c:pt>
                <c:pt idx="1643">
                  <c:v>10.586395958236722</c:v>
                </c:pt>
                <c:pt idx="1644">
                  <c:v>10.569130577359942</c:v>
                </c:pt>
                <c:pt idx="1645">
                  <c:v>10.551834959774283</c:v>
                </c:pt>
                <c:pt idx="1646">
                  <c:v>10.534509102327206</c:v>
                </c:pt>
                <c:pt idx="1647">
                  <c:v>10.517153001865836</c:v>
                </c:pt>
                <c:pt idx="1648">
                  <c:v>10.499766655237863</c:v>
                </c:pt>
                <c:pt idx="1649">
                  <c:v>10.482350059290411</c:v>
                </c:pt>
                <c:pt idx="1650">
                  <c:v>10.464903210870943</c:v>
                </c:pt>
                <c:pt idx="1651">
                  <c:v>10.447426106826811</c:v>
                </c:pt>
                <c:pt idx="1652">
                  <c:v>10.42991874400559</c:v>
                </c:pt>
                <c:pt idx="1653">
                  <c:v>10.412381119254519</c:v>
                </c:pt>
                <c:pt idx="1654">
                  <c:v>10.39481322942072</c:v>
                </c:pt>
                <c:pt idx="1655">
                  <c:v>10.377215071351998</c:v>
                </c:pt>
                <c:pt idx="1656">
                  <c:v>10.359586641895476</c:v>
                </c:pt>
                <c:pt idx="1657">
                  <c:v>10.341927937898618</c:v>
                </c:pt>
                <c:pt idx="1658">
                  <c:v>10.324238956208546</c:v>
                </c:pt>
                <c:pt idx="1659">
                  <c:v>10.306519693673067</c:v>
                </c:pt>
                <c:pt idx="1660">
                  <c:v>10.28877014713953</c:v>
                </c:pt>
                <c:pt idx="1661">
                  <c:v>10.270990313454945</c:v>
                </c:pt>
                <c:pt idx="1662">
                  <c:v>10.253180189467002</c:v>
                </c:pt>
                <c:pt idx="1663">
                  <c:v>10.235339772022826</c:v>
                </c:pt>
                <c:pt idx="1664">
                  <c:v>10.217469057970106</c:v>
                </c:pt>
                <c:pt idx="1665">
                  <c:v>10.199568044155853</c:v>
                </c:pt>
                <c:pt idx="1666">
                  <c:v>10.181636727427758</c:v>
                </c:pt>
                <c:pt idx="1667">
                  <c:v>10.163675104633171</c:v>
                </c:pt>
                <c:pt idx="1668">
                  <c:v>10.145683172619215</c:v>
                </c:pt>
                <c:pt idx="1669">
                  <c:v>10.127660928233581</c:v>
                </c:pt>
                <c:pt idx="1670">
                  <c:v>10.109608368323393</c:v>
                </c:pt>
                <c:pt idx="1671">
                  <c:v>10.091525489736227</c:v>
                </c:pt>
                <c:pt idx="1672">
                  <c:v>10.073412289319208</c:v>
                </c:pt>
                <c:pt idx="1673">
                  <c:v>10.055268763919912</c:v>
                </c:pt>
                <c:pt idx="1674">
                  <c:v>10.037094910385918</c:v>
                </c:pt>
                <c:pt idx="1675">
                  <c:v>10.01889072556412</c:v>
                </c:pt>
                <c:pt idx="1676">
                  <c:v>10.00065620630221</c:v>
                </c:pt>
                <c:pt idx="1677">
                  <c:v>9.9823913494475391</c:v>
                </c:pt>
                <c:pt idx="1678">
                  <c:v>9.9640961518474569</c:v>
                </c:pt>
                <c:pt idx="1679">
                  <c:v>9.9457706103494274</c:v>
                </c:pt>
                <c:pt idx="1680">
                  <c:v>9.92741472180046</c:v>
                </c:pt>
                <c:pt idx="1681">
                  <c:v>9.909028483048246</c:v>
                </c:pt>
                <c:pt idx="1682">
                  <c:v>9.8906118909402494</c:v>
                </c:pt>
                <c:pt idx="1683">
                  <c:v>9.8721649423235931</c:v>
                </c:pt>
                <c:pt idx="1684">
                  <c:v>9.8536876340458548</c:v>
                </c:pt>
                <c:pt idx="1685">
                  <c:v>9.8351799629543848</c:v>
                </c:pt>
                <c:pt idx="1686">
                  <c:v>9.8166419258965334</c:v>
                </c:pt>
                <c:pt idx="1687">
                  <c:v>9.7980735197195372</c:v>
                </c:pt>
                <c:pt idx="1688">
                  <c:v>9.7794747412709739</c:v>
                </c:pt>
                <c:pt idx="1689">
                  <c:v>9.7608455873980802</c:v>
                </c:pt>
                <c:pt idx="1690">
                  <c:v>9.7421860549483199</c:v>
                </c:pt>
                <c:pt idx="1691">
                  <c:v>9.7234961407690434</c:v>
                </c:pt>
                <c:pt idx="1692">
                  <c:v>9.7047758417077148</c:v>
                </c:pt>
                <c:pt idx="1693">
                  <c:v>9.6860251546114569</c:v>
                </c:pt>
                <c:pt idx="1694">
                  <c:v>9.667244076327961</c:v>
                </c:pt>
                <c:pt idx="1695">
                  <c:v>9.6484326037044639</c:v>
                </c:pt>
                <c:pt idx="1696">
                  <c:v>9.6295907335882021</c:v>
                </c:pt>
                <c:pt idx="1697">
                  <c:v>9.6107184628268669</c:v>
                </c:pt>
                <c:pt idx="1698">
                  <c:v>9.5918157882675814</c:v>
                </c:pt>
                <c:pt idx="1699">
                  <c:v>9.5728827067579232</c:v>
                </c:pt>
                <c:pt idx="1700">
                  <c:v>9.5539192151450152</c:v>
                </c:pt>
                <c:pt idx="1701">
                  <c:v>9.5349253102764351</c:v>
                </c:pt>
                <c:pt idx="1702">
                  <c:v>9.5159009889994195</c:v>
                </c:pt>
                <c:pt idx="1703">
                  <c:v>9.4968462481615461</c:v>
                </c:pt>
                <c:pt idx="1704">
                  <c:v>9.4777610846100515</c:v>
                </c:pt>
                <c:pt idx="1705">
                  <c:v>9.4586454951921723</c:v>
                </c:pt>
                <c:pt idx="1706">
                  <c:v>9.4394994767556</c:v>
                </c:pt>
                <c:pt idx="1707">
                  <c:v>9.4203230261474573</c:v>
                </c:pt>
                <c:pt idx="1708">
                  <c:v>9.401116140215322</c:v>
                </c:pt>
                <c:pt idx="1709">
                  <c:v>9.3818788158064308</c:v>
                </c:pt>
                <c:pt idx="1710">
                  <c:v>9.3626110497682475</c:v>
                </c:pt>
                <c:pt idx="1711">
                  <c:v>9.3433128389481226</c:v>
                </c:pt>
                <c:pt idx="1712">
                  <c:v>9.3239841801930652</c:v>
                </c:pt>
                <c:pt idx="1713">
                  <c:v>9.3046250703512214</c:v>
                </c:pt>
                <c:pt idx="1714">
                  <c:v>9.2852355062694869</c:v>
                </c:pt>
                <c:pt idx="1715">
                  <c:v>9.2658154847952119</c:v>
                </c:pt>
                <c:pt idx="1716">
                  <c:v>9.2463650027759741</c:v>
                </c:pt>
                <c:pt idx="1717">
                  <c:v>9.22688405705901</c:v>
                </c:pt>
                <c:pt idx="1718">
                  <c:v>9.2073726444916701</c:v>
                </c:pt>
                <c:pt idx="1719">
                  <c:v>9.1878307619214183</c:v>
                </c:pt>
                <c:pt idx="1720">
                  <c:v>9.1682584061956049</c:v>
                </c:pt>
                <c:pt idx="1721">
                  <c:v>9.1486555741616939</c:v>
                </c:pt>
                <c:pt idx="1722">
                  <c:v>9.1290222626668083</c:v>
                </c:pt>
                <c:pt idx="1723">
                  <c:v>9.109358468558753</c:v>
                </c:pt>
                <c:pt idx="1724">
                  <c:v>9.0896641886845373</c:v>
                </c:pt>
                <c:pt idx="1725">
                  <c:v>9.0699394198917389</c:v>
                </c:pt>
                <c:pt idx="1726">
                  <c:v>9.0501841590274807</c:v>
                </c:pt>
                <c:pt idx="1727">
                  <c:v>9.0303984029393405</c:v>
                </c:pt>
                <c:pt idx="1728">
                  <c:v>9.0105821484746684</c:v>
                </c:pt>
                <c:pt idx="1729">
                  <c:v>8.9907353924809286</c:v>
                </c:pt>
                <c:pt idx="1730">
                  <c:v>8.9708581318052438</c:v>
                </c:pt>
                <c:pt idx="1731">
                  <c:v>8.9509503632954193</c:v>
                </c:pt>
                <c:pt idx="1732">
                  <c:v>8.9310120837983504</c:v>
                </c:pt>
                <c:pt idx="1733">
                  <c:v>8.9110432901617287</c:v>
                </c:pt>
                <c:pt idx="1734">
                  <c:v>8.8910439792327907</c:v>
                </c:pt>
                <c:pt idx="1735">
                  <c:v>8.8710141478590003</c:v>
                </c:pt>
                <c:pt idx="1736">
                  <c:v>8.850953792887708</c:v>
                </c:pt>
                <c:pt idx="1737">
                  <c:v>8.8308629111661503</c:v>
                </c:pt>
                <c:pt idx="1738">
                  <c:v>8.8107414995421323</c:v>
                </c:pt>
                <c:pt idx="1739">
                  <c:v>8.7905895548623221</c:v>
                </c:pt>
                <c:pt idx="1740">
                  <c:v>8.7704070739747522</c:v>
                </c:pt>
                <c:pt idx="1741">
                  <c:v>8.7501940537266591</c:v>
                </c:pt>
                <c:pt idx="1742">
                  <c:v>8.7299504909650523</c:v>
                </c:pt>
                <c:pt idx="1743">
                  <c:v>8.7096763825378503</c:v>
                </c:pt>
                <c:pt idx="1744">
                  <c:v>8.6893717252919487</c:v>
                </c:pt>
                <c:pt idx="1745">
                  <c:v>8.6690365160751526</c:v>
                </c:pt>
                <c:pt idx="1746">
                  <c:v>8.6486707517344712</c:v>
                </c:pt>
                <c:pt idx="1747">
                  <c:v>8.6282744291173685</c:v>
                </c:pt>
                <c:pt idx="1748">
                  <c:v>8.6078475450715359</c:v>
                </c:pt>
                <c:pt idx="1749">
                  <c:v>8.5873900964439827</c:v>
                </c:pt>
                <c:pt idx="1750">
                  <c:v>8.5669020800821727</c:v>
                </c:pt>
                <c:pt idx="1751">
                  <c:v>8.5463834928333426</c:v>
                </c:pt>
                <c:pt idx="1752">
                  <c:v>8.5258343315454113</c:v>
                </c:pt>
                <c:pt idx="1753">
                  <c:v>8.5052545930651604</c:v>
                </c:pt>
                <c:pt idx="1754">
                  <c:v>8.4846442742403951</c:v>
                </c:pt>
                <c:pt idx="1755">
                  <c:v>8.4640033719178973</c:v>
                </c:pt>
                <c:pt idx="1756">
                  <c:v>8.4433318829456994</c:v>
                </c:pt>
                <c:pt idx="1757">
                  <c:v>8.4226298041709242</c:v>
                </c:pt>
                <c:pt idx="1758">
                  <c:v>8.4018971324409222</c:v>
                </c:pt>
                <c:pt idx="1759">
                  <c:v>8.3811338646031572</c:v>
                </c:pt>
                <c:pt idx="1760">
                  <c:v>8.3603399975049797</c:v>
                </c:pt>
                <c:pt idx="1761">
                  <c:v>8.3395155279937399</c:v>
                </c:pt>
                <c:pt idx="1762">
                  <c:v>8.3186604529165606</c:v>
                </c:pt>
                <c:pt idx="1763">
                  <c:v>8.2977747691213608</c:v>
                </c:pt>
                <c:pt idx="1764">
                  <c:v>8.2768584734551496</c:v>
                </c:pt>
                <c:pt idx="1765">
                  <c:v>8.2559115627651636</c:v>
                </c:pt>
                <c:pt idx="1766">
                  <c:v>8.2349340338989805</c:v>
                </c:pt>
                <c:pt idx="1767">
                  <c:v>8.2139258837044054</c:v>
                </c:pt>
                <c:pt idx="1768">
                  <c:v>8.1928871090281064</c:v>
                </c:pt>
                <c:pt idx="1769">
                  <c:v>8.1718177067178885</c:v>
                </c:pt>
                <c:pt idx="1770">
                  <c:v>8.1507176736208748</c:v>
                </c:pt>
                <c:pt idx="1771">
                  <c:v>8.1295870065848703</c:v>
                </c:pt>
                <c:pt idx="1772">
                  <c:v>8.1084257024566568</c:v>
                </c:pt>
                <c:pt idx="1773">
                  <c:v>8.0872337580841531</c:v>
                </c:pt>
                <c:pt idx="1774">
                  <c:v>8.0660111703139137</c:v>
                </c:pt>
                <c:pt idx="1775">
                  <c:v>8.0447579359946531</c:v>
                </c:pt>
                <c:pt idx="1776">
                  <c:v>8.023474051972471</c:v>
                </c:pt>
                <c:pt idx="1777">
                  <c:v>8.0021595150956273</c:v>
                </c:pt>
                <c:pt idx="1778">
                  <c:v>7.9808143222107901</c:v>
                </c:pt>
                <c:pt idx="1779">
                  <c:v>7.959438470166333</c:v>
                </c:pt>
                <c:pt idx="1780">
                  <c:v>7.9380319558080146</c:v>
                </c:pt>
                <c:pt idx="1781">
                  <c:v>7.9165947759850042</c:v>
                </c:pt>
                <c:pt idx="1782">
                  <c:v>7.8951269275434015</c:v>
                </c:pt>
                <c:pt idx="1783">
                  <c:v>7.873628407331239</c:v>
                </c:pt>
                <c:pt idx="1784">
                  <c:v>7.852099212195526</c:v>
                </c:pt>
                <c:pt idx="1785">
                  <c:v>7.8305393389841811</c:v>
                </c:pt>
                <c:pt idx="1786">
                  <c:v>7.8089487845438725</c:v>
                </c:pt>
                <c:pt idx="1787">
                  <c:v>7.7873275457225191</c:v>
                </c:pt>
                <c:pt idx="1788">
                  <c:v>7.7656756193669025</c:v>
                </c:pt>
                <c:pt idx="1789">
                  <c:v>7.7439930023253964</c:v>
                </c:pt>
                <c:pt idx="1790">
                  <c:v>7.7222796914442142</c:v>
                </c:pt>
                <c:pt idx="1791">
                  <c:v>7.7005356835719567</c:v>
                </c:pt>
                <c:pt idx="1792">
                  <c:v>7.67876097555461</c:v>
                </c:pt>
                <c:pt idx="1793">
                  <c:v>7.6569555642407749</c:v>
                </c:pt>
                <c:pt idx="1794">
                  <c:v>7.635119446477006</c:v>
                </c:pt>
                <c:pt idx="1795">
                  <c:v>7.6132526191113357</c:v>
                </c:pt>
                <c:pt idx="1796">
                  <c:v>7.5913550789906594</c:v>
                </c:pt>
                <c:pt idx="1797">
                  <c:v>7.5694268229624413</c:v>
                </c:pt>
                <c:pt idx="1798">
                  <c:v>7.547467847874259</c:v>
                </c:pt>
                <c:pt idx="1799">
                  <c:v>7.525478150573349</c:v>
                </c:pt>
                <c:pt idx="1800">
                  <c:v>7.5034577279071755</c:v>
                </c:pt>
                <c:pt idx="1801">
                  <c:v>7.4814065767229749</c:v>
                </c:pt>
                <c:pt idx="1802">
                  <c:v>7.4593246938683251</c:v>
                </c:pt>
                <c:pt idx="1803">
                  <c:v>7.4372120761902352</c:v>
                </c:pt>
                <c:pt idx="1804">
                  <c:v>7.4150687205363965</c:v>
                </c:pt>
                <c:pt idx="1805">
                  <c:v>7.3928946237541595</c:v>
                </c:pt>
                <c:pt idx="1806">
                  <c:v>7.3706897826908744</c:v>
                </c:pt>
                <c:pt idx="1807">
                  <c:v>7.3484541941940051</c:v>
                </c:pt>
                <c:pt idx="1808">
                  <c:v>7.326187855110561</c:v>
                </c:pt>
                <c:pt idx="1809">
                  <c:v>7.3038907622883471</c:v>
                </c:pt>
                <c:pt idx="1810">
                  <c:v>7.2815629125746</c:v>
                </c:pt>
                <c:pt idx="1811">
                  <c:v>7.2592043028165563</c:v>
                </c:pt>
                <c:pt idx="1812">
                  <c:v>7.2368149298619073</c:v>
                </c:pt>
                <c:pt idx="1813">
                  <c:v>7.2143947905576624</c:v>
                </c:pt>
                <c:pt idx="1814">
                  <c:v>7.1919438817515129</c:v>
                </c:pt>
                <c:pt idx="1815">
                  <c:v>7.169462200290468</c:v>
                </c:pt>
                <c:pt idx="1816">
                  <c:v>7.1469497430223328</c:v>
                </c:pt>
                <c:pt idx="1817">
                  <c:v>7.1244065067942302</c:v>
                </c:pt>
                <c:pt idx="1818">
                  <c:v>7.1018324884537378</c:v>
                </c:pt>
                <c:pt idx="1819">
                  <c:v>7.0792276848476376</c:v>
                </c:pt>
                <c:pt idx="1820">
                  <c:v>7.0565920928243031</c:v>
                </c:pt>
                <c:pt idx="1821">
                  <c:v>7.033925709230175</c:v>
                </c:pt>
                <c:pt idx="1822">
                  <c:v>7.0112285309133995</c:v>
                </c:pt>
                <c:pt idx="1823">
                  <c:v>6.988500554720531</c:v>
                </c:pt>
                <c:pt idx="1824">
                  <c:v>6.9657417774998294</c:v>
                </c:pt>
                <c:pt idx="1825">
                  <c:v>6.9429521960979628</c:v>
                </c:pt>
                <c:pt idx="1826">
                  <c:v>6.9201318073628499</c:v>
                </c:pt>
                <c:pt idx="1827">
                  <c:v>6.8972806081411591</c:v>
                </c:pt>
                <c:pt idx="1828">
                  <c:v>6.8743985952812636</c:v>
                </c:pt>
                <c:pt idx="1829">
                  <c:v>6.8514857656293771</c:v>
                </c:pt>
                <c:pt idx="1830">
                  <c:v>6.8285421160341002</c:v>
                </c:pt>
                <c:pt idx="1831">
                  <c:v>6.8055676433417602</c:v>
                </c:pt>
                <c:pt idx="1832">
                  <c:v>6.7825623444006169</c:v>
                </c:pt>
                <c:pt idx="1833">
                  <c:v>6.7595262160569973</c:v>
                </c:pt>
                <c:pt idx="1834">
                  <c:v>6.7364592551596161</c:v>
                </c:pt>
                <c:pt idx="1835">
                  <c:v>6.7133614585543455</c:v>
                </c:pt>
                <c:pt idx="1836">
                  <c:v>6.6902328230901276</c:v>
                </c:pt>
                <c:pt idx="1837">
                  <c:v>6.6670733456128346</c:v>
                </c:pt>
                <c:pt idx="1838">
                  <c:v>6.6438830229711812</c:v>
                </c:pt>
                <c:pt idx="1839">
                  <c:v>6.6206618520116081</c:v>
                </c:pt>
                <c:pt idx="1840">
                  <c:v>6.597409829581693</c:v>
                </c:pt>
                <c:pt idx="1841">
                  <c:v>6.5741269525290136</c:v>
                </c:pt>
                <c:pt idx="1842">
                  <c:v>6.5508132177013749</c:v>
                </c:pt>
                <c:pt idx="1843">
                  <c:v>6.5274686219448768</c:v>
                </c:pt>
                <c:pt idx="1844">
                  <c:v>6.5040931621082336</c:v>
                </c:pt>
                <c:pt idx="1845">
                  <c:v>6.4806868350377727</c:v>
                </c:pt>
                <c:pt idx="1846">
                  <c:v>6.4572496375817536</c:v>
                </c:pt>
                <c:pt idx="1847">
                  <c:v>6.4337815665871858</c:v>
                </c:pt>
                <c:pt idx="1848">
                  <c:v>6.4102826189011921</c:v>
                </c:pt>
                <c:pt idx="1849">
                  <c:v>6.3867527913714639</c:v>
                </c:pt>
                <c:pt idx="1850">
                  <c:v>6.3631920808450104</c:v>
                </c:pt>
                <c:pt idx="1851">
                  <c:v>6.3396004841697504</c:v>
                </c:pt>
                <c:pt idx="1852">
                  <c:v>6.3159779981929205</c:v>
                </c:pt>
                <c:pt idx="1853">
                  <c:v>6.292324619761871</c:v>
                </c:pt>
                <c:pt idx="1854">
                  <c:v>6.2686403457236111</c:v>
                </c:pt>
                <c:pt idx="1855">
                  <c:v>6.2449251729259458</c:v>
                </c:pt>
                <c:pt idx="1856">
                  <c:v>6.2211790982158846</c:v>
                </c:pt>
                <c:pt idx="1857">
                  <c:v>6.1974021184412322</c:v>
                </c:pt>
                <c:pt idx="1858">
                  <c:v>6.1735942304489981</c:v>
                </c:pt>
                <c:pt idx="1859">
                  <c:v>6.1497554310869873</c:v>
                </c:pt>
                <c:pt idx="1860">
                  <c:v>6.125885717202209</c:v>
                </c:pt>
                <c:pt idx="1861">
                  <c:v>6.1019850856421272</c:v>
                </c:pt>
                <c:pt idx="1862">
                  <c:v>6.0780535332539785</c:v>
                </c:pt>
                <c:pt idx="1863">
                  <c:v>6.0540910568854542</c:v>
                </c:pt>
                <c:pt idx="1864">
                  <c:v>6.0300976533837911</c:v>
                </c:pt>
                <c:pt idx="1865">
                  <c:v>6.0060733195962257</c:v>
                </c:pt>
                <c:pt idx="1866">
                  <c:v>5.982018052370222</c:v>
                </c:pt>
                <c:pt idx="1867">
                  <c:v>5.957931848553244</c:v>
                </c:pt>
                <c:pt idx="1868">
                  <c:v>5.933814704992983</c:v>
                </c:pt>
                <c:pt idx="1869">
                  <c:v>5.9096666185359936</c:v>
                </c:pt>
                <c:pt idx="1870">
                  <c:v>5.8854875860304219</c:v>
                </c:pt>
                <c:pt idx="1871">
                  <c:v>5.861277604323277</c:v>
                </c:pt>
                <c:pt idx="1872">
                  <c:v>5.8370366702617957</c:v>
                </c:pt>
                <c:pt idx="1873">
                  <c:v>5.8127647806936693</c:v>
                </c:pt>
                <c:pt idx="1874">
                  <c:v>5.7884619324661344</c:v>
                </c:pt>
                <c:pt idx="1875">
                  <c:v>5.764128122426655</c:v>
                </c:pt>
                <c:pt idx="1876">
                  <c:v>5.7397633474224676</c:v>
                </c:pt>
                <c:pt idx="1877">
                  <c:v>5.7153676043014912</c:v>
                </c:pt>
                <c:pt idx="1878">
                  <c:v>5.6909408899100526</c:v>
                </c:pt>
                <c:pt idx="1879">
                  <c:v>5.6664832010965256</c:v>
                </c:pt>
                <c:pt idx="1880">
                  <c:v>5.6419945347074645</c:v>
                </c:pt>
                <c:pt idx="1881">
                  <c:v>5.6174748875914702</c:v>
                </c:pt>
                <c:pt idx="1882">
                  <c:v>5.5929242565941877</c:v>
                </c:pt>
                <c:pt idx="1883">
                  <c:v>5.5683426385646726</c:v>
                </c:pt>
                <c:pt idx="1884">
                  <c:v>5.5437300303487973</c:v>
                </c:pt>
                <c:pt idx="1885">
                  <c:v>5.51908642879539</c:v>
                </c:pt>
                <c:pt idx="1886">
                  <c:v>5.4944118307507779</c:v>
                </c:pt>
                <c:pt idx="1887">
                  <c:v>5.4697062330628796</c:v>
                </c:pt>
                <c:pt idx="1888">
                  <c:v>5.4449696325787045</c:v>
                </c:pt>
                <c:pt idx="1889">
                  <c:v>5.4202020261461712</c:v>
                </c:pt>
                <c:pt idx="1890">
                  <c:v>5.3954034106118343</c:v>
                </c:pt>
                <c:pt idx="1891">
                  <c:v>5.3705737828238398</c:v>
                </c:pt>
                <c:pt idx="1892">
                  <c:v>5.3457131396294244</c:v>
                </c:pt>
                <c:pt idx="1893">
                  <c:v>5.3208214778755973</c:v>
                </c:pt>
                <c:pt idx="1894">
                  <c:v>5.2958987944098226</c:v>
                </c:pt>
                <c:pt idx="1895">
                  <c:v>5.2709450860797915</c:v>
                </c:pt>
                <c:pt idx="1896">
                  <c:v>5.2459603497327407</c:v>
                </c:pt>
                <c:pt idx="1897">
                  <c:v>5.2209445822161342</c:v>
                </c:pt>
                <c:pt idx="1898">
                  <c:v>5.1958977803767539</c:v>
                </c:pt>
                <c:pt idx="1899">
                  <c:v>5.1708199410627458</c:v>
                </c:pt>
                <c:pt idx="1900">
                  <c:v>5.1457110611208918</c:v>
                </c:pt>
                <c:pt idx="1901">
                  <c:v>5.1205711373991107</c:v>
                </c:pt>
                <c:pt idx="1902">
                  <c:v>5.0954001667444118</c:v>
                </c:pt>
                <c:pt idx="1903">
                  <c:v>5.0701981460047136</c:v>
                </c:pt>
                <c:pt idx="1904">
                  <c:v>5.0449650720263435</c:v>
                </c:pt>
                <c:pt idx="1905">
                  <c:v>5.0197009416576748</c:v>
                </c:pt>
                <c:pt idx="1906">
                  <c:v>4.9944057517457168</c:v>
                </c:pt>
                <c:pt idx="1907">
                  <c:v>4.9690794991379335</c:v>
                </c:pt>
                <c:pt idx="1908">
                  <c:v>4.9437221806813341</c:v>
                </c:pt>
                <c:pt idx="1909">
                  <c:v>4.9183337932240647</c:v>
                </c:pt>
                <c:pt idx="1910">
                  <c:v>4.8929143336124525</c:v>
                </c:pt>
                <c:pt idx="1911">
                  <c:v>4.867463798694871</c:v>
                </c:pt>
                <c:pt idx="1912">
                  <c:v>4.8419821853176472</c:v>
                </c:pt>
                <c:pt idx="1913">
                  <c:v>4.8164694903293821</c:v>
                </c:pt>
                <c:pt idx="1914">
                  <c:v>4.7909257105768575</c:v>
                </c:pt>
                <c:pt idx="1915">
                  <c:v>4.7653508429070826</c:v>
                </c:pt>
                <c:pt idx="1916">
                  <c:v>4.7397448841679761</c:v>
                </c:pt>
                <c:pt idx="1917">
                  <c:v>4.7141078312067748</c:v>
                </c:pt>
                <c:pt idx="1918">
                  <c:v>4.6884396808711699</c:v>
                </c:pt>
                <c:pt idx="1919">
                  <c:v>4.6627404300074886</c:v>
                </c:pt>
                <c:pt idx="1920">
                  <c:v>4.6370100754645591</c:v>
                </c:pt>
                <c:pt idx="1921">
                  <c:v>4.6112486140882538</c:v>
                </c:pt>
                <c:pt idx="1922">
                  <c:v>4.5854560427271736</c:v>
                </c:pt>
                <c:pt idx="1923">
                  <c:v>4.5596323582281002</c:v>
                </c:pt>
                <c:pt idx="1924">
                  <c:v>4.5337775574387251</c:v>
                </c:pt>
                <c:pt idx="1925">
                  <c:v>4.5078916372060576</c:v>
                </c:pt>
                <c:pt idx="1926">
                  <c:v>4.4819745943775615</c:v>
                </c:pt>
                <c:pt idx="1927">
                  <c:v>4.4560264258004736</c:v>
                </c:pt>
                <c:pt idx="1928">
                  <c:v>4.4300471283231673</c:v>
                </c:pt>
                <c:pt idx="1929">
                  <c:v>4.4040366987917423</c:v>
                </c:pt>
                <c:pt idx="1930">
                  <c:v>4.3779951340541174</c:v>
                </c:pt>
                <c:pt idx="1931">
                  <c:v>4.3519224309577567</c:v>
                </c:pt>
                <c:pt idx="1932">
                  <c:v>4.3258185863498966</c:v>
                </c:pt>
                <c:pt idx="1933">
                  <c:v>4.2996835970782286</c:v>
                </c:pt>
                <c:pt idx="1934">
                  <c:v>4.2735174599893071</c:v>
                </c:pt>
                <c:pt idx="1935">
                  <c:v>4.2473201719315057</c:v>
                </c:pt>
                <c:pt idx="1936">
                  <c:v>4.2210917297516062</c:v>
                </c:pt>
                <c:pt idx="1937">
                  <c:v>4.1948321302970726</c:v>
                </c:pt>
                <c:pt idx="1938">
                  <c:v>4.1685413704155962</c:v>
                </c:pt>
                <c:pt idx="1939">
                  <c:v>4.1422194469537317</c:v>
                </c:pt>
                <c:pt idx="1940">
                  <c:v>4.1158663567600797</c:v>
                </c:pt>
                <c:pt idx="1941">
                  <c:v>4.0894820966809675</c:v>
                </c:pt>
                <c:pt idx="1942">
                  <c:v>4.0630666635643138</c:v>
                </c:pt>
                <c:pt idx="1943">
                  <c:v>4.0366200542571278</c:v>
                </c:pt>
                <c:pt idx="1944">
                  <c:v>4.0101422656075556</c:v>
                </c:pt>
                <c:pt idx="1945">
                  <c:v>3.9836332944619244</c:v>
                </c:pt>
                <c:pt idx="1946">
                  <c:v>3.9570931376686076</c:v>
                </c:pt>
                <c:pt idx="1947">
                  <c:v>3.9305217920739324</c:v>
                </c:pt>
                <c:pt idx="1948">
                  <c:v>3.9039192545260448</c:v>
                </c:pt>
                <c:pt idx="1949">
                  <c:v>3.8772855218721816</c:v>
                </c:pt>
                <c:pt idx="1950">
                  <c:v>3.8506205909598066</c:v>
                </c:pt>
                <c:pt idx="1951">
                  <c:v>3.823924458635247</c:v>
                </c:pt>
                <c:pt idx="1952">
                  <c:v>3.7971971217480132</c:v>
                </c:pt>
                <c:pt idx="1953">
                  <c:v>3.7704385771435227</c:v>
                </c:pt>
                <c:pt idx="1954">
                  <c:v>3.7436488216701491</c:v>
                </c:pt>
                <c:pt idx="1955">
                  <c:v>3.7168278521749016</c:v>
                </c:pt>
                <c:pt idx="1956">
                  <c:v>3.6899756655052443</c:v>
                </c:pt>
                <c:pt idx="1957">
                  <c:v>3.6630922585088683</c:v>
                </c:pt>
                <c:pt idx="1958">
                  <c:v>3.6361776280323284</c:v>
                </c:pt>
                <c:pt idx="1959">
                  <c:v>3.6092317709239978</c:v>
                </c:pt>
                <c:pt idx="1960">
                  <c:v>3.5822546840302039</c:v>
                </c:pt>
                <c:pt idx="1961">
                  <c:v>3.5552463641997747</c:v>
                </c:pt>
                <c:pt idx="1962">
                  <c:v>3.5282068082783553</c:v>
                </c:pt>
                <c:pt idx="1963">
                  <c:v>3.5011360131150013</c:v>
                </c:pt>
                <c:pt idx="1964">
                  <c:v>3.4740339755555851</c:v>
                </c:pt>
                <c:pt idx="1965">
                  <c:v>3.4469006924484802</c:v>
                </c:pt>
                <c:pt idx="1966">
                  <c:v>3.4197361606406957</c:v>
                </c:pt>
                <c:pt idx="1967">
                  <c:v>3.3925403769794684</c:v>
                </c:pt>
                <c:pt idx="1968">
                  <c:v>3.365313338312717</c:v>
                </c:pt>
                <c:pt idx="1969">
                  <c:v>3.3380550414874506</c:v>
                </c:pt>
                <c:pt idx="1970">
                  <c:v>3.3107654833509059</c:v>
                </c:pt>
                <c:pt idx="1971">
                  <c:v>3.283444660750547</c:v>
                </c:pt>
                <c:pt idx="1972">
                  <c:v>3.2560925705342925</c:v>
                </c:pt>
                <c:pt idx="1973">
                  <c:v>3.2287092095484695</c:v>
                </c:pt>
                <c:pt idx="1974">
                  <c:v>3.2012945746414516</c:v>
                </c:pt>
                <c:pt idx="1975">
                  <c:v>3.1738486626600206</c:v>
                </c:pt>
                <c:pt idx="1976">
                  <c:v>3.1463714704520953</c:v>
                </c:pt>
                <c:pt idx="1977">
                  <c:v>3.1188629948642301</c:v>
                </c:pt>
                <c:pt idx="1978">
                  <c:v>3.0913232327445712</c:v>
                </c:pt>
                <c:pt idx="1979">
                  <c:v>3.0637521809403552</c:v>
                </c:pt>
                <c:pt idx="1980">
                  <c:v>3.0361498362983639</c:v>
                </c:pt>
                <c:pt idx="1981">
                  <c:v>3.0085161956665161</c:v>
                </c:pt>
                <c:pt idx="1982">
                  <c:v>2.9808512558920484</c:v>
                </c:pt>
                <c:pt idx="1983">
                  <c:v>2.9531550138228795</c:v>
                </c:pt>
                <c:pt idx="1984">
                  <c:v>2.9254274663051092</c:v>
                </c:pt>
                <c:pt idx="1985">
                  <c:v>2.8976686101880205</c:v>
                </c:pt>
                <c:pt idx="1986">
                  <c:v>2.8698784423170309</c:v>
                </c:pt>
                <c:pt idx="1987">
                  <c:v>2.8420569595407414</c:v>
                </c:pt>
                <c:pt idx="1988">
                  <c:v>2.8142041587057065</c:v>
                </c:pt>
                <c:pt idx="1989">
                  <c:v>2.7863200366600722</c:v>
                </c:pt>
                <c:pt idx="1990">
                  <c:v>2.7584045902506205</c:v>
                </c:pt>
                <c:pt idx="1991">
                  <c:v>2.73045781632527</c:v>
                </c:pt>
                <c:pt idx="1992">
                  <c:v>2.7024797117308026</c:v>
                </c:pt>
                <c:pt idx="1993">
                  <c:v>2.6744702733153645</c:v>
                </c:pt>
                <c:pt idx="1994">
                  <c:v>2.6464294979255101</c:v>
                </c:pt>
                <c:pt idx="1995">
                  <c:v>2.6183573824093855</c:v>
                </c:pt>
                <c:pt idx="1996">
                  <c:v>2.5902539236135453</c:v>
                </c:pt>
                <c:pt idx="1997">
                  <c:v>2.5621191183861356</c:v>
                </c:pt>
                <c:pt idx="1998">
                  <c:v>2.5339529635739382</c:v>
                </c:pt>
                <c:pt idx="1999">
                  <c:v>2.5057554560246444</c:v>
                </c:pt>
                <c:pt idx="2000">
                  <c:v>2.4775265925857184</c:v>
                </c:pt>
                <c:pt idx="2001">
                  <c:v>2.4492663701043966</c:v>
                </c:pt>
                <c:pt idx="2002">
                  <c:v>2.4209747854279158</c:v>
                </c:pt>
                <c:pt idx="2003">
                  <c:v>2.3926518354039672</c:v>
                </c:pt>
                <c:pt idx="2004">
                  <c:v>2.3642975168795601</c:v>
                </c:pt>
                <c:pt idx="2005">
                  <c:v>2.335911826702386</c:v>
                </c:pt>
                <c:pt idx="2006">
                  <c:v>2.3074947617194539</c:v>
                </c:pt>
                <c:pt idx="2007">
                  <c:v>2.2790463187791374</c:v>
                </c:pt>
                <c:pt idx="2008">
                  <c:v>2.2505664947270816</c:v>
                </c:pt>
                <c:pt idx="2009">
                  <c:v>2.222055286412342</c:v>
                </c:pt>
                <c:pt idx="2010">
                  <c:v>2.1935126906810183</c:v>
                </c:pt>
                <c:pt idx="2011">
                  <c:v>2.1649387043817114</c:v>
                </c:pt>
                <c:pt idx="2012">
                  <c:v>2.1363333243605211</c:v>
                </c:pt>
                <c:pt idx="2013">
                  <c:v>2.1076965474662757</c:v>
                </c:pt>
                <c:pt idx="2014">
                  <c:v>2.0790283705450747</c:v>
                </c:pt>
                <c:pt idx="2015">
                  <c:v>2.0503287904448371</c:v>
                </c:pt>
                <c:pt idx="2016">
                  <c:v>2.0215978040127993</c:v>
                </c:pt>
                <c:pt idx="2017">
                  <c:v>1.9928354080966528</c:v>
                </c:pt>
                <c:pt idx="2018">
                  <c:v>1.9640415995434068</c:v>
                </c:pt>
                <c:pt idx="2019">
                  <c:v>1.935216375200298</c:v>
                </c:pt>
                <c:pt idx="2020">
                  <c:v>1.9063597319150176</c:v>
                </c:pt>
                <c:pt idx="2021">
                  <c:v>1.8774716665350297</c:v>
                </c:pt>
                <c:pt idx="2022">
                  <c:v>1.8485521759077983</c:v>
                </c:pt>
                <c:pt idx="2023">
                  <c:v>1.8196012568801052</c:v>
                </c:pt>
                <c:pt idx="2024">
                  <c:v>1.7906189063000966</c:v>
                </c:pt>
                <c:pt idx="2025">
                  <c:v>1.7616051210145542</c:v>
                </c:pt>
                <c:pt idx="2026">
                  <c:v>1.7325598978711696</c:v>
                </c:pt>
                <c:pt idx="2027">
                  <c:v>1.7034832337169519</c:v>
                </c:pt>
                <c:pt idx="2028">
                  <c:v>1.6743751253995924</c:v>
                </c:pt>
                <c:pt idx="2029">
                  <c:v>1.6452355697665553</c:v>
                </c:pt>
                <c:pt idx="2030">
                  <c:v>1.6160645636653044</c:v>
                </c:pt>
                <c:pt idx="2031">
                  <c:v>1.5868621039426216</c:v>
                </c:pt>
                <c:pt idx="2032">
                  <c:v>1.5576281874461984</c:v>
                </c:pt>
                <c:pt idx="2033">
                  <c:v>1.528362811023726</c:v>
                </c:pt>
                <c:pt idx="2034">
                  <c:v>1.4990659715222137</c:v>
                </c:pt>
                <c:pt idx="2035">
                  <c:v>1.4697376657891255</c:v>
                </c:pt>
                <c:pt idx="2036">
                  <c:v>1.4403778906719253</c:v>
                </c:pt>
                <c:pt idx="2037">
                  <c:v>1.4109866430178499</c:v>
                </c:pt>
                <c:pt idx="2038">
                  <c:v>1.3815639196743632</c:v>
                </c:pt>
                <c:pt idx="2039">
                  <c:v>1.3521097174891565</c:v>
                </c:pt>
                <c:pt idx="2040">
                  <c:v>1.3226240333090118</c:v>
                </c:pt>
                <c:pt idx="2041">
                  <c:v>1.293106863981393</c:v>
                </c:pt>
                <c:pt idx="2042">
                  <c:v>1.2635582063544462</c:v>
                </c:pt>
                <c:pt idx="2043">
                  <c:v>1.2339780572742711</c:v>
                </c:pt>
                <c:pt idx="2044">
                  <c:v>1.2043664135894687</c:v>
                </c:pt>
                <c:pt idx="2045">
                  <c:v>1.1747232721465934</c:v>
                </c:pt>
                <c:pt idx="2046">
                  <c:v>1.1450486297937914</c:v>
                </c:pt>
                <c:pt idx="2047">
                  <c:v>1.1153424833771624</c:v>
                </c:pt>
                <c:pt idx="2048">
                  <c:v>1.0856048297457619</c:v>
                </c:pt>
                <c:pt idx="2049">
                  <c:v>1.055835665745235</c:v>
                </c:pt>
                <c:pt idx="2050">
                  <c:v>1.0260349882246373</c:v>
                </c:pt>
                <c:pt idx="2051">
                  <c:v>0.99620279402984124</c:v>
                </c:pt>
                <c:pt idx="2052">
                  <c:v>0.96633908000967494</c:v>
                </c:pt>
                <c:pt idx="2053">
                  <c:v>0.93644384301001082</c:v>
                </c:pt>
                <c:pt idx="2054">
                  <c:v>0.90651707987967711</c:v>
                </c:pt>
                <c:pt idx="2055">
                  <c:v>0.87655878746477356</c:v>
                </c:pt>
                <c:pt idx="2056">
                  <c:v>0.84656896261367365</c:v>
                </c:pt>
                <c:pt idx="2057">
                  <c:v>0.81654760217315925</c:v>
                </c:pt>
                <c:pt idx="2058">
                  <c:v>0.78649470299069435</c:v>
                </c:pt>
                <c:pt idx="2059">
                  <c:v>0.7564102619132882</c:v>
                </c:pt>
                <c:pt idx="2060">
                  <c:v>0.72629427578976902</c:v>
                </c:pt>
                <c:pt idx="2061">
                  <c:v>0.69614674146578182</c:v>
                </c:pt>
                <c:pt idx="2062">
                  <c:v>0.6659676557894727</c:v>
                </c:pt>
                <c:pt idx="2063">
                  <c:v>0.63575701560876041</c:v>
                </c:pt>
                <c:pt idx="2064">
                  <c:v>0.60551481777019944</c:v>
                </c:pt>
                <c:pt idx="2065">
                  <c:v>0.57524105912125378</c:v>
                </c:pt>
                <c:pt idx="2066">
                  <c:v>0.54493573650938743</c:v>
                </c:pt>
                <c:pt idx="2067">
                  <c:v>6.410054005755228E-2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67840"/>
        <c:axId val="131669376"/>
      </c:scatterChart>
      <c:scatterChart>
        <c:scatterStyle val="lineMarker"/>
        <c:varyColors val="0"/>
        <c:ser>
          <c:idx val="0"/>
          <c:order val="2"/>
          <c:tx>
            <c:strRef>
              <c:f>Sheet4!$H$35</c:f>
              <c:strCache>
                <c:ptCount val="1"/>
                <c:pt idx="0">
                  <c:v>new - old</c:v>
                </c:pt>
              </c:strCache>
            </c:strRef>
          </c:tx>
          <c:spPr>
            <a:ln w="3175"/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Sheet4!$H$36:$H$2103</c:f>
              <c:numCache>
                <c:formatCode>0.00</c:formatCode>
                <c:ptCount val="2068"/>
                <c:pt idx="0">
                  <c:v>1.5246329478486587E-3</c:v>
                </c:pt>
                <c:pt idx="1">
                  <c:v>1.7871020207849142E-4</c:v>
                </c:pt>
                <c:pt idx="2">
                  <c:v>8.807730505679956E-3</c:v>
                </c:pt>
                <c:pt idx="3">
                  <c:v>7.411690706049967E-3</c:v>
                </c:pt>
                <c:pt idx="4">
                  <c:v>5.9905876505297329E-3</c:v>
                </c:pt>
                <c:pt idx="5">
                  <c:v>4.5444181865548217E-3</c:v>
                </c:pt>
                <c:pt idx="6">
                  <c:v>3.07317916153238E-3</c:v>
                </c:pt>
                <c:pt idx="7">
                  <c:v>1.5768674226990242E-3</c:v>
                </c:pt>
                <c:pt idx="8">
                  <c:v>5.5479817575587731E-5</c:v>
                </c:pt>
                <c:pt idx="9">
                  <c:v>8.509013193474857E-3</c:v>
                </c:pt>
                <c:pt idx="10">
                  <c:v>6.9374643977084816E-3</c:v>
                </c:pt>
                <c:pt idx="11">
                  <c:v>5.3408302777882E-3</c:v>
                </c:pt>
                <c:pt idx="12">
                  <c:v>3.7191076810358936E-3</c:v>
                </c:pt>
                <c:pt idx="13">
                  <c:v>2.072293454773444E-3</c:v>
                </c:pt>
                <c:pt idx="14">
                  <c:v>4.0038444649326266E-4</c:v>
                </c:pt>
                <c:pt idx="15">
                  <c:v>8.7033775034512928E-3</c:v>
                </c:pt>
                <c:pt idx="16">
                  <c:v>6.9812694731297142E-3</c:v>
                </c:pt>
                <c:pt idx="17">
                  <c:v>5.2340572028413135E-3</c:v>
                </c:pt>
                <c:pt idx="18">
                  <c:v>3.4617375399363937E-3</c:v>
                </c:pt>
                <c:pt idx="19">
                  <c:v>1.6643073319357882E-3</c:v>
                </c:pt>
                <c:pt idx="20">
                  <c:v>9.8417634260385967E-3</c:v>
                </c:pt>
                <c:pt idx="21">
                  <c:v>7.994102669726999E-3</c:v>
                </c:pt>
                <c:pt idx="22">
                  <c:v>6.1213219103706251E-3</c:v>
                </c:pt>
                <c:pt idx="23">
                  <c:v>4.2234179953197781E-3</c:v>
                </c:pt>
                <c:pt idx="24">
                  <c:v>2.3003877719247612E-3</c:v>
                </c:pt>
                <c:pt idx="25">
                  <c:v>1.0352228087640469E-2</c:v>
                </c:pt>
                <c:pt idx="26">
                  <c:v>8.3789357898353956E-3</c:v>
                </c:pt>
                <c:pt idx="27">
                  <c:v>6.3805077258223264E-3</c:v>
                </c:pt>
                <c:pt idx="28">
                  <c:v>4.3569407430368301E-3</c:v>
                </c:pt>
                <c:pt idx="29">
                  <c:v>2.3082316888292098E-3</c:v>
                </c:pt>
                <c:pt idx="30">
                  <c:v>1.0234377410569095E-2</c:v>
                </c:pt>
                <c:pt idx="31">
                  <c:v>8.13537475562498E-3</c:v>
                </c:pt>
                <c:pt idx="32">
                  <c:v>6.0112205714801803E-3</c:v>
                </c:pt>
                <c:pt idx="33">
                  <c:v>3.8619117053713126E-3</c:v>
                </c:pt>
                <c:pt idx="34">
                  <c:v>1.6874450047623668E-3</c:v>
                </c:pt>
                <c:pt idx="35">
                  <c:v>9.4878173169661295E-3</c:v>
                </c:pt>
                <c:pt idx="36">
                  <c:v>7.2630254894647805E-3</c:v>
                </c:pt>
                <c:pt idx="37">
                  <c:v>5.0130663694858413E-3</c:v>
                </c:pt>
                <c:pt idx="38">
                  <c:v>2.7379368045501451E-3</c:v>
                </c:pt>
                <c:pt idx="39">
                  <c:v>1.0437633641970478E-2</c:v>
                </c:pt>
                <c:pt idx="40">
                  <c:v>8.1121537291437562E-3</c:v>
                </c:pt>
                <c:pt idx="41">
                  <c:v>5.7614939133827647E-3</c:v>
                </c:pt>
                <c:pt idx="42">
                  <c:v>3.3856510421799157E-3</c:v>
                </c:pt>
                <c:pt idx="43">
                  <c:v>1.0984621962819574E-2</c:v>
                </c:pt>
                <c:pt idx="44">
                  <c:v>8.5584035227270761E-3</c:v>
                </c:pt>
                <c:pt idx="45">
                  <c:v>6.1069925692152083E-3</c:v>
                </c:pt>
                <c:pt idx="46">
                  <c:v>3.6303859497479607E-3</c:v>
                </c:pt>
                <c:pt idx="47">
                  <c:v>1.1128580511694963E-2</c:v>
                </c:pt>
                <c:pt idx="48">
                  <c:v>8.6015731023678654E-3</c:v>
                </c:pt>
                <c:pt idx="49">
                  <c:v>6.049360569164719E-3</c:v>
                </c:pt>
                <c:pt idx="50">
                  <c:v>3.4719397595210921E-3</c:v>
                </c:pt>
                <c:pt idx="51">
                  <c:v>1.0869307520749771E-2</c:v>
                </c:pt>
                <c:pt idx="52">
                  <c:v>8.2414607002192497E-3</c:v>
                </c:pt>
                <c:pt idx="53">
                  <c:v>5.5883961454128439E-3</c:v>
                </c:pt>
                <c:pt idx="54">
                  <c:v>2.910110703595592E-3</c:v>
                </c:pt>
                <c:pt idx="55">
                  <c:v>1.0206601222222389E-2</c:v>
                </c:pt>
                <c:pt idx="56">
                  <c:v>7.4778645486048845E-3</c:v>
                </c:pt>
                <c:pt idx="57">
                  <c:v>4.7238975301411301E-3</c:v>
                </c:pt>
                <c:pt idx="58">
                  <c:v>1.1944697014200756E-2</c:v>
                </c:pt>
                <c:pt idx="59">
                  <c:v>9.140259848209098E-3</c:v>
                </c:pt>
                <c:pt idx="60">
                  <c:v>6.3105828795357866E-3</c:v>
                </c:pt>
                <c:pt idx="61">
                  <c:v>3.455662955502703E-3</c:v>
                </c:pt>
                <c:pt idx="62">
                  <c:v>1.0575496923536321E-2</c:v>
                </c:pt>
                <c:pt idx="63">
                  <c:v>7.6700816310051323E-3</c:v>
                </c:pt>
                <c:pt idx="64">
                  <c:v>4.7394139252503464E-3</c:v>
                </c:pt>
                <c:pt idx="65">
                  <c:v>1.1783490653698436E-2</c:v>
                </c:pt>
                <c:pt idx="66">
                  <c:v>8.8023086637178949E-3</c:v>
                </c:pt>
                <c:pt idx="67">
                  <c:v>5.7958648026783521E-3</c:v>
                </c:pt>
                <c:pt idx="68">
                  <c:v>1.2764155917921016E-2</c:v>
                </c:pt>
                <c:pt idx="69">
                  <c:v>9.707178856928067E-3</c:v>
                </c:pt>
                <c:pt idx="70">
                  <c:v>6.6249304669554476E-3</c:v>
                </c:pt>
                <c:pt idx="71">
                  <c:v>1.3517407595458053E-2</c:v>
                </c:pt>
                <c:pt idx="72">
                  <c:v>1.0384607089747533E-2</c:v>
                </c:pt>
                <c:pt idx="73">
                  <c:v>7.2265257973356256E-3</c:v>
                </c:pt>
                <c:pt idx="74">
                  <c:v>4.0431605654305258E-3</c:v>
                </c:pt>
                <c:pt idx="75">
                  <c:v>1.083450824151555E-2</c:v>
                </c:pt>
                <c:pt idx="76">
                  <c:v>7.6005656729307702E-3</c:v>
                </c:pt>
                <c:pt idx="77">
                  <c:v>4.3413297070742374E-3</c:v>
                </c:pt>
                <c:pt idx="78">
                  <c:v>1.1056797191344003E-2</c:v>
                </c:pt>
                <c:pt idx="79">
                  <c:v>7.7469649730232959E-3</c:v>
                </c:pt>
                <c:pt idx="80">
                  <c:v>4.4118298995954319E-3</c:v>
                </c:pt>
                <c:pt idx="81">
                  <c:v>1.105138881840162E-2</c:v>
                </c:pt>
                <c:pt idx="82">
                  <c:v>7.6656385767819302E-3</c:v>
                </c:pt>
                <c:pt idx="83">
                  <c:v>1.4254576022182164E-2</c:v>
                </c:pt>
                <c:pt idx="84">
                  <c:v>1.0818198001942392E-2</c:v>
                </c:pt>
                <c:pt idx="85">
                  <c:v>7.3565013634606657E-3</c:v>
                </c:pt>
                <c:pt idx="86">
                  <c:v>1.3869482954078194E-2</c:v>
                </c:pt>
                <c:pt idx="87">
                  <c:v>1.0357139621163469E-2</c:v>
                </c:pt>
                <c:pt idx="88">
                  <c:v>6.8194682121713868E-3</c:v>
                </c:pt>
                <c:pt idx="89">
                  <c:v>1.3256465574414733E-2</c:v>
                </c:pt>
                <c:pt idx="90">
                  <c:v>9.6681285552620011E-3</c:v>
                </c:pt>
                <c:pt idx="91">
                  <c:v>6.0544540021396642E-3</c:v>
                </c:pt>
                <c:pt idx="92">
                  <c:v>1.2415438762417352E-2</c:v>
                </c:pt>
                <c:pt idx="93">
                  <c:v>8.7510796834351368E-3</c:v>
                </c:pt>
                <c:pt idx="94">
                  <c:v>5.0613736126194908E-3</c:v>
                </c:pt>
                <c:pt idx="95">
                  <c:v>1.1346317397283201E-2</c:v>
                </c:pt>
                <c:pt idx="96">
                  <c:v>7.6059078849084472E-3</c:v>
                </c:pt>
                <c:pt idx="97">
                  <c:v>1.3840141922770499E-2</c:v>
                </c:pt>
                <c:pt idx="98">
                  <c:v>1.0049016358294693E-2</c:v>
                </c:pt>
                <c:pt idx="99">
                  <c:v>6.2325280387938164E-3</c:v>
                </c:pt>
                <c:pt idx="100">
                  <c:v>1.2390673811751185E-2</c:v>
                </c:pt>
                <c:pt idx="101">
                  <c:v>8.5234505245068704E-3</c:v>
                </c:pt>
                <c:pt idx="102">
                  <c:v>1.4630855024421408E-2</c:v>
                </c:pt>
                <c:pt idx="103">
                  <c:v>1.0712884158863289E-2</c:v>
                </c:pt>
                <c:pt idx="104">
                  <c:v>6.7695347752021462E-3</c:v>
                </c:pt>
                <c:pt idx="105">
                  <c:v>1.2800803720864451E-2</c:v>
                </c:pt>
                <c:pt idx="106">
                  <c:v>8.8066878432186968E-3</c:v>
                </c:pt>
                <c:pt idx="107">
                  <c:v>1.4787183989625419E-2</c:v>
                </c:pt>
                <c:pt idx="108">
                  <c:v>1.0742289007424688E-2</c:v>
                </c:pt>
                <c:pt idx="109">
                  <c:v>6.6719997440713996E-3</c:v>
                </c:pt>
                <c:pt idx="110">
                  <c:v>1.257631304687834E-2</c:v>
                </c:pt>
                <c:pt idx="111">
                  <c:v>8.4552257632424244E-3</c:v>
                </c:pt>
                <c:pt idx="112">
                  <c:v>1.4308734740581031E-2</c:v>
                </c:pt>
                <c:pt idx="113">
                  <c:v>1.013683682623423E-2</c:v>
                </c:pt>
                <c:pt idx="114">
                  <c:v>1.5939528867562558E-2</c:v>
                </c:pt>
                <c:pt idx="115">
                  <c:v>1.1716807711991351E-2</c:v>
                </c:pt>
                <c:pt idx="116">
                  <c:v>7.468670206861816E-3</c:v>
                </c:pt>
                <c:pt idx="117">
                  <c:v>1.3195113199543584E-2</c:v>
                </c:pt>
                <c:pt idx="118">
                  <c:v>8.8961335374619921E-3</c:v>
                </c:pt>
                <c:pt idx="119">
                  <c:v>1.4571728067949152E-2</c:v>
                </c:pt>
                <c:pt idx="120">
                  <c:v>1.022189363840198E-2</c:v>
                </c:pt>
                <c:pt idx="121">
                  <c:v>1.5846627096209431E-2</c:v>
                </c:pt>
                <c:pt idx="122">
                  <c:v>1.1445925288711578E-2</c:v>
                </c:pt>
                <c:pt idx="123">
                  <c:v>7.0197850633633152E-3</c:v>
                </c:pt>
                <c:pt idx="124">
                  <c:v>1.2568203267449007E-2</c:v>
                </c:pt>
                <c:pt idx="125">
                  <c:v>8.0911767483939911E-3</c:v>
                </c:pt>
                <c:pt idx="126">
                  <c:v>1.3588702353558801E-2</c:v>
                </c:pt>
                <c:pt idx="127">
                  <c:v>9.0607769303403529E-3</c:v>
                </c:pt>
                <c:pt idx="128">
                  <c:v>1.4507397326127602E-2</c:v>
                </c:pt>
                <c:pt idx="129">
                  <c:v>9.9285603882890427E-3</c:v>
                </c:pt>
                <c:pt idx="130">
                  <c:v>1.5324262964156787E-2</c:v>
                </c:pt>
                <c:pt idx="131">
                  <c:v>1.0694501901127751E-2</c:v>
                </c:pt>
                <c:pt idx="132">
                  <c:v>1.6039274046647733E-2</c:v>
                </c:pt>
                <c:pt idx="133">
                  <c:v>1.1358576248028385E-2</c:v>
                </c:pt>
                <c:pt idx="134">
                  <c:v>1.6652405352658661E-2</c:v>
                </c:pt>
                <c:pt idx="135">
                  <c:v>1.1920758207907056E-2</c:v>
                </c:pt>
                <c:pt idx="136">
                  <c:v>7.1636316612000428E-3</c:v>
                </c:pt>
                <c:pt idx="137">
                  <c:v>1.2381022559878829E-2</c:v>
                </c:pt>
                <c:pt idx="138">
                  <c:v>7.5729277513119087E-3</c:v>
                </c:pt>
                <c:pt idx="139">
                  <c:v>1.2739344082859816E-2</c:v>
                </c:pt>
                <c:pt idx="140">
                  <c:v>7.8802684019194658E-3</c:v>
                </c:pt>
                <c:pt idx="141">
                  <c:v>1.2995697555908237E-2</c:v>
                </c:pt>
                <c:pt idx="142">
                  <c:v>8.0856283921946215E-3</c:v>
                </c:pt>
                <c:pt idx="143">
                  <c:v>1.3150057758139155E-2</c:v>
                </c:pt>
                <c:pt idx="144">
                  <c:v>8.1889825009966444E-3</c:v>
                </c:pt>
                <c:pt idx="145">
                  <c:v>1.3202399468354997E-2</c:v>
                </c:pt>
                <c:pt idx="146">
                  <c:v>8.1903055075258635E-3</c:v>
                </c:pt>
                <c:pt idx="147">
                  <c:v>1.3152697465784513E-2</c:v>
                </c:pt>
                <c:pt idx="148">
                  <c:v>8.0895721906699691E-3</c:v>
                </c:pt>
                <c:pt idx="149">
                  <c:v>1.3000926529400658E-2</c:v>
                </c:pt>
                <c:pt idx="150">
                  <c:v>7.8867573295156035E-3</c:v>
                </c:pt>
                <c:pt idx="151">
                  <c:v>1.2747061438290075E-2</c:v>
                </c:pt>
                <c:pt idx="152">
                  <c:v>1.758183570308347E-2</c:v>
                </c:pt>
                <c:pt idx="153">
                  <c:v>1.2391076971312032E-2</c:v>
                </c:pt>
                <c:pt idx="154">
                  <c:v>1.7174782090251028E-2</c:v>
                </c:pt>
                <c:pt idx="155">
                  <c:v>1.1932947907553171E-2</c:v>
                </c:pt>
                <c:pt idx="156">
                  <c:v>1.6665571270266355E-2</c:v>
                </c:pt>
                <c:pt idx="157">
                  <c:v>1.1372649026043291E-2</c:v>
                </c:pt>
                <c:pt idx="158">
                  <c:v>1.6054178022159249E-2</c:v>
                </c:pt>
                <c:pt idx="159">
                  <c:v>1.0710155105869035E-2</c:v>
                </c:pt>
                <c:pt idx="160">
                  <c:v>1.5340577124675292E-2</c:v>
                </c:pt>
                <c:pt idx="161">
                  <c:v>9.9454409260033572E-3</c:v>
                </c:pt>
                <c:pt idx="162">
                  <c:v>1.4524743357185343E-2</c:v>
                </c:pt>
                <c:pt idx="163">
                  <c:v>9.0784812654760572E-3</c:v>
                </c:pt>
                <c:pt idx="164">
                  <c:v>1.3606651498321298E-2</c:v>
                </c:pt>
                <c:pt idx="165">
                  <c:v>1.8109250903194152E-2</c:v>
                </c:pt>
                <c:pt idx="166">
                  <c:v>1.2586276327454016E-2</c:v>
                </c:pt>
                <c:pt idx="167">
                  <c:v>1.7037724618433003E-2</c:v>
                </c:pt>
                <c:pt idx="168">
                  <c:v>1.1463592623499608E-2</c:v>
                </c:pt>
                <c:pt idx="169">
                  <c:v>1.5863877189985942E-2</c:v>
                </c:pt>
                <c:pt idx="170">
                  <c:v>1.0238575165374186E-2</c:v>
                </c:pt>
                <c:pt idx="171">
                  <c:v>1.4587683396882767E-2</c:v>
                </c:pt>
                <c:pt idx="172">
                  <c:v>8.9111987321643937E-3</c:v>
                </c:pt>
                <c:pt idx="173">
                  <c:v>1.3209118018323807E-2</c:v>
                </c:pt>
                <c:pt idx="174">
                  <c:v>1.7481438102890934E-2</c:v>
                </c:pt>
                <c:pt idx="175">
                  <c:v>1.1728155833225173E-2</c:v>
                </c:pt>
                <c:pt idx="176">
                  <c:v>1.5949268056658639E-2</c:v>
                </c:pt>
                <c:pt idx="177">
                  <c:v>1.0144771620616666E-2</c:v>
                </c:pt>
                <c:pt idx="178">
                  <c:v>1.4314663372374525E-2</c:v>
                </c:pt>
                <c:pt idx="179">
                  <c:v>1.8458940159518988E-2</c:v>
                </c:pt>
                <c:pt idx="180">
                  <c:v>1.2577598829182079E-2</c:v>
                </c:pt>
                <c:pt idx="181">
                  <c:v>1.6670636228809599E-2</c:v>
                </c:pt>
                <c:pt idx="182">
                  <c:v>1.073804920594057E-2</c:v>
                </c:pt>
                <c:pt idx="183">
                  <c:v>1.4779834607793418E-2</c:v>
                </c:pt>
                <c:pt idx="184">
                  <c:v>8.7959892817934815E-3</c:v>
                </c:pt>
                <c:pt idx="185">
                  <c:v>1.2786510075329716E-2</c:v>
                </c:pt>
                <c:pt idx="186">
                  <c:v>1.6751393835704675E-2</c:v>
                </c:pt>
                <c:pt idx="187">
                  <c:v>1.0690637410448289E-2</c:v>
                </c:pt>
                <c:pt idx="188">
                  <c:v>1.4604237646778984E-2</c:v>
                </c:pt>
                <c:pt idx="189">
                  <c:v>1.8492191392226687E-2</c:v>
                </c:pt>
                <c:pt idx="190">
                  <c:v>1.235449549403711E-2</c:v>
                </c:pt>
                <c:pt idx="191">
                  <c:v>1.619114679959921E-2</c:v>
                </c:pt>
                <c:pt idx="192">
                  <c:v>1.0002142156338323E-2</c:v>
                </c:pt>
                <c:pt idx="193">
                  <c:v>1.3787478411643406E-2</c:v>
                </c:pt>
                <c:pt idx="194">
                  <c:v>1.7547152412873857E-2</c:v>
                </c:pt>
                <c:pt idx="195">
                  <c:v>1.1281161007389073E-2</c:v>
                </c:pt>
                <c:pt idx="196">
                  <c:v>1.4989501042578013E-2</c:v>
                </c:pt>
                <c:pt idx="197">
                  <c:v>1.8672169365800073E-2</c:v>
                </c:pt>
                <c:pt idx="198">
                  <c:v>1.2329162824471496E-2</c:v>
                </c:pt>
                <c:pt idx="199">
                  <c:v>1.5960478265981237E-2</c:v>
                </c:pt>
                <c:pt idx="200">
                  <c:v>9.5661125376409473E-3</c:v>
                </c:pt>
                <c:pt idx="201">
                  <c:v>1.3146062486953269E-2</c:v>
                </c:pt>
                <c:pt idx="202">
                  <c:v>1.6700324961107071E-2</c:v>
                </c:pt>
                <c:pt idx="203">
                  <c:v>1.0228896807632282E-2</c:v>
                </c:pt>
                <c:pt idx="204">
                  <c:v>1.373177487380417E-2</c:v>
                </c:pt>
                <c:pt idx="205">
                  <c:v>1.7208956007095821E-2</c:v>
                </c:pt>
                <c:pt idx="206">
                  <c:v>1.0660437054923477E-2</c:v>
                </c:pt>
                <c:pt idx="207">
                  <c:v>1.4086214864391877E-2</c:v>
                </c:pt>
                <c:pt idx="208">
                  <c:v>1.748628628320148E-2</c:v>
                </c:pt>
                <c:pt idx="209">
                  <c:v>1.0860648158597996E-2</c:v>
                </c:pt>
                <c:pt idx="210">
                  <c:v>1.420929733791354E-2</c:v>
                </c:pt>
                <c:pt idx="211">
                  <c:v>1.7532230668621196E-2</c:v>
                </c:pt>
                <c:pt idx="212">
                  <c:v>1.0829444998023519E-2</c:v>
                </c:pt>
                <c:pt idx="213">
                  <c:v>1.4100937173566308E-2</c:v>
                </c:pt>
                <c:pt idx="214">
                  <c:v>1.7346704042552119E-2</c:v>
                </c:pt>
                <c:pt idx="215">
                  <c:v>1.0566742452397193E-2</c:v>
                </c:pt>
                <c:pt idx="216">
                  <c:v>1.3761049250433643E-2</c:v>
                </c:pt>
                <c:pt idx="217">
                  <c:v>1.6929621284134555E-2</c:v>
                </c:pt>
                <c:pt idx="218">
                  <c:v>1.0072455400802482E-2</c:v>
                </c:pt>
                <c:pt idx="219">
                  <c:v>1.3189548447826382E-2</c:v>
                </c:pt>
                <c:pt idx="220">
                  <c:v>1.6280897272622497E-2</c:v>
                </c:pt>
                <c:pt idx="221">
                  <c:v>1.9346498722541128E-2</c:v>
                </c:pt>
                <c:pt idx="222">
                  <c:v>1.2386349644998518E-2</c:v>
                </c:pt>
                <c:pt idx="223">
                  <c:v>1.5400446887269936E-2</c:v>
                </c:pt>
                <c:pt idx="224">
                  <c:v>1.8388787296771625E-2</c:v>
                </c:pt>
                <c:pt idx="225">
                  <c:v>1.1351367720919825E-2</c:v>
                </c:pt>
                <c:pt idx="226">
                  <c:v>1.428818500704665E-2</c:v>
                </c:pt>
                <c:pt idx="227">
                  <c:v>1.7199236002682028E-2</c:v>
                </c:pt>
                <c:pt idx="228">
                  <c:v>1.0084517555014827E-2</c:v>
                </c:pt>
                <c:pt idx="229">
                  <c:v>1.294402651154769E-2</c:v>
                </c:pt>
                <c:pt idx="230">
                  <c:v>1.5777759719469486E-2</c:v>
                </c:pt>
                <c:pt idx="231">
                  <c:v>1.8585714026471578E-2</c:v>
                </c:pt>
                <c:pt idx="232">
                  <c:v>1.1367886279629147E-2</c:v>
                </c:pt>
                <c:pt idx="233">
                  <c:v>1.4124273326444836E-2</c:v>
                </c:pt>
                <c:pt idx="234">
                  <c:v>1.6854872014334887E-2</c:v>
                </c:pt>
                <c:pt idx="235">
                  <c:v>1.955967919059276E-2</c:v>
                </c:pt>
                <c:pt idx="236">
                  <c:v>1.223869170269154E-2</c:v>
                </c:pt>
                <c:pt idx="237">
                  <c:v>1.4891906397906496E-2</c:v>
                </c:pt>
                <c:pt idx="238">
                  <c:v>1.7519320123710713E-2</c:v>
                </c:pt>
                <c:pt idx="239">
                  <c:v>1.0120929727406747E-2</c:v>
                </c:pt>
                <c:pt idx="240">
                  <c:v>1.2696732056440396E-2</c:v>
                </c:pt>
                <c:pt idx="241">
                  <c:v>1.5246723958114217E-2</c:v>
                </c:pt>
                <c:pt idx="242">
                  <c:v>1.7770902279892198E-2</c:v>
                </c:pt>
                <c:pt idx="243">
                  <c:v>1.0269263869076894E-2</c:v>
                </c:pt>
                <c:pt idx="244">
                  <c:v>1.274180557300042E-2</c:v>
                </c:pt>
                <c:pt idx="245">
                  <c:v>1.5188524239192702E-2</c:v>
                </c:pt>
                <c:pt idx="246">
                  <c:v>1.7609416715004045E-2</c:v>
                </c:pt>
                <c:pt idx="247">
                  <c:v>2.0004479847671064E-2</c:v>
                </c:pt>
                <c:pt idx="248">
                  <c:v>1.2373710484723688E-2</c:v>
                </c:pt>
                <c:pt idx="249">
                  <c:v>1.4717105473380343E-2</c:v>
                </c:pt>
                <c:pt idx="250">
                  <c:v>1.7034661661170958E-2</c:v>
                </c:pt>
                <c:pt idx="251">
                  <c:v>1.9326375895388992E-2</c:v>
                </c:pt>
                <c:pt idx="252">
                  <c:v>1.1592245023450687E-2</c:v>
                </c:pt>
                <c:pt idx="253">
                  <c:v>1.3832265892801843E-2</c:v>
                </c:pt>
                <c:pt idx="254">
                  <c:v>1.6046435350631327E-2</c:v>
                </c:pt>
                <c:pt idx="255">
                  <c:v>1.8234750244516817E-2</c:v>
                </c:pt>
                <c:pt idx="256">
                  <c:v>2.0397207421751773E-2</c:v>
                </c:pt>
                <c:pt idx="257">
                  <c:v>1.2533803729638748E-2</c:v>
                </c:pt>
                <c:pt idx="258">
                  <c:v>1.4644536015680387E-2</c:v>
                </c:pt>
                <c:pt idx="259">
                  <c:v>1.6729401127179244E-2</c:v>
                </c:pt>
                <c:pt idx="260">
                  <c:v>1.8788395911485622E-2</c:v>
                </c:pt>
                <c:pt idx="261">
                  <c:v>1.082151721612945E-2</c:v>
                </c:pt>
                <c:pt idx="262">
                  <c:v>1.2828761888215467E-2</c:v>
                </c:pt>
                <c:pt idx="263">
                  <c:v>1.4810126775444132E-2</c:v>
                </c:pt>
                <c:pt idx="264">
                  <c:v>1.6765608724995218E-2</c:v>
                </c:pt>
                <c:pt idx="265">
                  <c:v>1.8695204584332714E-2</c:v>
                </c:pt>
                <c:pt idx="266">
                  <c:v>1.0598911200759176E-2</c:v>
                </c:pt>
                <c:pt idx="267">
                  <c:v>1.2476725421663559E-2</c:v>
                </c:pt>
                <c:pt idx="268">
                  <c:v>1.4328644094462106E-2</c:v>
                </c:pt>
                <c:pt idx="269">
                  <c:v>1.615466406650512E-2</c:v>
                </c:pt>
                <c:pt idx="270">
                  <c:v>1.795478218525659E-2</c:v>
                </c:pt>
                <c:pt idx="271">
                  <c:v>1.9728995297953134E-2</c:v>
                </c:pt>
                <c:pt idx="272">
                  <c:v>1.1477300252067835E-2</c:v>
                </c:pt>
                <c:pt idx="273">
                  <c:v>1.3199693894875963E-2</c:v>
                </c:pt>
                <c:pt idx="274">
                  <c:v>1.4896173073964292E-2</c:v>
                </c:pt>
                <c:pt idx="275">
                  <c:v>1.6566734636455749E-2</c:v>
                </c:pt>
                <c:pt idx="276">
                  <c:v>1.8211375429928012E-2</c:v>
                </c:pt>
                <c:pt idx="277">
                  <c:v>1.9830092301617697E-2</c:v>
                </c:pt>
                <c:pt idx="278">
                  <c:v>1.1422882098941045E-2</c:v>
                </c:pt>
                <c:pt idx="279">
                  <c:v>1.2989741669400701E-2</c:v>
                </c:pt>
                <c:pt idx="280">
                  <c:v>1.4530667860128688E-2</c:v>
                </c:pt>
                <c:pt idx="281">
                  <c:v>1.6045657518759526E-2</c:v>
                </c:pt>
                <c:pt idx="282">
                  <c:v>1.7534707492529833E-2</c:v>
                </c:pt>
                <c:pt idx="283">
                  <c:v>1.8997814628903598E-2</c:v>
                </c:pt>
                <c:pt idx="284">
                  <c:v>2.0434975775117437E-2</c:v>
                </c:pt>
                <c:pt idx="285">
                  <c:v>1.1846187778701278E-2</c:v>
                </c:pt>
                <c:pt idx="286">
                  <c:v>1.3231447486873549E-2</c:v>
                </c:pt>
                <c:pt idx="287">
                  <c:v>1.4590751747164177E-2</c:v>
                </c:pt>
                <c:pt idx="288">
                  <c:v>1.5924097406866622E-2</c:v>
                </c:pt>
                <c:pt idx="289">
                  <c:v>1.7231481313444874E-2</c:v>
                </c:pt>
                <c:pt idx="290">
                  <c:v>1.851290031413555E-2</c:v>
                </c:pt>
                <c:pt idx="291">
                  <c:v>1.9768351256459482E-2</c:v>
                </c:pt>
                <c:pt idx="292">
                  <c:v>1.0997830987662383E-2</c:v>
                </c:pt>
                <c:pt idx="293">
                  <c:v>1.2201336355190051E-2</c:v>
                </c:pt>
                <c:pt idx="294">
                  <c:v>1.3378864206458729E-2</c:v>
                </c:pt>
                <c:pt idx="295">
                  <c:v>1.4530411388761877E-2</c:v>
                </c:pt>
                <c:pt idx="296">
                  <c:v>1.5655974749620327E-2</c:v>
                </c:pt>
                <c:pt idx="297">
                  <c:v>1.6755551136270697E-2</c:v>
                </c:pt>
                <c:pt idx="298">
                  <c:v>1.7829137396120132E-2</c:v>
                </c:pt>
                <c:pt idx="299">
                  <c:v>1.8876730376518935E-2</c:v>
                </c:pt>
                <c:pt idx="300">
                  <c:v>1.9898326924931098E-2</c:v>
                </c:pt>
                <c:pt idx="301">
                  <c:v>2.0893923888650079E-2</c:v>
                </c:pt>
                <c:pt idx="302">
                  <c:v>1.1863518115148963E-2</c:v>
                </c:pt>
                <c:pt idx="303">
                  <c:v>1.2807106451703021E-2</c:v>
                </c:pt>
                <c:pt idx="304">
                  <c:v>1.3724685745785337E-2</c:v>
                </c:pt>
                <c:pt idx="305">
                  <c:v>1.461625284468937E-2</c:v>
                </c:pt>
                <c:pt idx="306">
                  <c:v>1.5481804595879112E-2</c:v>
                </c:pt>
                <c:pt idx="307">
                  <c:v>1.6321337846591177E-2</c:v>
                </c:pt>
                <c:pt idx="308">
                  <c:v>1.7134849444289557E-2</c:v>
                </c:pt>
                <c:pt idx="309">
                  <c:v>1.7922336236438241E-2</c:v>
                </c:pt>
                <c:pt idx="310">
                  <c:v>1.8683795070273845E-2</c:v>
                </c:pt>
                <c:pt idx="311">
                  <c:v>1.941922279326036E-2</c:v>
                </c:pt>
                <c:pt idx="312">
                  <c:v>2.0128616252748088E-2</c:v>
                </c:pt>
                <c:pt idx="313">
                  <c:v>2.0811972296144177E-2</c:v>
                </c:pt>
                <c:pt idx="314">
                  <c:v>1.1469287770694336E-2</c:v>
                </c:pt>
                <c:pt idx="315">
                  <c:v>1.2100559524014898E-2</c:v>
                </c:pt>
                <c:pt idx="316">
                  <c:v>1.2705784403237885E-2</c:v>
                </c:pt>
                <c:pt idx="317">
                  <c:v>1.3284959255940976E-2</c:v>
                </c:pt>
                <c:pt idx="318">
                  <c:v>1.3838080929360785E-2</c:v>
                </c:pt>
                <c:pt idx="319">
                  <c:v>1.4365146270961304E-2</c:v>
                </c:pt>
                <c:pt idx="320">
                  <c:v>1.4866152128092835E-2</c:v>
                </c:pt>
                <c:pt idx="321">
                  <c:v>1.5341095348048839E-2</c:v>
                </c:pt>
                <c:pt idx="322">
                  <c:v>1.5789972778406991E-2</c:v>
                </c:pt>
                <c:pt idx="323">
                  <c:v>1.6212781266290222E-2</c:v>
                </c:pt>
                <c:pt idx="324">
                  <c:v>1.6609517659276207E-2</c:v>
                </c:pt>
                <c:pt idx="325">
                  <c:v>1.6980178804715251E-2</c:v>
                </c:pt>
                <c:pt idx="326">
                  <c:v>1.7324761549900813E-2</c:v>
                </c:pt>
                <c:pt idx="327">
                  <c:v>1.7643262742183197E-2</c:v>
                </c:pt>
                <c:pt idx="328">
                  <c:v>1.7935679229140078E-2</c:v>
                </c:pt>
                <c:pt idx="329">
                  <c:v>1.820200785795123E-2</c:v>
                </c:pt>
                <c:pt idx="330">
                  <c:v>1.8442245476137487E-2</c:v>
                </c:pt>
                <c:pt idx="331">
                  <c:v>1.865638893087862E-2</c:v>
                </c:pt>
                <c:pt idx="332">
                  <c:v>1.8844435069809151E-2</c:v>
                </c:pt>
                <c:pt idx="333">
                  <c:v>1.9006380740108852E-2</c:v>
                </c:pt>
                <c:pt idx="334">
                  <c:v>1.9142222789128027E-2</c:v>
                </c:pt>
                <c:pt idx="335">
                  <c:v>1.9251958064444352E-2</c:v>
                </c:pt>
                <c:pt idx="336">
                  <c:v>1.9335583413351287E-2</c:v>
                </c:pt>
                <c:pt idx="337">
                  <c:v>1.9393095683142292E-2</c:v>
                </c:pt>
                <c:pt idx="338">
                  <c:v>1.94244917213382E-2</c:v>
                </c:pt>
                <c:pt idx="339">
                  <c:v>1.9429768375175627E-2</c:v>
                </c:pt>
                <c:pt idx="340">
                  <c:v>1.9408922492118563E-2</c:v>
                </c:pt>
                <c:pt idx="341">
                  <c:v>1.9361950919460469E-2</c:v>
                </c:pt>
                <c:pt idx="342">
                  <c:v>1.9288850504665334E-2</c:v>
                </c:pt>
                <c:pt idx="343">
                  <c:v>1.9189618095083461E-2</c:v>
                </c:pt>
                <c:pt idx="344">
                  <c:v>1.9064250538121996E-2</c:v>
                </c:pt>
                <c:pt idx="345">
                  <c:v>1.89127446810744E-2</c:v>
                </c:pt>
                <c:pt idx="346">
                  <c:v>1.8735097371404663E-2</c:v>
                </c:pt>
                <c:pt idx="347">
                  <c:v>1.8531305456519931E-2</c:v>
                </c:pt>
                <c:pt idx="348">
                  <c:v>1.830136578365682E-2</c:v>
                </c:pt>
                <c:pt idx="349">
                  <c:v>1.8045275200336164E-2</c:v>
                </c:pt>
                <c:pt idx="350">
                  <c:v>1.7763030553851422E-2</c:v>
                </c:pt>
                <c:pt idx="351">
                  <c:v>1.7454628691666585E-2</c:v>
                </c:pt>
                <c:pt idx="352">
                  <c:v>1.7120066460961425E-2</c:v>
                </c:pt>
                <c:pt idx="353">
                  <c:v>1.6759340709313619E-2</c:v>
                </c:pt>
                <c:pt idx="354">
                  <c:v>1.6372448284073471E-2</c:v>
                </c:pt>
                <c:pt idx="355">
                  <c:v>1.5959386032534439E-2</c:v>
                </c:pt>
                <c:pt idx="356">
                  <c:v>1.5520150802103672E-2</c:v>
                </c:pt>
                <c:pt idx="357">
                  <c:v>1.5054739440245157E-2</c:v>
                </c:pt>
                <c:pt idx="358">
                  <c:v>1.4563148794195513E-2</c:v>
                </c:pt>
                <c:pt idx="359">
                  <c:v>1.4045375711418728E-2</c:v>
                </c:pt>
                <c:pt idx="360">
                  <c:v>1.350141703932195E-2</c:v>
                </c:pt>
                <c:pt idx="361">
                  <c:v>1.2931269625141795E-2</c:v>
                </c:pt>
                <c:pt idx="362">
                  <c:v>1.2334930316399095E-2</c:v>
                </c:pt>
                <c:pt idx="363">
                  <c:v>1.1712395960500999E-2</c:v>
                </c:pt>
                <c:pt idx="364">
                  <c:v>1.1063663404627277E-2</c:v>
                </c:pt>
                <c:pt idx="365">
                  <c:v>2.0388729496403357E-2</c:v>
                </c:pt>
                <c:pt idx="366">
                  <c:v>1.9687591083027201E-2</c:v>
                </c:pt>
                <c:pt idx="367">
                  <c:v>1.8960245011953702E-2</c:v>
                </c:pt>
                <c:pt idx="368">
                  <c:v>1.8206688130419479E-2</c:v>
                </c:pt>
                <c:pt idx="369">
                  <c:v>1.7426917286059052E-2</c:v>
                </c:pt>
                <c:pt idx="370">
                  <c:v>1.6620929326052192E-2</c:v>
                </c:pt>
                <c:pt idx="371">
                  <c:v>1.578872109786289E-2</c:v>
                </c:pt>
                <c:pt idx="372">
                  <c:v>1.4930289448841449E-2</c:v>
                </c:pt>
                <c:pt idx="373">
                  <c:v>1.4045631226395017E-2</c:v>
                </c:pt>
                <c:pt idx="374">
                  <c:v>1.3134743277817051E-2</c:v>
                </c:pt>
                <c:pt idx="375">
                  <c:v>1.2197622450571544E-2</c:v>
                </c:pt>
                <c:pt idx="376">
                  <c:v>1.1234265592008796E-2</c:v>
                </c:pt>
                <c:pt idx="377">
                  <c:v>2.0244669549526861E-2</c:v>
                </c:pt>
                <c:pt idx="378">
                  <c:v>1.9228831170380545E-2</c:v>
                </c:pt>
                <c:pt idx="379">
                  <c:v>1.8186747302195272E-2</c:v>
                </c:pt>
                <c:pt idx="380">
                  <c:v>1.7118414792093972E-2</c:v>
                </c:pt>
                <c:pt idx="381">
                  <c:v>1.6023830487654322E-2</c:v>
                </c:pt>
                <c:pt idx="382">
                  <c:v>1.4902991236056096E-2</c:v>
                </c:pt>
                <c:pt idx="383">
                  <c:v>1.3755893884876969E-2</c:v>
                </c:pt>
                <c:pt idx="384">
                  <c:v>1.2582535281296714E-2</c:v>
                </c:pt>
                <c:pt idx="385">
                  <c:v>1.1382912272893009E-2</c:v>
                </c:pt>
                <c:pt idx="386">
                  <c:v>2.0157021706893374E-2</c:v>
                </c:pt>
                <c:pt idx="387">
                  <c:v>1.8904860430779991E-2</c:v>
                </c:pt>
                <c:pt idx="388">
                  <c:v>1.7626425291780379E-2</c:v>
                </c:pt>
                <c:pt idx="389">
                  <c:v>1.6321713137472216E-2</c:v>
                </c:pt>
                <c:pt idx="390">
                  <c:v>1.4990720815092118E-2</c:v>
                </c:pt>
                <c:pt idx="391">
                  <c:v>1.3633445172104075E-2</c:v>
                </c:pt>
                <c:pt idx="392">
                  <c:v>1.2249883055801547E-2</c:v>
                </c:pt>
                <c:pt idx="393">
                  <c:v>2.0840031313639429E-2</c:v>
                </c:pt>
                <c:pt idx="394">
                  <c:v>1.940388679292937E-2</c:v>
                </c:pt>
                <c:pt idx="395">
                  <c:v>1.7941446341012579E-2</c:v>
                </c:pt>
                <c:pt idx="396">
                  <c:v>1.6452706805409889E-2</c:v>
                </c:pt>
                <c:pt idx="397">
                  <c:v>1.4937665033471603E-2</c:v>
                </c:pt>
                <c:pt idx="398">
                  <c:v>1.3396317872377494E-2</c:v>
                </c:pt>
                <c:pt idx="399">
                  <c:v>1.1828662169818926E-2</c:v>
                </c:pt>
                <c:pt idx="400">
                  <c:v>2.0234694772909734E-2</c:v>
                </c:pt>
                <c:pt idx="401">
                  <c:v>1.8614412529132096E-2</c:v>
                </c:pt>
                <c:pt idx="402">
                  <c:v>1.6967812285884065E-2</c:v>
                </c:pt>
                <c:pt idx="403">
                  <c:v>1.5294890890515944E-2</c:v>
                </c:pt>
                <c:pt idx="404">
                  <c:v>1.3595645190378036E-2</c:v>
                </c:pt>
                <c:pt idx="405">
                  <c:v>1.1870072032991175E-2</c:v>
                </c:pt>
                <c:pt idx="406">
                  <c:v>2.0118168265469194E-2</c:v>
                </c:pt>
                <c:pt idx="407">
                  <c:v>1.8339930735464804E-2</c:v>
                </c:pt>
                <c:pt idx="408">
                  <c:v>1.6535356290148684E-2</c:v>
                </c:pt>
                <c:pt idx="409">
                  <c:v>1.4704441777041666E-2</c:v>
                </c:pt>
                <c:pt idx="410">
                  <c:v>1.2847184043323523E-2</c:v>
                </c:pt>
                <c:pt idx="411">
                  <c:v>1.0963579936685619E-2</c:v>
                </c:pt>
                <c:pt idx="412">
                  <c:v>1.9053626304241789E-2</c:v>
                </c:pt>
                <c:pt idx="413">
                  <c:v>1.7117319993474212E-2</c:v>
                </c:pt>
                <c:pt idx="414">
                  <c:v>1.5154657851724096E-2</c:v>
                </c:pt>
                <c:pt idx="415">
                  <c:v>1.3165636726341745E-2</c:v>
                </c:pt>
                <c:pt idx="416">
                  <c:v>1.1150253464791149E-2</c:v>
                </c:pt>
                <c:pt idx="417">
                  <c:v>1.9108504914413516E-2</c:v>
                </c:pt>
                <c:pt idx="418">
                  <c:v>1.7040387922577338E-2</c:v>
                </c:pt>
                <c:pt idx="419">
                  <c:v>1.4945899336794355E-2</c:v>
                </c:pt>
                <c:pt idx="420">
                  <c:v>1.2825036004130652E-2</c:v>
                </c:pt>
                <c:pt idx="421">
                  <c:v>1.0677794772277593E-2</c:v>
                </c:pt>
                <c:pt idx="422">
                  <c:v>1.8504172488349013E-2</c:v>
                </c:pt>
                <c:pt idx="423">
                  <c:v>1.6304165999997622E-2</c:v>
                </c:pt>
                <c:pt idx="424">
                  <c:v>1.4077772154337254E-2</c:v>
                </c:pt>
                <c:pt idx="425">
                  <c:v>1.1824987799002429E-2</c:v>
                </c:pt>
                <c:pt idx="426">
                  <c:v>1.9545809781163825E-2</c:v>
                </c:pt>
                <c:pt idx="427">
                  <c:v>1.7240234948303623E-2</c:v>
                </c:pt>
                <c:pt idx="428">
                  <c:v>1.4908260147763031E-2</c:v>
                </c:pt>
                <c:pt idx="429">
                  <c:v>1.2549882226949194E-2</c:v>
                </c:pt>
                <c:pt idx="430">
                  <c:v>2.0165098033203321E-2</c:v>
                </c:pt>
                <c:pt idx="431">
                  <c:v>1.7753904413893906E-2</c:v>
                </c:pt>
                <c:pt idx="432">
                  <c:v>1.5316298216475843E-2</c:v>
                </c:pt>
                <c:pt idx="433">
                  <c:v>1.2852276288128905E-2</c:v>
                </c:pt>
                <c:pt idx="434">
                  <c:v>2.0361835476592205E-2</c:v>
                </c:pt>
                <c:pt idx="435">
                  <c:v>1.7844972628836331E-2</c:v>
                </c:pt>
                <c:pt idx="436">
                  <c:v>1.5301684592543552E-2</c:v>
                </c:pt>
                <c:pt idx="437">
                  <c:v>1.2731968214950484E-2</c:v>
                </c:pt>
                <c:pt idx="438">
                  <c:v>2.0135820343398336E-2</c:v>
                </c:pt>
                <c:pt idx="439">
                  <c:v>1.7513237825369288E-2</c:v>
                </c:pt>
                <c:pt idx="440">
                  <c:v>1.486421750826139E-2</c:v>
                </c:pt>
                <c:pt idx="441">
                  <c:v>1.218875623931126E-2</c:v>
                </c:pt>
                <c:pt idx="442">
                  <c:v>1.9486850865973793E-2</c:v>
                </c:pt>
                <c:pt idx="443">
                  <c:v>1.6758498235617481E-2</c:v>
                </c:pt>
                <c:pt idx="444">
                  <c:v>1.4003695195697219E-2</c:v>
                </c:pt>
                <c:pt idx="445">
                  <c:v>1.1222438593506467E-2</c:v>
                </c:pt>
                <c:pt idx="446">
                  <c:v>1.8414725276500121E-2</c:v>
                </c:pt>
                <c:pt idx="447">
                  <c:v>1.5580552091932987E-2</c:v>
                </c:pt>
                <c:pt idx="448">
                  <c:v>1.2719915887259958E-2</c:v>
                </c:pt>
                <c:pt idx="449">
                  <c:v>1.9832813509765401E-2</c:v>
                </c:pt>
                <c:pt idx="450">
                  <c:v>1.6919241806988339E-2</c:v>
                </c:pt>
                <c:pt idx="451">
                  <c:v>1.3979197626213136E-2</c:v>
                </c:pt>
                <c:pt idx="452">
                  <c:v>1.1012677814903782E-2</c:v>
                </c:pt>
                <c:pt idx="453">
                  <c:v>1.8019679220287799E-2</c:v>
                </c:pt>
                <c:pt idx="454">
                  <c:v>1.5000198689847366E-2</c:v>
                </c:pt>
                <c:pt idx="455">
                  <c:v>1.1954233070923692E-2</c:v>
                </c:pt>
                <c:pt idx="456">
                  <c:v>1.8881779210914829E-2</c:v>
                </c:pt>
                <c:pt idx="457">
                  <c:v>1.5782833957189268E-2</c:v>
                </c:pt>
                <c:pt idx="458">
                  <c:v>1.265739415708822E-2</c:v>
                </c:pt>
                <c:pt idx="459">
                  <c:v>1.9505456658066578E-2</c:v>
                </c:pt>
                <c:pt idx="460">
                  <c:v>1.6327018307435992E-2</c:v>
                </c:pt>
                <c:pt idx="461">
                  <c:v>1.3122075952651358E-2</c:v>
                </c:pt>
                <c:pt idx="462">
                  <c:v>1.9890626440940196E-2</c:v>
                </c:pt>
                <c:pt idx="463">
                  <c:v>1.6632666619898373E-2</c:v>
                </c:pt>
                <c:pt idx="464">
                  <c:v>1.3348193336696568E-2</c:v>
                </c:pt>
                <c:pt idx="465">
                  <c:v>1.0037203438855613E-2</c:v>
                </c:pt>
                <c:pt idx="466">
                  <c:v>1.6699693773659874E-2</c:v>
                </c:pt>
                <c:pt idx="467">
                  <c:v>1.3335661188534687E-2</c:v>
                </c:pt>
                <c:pt idx="468">
                  <c:v>9.9451025308212593E-3</c:v>
                </c:pt>
                <c:pt idx="469">
                  <c:v>1.6528014647917644E-2</c:v>
                </c:pt>
                <c:pt idx="470">
                  <c:v>1.3084394387249176E-2</c:v>
                </c:pt>
                <c:pt idx="471">
                  <c:v>1.9614238596091127E-2</c:v>
                </c:pt>
                <c:pt idx="472">
                  <c:v>1.6117544122039362E-2</c:v>
                </c:pt>
                <c:pt idx="473">
                  <c:v>1.2594307812150873E-2</c:v>
                </c:pt>
                <c:pt idx="474">
                  <c:v>1.9044526514051086E-2</c:v>
                </c:pt>
                <c:pt idx="475">
                  <c:v>1.5468197074937962E-2</c:v>
                </c:pt>
                <c:pt idx="476">
                  <c:v>1.1865316342436927E-2</c:v>
                </c:pt>
                <c:pt idx="477">
                  <c:v>1.8235881163604972E-2</c:v>
                </c:pt>
                <c:pt idx="478">
                  <c:v>1.4579888386151652E-2</c:v>
                </c:pt>
                <c:pt idx="479">
                  <c:v>1.0897334857190799E-2</c:v>
                </c:pt>
                <c:pt idx="480">
                  <c:v>1.7188217424234153E-2</c:v>
                </c:pt>
                <c:pt idx="481">
                  <c:v>1.3452532934593364E-2</c:v>
                </c:pt>
                <c:pt idx="482">
                  <c:v>9.6902782357801698E-3</c:v>
                </c:pt>
                <c:pt idx="483">
                  <c:v>1.5901450175022092E-2</c:v>
                </c:pt>
                <c:pt idx="484">
                  <c:v>1.2086045599687623E-2</c:v>
                </c:pt>
                <c:pt idx="485">
                  <c:v>1.824406135733625E-2</c:v>
                </c:pt>
                <c:pt idx="486">
                  <c:v>1.4375494295109092E-2</c:v>
                </c:pt>
                <c:pt idx="487">
                  <c:v>1.0480341260517889E-2</c:v>
                </c:pt>
                <c:pt idx="488">
                  <c:v>1.6558599100960691E-2</c:v>
                </c:pt>
                <c:pt idx="489">
                  <c:v>1.2610264663749149E-2</c:v>
                </c:pt>
                <c:pt idx="490">
                  <c:v>1.8635334796272218E-2</c:v>
                </c:pt>
                <c:pt idx="491">
                  <c:v>1.4633806345955236E-2</c:v>
                </c:pt>
                <c:pt idx="492">
                  <c:v>1.0605676160082567E-2</c:v>
                </c:pt>
                <c:pt idx="493">
                  <c:v>1.6550941086165949E-2</c:v>
                </c:pt>
                <c:pt idx="494">
                  <c:v>1.2469597971517032E-2</c:v>
                </c:pt>
                <c:pt idx="495">
                  <c:v>1.836164366346793E-2</c:v>
                </c:pt>
                <c:pt idx="496">
                  <c:v>1.4227075009443979E-2</c:v>
                </c:pt>
                <c:pt idx="497">
                  <c:v>1.0065888856786387E-2</c:v>
                </c:pt>
                <c:pt idx="498">
                  <c:v>1.5878082053006892E-2</c:v>
                </c:pt>
                <c:pt idx="499">
                  <c:v>1.1663651445246614E-2</c:v>
                </c:pt>
                <c:pt idx="500">
                  <c:v>1.742259388106504E-2</c:v>
                </c:pt>
                <c:pt idx="501">
                  <c:v>1.315490620777382E-2</c:v>
                </c:pt>
                <c:pt idx="502">
                  <c:v>1.8860585272761909E-2</c:v>
                </c:pt>
                <c:pt idx="503">
                  <c:v>1.4539627923397802E-2</c:v>
                </c:pt>
                <c:pt idx="504">
                  <c:v>1.0192031007193236E-2</c:v>
                </c:pt>
                <c:pt idx="505">
                  <c:v>1.581779137131889E-2</c:v>
                </c:pt>
                <c:pt idx="506">
                  <c:v>1.14169058632001E-2</c:v>
                </c:pt>
                <c:pt idx="507">
                  <c:v>1.6989371330396352E-2</c:v>
                </c:pt>
                <c:pt idx="508">
                  <c:v>1.253518461993508E-2</c:v>
                </c:pt>
                <c:pt idx="509">
                  <c:v>1.8054342579603144E-2</c:v>
                </c:pt>
                <c:pt idx="510">
                  <c:v>1.354684205648482E-2</c:v>
                </c:pt>
                <c:pt idx="511">
                  <c:v>1.9012679898025908E-2</c:v>
                </c:pt>
                <c:pt idx="512">
                  <c:v>1.4451852951651745E-2</c:v>
                </c:pt>
                <c:pt idx="513">
                  <c:v>9.8643580647603812E-3</c:v>
                </c:pt>
                <c:pt idx="514">
                  <c:v>1.5250192084636183E-2</c:v>
                </c:pt>
                <c:pt idx="515">
                  <c:v>1.0609351858761329E-2</c:v>
                </c:pt>
                <c:pt idx="516">
                  <c:v>1.594183423441109E-2</c:v>
                </c:pt>
                <c:pt idx="517">
                  <c:v>1.1247636058953958E-2</c:v>
                </c:pt>
                <c:pt idx="518">
                  <c:v>1.6526754179892578E-2</c:v>
                </c:pt>
                <c:pt idx="519">
                  <c:v>1.1779185444595441E-2</c:v>
                </c:pt>
                <c:pt idx="520">
                  <c:v>1.7004926700280976E-2</c:v>
                </c:pt>
                <c:pt idx="521">
                  <c:v>1.220397479443136E-2</c:v>
                </c:pt>
                <c:pt idx="522">
                  <c:v>1.7376326574492396E-2</c:v>
                </c:pt>
                <c:pt idx="523">
                  <c:v>1.2521978887718888E-2</c:v>
                </c:pt>
                <c:pt idx="524">
                  <c:v>1.7640928581556636E-2</c:v>
                </c:pt>
                <c:pt idx="525">
                  <c:v>1.2733172503374135E-2</c:v>
                </c:pt>
                <c:pt idx="526">
                  <c:v>1.7798707500503497E-2</c:v>
                </c:pt>
                <c:pt idx="527">
                  <c:v>1.2837530420483745E-2</c:v>
                </c:pt>
                <c:pt idx="528">
                  <c:v>1.7849638110419619E-2</c:v>
                </c:pt>
                <c:pt idx="529">
                  <c:v>1.2835027417906986E-2</c:v>
                </c:pt>
                <c:pt idx="530">
                  <c:v>1.7793695190164271E-2</c:v>
                </c:pt>
                <c:pt idx="531">
                  <c:v>1.2725638274787343E-2</c:v>
                </c:pt>
                <c:pt idx="532">
                  <c:v>1.763085351905147E-2</c:v>
                </c:pt>
                <c:pt idx="533">
                  <c:v>1.2509337770211459E-2</c:v>
                </c:pt>
                <c:pt idx="534">
                  <c:v>1.7361087875826797E-2</c:v>
                </c:pt>
                <c:pt idx="535">
                  <c:v>1.2186100683095447E-2</c:v>
                </c:pt>
                <c:pt idx="536">
                  <c:v>1.6984373039576894E-2</c:v>
                </c:pt>
                <c:pt idx="537">
                  <c:v>1.1755901792525947E-2</c:v>
                </c:pt>
                <c:pt idx="538">
                  <c:v>1.6500683789388404E-2</c:v>
                </c:pt>
                <c:pt idx="539">
                  <c:v>1.1218715877475915E-2</c:v>
                </c:pt>
                <c:pt idx="540">
                  <c:v>1.5909994904234281E-2</c:v>
                </c:pt>
                <c:pt idx="541">
                  <c:v>1.0574517717031995E-2</c:v>
                </c:pt>
                <c:pt idx="542">
                  <c:v>1.5212281163144326E-2</c:v>
                </c:pt>
                <c:pt idx="543">
                  <c:v>9.8232820901102968E-3</c:v>
                </c:pt>
                <c:pt idx="544">
                  <c:v>1.4407517345148335E-2</c:v>
                </c:pt>
                <c:pt idx="545">
                  <c:v>8.9649837757974637E-3</c:v>
                </c:pt>
                <c:pt idx="546">
                  <c:v>1.3495678229276109E-2</c:v>
                </c:pt>
                <c:pt idx="547">
                  <c:v>1.7999597553057356E-2</c:v>
                </c:pt>
                <c:pt idx="548">
                  <c:v>1.2476738594614289E-2</c:v>
                </c:pt>
                <c:pt idx="549">
                  <c:v>1.6927098201051649E-2</c:v>
                </c:pt>
                <c:pt idx="550">
                  <c:v>1.1350673220022145E-2</c:v>
                </c:pt>
                <c:pt idx="551">
                  <c:v>1.574746049868736E-2</c:v>
                </c:pt>
                <c:pt idx="552">
                  <c:v>1.0117456884586318E-2</c:v>
                </c:pt>
                <c:pt idx="553">
                  <c:v>1.4460659225051131E-2</c:v>
                </c:pt>
                <c:pt idx="554">
                  <c:v>8.7770643674502935E-3</c:v>
                </c:pt>
                <c:pt idx="555">
                  <c:v>1.3066669159172761E-2</c:v>
                </c:pt>
                <c:pt idx="556">
                  <c:v>1.7329470447464246E-2</c:v>
                </c:pt>
                <c:pt idx="557">
                  <c:v>1.1565465079968362E-2</c:v>
                </c:pt>
                <c:pt idx="558">
                  <c:v>1.577464990378985E-2</c:v>
                </c:pt>
                <c:pt idx="559">
                  <c:v>9.9570217665245764E-3</c:v>
                </c:pt>
                <c:pt idx="560">
                  <c:v>1.4112577515334124E-2</c:v>
                </c:pt>
                <c:pt idx="561">
                  <c:v>8.241313997814359E-3</c:v>
                </c:pt>
                <c:pt idx="562">
                  <c:v>1.2343228061297395E-2</c:v>
                </c:pt>
                <c:pt idx="563">
                  <c:v>1.6418316552972101E-2</c:v>
                </c:pt>
                <c:pt idx="564">
                  <c:v>1.0466576320425247E-2</c:v>
                </c:pt>
                <c:pt idx="565">
                  <c:v>1.4488004210932104E-2</c:v>
                </c:pt>
                <c:pt idx="566">
                  <c:v>8.4825970719748511E-3</c:v>
                </c:pt>
                <c:pt idx="567">
                  <c:v>1.2450351750771915E-2</c:v>
                </c:pt>
                <c:pt idx="568">
                  <c:v>1.6391265094853225E-2</c:v>
                </c:pt>
                <c:pt idx="569">
                  <c:v>1.0305333951521334E-2</c:v>
                </c:pt>
                <c:pt idx="570">
                  <c:v>1.41925551681652E-2</c:v>
                </c:pt>
                <c:pt idx="571">
                  <c:v>8.0529255921533149E-3</c:v>
                </c:pt>
                <c:pt idx="572">
                  <c:v>1.1886442070817793E-2</c:v>
                </c:pt>
                <c:pt idx="573">
                  <c:v>1.5693101451574876E-2</c:v>
                </c:pt>
                <c:pt idx="574">
                  <c:v>9.4729005818976475E-3</c:v>
                </c:pt>
                <c:pt idx="575">
                  <c:v>1.3225836309061378E-2</c:v>
                </c:pt>
                <c:pt idx="576">
                  <c:v>1.695190548048231E-2</c:v>
                </c:pt>
                <c:pt idx="577">
                  <c:v>1.0651104943462997E-2</c:v>
                </c:pt>
                <c:pt idx="578">
                  <c:v>1.4323431545506082E-2</c:v>
                </c:pt>
                <c:pt idx="579">
                  <c:v>7.9688821339232163E-3</c:v>
                </c:pt>
                <c:pt idx="580">
                  <c:v>1.1587453556103355E-2</c:v>
                </c:pt>
                <c:pt idx="581">
                  <c:v>1.5179142659405898E-2</c:v>
                </c:pt>
                <c:pt idx="582">
                  <c:v>8.7439462911333976E-3</c:v>
                </c:pt>
                <c:pt idx="583">
                  <c:v>1.2281861298845342E-2</c:v>
                </c:pt>
                <c:pt idx="584">
                  <c:v>1.57928845297306E-2</c:v>
                </c:pt>
                <c:pt idx="585">
                  <c:v>9.277012831319098E-3</c:v>
                </c:pt>
                <c:pt idx="586">
                  <c:v>1.2734243050886107E-2</c:v>
                </c:pt>
                <c:pt idx="587">
                  <c:v>1.6164572035847868E-2</c:v>
                </c:pt>
                <c:pt idx="588">
                  <c:v>9.5679966336774669E-3</c:v>
                </c:pt>
                <c:pt idx="589">
                  <c:v>1.2944513691536486E-2</c:v>
                </c:pt>
                <c:pt idx="590">
                  <c:v>1.6294120057011696E-2</c:v>
                </c:pt>
                <c:pt idx="591">
                  <c:v>9.61681257734881E-3</c:v>
                </c:pt>
                <c:pt idx="592">
                  <c:v>1.2912588100050471E-2</c:v>
                </c:pt>
                <c:pt idx="593">
                  <c:v>1.6181443472305546E-2</c:v>
                </c:pt>
                <c:pt idx="594">
                  <c:v>9.4233755416439635E-3</c:v>
                </c:pt>
                <c:pt idx="595">
                  <c:v>1.2638381155454681E-2</c:v>
                </c:pt>
                <c:pt idx="596">
                  <c:v>1.5826457160983409E-2</c:v>
                </c:pt>
                <c:pt idx="597">
                  <c:v>8.9876004057032333E-3</c:v>
                </c:pt>
                <c:pt idx="598">
                  <c:v>1.2121807737059953E-2</c:v>
                </c:pt>
                <c:pt idx="599">
                  <c:v>1.5229076002242437E-2</c:v>
                </c:pt>
                <c:pt idx="600">
                  <c:v>8.3094020487806119E-3</c:v>
                </c:pt>
                <c:pt idx="601">
                  <c:v>1.1362782723949749E-2</c:v>
                </c:pt>
                <c:pt idx="602">
                  <c:v>1.4389214875222933E-2</c:v>
                </c:pt>
                <c:pt idx="603">
                  <c:v>7.3886953499027186E-3</c:v>
                </c:pt>
                <c:pt idx="604">
                  <c:v>1.0361220995491749E-2</c:v>
                </c:pt>
                <c:pt idx="605">
                  <c:v>1.3306788659178892E-2</c:v>
                </c:pt>
                <c:pt idx="606">
                  <c:v>1.6225395188541825E-2</c:v>
                </c:pt>
                <c:pt idx="607">
                  <c:v>9.1170374307694146E-3</c:v>
                </c:pt>
                <c:pt idx="608">
                  <c:v>1.1981712233364306E-2</c:v>
                </c:pt>
                <c:pt idx="609">
                  <c:v>1.4819416443685896E-2</c:v>
                </c:pt>
                <c:pt idx="610">
                  <c:v>7.6301469091504259E-3</c:v>
                </c:pt>
                <c:pt idx="611">
                  <c:v>1.041390047691948E-2</c:v>
                </c:pt>
                <c:pt idx="612">
                  <c:v>1.3170673994636672E-2</c:v>
                </c:pt>
                <c:pt idx="613">
                  <c:v>1.5900464309481777E-2</c:v>
                </c:pt>
                <c:pt idx="614">
                  <c:v>8.6032682689847206E-3</c:v>
                </c:pt>
                <c:pt idx="615">
                  <c:v>1.1279082720477618E-2</c:v>
                </c:pt>
                <c:pt idx="616">
                  <c:v>1.3927904511319866E-2</c:v>
                </c:pt>
                <c:pt idx="617">
                  <c:v>6.5497304888708641E-3</c:v>
                </c:pt>
                <c:pt idx="618">
                  <c:v>9.1445575005195678E-3</c:v>
                </c:pt>
                <c:pt idx="619">
                  <c:v>1.1712382393739063E-2</c:v>
                </c:pt>
                <c:pt idx="620">
                  <c:v>1.4253202015765964E-2</c:v>
                </c:pt>
                <c:pt idx="621">
                  <c:v>6.7670132140733585E-3</c:v>
                </c:pt>
                <c:pt idx="622">
                  <c:v>9.2538128359365146E-3</c:v>
                </c:pt>
                <c:pt idx="623">
                  <c:v>1.1713597728828518E-2</c:v>
                </c:pt>
                <c:pt idx="624">
                  <c:v>1.4146364740042827E-2</c:v>
                </c:pt>
                <c:pt idx="625">
                  <c:v>6.5521107171093718E-3</c:v>
                </c:pt>
                <c:pt idx="626">
                  <c:v>8.9308325072465777E-3</c:v>
                </c:pt>
                <c:pt idx="627">
                  <c:v>1.1282526957870687E-2</c:v>
                </c:pt>
                <c:pt idx="628">
                  <c:v>1.3607190916388845E-2</c:v>
                </c:pt>
                <c:pt idx="629">
                  <c:v>5.9048212302172942E-3</c:v>
                </c:pt>
                <c:pt idx="630">
                  <c:v>8.1754147466881477E-3</c:v>
                </c:pt>
                <c:pt idx="631">
                  <c:v>1.0418968313160804E-2</c:v>
                </c:pt>
                <c:pt idx="632">
                  <c:v>1.2635478777042408E-2</c:v>
                </c:pt>
                <c:pt idx="633">
                  <c:v>1.4824942985569578E-2</c:v>
                </c:pt>
                <c:pt idx="634">
                  <c:v>6.9873577863859282E-3</c:v>
                </c:pt>
                <c:pt idx="635">
                  <c:v>9.1227200267667286E-3</c:v>
                </c:pt>
                <c:pt idx="636">
                  <c:v>1.123102655395769E-2</c:v>
                </c:pt>
                <c:pt idx="637">
                  <c:v>1.3312274215479647E-2</c:v>
                </c:pt>
                <c:pt idx="638">
                  <c:v>5.3664598586919965E-3</c:v>
                </c:pt>
                <c:pt idx="639">
                  <c:v>7.3935803309268522E-3</c:v>
                </c:pt>
                <c:pt idx="640">
                  <c:v>9.3936324795436121E-3</c:v>
                </c:pt>
                <c:pt idx="641">
                  <c:v>1.1366613151949423E-2</c:v>
                </c:pt>
                <c:pt idx="642">
                  <c:v>1.3312519195608274E-2</c:v>
                </c:pt>
                <c:pt idx="643">
                  <c:v>5.2313474577658781E-3</c:v>
                </c:pt>
                <c:pt idx="644">
                  <c:v>7.1230947858680338E-3</c:v>
                </c:pt>
                <c:pt idx="645">
                  <c:v>8.9877580272741397E-3</c:v>
                </c:pt>
                <c:pt idx="646">
                  <c:v>1.0825334029334499E-2</c:v>
                </c:pt>
                <c:pt idx="647">
                  <c:v>1.2635819639569945E-2</c:v>
                </c:pt>
                <c:pt idx="648">
                  <c:v>1.4419211705160251E-2</c:v>
                </c:pt>
                <c:pt idx="649">
                  <c:v>6.1755070735785011E-3</c:v>
                </c:pt>
                <c:pt idx="650">
                  <c:v>7.9047025922136527E-3</c:v>
                </c:pt>
                <c:pt idx="651">
                  <c:v>9.6067951083682601E-3</c:v>
                </c:pt>
                <c:pt idx="652">
                  <c:v>1.1281781469563157E-2</c:v>
                </c:pt>
                <c:pt idx="653">
                  <c:v>1.2929658523091803E-2</c:v>
                </c:pt>
                <c:pt idx="654">
                  <c:v>1.4550423116247657E-2</c:v>
                </c:pt>
                <c:pt idx="655">
                  <c:v>6.1440720965038054E-3</c:v>
                </c:pt>
                <c:pt idx="656">
                  <c:v>7.7106023112492039E-3</c:v>
                </c:pt>
                <c:pt idx="657">
                  <c:v>9.2500106078432509E-3</c:v>
                </c:pt>
                <c:pt idx="658">
                  <c:v>1.0762293833693093E-2</c:v>
                </c:pt>
                <c:pt idx="659">
                  <c:v>1.224744883609219E-2</c:v>
                </c:pt>
                <c:pt idx="660">
                  <c:v>1.3705472462447688E-2</c:v>
                </c:pt>
                <c:pt idx="661">
                  <c:v>5.1363615602326718E-3</c:v>
                </c:pt>
                <c:pt idx="662">
                  <c:v>6.5401129766655686E-3</c:v>
                </c:pt>
                <c:pt idx="663">
                  <c:v>7.9167235592763063E-3</c:v>
                </c:pt>
                <c:pt idx="664">
                  <c:v>9.2661901553015014E-3</c:v>
                </c:pt>
                <c:pt idx="665">
                  <c:v>1.0588509612261987E-2</c:v>
                </c:pt>
                <c:pt idx="666">
                  <c:v>1.1883678777508067E-2</c:v>
                </c:pt>
                <c:pt idx="667">
                  <c:v>1.3151694498162669E-2</c:v>
                </c:pt>
                <c:pt idx="668">
                  <c:v>4.3925536220399408E-3</c:v>
                </c:pt>
                <c:pt idx="669">
                  <c:v>5.6062529961309338E-3</c:v>
                </c:pt>
                <c:pt idx="670">
                  <c:v>6.7927894680792633E-3</c:v>
                </c:pt>
                <c:pt idx="671">
                  <c:v>7.9521598851783892E-3</c:v>
                </c:pt>
                <c:pt idx="672">
                  <c:v>9.0843610946649278E-3</c:v>
                </c:pt>
                <c:pt idx="673">
                  <c:v>1.0189389944173399E-2</c:v>
                </c:pt>
                <c:pt idx="674">
                  <c:v>1.126724328094042E-2</c:v>
                </c:pt>
                <c:pt idx="675">
                  <c:v>1.231791795225945E-2</c:v>
                </c:pt>
                <c:pt idx="676">
                  <c:v>1.3341410805651321E-2</c:v>
                </c:pt>
                <c:pt idx="677">
                  <c:v>4.3377186884185903E-3</c:v>
                </c:pt>
                <c:pt idx="678">
                  <c:v>5.3068384480070563E-3</c:v>
                </c:pt>
                <c:pt idx="679">
                  <c:v>6.2487669317761174E-3</c:v>
                </c:pt>
                <c:pt idx="680">
                  <c:v>7.1635009869055466E-3</c:v>
                </c:pt>
                <c:pt idx="681">
                  <c:v>8.0510374610867075E-3</c:v>
                </c:pt>
                <c:pt idx="682">
                  <c:v>8.9113732015562164E-3</c:v>
                </c:pt>
                <c:pt idx="683">
                  <c:v>9.7445050556643764E-3</c:v>
                </c:pt>
                <c:pt idx="684">
                  <c:v>1.0550429870875178E-2</c:v>
                </c:pt>
                <c:pt idx="685">
                  <c:v>1.1329144494368393E-2</c:v>
                </c:pt>
                <c:pt idx="686">
                  <c:v>1.2080645773778542E-2</c:v>
                </c:pt>
                <c:pt idx="687">
                  <c:v>1.2804930556342242E-2</c:v>
                </c:pt>
                <c:pt idx="688">
                  <c:v>1.3501995689409796E-2</c:v>
                </c:pt>
                <c:pt idx="689">
                  <c:v>4.1718380205111316E-3</c:v>
                </c:pt>
                <c:pt idx="690">
                  <c:v>4.8144543968646758E-3</c:v>
                </c:pt>
                <c:pt idx="691">
                  <c:v>5.4298416658866699E-3</c:v>
                </c:pt>
                <c:pt idx="692">
                  <c:v>6.0179966749274172E-3</c:v>
                </c:pt>
                <c:pt idx="693">
                  <c:v>6.5789162715645944E-3</c:v>
                </c:pt>
                <c:pt idx="694">
                  <c:v>7.1125973026937572E-3</c:v>
                </c:pt>
                <c:pt idx="695">
                  <c:v>7.6190366162336431E-3</c:v>
                </c:pt>
                <c:pt idx="696">
                  <c:v>8.0982310595345552E-3</c:v>
                </c:pt>
                <c:pt idx="697">
                  <c:v>8.5501774794920493E-3</c:v>
                </c:pt>
                <c:pt idx="698">
                  <c:v>8.9748727239111759E-3</c:v>
                </c:pt>
                <c:pt idx="699">
                  <c:v>9.372313640142238E-3</c:v>
                </c:pt>
                <c:pt idx="700">
                  <c:v>9.7424970753081652E-3</c:v>
                </c:pt>
                <c:pt idx="701">
                  <c:v>1.0085419876986634E-2</c:v>
                </c:pt>
                <c:pt idx="702">
                  <c:v>1.0401078892527948E-2</c:v>
                </c:pt>
                <c:pt idx="703">
                  <c:v>1.0689470969282411E-2</c:v>
                </c:pt>
                <c:pt idx="704">
                  <c:v>1.0950592954600324E-2</c:v>
                </c:pt>
                <c:pt idx="705">
                  <c:v>1.1184441696059366E-2</c:v>
                </c:pt>
                <c:pt idx="706">
                  <c:v>1.1391014040782466E-2</c:v>
                </c:pt>
                <c:pt idx="707">
                  <c:v>1.1570306836119926E-2</c:v>
                </c:pt>
                <c:pt idx="708">
                  <c:v>1.1722316929535737E-2</c:v>
                </c:pt>
                <c:pt idx="709">
                  <c:v>1.1847041168607575E-2</c:v>
                </c:pt>
                <c:pt idx="710">
                  <c:v>1.194447640045837E-2</c:v>
                </c:pt>
                <c:pt idx="711">
                  <c:v>1.2014619472552113E-2</c:v>
                </c:pt>
                <c:pt idx="712">
                  <c:v>1.2057467232239105E-2</c:v>
                </c:pt>
                <c:pt idx="713">
                  <c:v>1.2073016526983338E-2</c:v>
                </c:pt>
                <c:pt idx="714">
                  <c:v>1.2061264204135114E-2</c:v>
                </c:pt>
                <c:pt idx="715">
                  <c:v>1.2022207111158423E-2</c:v>
                </c:pt>
                <c:pt idx="716">
                  <c:v>1.1955842095062508E-2</c:v>
                </c:pt>
                <c:pt idx="717">
                  <c:v>1.1862166003538732E-2</c:v>
                </c:pt>
                <c:pt idx="718">
                  <c:v>1.1741175684164773E-2</c:v>
                </c:pt>
                <c:pt idx="719">
                  <c:v>1.1592867983722499E-2</c:v>
                </c:pt>
                <c:pt idx="720">
                  <c:v>1.1417239750016961E-2</c:v>
                </c:pt>
                <c:pt idx="721">
                  <c:v>1.1214287830398462E-2</c:v>
                </c:pt>
                <c:pt idx="722">
                  <c:v>1.0984009072103618E-2</c:v>
                </c:pt>
                <c:pt idx="723">
                  <c:v>1.0726400322596419E-2</c:v>
                </c:pt>
                <c:pt idx="724">
                  <c:v>1.0441458429340855E-2</c:v>
                </c:pt>
                <c:pt idx="725">
                  <c:v>1.0129180239573543E-2</c:v>
                </c:pt>
                <c:pt idx="726">
                  <c:v>9.7895626006447856E-3</c:v>
                </c:pt>
                <c:pt idx="727">
                  <c:v>9.4226023601322595E-3</c:v>
                </c:pt>
                <c:pt idx="728">
                  <c:v>9.0282963651588943E-3</c:v>
                </c:pt>
                <c:pt idx="729">
                  <c:v>8.6066414631886801E-3</c:v>
                </c:pt>
                <c:pt idx="730">
                  <c:v>8.1576345019129803E-3</c:v>
                </c:pt>
                <c:pt idx="731">
                  <c:v>7.681272328227351E-3</c:v>
                </c:pt>
                <c:pt idx="732">
                  <c:v>7.1775517897094687E-3</c:v>
                </c:pt>
                <c:pt idx="733">
                  <c:v>6.6464697338233236E-3</c:v>
                </c:pt>
                <c:pt idx="734">
                  <c:v>6.0880230076918451E-3</c:v>
                </c:pt>
                <c:pt idx="735">
                  <c:v>5.5022084591200837E-3</c:v>
                </c:pt>
                <c:pt idx="736">
                  <c:v>4.8890229350035952E-3</c:v>
                </c:pt>
                <c:pt idx="737">
                  <c:v>4.2484632832611169E-3</c:v>
                </c:pt>
                <c:pt idx="738">
                  <c:v>3.5805263506745177E-3</c:v>
                </c:pt>
                <c:pt idx="739">
                  <c:v>2.8852089850488483E-3</c:v>
                </c:pt>
                <c:pt idx="740">
                  <c:v>2.1625080335070379E-3</c:v>
                </c:pt>
                <c:pt idx="741">
                  <c:v>1.1412420343617669E-2</c:v>
                </c:pt>
                <c:pt idx="742">
                  <c:v>1.0634942762635546E-2</c:v>
                </c:pt>
                <c:pt idx="743">
                  <c:v>9.8300721382429401E-3</c:v>
                </c:pt>
                <c:pt idx="744">
                  <c:v>8.9978053173354056E-3</c:v>
                </c:pt>
                <c:pt idx="745">
                  <c:v>8.1381391474906195E-3</c:v>
                </c:pt>
                <c:pt idx="746">
                  <c:v>7.2510704762862588E-3</c:v>
                </c:pt>
                <c:pt idx="747">
                  <c:v>6.3365961506178792E-3</c:v>
                </c:pt>
                <c:pt idx="748">
                  <c:v>5.3947130182905312E-3</c:v>
                </c:pt>
                <c:pt idx="749">
                  <c:v>4.4254179266545179E-3</c:v>
                </c:pt>
                <c:pt idx="750">
                  <c:v>3.4287077230601426E-3</c:v>
                </c:pt>
                <c:pt idx="751">
                  <c:v>2.4045792547440215E-3</c:v>
                </c:pt>
                <c:pt idx="752">
                  <c:v>1.3530293691701445E-3</c:v>
                </c:pt>
                <c:pt idx="753">
                  <c:v>1.027405491367972E-2</c:v>
                </c:pt>
                <c:pt idx="754">
                  <c:v>9.1676527356412407E-3</c:v>
                </c:pt>
                <c:pt idx="755">
                  <c:v>8.033819682509602E-3</c:v>
                </c:pt>
                <c:pt idx="756">
                  <c:v>6.8725526016351068E-3</c:v>
                </c:pt>
                <c:pt idx="757">
                  <c:v>5.6838483403680584E-3</c:v>
                </c:pt>
                <c:pt idx="758">
                  <c:v>4.4677037461724467E-3</c:v>
                </c:pt>
                <c:pt idx="759">
                  <c:v>3.224115666284888E-3</c:v>
                </c:pt>
                <c:pt idx="760">
                  <c:v>1.9530809480556854E-3</c:v>
                </c:pt>
                <c:pt idx="761">
                  <c:v>1.0654596439280795E-2</c:v>
                </c:pt>
                <c:pt idx="762">
                  <c:v>9.3286589866465874E-3</c:v>
                </c:pt>
                <c:pt idx="763">
                  <c:v>7.9752654379490195E-3</c:v>
                </c:pt>
                <c:pt idx="764">
                  <c:v>6.5944126406520809E-3</c:v>
                </c:pt>
                <c:pt idx="765">
                  <c:v>5.1860974419923878E-3</c:v>
                </c:pt>
                <c:pt idx="766">
                  <c:v>3.7503166893202433E-3</c:v>
                </c:pt>
                <c:pt idx="767">
                  <c:v>2.2870672300996375E-3</c:v>
                </c:pt>
                <c:pt idx="768">
                  <c:v>7.9634591168087354E-4</c:v>
                </c:pt>
                <c:pt idx="769">
                  <c:v>9.2781495812914727E-3</c:v>
                </c:pt>
                <c:pt idx="770">
                  <c:v>7.7324750865273018E-3</c:v>
                </c:pt>
                <c:pt idx="771">
                  <c:v>6.159319274615882E-3</c:v>
                </c:pt>
                <c:pt idx="772">
                  <c:v>4.5586789930212035E-3</c:v>
                </c:pt>
                <c:pt idx="773">
                  <c:v>2.9305510892072562E-3</c:v>
                </c:pt>
                <c:pt idx="774">
                  <c:v>1.2749324104106563E-3</c:v>
                </c:pt>
                <c:pt idx="775">
                  <c:v>9.5918198037452385E-3</c:v>
                </c:pt>
                <c:pt idx="776">
                  <c:v>7.8812101172616167E-3</c:v>
                </c:pt>
                <c:pt idx="777">
                  <c:v>6.143100197732565E-3</c:v>
                </c:pt>
                <c:pt idx="778">
                  <c:v>4.377486892849447E-3</c:v>
                </c:pt>
                <c:pt idx="779">
                  <c:v>2.5843670499625659E-3</c:v>
                </c:pt>
                <c:pt idx="780">
                  <c:v>7.6373751630853803E-4</c:v>
                </c:pt>
                <c:pt idx="781">
                  <c:v>8.9155951392285715E-3</c:v>
                </c:pt>
                <c:pt idx="782">
                  <c:v>7.0399367664322199E-3</c:v>
                </c:pt>
                <c:pt idx="783">
                  <c:v>5.136759244805944E-3</c:v>
                </c:pt>
                <c:pt idx="784">
                  <c:v>3.2060594222684813E-3</c:v>
                </c:pt>
                <c:pt idx="785">
                  <c:v>1.2478341458290743E-3</c:v>
                </c:pt>
                <c:pt idx="786">
                  <c:v>9.262080262942618E-3</c:v>
                </c:pt>
                <c:pt idx="787">
                  <c:v>7.2487946209776055E-3</c:v>
                </c:pt>
                <c:pt idx="788">
                  <c:v>5.2079740675026187E-3</c:v>
                </c:pt>
                <c:pt idx="789">
                  <c:v>3.139615449640587E-3</c:v>
                </c:pt>
                <c:pt idx="790">
                  <c:v>1.0437156148555005E-3</c:v>
                </c:pt>
                <c:pt idx="791">
                  <c:v>8.920271410602254E-3</c:v>
                </c:pt>
                <c:pt idx="792">
                  <c:v>6.769279684135654E-3</c:v>
                </c:pt>
                <c:pt idx="793">
                  <c:v>4.5907372829105952E-3</c:v>
                </c:pt>
                <c:pt idx="794">
                  <c:v>2.3846410543910679E-3</c:v>
                </c:pt>
                <c:pt idx="795">
                  <c:v>1.5098784558631451E-4</c:v>
                </c:pt>
                <c:pt idx="796">
                  <c:v>7.8897745042922907E-3</c:v>
                </c:pt>
                <c:pt idx="797">
                  <c:v>5.6009978778774894E-3</c:v>
                </c:pt>
                <c:pt idx="798">
                  <c:v>3.2846548133420583E-3</c:v>
                </c:pt>
                <c:pt idx="799">
                  <c:v>9.4074215826367436E-4</c:v>
                </c:pt>
                <c:pt idx="800">
                  <c:v>8.5692567603246061E-3</c:v>
                </c:pt>
                <c:pt idx="801">
                  <c:v>6.1701954664385994E-3</c:v>
                </c:pt>
                <c:pt idx="802">
                  <c:v>3.743555124174236E-3</c:v>
                </c:pt>
                <c:pt idx="803">
                  <c:v>1.289332580881819E-3</c:v>
                </c:pt>
                <c:pt idx="804">
                  <c:v>8.8075246840162436E-3</c:v>
                </c:pt>
                <c:pt idx="805">
                  <c:v>6.2981282809460026E-3</c:v>
                </c:pt>
                <c:pt idx="806">
                  <c:v>3.7611402191259913E-3</c:v>
                </c:pt>
                <c:pt idx="807">
                  <c:v>1.196557345679139E-3</c:v>
                </c:pt>
                <c:pt idx="808">
                  <c:v>8.6043765080603407E-3</c:v>
                </c:pt>
                <c:pt idx="809">
                  <c:v>5.9845945538654632E-3</c:v>
                </c:pt>
                <c:pt idx="810">
                  <c:v>3.3372083302083411E-3</c:v>
                </c:pt>
                <c:pt idx="811">
                  <c:v>6.6221468455296417E-4</c:v>
                </c:pt>
                <c:pt idx="812">
                  <c:v>7.9596104643542276E-3</c:v>
                </c:pt>
                <c:pt idx="813">
                  <c:v>5.2293925169806244E-3</c:v>
                </c:pt>
                <c:pt idx="814">
                  <c:v>2.4715576897733627E-3</c:v>
                </c:pt>
                <c:pt idx="815">
                  <c:v>-3.1389716991725436E-4</c:v>
                </c:pt>
                <c:pt idx="816">
                  <c:v>6.8730247850226078E-3</c:v>
                </c:pt>
                <c:pt idx="817">
                  <c:v>4.0323204026435633E-3</c:v>
                </c:pt>
                <c:pt idx="818">
                  <c:v>1.163986529718386E-3</c:v>
                </c:pt>
                <c:pt idx="819">
                  <c:v>8.2680200138156579E-3</c:v>
                </c:pt>
                <c:pt idx="820">
                  <c:v>5.3444177025312456E-3</c:v>
                </c:pt>
                <c:pt idx="821">
                  <c:v>2.3931764428652968E-3</c:v>
                </c:pt>
                <c:pt idx="822">
                  <c:v>-5.8570691749082471E-4</c:v>
                </c:pt>
                <c:pt idx="823">
                  <c:v>6.4077644686904023E-3</c:v>
                </c:pt>
                <c:pt idx="824">
                  <c:v>3.3735874487774709E-3</c:v>
                </c:pt>
                <c:pt idx="825">
                  <c:v>3.117588701115892E-4</c:v>
                </c:pt>
                <c:pt idx="826">
                  <c:v>7.2222755802613392E-3</c:v>
                </c:pt>
                <c:pt idx="827">
                  <c:v>4.105134426481527E-3</c:v>
                </c:pt>
                <c:pt idx="828">
                  <c:v>9.6033225588598725E-4</c:v>
                </c:pt>
                <c:pt idx="829">
                  <c:v>7.787865916498049E-3</c:v>
                </c:pt>
                <c:pt idx="830">
                  <c:v>4.5877322550040844E-3</c:v>
                </c:pt>
                <c:pt idx="831">
                  <c:v>1.3599281193137358E-3</c:v>
                </c:pt>
                <c:pt idx="832">
                  <c:v>-1.8955496434500674E-3</c:v>
                </c:pt>
                <c:pt idx="833">
                  <c:v>4.8212958139401962E-3</c:v>
                </c:pt>
                <c:pt idx="834">
                  <c:v>1.5104613391940802E-3</c:v>
                </c:pt>
                <c:pt idx="835">
                  <c:v>-1.8280562205745809E-3</c:v>
                </c:pt>
                <c:pt idx="836">
                  <c:v>4.8057399823164815E-3</c:v>
                </c:pt>
                <c:pt idx="837">
                  <c:v>1.4118467947810132E-3</c:v>
                </c:pt>
                <c:pt idx="838">
                  <c:v>-2.0097389352713435E-3</c:v>
                </c:pt>
                <c:pt idx="839">
                  <c:v>4.5409796391595592E-3</c:v>
                </c:pt>
                <c:pt idx="840">
                  <c:v>1.063999365555901E-3</c:v>
                </c:pt>
                <c:pt idx="841">
                  <c:v>-2.440682908513736E-3</c:v>
                </c:pt>
                <c:pt idx="842">
                  <c:v>4.0269296639507957E-3</c:v>
                </c:pt>
                <c:pt idx="843">
                  <c:v>4.6683393054536282E-4</c:v>
                </c:pt>
                <c:pt idx="844">
                  <c:v>6.8790267387157655E-3</c:v>
                </c:pt>
                <c:pt idx="845">
                  <c:v>3.2635049356031232E-3</c:v>
                </c:pt>
                <c:pt idx="846">
                  <c:v>-3.7973463099660876E-4</c:v>
                </c:pt>
                <c:pt idx="847">
                  <c:v>5.9493048858030306E-3</c:v>
                </c:pt>
                <c:pt idx="848">
                  <c:v>2.250620333597908E-3</c:v>
                </c:pt>
                <c:pt idx="849">
                  <c:v>-1.4757914400433947E-3</c:v>
                </c:pt>
                <c:pt idx="850">
                  <c:v>4.7700664118792702E-3</c:v>
                </c:pt>
                <c:pt idx="851">
                  <c:v>9.8819073696176929E-4</c:v>
                </c:pt>
                <c:pt idx="852">
                  <c:v>-2.8214216172273154E-3</c:v>
                </c:pt>
                <c:pt idx="853">
                  <c:v>3.3412261961984768E-3</c:v>
                </c:pt>
                <c:pt idx="854">
                  <c:v>-5.2386897493761353E-4</c:v>
                </c:pt>
                <c:pt idx="855">
                  <c:v>5.5832897165828399E-3</c:v>
                </c:pt>
                <c:pt idx="856">
                  <c:v>1.6626991179009565E-3</c:v>
                </c:pt>
                <c:pt idx="857">
                  <c:v>-2.2856439233009951E-3</c:v>
                </c:pt>
                <c:pt idx="858">
                  <c:v>3.7382574405455671E-3</c:v>
                </c:pt>
                <c:pt idx="859">
                  <c:v>-2.6559994375929818E-4</c:v>
                </c:pt>
                <c:pt idx="860">
                  <c:v>5.7027807716849566E-3</c:v>
                </c:pt>
                <c:pt idx="861">
                  <c:v>1.6433964340194507E-3</c:v>
                </c:pt>
                <c:pt idx="862">
                  <c:v>-2.4437561095282945E-3</c:v>
                </c:pt>
                <c:pt idx="863">
                  <c:v>3.4413199888376766E-3</c:v>
                </c:pt>
                <c:pt idx="864">
                  <c:v>-7.0137842385520344E-4</c:v>
                </c:pt>
                <c:pt idx="865">
                  <c:v>5.1281454997251785E-3</c:v>
                </c:pt>
                <c:pt idx="866">
                  <c:v>9.2988860740206292E-4</c:v>
                </c:pt>
                <c:pt idx="867">
                  <c:v>-3.2961522539380894E-3</c:v>
                </c:pt>
                <c:pt idx="868">
                  <c:v>2.4500197631596166E-3</c:v>
                </c:pt>
                <c:pt idx="869">
                  <c:v>-1.8315984934815788E-3</c:v>
                </c:pt>
                <c:pt idx="870">
                  <c:v>3.8589898229020037E-3</c:v>
                </c:pt>
                <c:pt idx="871">
                  <c:v>-4.7821843998008262E-4</c:v>
                </c:pt>
                <c:pt idx="872">
                  <c:v>5.1567735654316493E-3</c:v>
                </c:pt>
                <c:pt idx="873">
                  <c:v>7.6396268593725836E-4</c:v>
                </c:pt>
                <c:pt idx="874">
                  <c:v>-3.6566542305536132E-3</c:v>
                </c:pt>
                <c:pt idx="875">
                  <c:v>1.894919663300243E-3</c:v>
                </c:pt>
                <c:pt idx="876">
                  <c:v>-2.5813187854737407E-3</c:v>
                </c:pt>
                <c:pt idx="877">
                  <c:v>2.9146272707976095E-3</c:v>
                </c:pt>
                <c:pt idx="878">
                  <c:v>-1.6172453204035264E-3</c:v>
                </c:pt>
                <c:pt idx="879">
                  <c:v>3.8230602878002173E-3</c:v>
                </c:pt>
                <c:pt idx="880">
                  <c:v>-7.6445905665423197E-4</c:v>
                </c:pt>
                <c:pt idx="881">
                  <c:v>4.6201934932241784E-3</c:v>
                </c:pt>
                <c:pt idx="882">
                  <c:v>-2.2985215196058562E-5</c:v>
                </c:pt>
                <c:pt idx="883">
                  <c:v>5.3060016658719178E-3</c:v>
                </c:pt>
                <c:pt idx="884">
                  <c:v>6.0715098345553997E-4</c:v>
                </c:pt>
                <c:pt idx="885">
                  <c:v>-4.1195404151039838E-3</c:v>
                </c:pt>
                <c:pt idx="886">
                  <c:v>1.1259243179893019E-3</c:v>
                </c:pt>
                <c:pt idx="887">
                  <c:v>-3.6564579703508571E-3</c:v>
                </c:pt>
                <c:pt idx="888">
                  <c:v>1.5333095673213393E-3</c:v>
                </c:pt>
                <c:pt idx="889">
                  <c:v>-3.3047762213982423E-3</c:v>
                </c:pt>
                <c:pt idx="890">
                  <c:v>1.8292815107088245E-3</c:v>
                </c:pt>
                <c:pt idx="891">
                  <c:v>-3.0645203889889672E-3</c:v>
                </c:pt>
                <c:pt idx="892">
                  <c:v>2.0138149270678696E-3</c:v>
                </c:pt>
                <c:pt idx="893">
                  <c:v>-2.9357156938658591E-3</c:v>
                </c:pt>
                <c:pt idx="894">
                  <c:v>2.0868845954282733E-3</c:v>
                </c:pt>
                <c:pt idx="895">
                  <c:v>-2.9183873574538666E-3</c:v>
                </c:pt>
                <c:pt idx="896">
                  <c:v>2.0484652948198345E-3</c:v>
                </c:pt>
                <c:pt idx="897">
                  <c:v>-3.0125606002684435E-3</c:v>
                </c:pt>
                <c:pt idx="898">
                  <c:v>1.8985318043860389E-3</c:v>
                </c:pt>
                <c:pt idx="899">
                  <c:v>-3.2182606437345385E-3</c:v>
                </c:pt>
                <c:pt idx="900">
                  <c:v>1.6370589028156246E-3</c:v>
                </c:pt>
                <c:pt idx="901">
                  <c:v>-3.5355127084812921E-3</c:v>
                </c:pt>
                <c:pt idx="902">
                  <c:v>1.2640213694794511E-3</c:v>
                </c:pt>
                <c:pt idx="903">
                  <c:v>-3.9643420155925924E-3</c:v>
                </c:pt>
                <c:pt idx="904">
                  <c:v>7.793939832936303E-4</c:v>
                </c:pt>
                <c:pt idx="905">
                  <c:v>-4.5047737862660142E-3</c:v>
                </c:pt>
                <c:pt idx="906">
                  <c:v>1.8315152328796103E-4</c:v>
                </c:pt>
                <c:pt idx="907">
                  <c:v>-5.1568332411306983E-3</c:v>
                </c:pt>
                <c:pt idx="908">
                  <c:v>-5.2473123162144475E-4</c:v>
                </c:pt>
                <c:pt idx="909">
                  <c:v>4.0794543987203724E-3</c:v>
                </c:pt>
                <c:pt idx="910">
                  <c:v>-1.3442795025184751E-3</c:v>
                </c:pt>
                <c:pt idx="911">
                  <c:v>3.2040639121078129E-3</c:v>
                </c:pt>
                <c:pt idx="912">
                  <c:v>-2.2755185100322706E-3</c:v>
                </c:pt>
                <c:pt idx="913">
                  <c:v>2.2169700783933877E-3</c:v>
                </c:pt>
                <c:pt idx="914">
                  <c:v>-3.3184734752467193E-3</c:v>
                </c:pt>
                <c:pt idx="915">
                  <c:v>1.1181476763795217E-3</c:v>
                </c:pt>
                <c:pt idx="916">
                  <c:v>-4.4731696193593962E-3</c:v>
                </c:pt>
                <c:pt idx="917">
                  <c:v>-9.2428514790299232E-5</c:v>
                </c:pt>
                <c:pt idx="918">
                  <c:v>4.2603678369914633E-3</c:v>
                </c:pt>
                <c:pt idx="919">
                  <c:v>-1.4147837163136501E-3</c:v>
                </c:pt>
                <c:pt idx="920">
                  <c:v>2.882113672626474E-3</c:v>
                </c:pt>
                <c:pt idx="921">
                  <c:v>-2.8489431489333583E-3</c:v>
                </c:pt>
                <c:pt idx="922">
                  <c:v>1.3920426665663399E-3</c:v>
                </c:pt>
                <c:pt idx="923">
                  <c:v>-4.3949320338469988E-3</c:v>
                </c:pt>
                <c:pt idx="924">
                  <c:v>-2.0987040238651389E-4</c:v>
                </c:pt>
                <c:pt idx="925">
                  <c:v>3.9472244083071928E-3</c:v>
                </c:pt>
                <c:pt idx="926">
                  <c:v>-1.9236507546338544E-3</c:v>
                </c:pt>
                <c:pt idx="927">
                  <c:v>2.1775009563498315E-3</c:v>
                </c:pt>
                <c:pt idx="928">
                  <c:v>-3.7493236117143169E-3</c:v>
                </c:pt>
                <c:pt idx="929">
                  <c:v>2.9587238907424762E-4</c:v>
                </c:pt>
                <c:pt idx="930">
                  <c:v>-5.6869141942570423E-3</c:v>
                </c:pt>
                <c:pt idx="931">
                  <c:v>-1.6976865141486996E-3</c:v>
                </c:pt>
                <c:pt idx="932">
                  <c:v>2.2635522766449867E-3</c:v>
                </c:pt>
                <c:pt idx="933">
                  <c:v>-3.8032009742892114E-3</c:v>
                </c:pt>
                <c:pt idx="934">
                  <c:v>1.0205058003975864E-4</c:v>
                </c:pt>
                <c:pt idx="935">
                  <c:v>-6.0206962126585495E-3</c:v>
                </c:pt>
                <c:pt idx="936">
                  <c:v>-2.1714445050520226E-3</c:v>
                </c:pt>
                <c:pt idx="937">
                  <c:v>1.6498025499913638E-3</c:v>
                </c:pt>
                <c:pt idx="938">
                  <c:v>-4.5569581998279318E-3</c:v>
                </c:pt>
                <c:pt idx="939">
                  <c:v>-7.9172990729148296E-4</c:v>
                </c:pt>
                <c:pt idx="940">
                  <c:v>2.9454842750737953E-3</c:v>
                </c:pt>
                <c:pt idx="941">
                  <c:v>-3.3453188054863858E-3</c:v>
                </c:pt>
                <c:pt idx="942">
                  <c:v>3.3585769847377378E-4</c:v>
                </c:pt>
                <c:pt idx="943">
                  <c:v>-6.0109893656772329E-3</c:v>
                </c:pt>
                <c:pt idx="944">
                  <c:v>-2.3858631504936056E-3</c:v>
                </c:pt>
                <c:pt idx="945">
                  <c:v>1.2112331912703667E-3</c:v>
                </c:pt>
                <c:pt idx="946">
                  <c:v>-5.219703492912231E-3</c:v>
                </c:pt>
                <c:pt idx="947">
                  <c:v>-1.6786763558229723E-3</c:v>
                </c:pt>
                <c:pt idx="948">
                  <c:v>1.8343114502386015E-3</c:v>
                </c:pt>
                <c:pt idx="949">
                  <c:v>-4.6807432275954852E-3</c:v>
                </c:pt>
                <c:pt idx="950">
                  <c:v>-1.2238435419931193E-3</c:v>
                </c:pt>
                <c:pt idx="951">
                  <c:v>2.2050073547461579E-3</c:v>
                </c:pt>
                <c:pt idx="952">
                  <c:v>-4.394193690359316E-3</c:v>
                </c:pt>
                <c:pt idx="953">
                  <c:v>-1.0214498298637409E-3</c:v>
                </c:pt>
                <c:pt idx="954">
                  <c:v>2.3232357838196549E-3</c:v>
                </c:pt>
                <c:pt idx="955">
                  <c:v>-4.3601400021771042E-3</c:v>
                </c:pt>
                <c:pt idx="956">
                  <c:v>-1.0715803402945312E-3</c:v>
                </c:pt>
                <c:pt idx="957">
                  <c:v>2.1889116168267719E-3</c:v>
                </c:pt>
                <c:pt idx="958">
                  <c:v>-4.5786672836811704E-3</c:v>
                </c:pt>
                <c:pt idx="959">
                  <c:v>-1.3743201941451844E-3</c:v>
                </c:pt>
                <c:pt idx="960">
                  <c:v>1.8019497326804412E-3</c:v>
                </c:pt>
                <c:pt idx="961">
                  <c:v>-5.0498606558448955E-3</c:v>
                </c:pt>
                <c:pt idx="962">
                  <c:v>-1.9297545120480208E-3</c:v>
                </c:pt>
                <c:pt idx="963">
                  <c:v>1.1622650108620292E-3</c:v>
                </c:pt>
                <c:pt idx="964">
                  <c:v>-5.7738052394142869E-3</c:v>
                </c:pt>
                <c:pt idx="965">
                  <c:v>-2.7379684152037953E-3</c:v>
                </c:pt>
                <c:pt idx="966">
                  <c:v>2.6977233039815474E-4</c:v>
                </c:pt>
                <c:pt idx="967">
                  <c:v>-6.7505861549079782E-3</c:v>
                </c:pt>
                <c:pt idx="968">
                  <c:v>-3.7990470239037677E-3</c:v>
                </c:pt>
                <c:pt idx="969">
                  <c:v>-8.756134293435025E-4</c:v>
                </c:pt>
                <c:pt idx="970">
                  <c:v>2.0197114765778679E-3</c:v>
                </c:pt>
                <c:pt idx="971">
                  <c:v>-5.1130754592350058E-3</c:v>
                </c:pt>
                <c:pt idx="972">
                  <c:v>-2.2739773892226367E-3</c:v>
                </c:pt>
                <c:pt idx="973">
                  <c:v>5.3700253431543388E-4</c:v>
                </c:pt>
                <c:pt idx="974">
                  <c:v>-6.6801388418298302E-3</c:v>
                </c:pt>
                <c:pt idx="975">
                  <c:v>-3.9254046699852552E-3</c:v>
                </c:pt>
                <c:pt idx="976">
                  <c:v>-1.1987981026777561E-3</c:v>
                </c:pt>
                <c:pt idx="977">
                  <c:v>1.4996777073292833E-3</c:v>
                </c:pt>
                <c:pt idx="978">
                  <c:v>-5.829980392491052E-3</c:v>
                </c:pt>
                <c:pt idx="979">
                  <c:v>-3.1877755549203357E-3</c:v>
                </c:pt>
                <c:pt idx="980">
                  <c:v>-5.7371093248548277E-4</c:v>
                </c:pt>
                <c:pt idx="981">
                  <c:v>-7.9877896777134083E-3</c:v>
                </c:pt>
                <c:pt idx="982">
                  <c:v>-5.4300149432719991E-3</c:v>
                </c:pt>
                <c:pt idx="983">
                  <c:v>-2.9003898820292306E-3</c:v>
                </c:pt>
                <c:pt idx="984">
                  <c:v>-3.9891764606636571E-4</c:v>
                </c:pt>
                <c:pt idx="985">
                  <c:v>-7.9256013885924403E-3</c:v>
                </c:pt>
                <c:pt idx="986">
                  <c:v>-5.4804442619342808E-3</c:v>
                </c:pt>
                <c:pt idx="987">
                  <c:v>-3.063449418732489E-3</c:v>
                </c:pt>
                <c:pt idx="988">
                  <c:v>-6.7462001175044861E-4</c:v>
                </c:pt>
                <c:pt idx="989">
                  <c:v>-8.3139591932877011E-3</c:v>
                </c:pt>
                <c:pt idx="990">
                  <c:v>-5.9814701163531936E-3</c:v>
                </c:pt>
                <c:pt idx="991">
                  <c:v>-3.6771559333601544E-3</c:v>
                </c:pt>
                <c:pt idx="992">
                  <c:v>-1.4010197968445937E-3</c:v>
                </c:pt>
                <c:pt idx="993">
                  <c:v>8.4693514031641826E-4</c:v>
                </c:pt>
                <c:pt idx="994">
                  <c:v>-6.9332942742903469E-3</c:v>
                </c:pt>
                <c:pt idx="995">
                  <c:v>-4.7417111934464629E-3</c:v>
                </c:pt>
                <c:pt idx="996">
                  <c:v>-2.5783187696788445E-3</c:v>
                </c:pt>
                <c:pt idx="997">
                  <c:v>-4.431201554098152E-4</c:v>
                </c:pt>
                <c:pt idx="998">
                  <c:v>-8.3361185036210372E-3</c:v>
                </c:pt>
                <c:pt idx="999">
                  <c:v>-6.2573169666393369E-3</c:v>
                </c:pt>
                <c:pt idx="1000">
                  <c:v>-4.2067186974463766E-3</c:v>
                </c:pt>
                <c:pt idx="1001">
                  <c:v>-2.1843268483507927E-3</c:v>
                </c:pt>
                <c:pt idx="1002">
                  <c:v>-1.9014457211596891E-4</c:v>
                </c:pt>
                <c:pt idx="1003">
                  <c:v>-8.2241750212688203E-3</c:v>
                </c:pt>
                <c:pt idx="1004">
                  <c:v>-6.2864213485909204E-3</c:v>
                </c:pt>
                <c:pt idx="1005">
                  <c:v>-4.3768867063818107E-3</c:v>
                </c:pt>
                <c:pt idx="1006">
                  <c:v>-2.4955742476322484E-3</c:v>
                </c:pt>
                <c:pt idx="1007">
                  <c:v>-6.4248712476455694E-4</c:v>
                </c:pt>
                <c:pt idx="1008">
                  <c:v>-8.8176284905330249E-3</c:v>
                </c:pt>
                <c:pt idx="1009">
                  <c:v>-7.0210014973781654E-3</c:v>
                </c:pt>
                <c:pt idx="1010">
                  <c:v>-5.2526092980542671E-3</c:v>
                </c:pt>
                <c:pt idx="1011">
                  <c:v>-3.512455045211027E-3</c:v>
                </c:pt>
                <c:pt idx="1012">
                  <c:v>-1.8005418911570814E-3</c:v>
                </c:pt>
                <c:pt idx="1013">
                  <c:v>-1.1687298899687448E-4</c:v>
                </c:pt>
                <c:pt idx="1014">
                  <c:v>-8.4614514911436345E-3</c:v>
                </c:pt>
                <c:pt idx="1015">
                  <c:v>-6.8342805500378745E-3</c:v>
                </c:pt>
                <c:pt idx="1016">
                  <c:v>-5.2353633185475701E-3</c:v>
                </c:pt>
                <c:pt idx="1017">
                  <c:v>-3.6647029492087313E-3</c:v>
                </c:pt>
                <c:pt idx="1018">
                  <c:v>-2.1223025947847418E-3</c:v>
                </c:pt>
                <c:pt idx="1019">
                  <c:v>-6.0816540758423798E-4</c:v>
                </c:pt>
                <c:pt idx="1020">
                  <c:v>-9.1222945403615086E-3</c:v>
                </c:pt>
                <c:pt idx="1021">
                  <c:v>-7.6646931458981271E-3</c:v>
                </c:pt>
                <c:pt idx="1022">
                  <c:v>-6.2353643766073219E-3</c:v>
                </c:pt>
                <c:pt idx="1023">
                  <c:v>-4.8343113851387898E-3</c:v>
                </c:pt>
                <c:pt idx="1024">
                  <c:v>-3.4615373243696013E-3</c:v>
                </c:pt>
                <c:pt idx="1025">
                  <c:v>-2.1170453464947059E-3</c:v>
                </c:pt>
                <c:pt idx="1026">
                  <c:v>-8.0083860461854783E-4</c:v>
                </c:pt>
                <c:pt idx="1027">
                  <c:v>-9.5129202509269817E-3</c:v>
                </c:pt>
                <c:pt idx="1028">
                  <c:v>-8.253293438201581E-3</c:v>
                </c:pt>
                <c:pt idx="1029">
                  <c:v>-7.0219613191966346E-3</c:v>
                </c:pt>
                <c:pt idx="1030">
                  <c:v>-5.8189270464481524E-3</c:v>
                </c:pt>
                <c:pt idx="1031">
                  <c:v>-4.6441937726058313E-3</c:v>
                </c:pt>
                <c:pt idx="1032">
                  <c:v>-3.4977646502056814E-3</c:v>
                </c:pt>
                <c:pt idx="1033">
                  <c:v>-2.3796428317837126E-3</c:v>
                </c:pt>
                <c:pt idx="1034">
                  <c:v>-1.2898314702169955E-3</c:v>
                </c:pt>
                <c:pt idx="1035">
                  <c:v>-2.2833371792785329E-4</c:v>
                </c:pt>
                <c:pt idx="1036">
                  <c:v>-9.1951527276705747E-3</c:v>
                </c:pt>
                <c:pt idx="1037">
                  <c:v>-8.1902916519993596E-3</c:v>
                </c:pt>
                <c:pt idx="1038">
                  <c:v>-7.2137536434411231E-3</c:v>
                </c:pt>
                <c:pt idx="1039">
                  <c:v>-6.265541854759249E-3</c:v>
                </c:pt>
                <c:pt idx="1040">
                  <c:v>-5.3456594387171208E-3</c:v>
                </c:pt>
                <c:pt idx="1041">
                  <c:v>-4.4541095475096881E-3</c:v>
                </c:pt>
                <c:pt idx="1042">
                  <c:v>-3.5908953341277083E-3</c:v>
                </c:pt>
                <c:pt idx="1043">
                  <c:v>-2.7560199509935046E-3</c:v>
                </c:pt>
                <c:pt idx="1044">
                  <c:v>-1.9494865509841475E-3</c:v>
                </c:pt>
                <c:pt idx="1045">
                  <c:v>-1.1712982864082733E-3</c:v>
                </c:pt>
                <c:pt idx="1046">
                  <c:v>-4.214583100292657E-4</c:v>
                </c:pt>
                <c:pt idx="1047">
                  <c:v>-9.6999697744877267E-3</c:v>
                </c:pt>
                <c:pt idx="1048">
                  <c:v>-9.0068358323378561E-3</c:v>
                </c:pt>
                <c:pt idx="1049">
                  <c:v>-8.3420596363339428E-3</c:v>
                </c:pt>
                <c:pt idx="1050">
                  <c:v>-7.7056443390119966E-3</c:v>
                </c:pt>
                <c:pt idx="1051">
                  <c:v>-7.0975930929080278E-3</c:v>
                </c:pt>
                <c:pt idx="1052">
                  <c:v>-6.5179090507854198E-3</c:v>
                </c:pt>
                <c:pt idx="1053">
                  <c:v>-5.966595365066496E-3</c:v>
                </c:pt>
                <c:pt idx="1054">
                  <c:v>-5.4436551887420137E-3</c:v>
                </c:pt>
                <c:pt idx="1055">
                  <c:v>-4.9490916741206092E-3</c:v>
                </c:pt>
                <c:pt idx="1056">
                  <c:v>-4.4829079739656663E-3</c:v>
                </c:pt>
                <c:pt idx="1057">
                  <c:v>-4.0451072408131949E-3</c:v>
                </c:pt>
                <c:pt idx="1058">
                  <c:v>-3.6356926271992052E-3</c:v>
                </c:pt>
                <c:pt idx="1059">
                  <c:v>-3.2546672860007675E-3</c:v>
                </c:pt>
                <c:pt idx="1060">
                  <c:v>-2.902034369753892E-3</c:v>
                </c:pt>
                <c:pt idx="1061">
                  <c:v>-2.5777970308809017E-3</c:v>
                </c:pt>
                <c:pt idx="1062">
                  <c:v>-2.2819584222588674E-3</c:v>
                </c:pt>
                <c:pt idx="1063">
                  <c:v>-2.014521696310112E-3</c:v>
                </c:pt>
                <c:pt idx="1064">
                  <c:v>-1.7754900059117062E-3</c:v>
                </c:pt>
                <c:pt idx="1065">
                  <c:v>-1.5648665034859732E-3</c:v>
                </c:pt>
                <c:pt idx="1066">
                  <c:v>-1.382654341568923E-3</c:v>
                </c:pt>
                <c:pt idx="1067">
                  <c:v>-1.2288566731513129E-3</c:v>
                </c:pt>
                <c:pt idx="1068">
                  <c:v>-1.1034766503144056E-3</c:v>
                </c:pt>
                <c:pt idx="1069">
                  <c:v>-1.100651742615355E-2</c:v>
                </c:pt>
                <c:pt idx="1070">
                  <c:v>-1.0937982153222947E-2</c:v>
                </c:pt>
                <c:pt idx="1071">
                  <c:v>-1.0897873983822137E-2</c:v>
                </c:pt>
                <c:pt idx="1072">
                  <c:v>-1.0886196071055565E-2</c:v>
                </c:pt>
                <c:pt idx="1073">
                  <c:v>-1.0902951567004493E-2</c:v>
                </c:pt>
                <c:pt idx="1074">
                  <c:v>-1.0948143624773365E-2</c:v>
                </c:pt>
                <c:pt idx="1075">
                  <c:v>-1.1021775396670819E-2</c:v>
                </c:pt>
                <c:pt idx="1076">
                  <c:v>-1.112385003534655E-2</c:v>
                </c:pt>
                <c:pt idx="1077">
                  <c:v>-1.1254370693563942E-2</c:v>
                </c:pt>
                <c:pt idx="1078">
                  <c:v>-1.4133405239817876E-3</c:v>
                </c:pt>
                <c:pt idx="1079">
                  <c:v>-1.6007626791179064E-3</c:v>
                </c:pt>
                <c:pt idx="1080">
                  <c:v>-1.8166403115174035E-3</c:v>
                </c:pt>
                <c:pt idx="1081">
                  <c:v>-2.0609765738299757E-3</c:v>
                </c:pt>
                <c:pt idx="1082">
                  <c:v>-2.3337746189326936E-3</c:v>
                </c:pt>
                <c:pt idx="1083">
                  <c:v>-2.6350375990205066E-3</c:v>
                </c:pt>
                <c:pt idx="1084">
                  <c:v>-2.9647686670841722E-3</c:v>
                </c:pt>
                <c:pt idx="1085">
                  <c:v>-3.3229709755460135E-3</c:v>
                </c:pt>
                <c:pt idx="1086">
                  <c:v>-3.7096476770557274E-3</c:v>
                </c:pt>
                <c:pt idx="1087">
                  <c:v>-4.1248019244903844E-3</c:v>
                </c:pt>
                <c:pt idx="1088">
                  <c:v>-4.568436870044934E-3</c:v>
                </c:pt>
                <c:pt idx="1089">
                  <c:v>-5.0405556665964468E-3</c:v>
                </c:pt>
                <c:pt idx="1090">
                  <c:v>-5.5411614667946196E-3</c:v>
                </c:pt>
                <c:pt idx="1091">
                  <c:v>-6.0702574230617756E-3</c:v>
                </c:pt>
                <c:pt idx="1092">
                  <c:v>-6.6278466882749854E-3</c:v>
                </c:pt>
                <c:pt idx="1093">
                  <c:v>-7.2139324147428852E-3</c:v>
                </c:pt>
                <c:pt idx="1094">
                  <c:v>-7.8285177554562324E-3</c:v>
                </c:pt>
                <c:pt idx="1095">
                  <c:v>-8.4716058628373503E-3</c:v>
                </c:pt>
                <c:pt idx="1096">
                  <c:v>-9.1431998894222488E-3</c:v>
                </c:pt>
                <c:pt idx="1097">
                  <c:v>-9.8433029879743117E-3</c:v>
                </c:pt>
                <c:pt idx="1098">
                  <c:v>-1.0571918311029549E-2</c:v>
                </c:pt>
                <c:pt idx="1099">
                  <c:v>-1.1329049011351344E-2</c:v>
                </c:pt>
                <c:pt idx="1100">
                  <c:v>-2.1146982413711157E-3</c:v>
                </c:pt>
                <c:pt idx="1101">
                  <c:v>-2.9288691538340572E-3</c:v>
                </c:pt>
                <c:pt idx="1102">
                  <c:v>-3.7715649013989605E-3</c:v>
                </c:pt>
                <c:pt idx="1103">
                  <c:v>-4.6427886363744619E-3</c:v>
                </c:pt>
                <c:pt idx="1104">
                  <c:v>-5.5425435119786925E-3</c:v>
                </c:pt>
                <c:pt idx="1105">
                  <c:v>-6.4708326804066019E-3</c:v>
                </c:pt>
                <c:pt idx="1106">
                  <c:v>-7.4276592941941999E-3</c:v>
                </c:pt>
                <c:pt idx="1107">
                  <c:v>-8.4130265062185572E-3</c:v>
                </c:pt>
                <c:pt idx="1108">
                  <c:v>-9.4269374689019969E-3</c:v>
                </c:pt>
                <c:pt idx="1109">
                  <c:v>-1.046939533512159E-2</c:v>
                </c:pt>
                <c:pt idx="1110">
                  <c:v>-1.1540403257413345E-2</c:v>
                </c:pt>
                <c:pt idx="1111">
                  <c:v>-2.6399643882086821E-3</c:v>
                </c:pt>
                <c:pt idx="1112">
                  <c:v>-3.7680818802527938E-3</c:v>
                </c:pt>
                <c:pt idx="1113">
                  <c:v>-4.9247588860907854E-3</c:v>
                </c:pt>
                <c:pt idx="1114">
                  <c:v>-6.1099985587134142E-3</c:v>
                </c:pt>
                <c:pt idx="1115">
                  <c:v>-7.323804050201943E-3</c:v>
                </c:pt>
                <c:pt idx="1116">
                  <c:v>-8.5661785135471291E-3</c:v>
                </c:pt>
                <c:pt idx="1117">
                  <c:v>-9.8371251012849825E-3</c:v>
                </c:pt>
                <c:pt idx="1118">
                  <c:v>-1.1136646965951513E-2</c:v>
                </c:pt>
                <c:pt idx="1119">
                  <c:v>-1.2464747260537479E-2</c:v>
                </c:pt>
                <c:pt idx="1120">
                  <c:v>-3.8214291370195497E-3</c:v>
                </c:pt>
                <c:pt idx="1121">
                  <c:v>-5.2066957484839804E-3</c:v>
                </c:pt>
                <c:pt idx="1122">
                  <c:v>-6.6205502474758759E-3</c:v>
                </c:pt>
                <c:pt idx="1123">
                  <c:v>-8.0629957863038726E-3</c:v>
                </c:pt>
                <c:pt idx="1124">
                  <c:v>-9.5340355180724146E-3</c:v>
                </c:pt>
                <c:pt idx="1125">
                  <c:v>-1.1033672595090138E-2</c:v>
                </c:pt>
                <c:pt idx="1126">
                  <c:v>-1.2561910170120427E-2</c:v>
                </c:pt>
                <c:pt idx="1127">
                  <c:v>-4.1187513958220734E-3</c:v>
                </c:pt>
                <c:pt idx="1128">
                  <c:v>-5.70419942459921E-3</c:v>
                </c:pt>
                <c:pt idx="1129">
                  <c:v>-7.3182574093380026E-3</c:v>
                </c:pt>
                <c:pt idx="1130">
                  <c:v>-8.9609285024607743E-3</c:v>
                </c:pt>
                <c:pt idx="1131">
                  <c:v>-1.0632215856730909E-2</c:v>
                </c:pt>
                <c:pt idx="1132">
                  <c:v>-1.2332122624684416E-2</c:v>
                </c:pt>
                <c:pt idx="1133">
                  <c:v>-4.0606519589800882E-3</c:v>
                </c:pt>
                <c:pt idx="1134">
                  <c:v>-5.817807012135745E-3</c:v>
                </c:pt>
                <c:pt idx="1135">
                  <c:v>-7.6035909368101784E-3</c:v>
                </c:pt>
                <c:pt idx="1136">
                  <c:v>-9.418006885766772E-3</c:v>
                </c:pt>
                <c:pt idx="1137">
                  <c:v>-1.1261058011541536E-2</c:v>
                </c:pt>
                <c:pt idx="1138">
                  <c:v>-3.132747466793262E-3</c:v>
                </c:pt>
                <c:pt idx="1139">
                  <c:v>-5.0330784040397702E-3</c:v>
                </c:pt>
                <c:pt idx="1140">
                  <c:v>-6.9620539759398525E-3</c:v>
                </c:pt>
                <c:pt idx="1141">
                  <c:v>-8.9196773352568925E-3</c:v>
                </c:pt>
                <c:pt idx="1142">
                  <c:v>-1.0905951634413213E-2</c:v>
                </c:pt>
                <c:pt idx="1143">
                  <c:v>-1.2920880026172199E-2</c:v>
                </c:pt>
                <c:pt idx="1144">
                  <c:v>-4.9644656629652673E-3</c:v>
                </c:pt>
                <c:pt idx="1145">
                  <c:v>-7.0367116976512989E-3</c:v>
                </c:pt>
                <c:pt idx="1146">
                  <c:v>-9.1376212830027725E-3</c:v>
                </c:pt>
                <c:pt idx="1147">
                  <c:v>-1.1267197570987264E-2</c:v>
                </c:pt>
                <c:pt idx="1148">
                  <c:v>-3.4254437148319994E-3</c:v>
                </c:pt>
                <c:pt idx="1149">
                  <c:v>-5.612362866827425E-3</c:v>
                </c:pt>
                <c:pt idx="1150">
                  <c:v>-7.8279581798597064E-3</c:v>
                </c:pt>
                <c:pt idx="1151">
                  <c:v>-1.0072232806351167E-2</c:v>
                </c:pt>
                <c:pt idx="1152">
                  <c:v>-1.2345189898951503E-2</c:v>
                </c:pt>
                <c:pt idx="1153">
                  <c:v>-4.6468326104331936E-3</c:v>
                </c:pt>
                <c:pt idx="1154">
                  <c:v>-6.9771640930866852E-3</c:v>
                </c:pt>
                <c:pt idx="1155">
                  <c:v>-9.3361874999118299E-3</c:v>
                </c:pt>
                <c:pt idx="1156">
                  <c:v>-1.1723905983444638E-2</c:v>
                </c:pt>
                <c:pt idx="1157">
                  <c:v>-4.1403226961165274E-3</c:v>
                </c:pt>
                <c:pt idx="1158">
                  <c:v>-6.5854407907863788E-3</c:v>
                </c:pt>
                <c:pt idx="1159">
                  <c:v>-9.0592634197719235E-3</c:v>
                </c:pt>
                <c:pt idx="1160">
                  <c:v>-1.1561793736063919E-2</c:v>
                </c:pt>
                <c:pt idx="1161">
                  <c:v>-4.0930348918664095E-3</c:v>
                </c:pt>
                <c:pt idx="1162">
                  <c:v>-6.6529900402656494E-3</c:v>
                </c:pt>
                <c:pt idx="1163">
                  <c:v>-9.2416623335793702E-3</c:v>
                </c:pt>
                <c:pt idx="1164">
                  <c:v>-1.1859054924570955E-2</c:v>
                </c:pt>
                <c:pt idx="1165">
                  <c:v>-4.5051709656718231E-3</c:v>
                </c:pt>
                <c:pt idx="1166">
                  <c:v>-7.1800136096271672E-3</c:v>
                </c:pt>
                <c:pt idx="1167">
                  <c:v>-9.8835860092094663E-3</c:v>
                </c:pt>
                <c:pt idx="1168">
                  <c:v>-1.2615891316727357E-2</c:v>
                </c:pt>
                <c:pt idx="1169">
                  <c:v>-5.3769326850670041E-3</c:v>
                </c:pt>
                <c:pt idx="1170">
                  <c:v>-8.1667132668599152E-3</c:v>
                </c:pt>
                <c:pt idx="1171">
                  <c:v>-1.0985236214423821E-2</c:v>
                </c:pt>
                <c:pt idx="1172">
                  <c:v>-3.832504680758575E-3</c:v>
                </c:pt>
                <c:pt idx="1173">
                  <c:v>-6.7085218182683093E-3</c:v>
                </c:pt>
                <c:pt idx="1174">
                  <c:v>-9.6132907796118161E-3</c:v>
                </c:pt>
                <c:pt idx="1175">
                  <c:v>-1.2546814717325105E-2</c:v>
                </c:pt>
                <c:pt idx="1176">
                  <c:v>-5.5090967840669691E-3</c:v>
                </c:pt>
                <c:pt idx="1177">
                  <c:v>-8.5001401326962878E-3</c:v>
                </c:pt>
                <c:pt idx="1178">
                  <c:v>-1.1519947915530793E-2</c:v>
                </c:pt>
                <c:pt idx="1179">
                  <c:v>-4.5685232853429625E-3</c:v>
                </c:pt>
                <c:pt idx="1180">
                  <c:v>-7.6458693945369305E-3</c:v>
                </c:pt>
                <c:pt idx="1181">
                  <c:v>-1.0751989396112549E-2</c:v>
                </c:pt>
                <c:pt idx="1182">
                  <c:v>-1.3886886442605828E-2</c:v>
                </c:pt>
                <c:pt idx="1183">
                  <c:v>-7.0505636863344989E-3</c:v>
                </c:pt>
                <c:pt idx="1184">
                  <c:v>-1.0243024280271129E-2</c:v>
                </c:pt>
                <c:pt idx="1185">
                  <c:v>-1.3464271376619763E-2</c:v>
                </c:pt>
                <c:pt idx="1186">
                  <c:v>-6.7143081286076267E-3</c:v>
                </c:pt>
                <c:pt idx="1187">
                  <c:v>-9.9931376881841061E-3</c:v>
                </c:pt>
                <c:pt idx="1188">
                  <c:v>-1.3300763208576427E-2</c:v>
                </c:pt>
                <c:pt idx="1189">
                  <c:v>-6.637187842216008E-3</c:v>
                </c:pt>
                <c:pt idx="1190">
                  <c:v>-1.0002414741393295E-2</c:v>
                </c:pt>
                <c:pt idx="1191">
                  <c:v>-1.3396447058994454E-2</c:v>
                </c:pt>
                <c:pt idx="1192">
                  <c:v>-6.8192879476782764E-3</c:v>
                </c:pt>
                <c:pt idx="1193">
                  <c:v>-1.0270940560076269E-2</c:v>
                </c:pt>
                <c:pt idx="1194">
                  <c:v>-1.3751408048619851E-2</c:v>
                </c:pt>
                <c:pt idx="1195">
                  <c:v>-7.2606935663088734E-3</c:v>
                </c:pt>
                <c:pt idx="1196">
                  <c:v>-1.0798800265320097E-2</c:v>
                </c:pt>
                <c:pt idx="1197">
                  <c:v>-4.3657312985487806E-3</c:v>
                </c:pt>
                <c:pt idx="1198">
                  <c:v>-7.9614898185127458E-3</c:v>
                </c:pt>
                <c:pt idx="1199">
                  <c:v>-1.1586078977870784E-2</c:v>
                </c:pt>
                <c:pt idx="1200">
                  <c:v>-5.2395019293953737E-3</c:v>
                </c:pt>
                <c:pt idx="1201">
                  <c:v>-8.9217618253769615E-3</c:v>
                </c:pt>
                <c:pt idx="1202">
                  <c:v>-1.2632861818701713E-2</c:v>
                </c:pt>
                <c:pt idx="1203">
                  <c:v>-6.3728050619147325E-3</c:v>
                </c:pt>
                <c:pt idx="1204">
                  <c:v>-1.0141594707533841E-2</c:v>
                </c:pt>
                <c:pt idx="1205">
                  <c:v>-1.3939233908331516E-2</c:v>
                </c:pt>
                <c:pt idx="1206">
                  <c:v>-7.7657258167391774E-3</c:v>
                </c:pt>
                <c:pt idx="1207">
                  <c:v>-1.1621073585729391E-2</c:v>
                </c:pt>
                <c:pt idx="1208">
                  <c:v>-5.5052803675152973E-3</c:v>
                </c:pt>
                <c:pt idx="1209">
                  <c:v>-9.418349315069463E-3</c:v>
                </c:pt>
                <c:pt idx="1210">
                  <c:v>-1.3360283580823307E-2</c:v>
                </c:pt>
                <c:pt idx="1211">
                  <c:v>-7.3310863173219332E-3</c:v>
                </c:pt>
                <c:pt idx="1212">
                  <c:v>-1.133076067753791E-2</c:v>
                </c:pt>
                <c:pt idx="1213">
                  <c:v>-5.3593098135706896E-3</c:v>
                </c:pt>
                <c:pt idx="1214">
                  <c:v>-9.4167368786202132E-3</c:v>
                </c:pt>
                <c:pt idx="1215">
                  <c:v>-1.3503045024776839E-2</c:v>
                </c:pt>
                <c:pt idx="1216">
                  <c:v>-7.618237404926731E-3</c:v>
                </c:pt>
                <c:pt idx="1217">
                  <c:v>-1.1762317171701397E-2</c:v>
                </c:pt>
                <c:pt idx="1218">
                  <c:v>-5.9352874777687248E-3</c:v>
                </c:pt>
                <c:pt idx="1219">
                  <c:v>-1.0137151475532846E-2</c:v>
                </c:pt>
                <c:pt idx="1220">
                  <c:v>-1.4367912317879927E-2</c:v>
                </c:pt>
                <c:pt idx="1221">
                  <c:v>-8.6275731572413861E-3</c:v>
                </c:pt>
                <c:pt idx="1222">
                  <c:v>-1.291613714624873E-2</c:v>
                </c:pt>
                <c:pt idx="1223">
                  <c:v>-7.2336074376835313E-3</c:v>
                </c:pt>
                <c:pt idx="1224">
                  <c:v>-1.1579987183949925E-2</c:v>
                </c:pt>
                <c:pt idx="1225">
                  <c:v>-5.95527953794317E-3</c:v>
                </c:pt>
                <c:pt idx="1226">
                  <c:v>-1.0359487652181087E-2</c:v>
                </c:pt>
                <c:pt idx="1227">
                  <c:v>-4.7926146789905033E-3</c:v>
                </c:pt>
                <c:pt idx="1228">
                  <c:v>-9.2546637714576718E-3</c:v>
                </c:pt>
                <c:pt idx="1229">
                  <c:v>-1.3745638081786637E-2</c:v>
                </c:pt>
                <c:pt idx="1230">
                  <c:v>-8.2655407629772526E-3</c:v>
                </c:pt>
                <c:pt idx="1231">
                  <c:v>-1.2814374967206277E-2</c:v>
                </c:pt>
                <c:pt idx="1232">
                  <c:v>-7.3921438475963441E-3</c:v>
                </c:pt>
                <c:pt idx="1233">
                  <c:v>-1.1998850556437901E-2</c:v>
                </c:pt>
                <c:pt idx="1234">
                  <c:v>-6.6344982463988345E-3</c:v>
                </c:pt>
                <c:pt idx="1235">
                  <c:v>-1.1299090070224338E-2</c:v>
                </c:pt>
                <c:pt idx="1236">
                  <c:v>-5.9926291803549248E-3</c:v>
                </c:pt>
                <c:pt idx="1237">
                  <c:v>-1.0715118729763162E-2</c:v>
                </c:pt>
                <c:pt idx="1238">
                  <c:v>-5.4665618705485031E-3</c:v>
                </c:pt>
                <c:pt idx="1239">
                  <c:v>-1.0246961755797201E-2</c:v>
                </c:pt>
                <c:pt idx="1240">
                  <c:v>-5.0563215378360837E-3</c:v>
                </c:pt>
                <c:pt idx="1241">
                  <c:v>-9.8946443694103436E-3</c:v>
                </c:pt>
                <c:pt idx="1242">
                  <c:v>-1.4761933403178773E-2</c:v>
                </c:pt>
                <c:pt idx="1243">
                  <c:v>-9.6581917916864768E-3</c:v>
                </c:pt>
                <c:pt idx="1244">
                  <c:v>-1.4583422687678649E-2</c:v>
                </c:pt>
                <c:pt idx="1245">
                  <c:v>-9.5376292434821153E-3</c:v>
                </c:pt>
                <c:pt idx="1246">
                  <c:v>-1.4520814612069444E-2</c:v>
                </c:pt>
                <c:pt idx="1247">
                  <c:v>-9.5329819458811471E-3</c:v>
                </c:pt>
                <c:pt idx="1248">
                  <c:v>-1.4574134397548733E-2</c:v>
                </c:pt>
                <c:pt idx="1249">
                  <c:v>-9.6442751197400867E-3</c:v>
                </c:pt>
                <c:pt idx="1250">
                  <c:v>-1.474340726497303E-2</c:v>
                </c:pt>
                <c:pt idx="1251">
                  <c:v>-9.871533986142822E-3</c:v>
                </c:pt>
                <c:pt idx="1252">
                  <c:v>-5.0286584354353181E-3</c:v>
                </c:pt>
                <c:pt idx="1253">
                  <c:v>-1.0214783765945867E-2</c:v>
                </c:pt>
                <c:pt idx="1254">
                  <c:v>-5.4299131300012959E-3</c:v>
                </c:pt>
                <c:pt idx="1255">
                  <c:v>-1.0674049680233111E-2</c:v>
                </c:pt>
                <c:pt idx="1256">
                  <c:v>-5.9471965693091988E-3</c:v>
                </c:pt>
                <c:pt idx="1257">
                  <c:v>-1.1249356949974754E-2</c:v>
                </c:pt>
                <c:pt idx="1258">
                  <c:v>-6.5805339747839753E-3</c:v>
                </c:pt>
                <c:pt idx="1259">
                  <c:v>-1.194073079602731E-2</c:v>
                </c:pt>
                <c:pt idx="1260">
                  <c:v>-7.3299505668273923E-3</c:v>
                </c:pt>
                <c:pt idx="1261">
                  <c:v>-1.2748196439474668E-2</c:v>
                </c:pt>
                <c:pt idx="1262">
                  <c:v>-8.1954715668643985E-3</c:v>
                </c:pt>
                <c:pt idx="1263">
                  <c:v>-1.3671779101287029E-2</c:v>
                </c:pt>
                <c:pt idx="1264">
                  <c:v>-9.1771221957515081E-3</c:v>
                </c:pt>
                <c:pt idx="1265">
                  <c:v>-1.4711504002434594E-2</c:v>
                </c:pt>
                <c:pt idx="1266">
                  <c:v>-1.0274927674458922E-2</c:v>
                </c:pt>
                <c:pt idx="1267">
                  <c:v>-5.8673963640103466E-3</c:v>
                </c:pt>
                <c:pt idx="1268">
                  <c:v>-1.1488913223843156E-2</c:v>
                </c:pt>
                <c:pt idx="1269">
                  <c:v>-7.1394814067389234E-3</c:v>
                </c:pt>
                <c:pt idx="1270">
                  <c:v>-1.2819104065101783E-2</c:v>
                </c:pt>
                <c:pt idx="1271">
                  <c:v>-8.5277843518269947E-3</c:v>
                </c:pt>
                <c:pt idx="1272">
                  <c:v>-1.4265525419091318E-2</c:v>
                </c:pt>
                <c:pt idx="1273">
                  <c:v>-1.0032330419903701E-2</c:v>
                </c:pt>
                <c:pt idx="1274">
                  <c:v>-5.8282025067910581E-3</c:v>
                </c:pt>
                <c:pt idx="1275">
                  <c:v>-1.1653144832393991E-2</c:v>
                </c:pt>
                <c:pt idx="1276">
                  <c:v>-7.5071605493803872E-3</c:v>
                </c:pt>
                <c:pt idx="1277">
                  <c:v>-1.3390252810040693E-2</c:v>
                </c:pt>
                <c:pt idx="1278">
                  <c:v>-9.3024247674975413E-3</c:v>
                </c:pt>
                <c:pt idx="1279">
                  <c:v>-5.2436795739367881E-3</c:v>
                </c:pt>
                <c:pt idx="1280">
                  <c:v>-1.1214020382453782E-2</c:v>
                </c:pt>
                <c:pt idx="1281">
                  <c:v>-7.2134503450342891E-3</c:v>
                </c:pt>
                <c:pt idx="1282">
                  <c:v>-1.324197261487825E-2</c:v>
                </c:pt>
                <c:pt idx="1283">
                  <c:v>-9.2995903441988048E-3</c:v>
                </c:pt>
                <c:pt idx="1284">
                  <c:v>-5.3863066858639286E-3</c:v>
                </c:pt>
                <c:pt idx="1285">
                  <c:v>-1.1502124792514223E-2</c:v>
                </c:pt>
                <c:pt idx="1286">
                  <c:v>-7.6470478164765154E-3</c:v>
                </c:pt>
                <c:pt idx="1287">
                  <c:v>-1.3821078910723372E-2</c:v>
                </c:pt>
                <c:pt idx="1288">
                  <c:v>-1.0024221227695307E-2</c:v>
                </c:pt>
                <c:pt idx="1289">
                  <c:v>-6.2564779202602949E-3</c:v>
                </c:pt>
                <c:pt idx="1290">
                  <c:v>-1.2517852140490504E-2</c:v>
                </c:pt>
                <c:pt idx="1291">
                  <c:v>-8.8083470416222553E-3</c:v>
                </c:pt>
                <c:pt idx="1292">
                  <c:v>-1.5127965775832308E-2</c:v>
                </c:pt>
                <c:pt idx="1293">
                  <c:v>-1.147671149612961E-2</c:v>
                </c:pt>
                <c:pt idx="1294">
                  <c:v>-7.8545873547000156E-3</c:v>
                </c:pt>
                <c:pt idx="1295">
                  <c:v>-1.4261596504525187E-2</c:v>
                </c:pt>
                <c:pt idx="1296">
                  <c:v>-1.0697742098045637E-2</c:v>
                </c:pt>
                <c:pt idx="1297">
                  <c:v>-7.1630272880156554E-3</c:v>
                </c:pt>
                <c:pt idx="1298">
                  <c:v>-1.3657455226848469E-2</c:v>
                </c:pt>
                <c:pt idx="1299">
                  <c:v>-1.0181029067325653E-2</c:v>
                </c:pt>
                <c:pt idx="1300">
                  <c:v>-6.7337519620878084E-3</c:v>
                </c:pt>
                <c:pt idx="1301">
                  <c:v>-1.3315627063548163E-2</c:v>
                </c:pt>
                <c:pt idx="1302">
                  <c:v>-9.9266575247156652E-3</c:v>
                </c:pt>
                <c:pt idx="1303">
                  <c:v>-6.5668464977761687E-3</c:v>
                </c:pt>
                <c:pt idx="1304">
                  <c:v>-1.3236197135711336E-2</c:v>
                </c:pt>
                <c:pt idx="1305">
                  <c:v>-9.9347125908479939E-3</c:v>
                </c:pt>
                <c:pt idx="1306">
                  <c:v>-6.6623960161678042E-3</c:v>
                </c:pt>
                <c:pt idx="1307">
                  <c:v>-1.3419250563970309E-2</c:v>
                </c:pt>
                <c:pt idx="1308">
                  <c:v>-1.0205279386923394E-2</c:v>
                </c:pt>
                <c:pt idx="1309">
                  <c:v>-7.0204856377813485E-3</c:v>
                </c:pt>
                <c:pt idx="1310">
                  <c:v>-1.3864872469071088E-2</c:v>
                </c:pt>
                <c:pt idx="1311">
                  <c:v>-1.0738443033460499E-2</c:v>
                </c:pt>
                <c:pt idx="1312">
                  <c:v>-7.6412004833628089E-3</c:v>
                </c:pt>
                <c:pt idx="1313">
                  <c:v>-1.4573147971873368E-2</c:v>
                </c:pt>
                <c:pt idx="1314">
                  <c:v>-1.1534288651091629E-2</c:v>
                </c:pt>
                <c:pt idx="1315">
                  <c:v>-8.52462567411294E-3</c:v>
                </c:pt>
                <c:pt idx="1316">
                  <c:v>-5.5441621931322516E-3</c:v>
                </c:pt>
                <c:pt idx="1317">
                  <c:v>-1.2592901360903852E-2</c:v>
                </c:pt>
                <c:pt idx="1318">
                  <c:v>-9.6708463302093151E-3</c:v>
                </c:pt>
                <c:pt idx="1319">
                  <c:v>-6.7780002535755557E-3</c:v>
                </c:pt>
                <c:pt idx="1320">
                  <c:v>-1.3914366283643176E-2</c:v>
                </c:pt>
                <c:pt idx="1321">
                  <c:v>-1.1079947572966375E-2</c:v>
                </c:pt>
                <c:pt idx="1322">
                  <c:v>-8.2747472742994432E-3</c:v>
                </c:pt>
                <c:pt idx="1323">
                  <c:v>-5.4987685400647024E-3</c:v>
                </c:pt>
                <c:pt idx="1324">
                  <c:v>-1.2752014523016442E-2</c:v>
                </c:pt>
                <c:pt idx="1325">
                  <c:v>-1.0034488375595174E-2</c:v>
                </c:pt>
                <c:pt idx="1326">
                  <c:v>-7.3461932508962491E-3</c:v>
                </c:pt>
                <c:pt idx="1327">
                  <c:v>-1.4687132300991834E-2</c:v>
                </c:pt>
                <c:pt idx="1328">
                  <c:v>-1.2057308679004564E-2</c:v>
                </c:pt>
                <c:pt idx="1329">
                  <c:v>-9.4567255371202918E-3</c:v>
                </c:pt>
                <c:pt idx="1330">
                  <c:v>-6.8853860281024026E-3</c:v>
                </c:pt>
                <c:pt idx="1331">
                  <c:v>-1.4343293304591498E-2</c:v>
                </c:pt>
                <c:pt idx="1332">
                  <c:v>-1.1830450519255464E-2</c:v>
                </c:pt>
                <c:pt idx="1333">
                  <c:v>-9.3468608247349039E-3</c:v>
                </c:pt>
                <c:pt idx="1334">
                  <c:v>-6.8925273736795134E-3</c:v>
                </c:pt>
                <c:pt idx="1335">
                  <c:v>-1.4467453318616208E-2</c:v>
                </c:pt>
                <c:pt idx="1336">
                  <c:v>-1.2071641811985501E-2</c:v>
                </c:pt>
                <c:pt idx="1337">
                  <c:v>-9.7050960066553671E-3</c:v>
                </c:pt>
                <c:pt idx="1338">
                  <c:v>-7.3678190552755041E-3</c:v>
                </c:pt>
                <c:pt idx="1339">
                  <c:v>-1.5059814110372827E-2</c:v>
                </c:pt>
                <c:pt idx="1340">
                  <c:v>-1.2781084324615222E-2</c:v>
                </c:pt>
                <c:pt idx="1341">
                  <c:v>-1.0531632850643291E-2</c:v>
                </c:pt>
                <c:pt idx="1342">
                  <c:v>-8.3114628409930447E-3</c:v>
                </c:pt>
                <c:pt idx="1343">
                  <c:v>-6.1205774483141795E-3</c:v>
                </c:pt>
                <c:pt idx="1344">
                  <c:v>-1.3958979825247297E-2</c:v>
                </c:pt>
                <c:pt idx="1345">
                  <c:v>-1.1826673124346598E-2</c:v>
                </c:pt>
                <c:pt idx="1346">
                  <c:v>-9.723660498366371E-3</c:v>
                </c:pt>
                <c:pt idx="1347">
                  <c:v>-7.6499450998426255E-3</c:v>
                </c:pt>
                <c:pt idx="1348">
                  <c:v>-5.6055300815387454E-3</c:v>
                </c:pt>
                <c:pt idx="1349">
                  <c:v>-1.3590418595640585E-2</c:v>
                </c:pt>
                <c:pt idx="1350">
                  <c:v>-1.1604613795384466E-2</c:v>
                </c:pt>
                <c:pt idx="1351">
                  <c:v>-9.6481188329562428E-3</c:v>
                </c:pt>
                <c:pt idx="1352">
                  <c:v>-7.7209368612329854E-3</c:v>
                </c:pt>
                <c:pt idx="1353">
                  <c:v>-5.8230710326370172E-3</c:v>
                </c:pt>
                <c:pt idx="1354">
                  <c:v>-1.3954524499922627E-2</c:v>
                </c:pt>
                <c:pt idx="1355">
                  <c:v>-1.2115300415530328E-2</c:v>
                </c:pt>
                <c:pt idx="1356">
                  <c:v>-1.0305401932328095E-2</c:v>
                </c:pt>
                <c:pt idx="1357">
                  <c:v>-8.5248322028519397E-3</c:v>
                </c:pt>
                <c:pt idx="1358">
                  <c:v>-6.7735943796378706E-3</c:v>
                </c:pt>
                <c:pt idx="1359">
                  <c:v>-1.505169161532649E-2</c:v>
                </c:pt>
                <c:pt idx="1360">
                  <c:v>-1.3359127062471998E-2</c:v>
                </c:pt>
                <c:pt idx="1361">
                  <c:v>-1.1695903874169744E-2</c:v>
                </c:pt>
                <c:pt idx="1362">
                  <c:v>-1.0062025202387304E-2</c:v>
                </c:pt>
                <c:pt idx="1363">
                  <c:v>-8.4574942001154341E-3</c:v>
                </c:pt>
                <c:pt idx="1364">
                  <c:v>-6.8823140200038324E-3</c:v>
                </c:pt>
                <c:pt idx="1365">
                  <c:v>-5.336487814361135E-3</c:v>
                </c:pt>
                <c:pt idx="1366">
                  <c:v>-1.3820018736169004E-2</c:v>
                </c:pt>
                <c:pt idx="1367">
                  <c:v>-1.2332909937867953E-2</c:v>
                </c:pt>
                <c:pt idx="1368">
                  <c:v>-1.0875164571984897E-2</c:v>
                </c:pt>
                <c:pt idx="1369">
                  <c:v>-9.4467857913969056E-3</c:v>
                </c:pt>
                <c:pt idx="1370">
                  <c:v>-8.047776748526303E-3</c:v>
                </c:pt>
                <c:pt idx="1371">
                  <c:v>-6.6781405961364726E-3</c:v>
                </c:pt>
                <c:pt idx="1372">
                  <c:v>-5.3378804867634244E-3</c:v>
                </c:pt>
                <c:pt idx="1373">
                  <c:v>-1.4026999572934074E-2</c:v>
                </c:pt>
                <c:pt idx="1374">
                  <c:v>-1.2745501007429993E-2</c:v>
                </c:pt>
                <c:pt idx="1375">
                  <c:v>-1.1493387942891786E-2</c:v>
                </c:pt>
                <c:pt idx="1376">
                  <c:v>-1.0270663531855462E-2</c:v>
                </c:pt>
                <c:pt idx="1377">
                  <c:v>-9.0773309268570301E-3</c:v>
                </c:pt>
                <c:pt idx="1378">
                  <c:v>-7.9133932807735619E-3</c:v>
                </c:pt>
                <c:pt idx="1379">
                  <c:v>-6.7788537459136933E-3</c:v>
                </c:pt>
                <c:pt idx="1380">
                  <c:v>-5.6737154753818686E-3</c:v>
                </c:pt>
                <c:pt idx="1381">
                  <c:v>-1.4597981621136569E-2</c:v>
                </c:pt>
                <c:pt idx="1382">
                  <c:v>-1.3551655336300428E-2</c:v>
                </c:pt>
                <c:pt idx="1383">
                  <c:v>-1.2534739773172987E-2</c:v>
                </c:pt>
                <c:pt idx="1384">
                  <c:v>-1.1547238084745004E-2</c:v>
                </c:pt>
                <c:pt idx="1385">
                  <c:v>-1.0589153423325115E-2</c:v>
                </c:pt>
                <c:pt idx="1386">
                  <c:v>-9.6604889416767037E-3</c:v>
                </c:pt>
                <c:pt idx="1387">
                  <c:v>-8.7612477924494669E-3</c:v>
                </c:pt>
                <c:pt idx="1388">
                  <c:v>-7.8914331282931016E-3</c:v>
                </c:pt>
                <c:pt idx="1389">
                  <c:v>-7.0510481016299309E-3</c:v>
                </c:pt>
                <c:pt idx="1390">
                  <c:v>-6.2400958652233385E-3</c:v>
                </c:pt>
                <c:pt idx="1391">
                  <c:v>-5.4585795716093344E-3</c:v>
                </c:pt>
                <c:pt idx="1392">
                  <c:v>-1.4706502373428521E-2</c:v>
                </c:pt>
                <c:pt idx="1393">
                  <c:v>-1.398386742346247E-2</c:v>
                </c:pt>
                <c:pt idx="1394">
                  <c:v>-1.3290677874010726E-2</c:v>
                </c:pt>
                <c:pt idx="1395">
                  <c:v>-1.2626936878064043E-2</c:v>
                </c:pt>
                <c:pt idx="1396">
                  <c:v>-1.1992647588044747E-2</c:v>
                </c:pt>
                <c:pt idx="1397">
                  <c:v>-1.138781315671622E-2</c:v>
                </c:pt>
                <c:pt idx="1398">
                  <c:v>-1.0812436736387099E-2</c:v>
                </c:pt>
                <c:pt idx="1399">
                  <c:v>-1.0266521480048141E-2</c:v>
                </c:pt>
                <c:pt idx="1400">
                  <c:v>-9.7500705401216692E-3</c:v>
                </c:pt>
                <c:pt idx="1401">
                  <c:v>-9.2630870692573808E-3</c:v>
                </c:pt>
                <c:pt idx="1402">
                  <c:v>-8.8055742201049725E-3</c:v>
                </c:pt>
                <c:pt idx="1403">
                  <c:v>-8.3775351453141411E-3</c:v>
                </c:pt>
                <c:pt idx="1404">
                  <c:v>-7.9789729974208967E-3</c:v>
                </c:pt>
                <c:pt idx="1405">
                  <c:v>-7.6098909290749361E-3</c:v>
                </c:pt>
                <c:pt idx="1406">
                  <c:v>-7.2702920928122694E-3</c:v>
                </c:pt>
                <c:pt idx="1407">
                  <c:v>-6.9601796416236539E-3</c:v>
                </c:pt>
                <c:pt idx="1408">
                  <c:v>-6.6795567275903522E-3</c:v>
                </c:pt>
                <c:pt idx="1409">
                  <c:v>-6.4284265039304955E-3</c:v>
                </c:pt>
                <c:pt idx="1410">
                  <c:v>-6.2067921226116596E-3</c:v>
                </c:pt>
                <c:pt idx="1411">
                  <c:v>-6.0146567367382886E-3</c:v>
                </c:pt>
                <c:pt idx="1412">
                  <c:v>-5.8520234988463926E-3</c:v>
                </c:pt>
                <c:pt idx="1413">
                  <c:v>-5.7188955613582948E-3</c:v>
                </c:pt>
                <c:pt idx="1414">
                  <c:v>-5.6152760771510657E-3</c:v>
                </c:pt>
                <c:pt idx="1415">
                  <c:v>-5.5411681986470285E-3</c:v>
                </c:pt>
                <c:pt idx="1416">
                  <c:v>-5.4965750787232537E-3</c:v>
                </c:pt>
                <c:pt idx="1417">
                  <c:v>-5.4814998695746908E-3</c:v>
                </c:pt>
                <c:pt idx="1418">
                  <c:v>-5.4959457243057841E-3</c:v>
                </c:pt>
                <c:pt idx="1419">
                  <c:v>-5.539915795111483E-3</c:v>
                </c:pt>
                <c:pt idx="1420">
                  <c:v>-5.6134132348688581E-3</c:v>
                </c:pt>
                <c:pt idx="1421">
                  <c:v>-5.7164411962276063E-3</c:v>
                </c:pt>
                <c:pt idx="1422">
                  <c:v>-5.8490028316100506E-3</c:v>
                </c:pt>
                <c:pt idx="1423">
                  <c:v>-6.0111012937795749E-3</c:v>
                </c:pt>
                <c:pt idx="1424">
                  <c:v>-6.2027397354995628E-3</c:v>
                </c:pt>
                <c:pt idx="1425">
                  <c:v>-6.4239213090786507E-3</c:v>
                </c:pt>
                <c:pt idx="1426">
                  <c:v>-6.6746491672802222E-3</c:v>
                </c:pt>
                <c:pt idx="1427">
                  <c:v>-6.9549264627539742E-3</c:v>
                </c:pt>
                <c:pt idx="1428">
                  <c:v>-7.2647563481496036E-3</c:v>
                </c:pt>
                <c:pt idx="1429">
                  <c:v>-7.6041419758894335E-3</c:v>
                </c:pt>
                <c:pt idx="1430">
                  <c:v>-7.9730864989642214E-3</c:v>
                </c:pt>
                <c:pt idx="1431">
                  <c:v>-8.3715930695689167E-3</c:v>
                </c:pt>
                <c:pt idx="1432">
                  <c:v>-8.7996648408079636E-3</c:v>
                </c:pt>
                <c:pt idx="1433">
                  <c:v>-9.2573049647626249E-3</c:v>
                </c:pt>
                <c:pt idx="1434">
                  <c:v>-9.7445165944236578E-3</c:v>
                </c:pt>
                <c:pt idx="1435">
                  <c:v>-1.0261302882327072E-2</c:v>
                </c:pt>
                <c:pt idx="1436">
                  <c:v>-1.0807666981122566E-2</c:v>
                </c:pt>
                <c:pt idx="1437">
                  <c:v>-1.1383612043346147E-2</c:v>
                </c:pt>
                <c:pt idx="1438">
                  <c:v>-1.1989141221647515E-2</c:v>
                </c:pt>
                <c:pt idx="1439">
                  <c:v>-1.2624257668676364E-2</c:v>
                </c:pt>
                <c:pt idx="1440">
                  <c:v>-1.3288964536968706E-2</c:v>
                </c:pt>
                <c:pt idx="1441">
                  <c:v>-3.9832649792970187E-3</c:v>
                </c:pt>
                <c:pt idx="1442">
                  <c:v>-4.7071621482928094E-3</c:v>
                </c:pt>
                <c:pt idx="1443">
                  <c:v>-5.460659196501183E-3</c:v>
                </c:pt>
                <c:pt idx="1444">
                  <c:v>-6.2437592764581495E-3</c:v>
                </c:pt>
                <c:pt idx="1445">
                  <c:v>-7.0564655408134058E-3</c:v>
                </c:pt>
                <c:pt idx="1446">
                  <c:v>-7.8987811423303356E-3</c:v>
                </c:pt>
                <c:pt idx="1447">
                  <c:v>-8.7707092335449488E-3</c:v>
                </c:pt>
                <c:pt idx="1448">
                  <c:v>-9.6722529669932555E-3</c:v>
                </c:pt>
                <c:pt idx="1449">
                  <c:v>-1.0603415495552326E-2</c:v>
                </c:pt>
                <c:pt idx="1450">
                  <c:v>-1.1564199971417111E-2</c:v>
                </c:pt>
                <c:pt idx="1451">
                  <c:v>-1.2554609547578366E-2</c:v>
                </c:pt>
                <c:pt idx="1452">
                  <c:v>-1.3574647376572102E-2</c:v>
                </c:pt>
                <c:pt idx="1453">
                  <c:v>-4.624316611057111E-3</c:v>
                </c:pt>
                <c:pt idx="1454">
                  <c:v>-5.703620403437526E-3</c:v>
                </c:pt>
                <c:pt idx="1455">
                  <c:v>-6.8125619065995124E-3</c:v>
                </c:pt>
                <c:pt idx="1456">
                  <c:v>-7.9511442730790804E-3</c:v>
                </c:pt>
                <c:pt idx="1457">
                  <c:v>-9.11937065541224E-3</c:v>
                </c:pt>
                <c:pt idx="1458">
                  <c:v>-1.0317244206248688E-2</c:v>
                </c:pt>
                <c:pt idx="1459">
                  <c:v>-1.1544768078351808E-2</c:v>
                </c:pt>
                <c:pt idx="1460">
                  <c:v>-1.280194542425761E-2</c:v>
                </c:pt>
                <c:pt idx="1461">
                  <c:v>-4.0887793965111996E-3</c:v>
                </c:pt>
                <c:pt idx="1462">
                  <c:v>-5.405273147744083E-3</c:v>
                </c:pt>
                <c:pt idx="1463">
                  <c:v>-6.7514298306150522E-3</c:v>
                </c:pt>
                <c:pt idx="1464">
                  <c:v>-8.127252597887491E-3</c:v>
                </c:pt>
                <c:pt idx="1465">
                  <c:v>-9.5327446019837225E-3</c:v>
                </c:pt>
                <c:pt idx="1466">
                  <c:v>-1.0967908995553444E-2</c:v>
                </c:pt>
                <c:pt idx="1467">
                  <c:v>-1.2432748931360038E-2</c:v>
                </c:pt>
                <c:pt idx="1468">
                  <c:v>-3.927267561834924E-3</c:v>
                </c:pt>
                <c:pt idx="1469">
                  <c:v>-5.4514680398369819E-3</c:v>
                </c:pt>
                <c:pt idx="1470">
                  <c:v>-7.00535351779763E-3</c:v>
                </c:pt>
                <c:pt idx="1471">
                  <c:v>-8.5889271483665652E-3</c:v>
                </c:pt>
                <c:pt idx="1472">
                  <c:v>-1.0202192084079797E-2</c:v>
                </c:pt>
                <c:pt idx="1473">
                  <c:v>-1.1845151477814397E-2</c:v>
                </c:pt>
                <c:pt idx="1474">
                  <c:v>-3.5178084818880961E-3</c:v>
                </c:pt>
                <c:pt idx="1475">
                  <c:v>-5.2201662491597745E-3</c:v>
                </c:pt>
                <c:pt idx="1476">
                  <c:v>-6.9522279321745373E-3</c:v>
                </c:pt>
                <c:pt idx="1477">
                  <c:v>-8.7139966835820815E-3</c:v>
                </c:pt>
                <c:pt idx="1478">
                  <c:v>-1.0505475655918417E-2</c:v>
                </c:pt>
                <c:pt idx="1479">
                  <c:v>-1.2326668001833241E-2</c:v>
                </c:pt>
                <c:pt idx="1480">
                  <c:v>-4.1775768740990316E-3</c:v>
                </c:pt>
                <c:pt idx="1481">
                  <c:v>-6.0582054252336093E-3</c:v>
                </c:pt>
                <c:pt idx="1482">
                  <c:v>-7.9685568076683921E-3</c:v>
                </c:pt>
                <c:pt idx="1483">
                  <c:v>-9.9086341742804507E-3</c:v>
                </c:pt>
                <c:pt idx="1484">
                  <c:v>-1.1878440677605795E-2</c:v>
                </c:pt>
                <c:pt idx="1485">
                  <c:v>-3.8779794701895298E-3</c:v>
                </c:pt>
                <c:pt idx="1486">
                  <c:v>-5.9072537047768492E-3</c:v>
                </c:pt>
                <c:pt idx="1487">
                  <c:v>-7.9662665341402317E-3</c:v>
                </c:pt>
                <c:pt idx="1488">
                  <c:v>-1.0055021110702E-2</c:v>
                </c:pt>
                <c:pt idx="1489">
                  <c:v>-1.2173520586770792E-2</c:v>
                </c:pt>
                <c:pt idx="1490">
                  <c:v>-4.3217681154601451E-3</c:v>
                </c:pt>
                <c:pt idx="1491">
                  <c:v>-6.4997668492878802E-3</c:v>
                </c:pt>
                <c:pt idx="1492">
                  <c:v>-8.7075199406854153E-3</c:v>
                </c:pt>
                <c:pt idx="1493">
                  <c:v>-1.0945030542416134E-2</c:v>
                </c:pt>
                <c:pt idx="1494">
                  <c:v>-3.2123018071388287E-3</c:v>
                </c:pt>
                <c:pt idx="1495">
                  <c:v>-5.5093368875986926E-3</c:v>
                </c:pt>
                <c:pt idx="1496">
                  <c:v>-7.8361389362271439E-3</c:v>
                </c:pt>
                <c:pt idx="1497">
                  <c:v>-1.0192711105446506E-2</c:v>
                </c:pt>
                <c:pt idx="1498">
                  <c:v>-2.5790565480292571E-3</c:v>
                </c:pt>
                <c:pt idx="1499">
                  <c:v>-4.9951784168342783E-3</c:v>
                </c:pt>
                <c:pt idx="1500">
                  <c:v>-7.4410798642929876E-3</c:v>
                </c:pt>
                <c:pt idx="1501">
                  <c:v>-9.916764042941395E-3</c:v>
                </c:pt>
                <c:pt idx="1502">
                  <c:v>-2.422234105665666E-3</c:v>
                </c:pt>
                <c:pt idx="1503">
                  <c:v>-4.9574932048699338E-3</c:v>
                </c:pt>
                <c:pt idx="1504">
                  <c:v>-7.5225444930993035E-3</c:v>
                </c:pt>
                <c:pt idx="1505">
                  <c:v>-1.0117391123230846E-2</c:v>
                </c:pt>
                <c:pt idx="1506">
                  <c:v>-2.7420362476959781E-3</c:v>
                </c:pt>
                <c:pt idx="1507">
                  <c:v>-5.3964830192398949E-3</c:v>
                </c:pt>
                <c:pt idx="1508">
                  <c:v>-8.0807345906350747E-3</c:v>
                </c:pt>
                <c:pt idx="1509">
                  <c:v>-1.079479411396278E-2</c:v>
                </c:pt>
                <c:pt idx="1510">
                  <c:v>-3.5386647422228634E-3</c:v>
                </c:pt>
                <c:pt idx="1511">
                  <c:v>-6.3123496282742053E-3</c:v>
                </c:pt>
                <c:pt idx="1512">
                  <c:v>-9.1158519243208502E-3</c:v>
                </c:pt>
                <c:pt idx="1513">
                  <c:v>-1.94917478302159E-3</c:v>
                </c:pt>
                <c:pt idx="1514">
                  <c:v>-4.8123213572353052E-3</c:v>
                </c:pt>
                <c:pt idx="1515">
                  <c:v>-7.7052947995071008E-3</c:v>
                </c:pt>
                <c:pt idx="1516">
                  <c:v>-1.06280982622593E-2</c:v>
                </c:pt>
                <c:pt idx="1517">
                  <c:v>-3.5807348982643816E-3</c:v>
                </c:pt>
                <c:pt idx="1518">
                  <c:v>-6.5632078601538524E-3</c:v>
                </c:pt>
                <c:pt idx="1519">
                  <c:v>-9.575520300700191E-3</c:v>
                </c:pt>
                <c:pt idx="1520">
                  <c:v>-2.6176753721074419E-3</c:v>
                </c:pt>
                <c:pt idx="1521">
                  <c:v>-5.6896762274618595E-3</c:v>
                </c:pt>
                <c:pt idx="1522">
                  <c:v>-8.7915260189674882E-3</c:v>
                </c:pt>
                <c:pt idx="1523">
                  <c:v>-1.923227899851554E-3</c:v>
                </c:pt>
                <c:pt idx="1524">
                  <c:v>-5.0847850219497559E-3</c:v>
                </c:pt>
                <c:pt idx="1525">
                  <c:v>-8.27620053848932E-3</c:v>
                </c:pt>
                <c:pt idx="1526">
                  <c:v>-1.4974776016742908E-3</c:v>
                </c:pt>
                <c:pt idx="1527">
                  <c:v>-4.7486193644772356E-3</c:v>
                </c:pt>
                <c:pt idx="1528">
                  <c:v>-8.0296289793295728E-3</c:v>
                </c:pt>
                <c:pt idx="1529">
                  <c:v>-1.3405095990037807E-3</c:v>
                </c:pt>
                <c:pt idx="1530">
                  <c:v>-4.6812643757903061E-3</c:v>
                </c:pt>
                <c:pt idx="1531">
                  <c:v>-8.0518964628026879E-3</c:v>
                </c:pt>
                <c:pt idx="1532">
                  <c:v>-1.4524090122449707E-3</c:v>
                </c:pt>
                <c:pt idx="1533">
                  <c:v>-4.882805176976035E-3</c:v>
                </c:pt>
                <c:pt idx="1534">
                  <c:v>-8.3430881094272991E-3</c:v>
                </c:pt>
                <c:pt idx="1535">
                  <c:v>-1.8332609623712415E-3</c:v>
                </c:pt>
                <c:pt idx="1536">
                  <c:v>-5.3533268883256824E-3</c:v>
                </c:pt>
                <c:pt idx="1537">
                  <c:v>-8.9032890401767872E-3</c:v>
                </c:pt>
                <c:pt idx="1538">
                  <c:v>-2.4831505701286005E-3</c:v>
                </c:pt>
                <c:pt idx="1539">
                  <c:v>-6.0929146311536897E-3</c:v>
                </c:pt>
                <c:pt idx="1540">
                  <c:v>-9.7325843755697861E-3</c:v>
                </c:pt>
                <c:pt idx="1541">
                  <c:v>-3.4021629563767419E-3</c:v>
                </c:pt>
                <c:pt idx="1542">
                  <c:v>-7.1016535257513169E-3</c:v>
                </c:pt>
                <c:pt idx="1543">
                  <c:v>-8.3105923681614513E-4</c:v>
                </c:pt>
                <c:pt idx="1544">
                  <c:v>-4.5903832417479862E-3</c:v>
                </c:pt>
                <c:pt idx="1545">
                  <c:v>-8.3796286934330055E-3</c:v>
                </c:pt>
                <c:pt idx="1546">
                  <c:v>-2.1987987444163082E-3</c:v>
                </c:pt>
                <c:pt idx="1547">
                  <c:v>-6.0478965473294011E-3</c:v>
                </c:pt>
                <c:pt idx="1548">
                  <c:v>-9.9269252547173892E-3</c:v>
                </c:pt>
                <c:pt idx="1549">
                  <c:v>-3.8358880193527511E-3</c:v>
                </c:pt>
                <c:pt idx="1550">
                  <c:v>-7.7747879936396203E-3</c:v>
                </c:pt>
                <c:pt idx="1551">
                  <c:v>-1.7436283305869438E-3</c:v>
                </c:pt>
                <c:pt idx="1552">
                  <c:v>-5.7424121822577945E-3</c:v>
                </c:pt>
                <c:pt idx="1553">
                  <c:v>-9.7711427016520247E-3</c:v>
                </c:pt>
                <c:pt idx="1554">
                  <c:v>-3.8298230414284262E-3</c:v>
                </c:pt>
                <c:pt idx="1555">
                  <c:v>-7.9184563539911323E-3</c:v>
                </c:pt>
                <c:pt idx="1556">
                  <c:v>-2.0370457921217167E-3</c:v>
                </c:pt>
                <c:pt idx="1557">
                  <c:v>-6.1855945084516861E-3</c:v>
                </c:pt>
                <c:pt idx="1558">
                  <c:v>-3.6410565542155382E-4</c:v>
                </c:pt>
                <c:pt idx="1559">
                  <c:v>-4.5725823858902004E-3</c:v>
                </c:pt>
                <c:pt idx="1560">
                  <c:v>-8.8110278521753571E-3</c:v>
                </c:pt>
                <c:pt idx="1561">
                  <c:v>-3.0794452072768763E-3</c:v>
                </c:pt>
                <c:pt idx="1562">
                  <c:v>-7.3778376034852045E-3</c:v>
                </c:pt>
                <c:pt idx="1563">
                  <c:v>-1.7062081936956019E-3</c:v>
                </c:pt>
                <c:pt idx="1564">
                  <c:v>-6.0645601303122021E-3</c:v>
                </c:pt>
                <c:pt idx="1565">
                  <c:v>-4.5289656600289163E-4</c:v>
                </c:pt>
                <c:pt idx="1566">
                  <c:v>-4.8712206535128644E-3</c:v>
                </c:pt>
                <c:pt idx="1567">
                  <c:v>6.8046445460367977E-4</c:v>
                </c:pt>
                <c:pt idx="1568">
                  <c:v>-3.7978443941710793E-3</c:v>
                </c:pt>
                <c:pt idx="1569">
                  <c:v>-8.3061503524959335E-3</c:v>
                </c:pt>
                <c:pt idx="1570">
                  <c:v>-2.8444565732570481E-3</c:v>
                </c:pt>
                <c:pt idx="1571">
                  <c:v>-7.4127662087448698E-3</c:v>
                </c:pt>
                <c:pt idx="1572">
                  <c:v>-2.0110824118546589E-3</c:v>
                </c:pt>
                <c:pt idx="1573">
                  <c:v>-6.6394083348768618E-3</c:v>
                </c:pt>
                <c:pt idx="1574">
                  <c:v>-1.297747130706739E-3</c:v>
                </c:pt>
                <c:pt idx="1575">
                  <c:v>-5.9861019517484237E-3</c:v>
                </c:pt>
                <c:pt idx="1576">
                  <c:v>-7.0447595089717652E-4</c:v>
                </c:pt>
                <c:pt idx="1577">
                  <c:v>-5.4528722806708174E-3</c:v>
                </c:pt>
                <c:pt idx="1578">
                  <c:v>-2.3129409362354636E-4</c:v>
                </c:pt>
                <c:pt idx="1579">
                  <c:v>-5.0397445422731835E-3</c:v>
                </c:pt>
                <c:pt idx="1580">
                  <c:v>1.2177322059869766E-4</c:v>
                </c:pt>
                <c:pt idx="1581">
                  <c:v>-4.7467439576394099E-3</c:v>
                </c:pt>
                <c:pt idx="1582">
                  <c:v>3.5470077045829385E-4</c:v>
                </c:pt>
                <c:pt idx="1583">
                  <c:v>-4.573895747739698E-3</c:v>
                </c:pt>
                <c:pt idx="1584">
                  <c:v>4.67463334985041E-4</c:v>
                </c:pt>
                <c:pt idx="1585">
                  <c:v>-4.5212251336579357E-3</c:v>
                </c:pt>
                <c:pt idx="1586">
                  <c:v>4.6003569332242478E-4</c:v>
                </c:pt>
                <c:pt idx="1587">
                  <c:v>-4.5887573362506373E-3</c:v>
                </c:pt>
                <c:pt idx="1588">
                  <c:v>3.3239262450024398E-4</c:v>
                </c:pt>
                <c:pt idx="1589">
                  <c:v>-4.776517576601691E-3</c:v>
                </c:pt>
                <c:pt idx="1590">
                  <c:v>8.4508907434610592E-5</c:v>
                </c:pt>
                <c:pt idx="1591">
                  <c:v>-5.0845310756812978E-3</c:v>
                </c:pt>
                <c:pt idx="1592">
                  <c:v>-2.8364067873098975E-4</c:v>
                </c:pt>
                <c:pt idx="1593">
                  <c:v>-5.5128230543459722E-3</c:v>
                </c:pt>
                <c:pt idx="1594">
                  <c:v>-7.7208135508044506E-4</c:v>
                </c:pt>
                <c:pt idx="1595">
                  <c:v>-6.0614187335659153E-3</c:v>
                </c:pt>
                <c:pt idx="1596">
                  <c:v>-1.3808383424702697E-3</c:v>
                </c:pt>
                <c:pt idx="1597">
                  <c:v>-6.730343334538702E-3</c:v>
                </c:pt>
                <c:pt idx="1598">
                  <c:v>-2.1099368620980385E-3</c:v>
                </c:pt>
                <c:pt idx="1599">
                  <c:v>2.4803779219837452E-3</c:v>
                </c:pt>
                <c:pt idx="1600">
                  <c:v>-2.9594021348202659E-3</c:v>
                </c:pt>
                <c:pt idx="1601">
                  <c:v>1.5707198149357282E-3</c:v>
                </c:pt>
                <c:pt idx="1602">
                  <c:v>-3.9292593814934662E-3</c:v>
                </c:pt>
                <c:pt idx="1603">
                  <c:v>5.4065712322426407E-4</c:v>
                </c:pt>
                <c:pt idx="1604">
                  <c:v>-5.0195338234289011E-3</c:v>
                </c:pt>
                <c:pt idx="1605">
                  <c:v>-6.0983537400716159E-4</c:v>
                </c:pt>
                <c:pt idx="1606">
                  <c:v>-6.2302506811420244E-3</c:v>
                </c:pt>
                <c:pt idx="1607">
                  <c:v>-1.88078289772875E-3</c:v>
                </c:pt>
                <c:pt idx="1608">
                  <c:v>2.4385648240468072E-3</c:v>
                </c:pt>
                <c:pt idx="1609">
                  <c:v>-3.2722106689107022E-3</c:v>
                </c:pt>
                <c:pt idx="1610">
                  <c:v>9.8688747129926924E-4</c:v>
                </c:pt>
                <c:pt idx="1611">
                  <c:v>-4.7841439084095327E-3</c:v>
                </c:pt>
                <c:pt idx="1612">
                  <c:v>-5.8530796047762124E-4</c:v>
                </c:pt>
                <c:pt idx="1613">
                  <c:v>-6.4166078375365032E-3</c:v>
                </c:pt>
                <c:pt idx="1614">
                  <c:v>-2.2780466920266917E-3</c:v>
                </c:pt>
                <c:pt idx="1615">
                  <c:v>1.8303723231838376E-3</c:v>
                </c:pt>
                <c:pt idx="1616">
                  <c:v>-4.0913539445455172E-3</c:v>
                </c:pt>
                <c:pt idx="1617">
                  <c:v>-4.3228647655269015E-5</c:v>
                </c:pt>
                <c:pt idx="1618">
                  <c:v>-6.0252549390042986E-3</c:v>
                </c:pt>
                <c:pt idx="1619">
                  <c:v>-2.0374359709194323E-3</c:v>
                </c:pt>
                <c:pt idx="1620">
                  <c:v>1.9202251037313545E-3</c:v>
                </c:pt>
                <c:pt idx="1621">
                  <c:v>-4.1522748674651666E-3</c:v>
                </c:pt>
                <c:pt idx="1622">
                  <c:v>-2.549390372905691E-4</c:v>
                </c:pt>
                <c:pt idx="1623">
                  <c:v>3.6122294416145451E-3</c:v>
                </c:pt>
                <c:pt idx="1624">
                  <c:v>-2.5507725832767392E-3</c:v>
                </c:pt>
                <c:pt idx="1625">
                  <c:v>1.2560517354813783E-3</c:v>
                </c:pt>
                <c:pt idx="1626">
                  <c:v>-4.9673007549699832E-3</c:v>
                </c:pt>
                <c:pt idx="1627">
                  <c:v>-1.22083320695765E-3</c:v>
                </c:pt>
                <c:pt idx="1628">
                  <c:v>2.4954512265367157E-3</c:v>
                </c:pt>
                <c:pt idx="1629">
                  <c:v>-3.8184506067864277E-3</c:v>
                </c:pt>
                <c:pt idx="1630">
                  <c:v>-1.6254185948127997E-4</c:v>
                </c:pt>
                <c:pt idx="1631">
                  <c:v>3.4631743152431227E-3</c:v>
                </c:pt>
                <c:pt idx="1632">
                  <c:v>-2.9413052345717006E-3</c:v>
                </c:pt>
                <c:pt idx="1633">
                  <c:v>6.2401633806530299E-4</c:v>
                </c:pt>
                <c:pt idx="1634">
                  <c:v>4.1591358807409051E-3</c:v>
                </c:pt>
                <c:pt idx="1635">
                  <c:v>-2.3359497592991829E-3</c:v>
                </c:pt>
                <c:pt idx="1636">
                  <c:v>1.1387562655045258E-3</c:v>
                </c:pt>
                <c:pt idx="1637">
                  <c:v>4.5832508021703688E-3</c:v>
                </c:pt>
                <c:pt idx="1638">
                  <c:v>-2.0024693014875083E-3</c:v>
                </c:pt>
                <c:pt idx="1639">
                  <c:v>1.381592801521947E-3</c:v>
                </c:pt>
                <c:pt idx="1640">
                  <c:v>4.7354339588991934E-3</c:v>
                </c:pt>
                <c:pt idx="1641">
                  <c:v>-1.9409489822237447E-3</c:v>
                </c:pt>
                <c:pt idx="1642">
                  <c:v>1.3524408257126197E-3</c:v>
                </c:pt>
                <c:pt idx="1643">
                  <c:v>4.6156002298403109E-3</c:v>
                </c:pt>
                <c:pt idx="1644">
                  <c:v>-2.1514739221402124E-3</c:v>
                </c:pt>
                <c:pt idx="1645">
                  <c:v>1.0512152169894762E-3</c:v>
                </c:pt>
                <c:pt idx="1646">
                  <c:v>4.2236644944750878E-3</c:v>
                </c:pt>
                <c:pt idx="1647">
                  <c:v>-2.6341292419829188E-3</c:v>
                </c:pt>
                <c:pt idx="1648">
                  <c:v>4.7783085460650909E-4</c:v>
                </c:pt>
                <c:pt idx="1649">
                  <c:v>3.55954163194383E-3</c:v>
                </c:pt>
                <c:pt idx="1650">
                  <c:v>-3.3890000628389316E-3</c:v>
                </c:pt>
                <c:pt idx="1651">
                  <c:v>-3.6779738218228886E-4</c:v>
                </c:pt>
                <c:pt idx="1652">
                  <c:v>2.6231465212731564E-3</c:v>
                </c:pt>
                <c:pt idx="1653">
                  <c:v>5.5838284948777073E-3</c:v>
                </c:pt>
                <c:pt idx="1654">
                  <c:v>-1.4857546142366118E-3</c:v>
                </c:pt>
                <c:pt idx="1655">
                  <c:v>1.4143940418307466E-3</c:v>
                </c:pt>
                <c:pt idx="1656">
                  <c:v>4.2842713099844332E-3</c:v>
                </c:pt>
                <c:pt idx="1657">
                  <c:v>-2.8761259620750934E-3</c:v>
                </c:pt>
                <c:pt idx="1658">
                  <c:v>-6.6800927470467286E-5</c:v>
                </c:pt>
                <c:pt idx="1659">
                  <c:v>2.7122432618398307E-3</c:v>
                </c:pt>
                <c:pt idx="1660">
                  <c:v>5.4610034529787299E-3</c:v>
                </c:pt>
                <c:pt idx="1661">
                  <c:v>-1.8205235069217451E-3</c:v>
                </c:pt>
                <c:pt idx="1662">
                  <c:v>8.6765922992526612E-4</c:v>
                </c:pt>
                <c:pt idx="1663">
                  <c:v>3.5255485104244144E-3</c:v>
                </c:pt>
                <c:pt idx="1664">
                  <c:v>6.1531411823807503E-3</c:v>
                </c:pt>
                <c:pt idx="1665">
                  <c:v>-1.249565907073702E-3</c:v>
                </c:pt>
                <c:pt idx="1666">
                  <c:v>1.3174240896205447E-3</c:v>
                </c:pt>
                <c:pt idx="1667">
                  <c:v>3.8541080195955146E-3</c:v>
                </c:pt>
                <c:pt idx="1668">
                  <c:v>6.3604827304288847E-3</c:v>
                </c:pt>
                <c:pt idx="1669">
                  <c:v>-1.1634549305199471E-3</c:v>
                </c:pt>
                <c:pt idx="1670">
                  <c:v>1.2822918840811326E-3</c:v>
                </c:pt>
                <c:pt idx="1671">
                  <c:v>3.6977200215915218E-3</c:v>
                </c:pt>
                <c:pt idx="1672">
                  <c:v>6.0828263293615237E-3</c:v>
                </c:pt>
                <c:pt idx="1673">
                  <c:v>-1.5623923451357768E-3</c:v>
                </c:pt>
                <c:pt idx="1674">
                  <c:v>7.6206084543173347E-4</c:v>
                </c:pt>
                <c:pt idx="1675">
                  <c:v>3.0561827484234527E-3</c:v>
                </c:pt>
                <c:pt idx="1676">
                  <c:v>5.3199702111896841E-3</c:v>
                </c:pt>
                <c:pt idx="1677">
                  <c:v>7.5534200813081043E-3</c:v>
                </c:pt>
                <c:pt idx="1678">
                  <c:v>-2.4347079420294904E-4</c:v>
                </c:pt>
                <c:pt idx="1679">
                  <c:v>1.9292944325570716E-3</c:v>
                </c:pt>
                <c:pt idx="1680">
                  <c:v>4.0717126082654431E-3</c:v>
                </c:pt>
                <c:pt idx="1681">
                  <c:v>6.183780580840903E-3</c:v>
                </c:pt>
                <c:pt idx="1682">
                  <c:v>8.2654951976337543E-3</c:v>
                </c:pt>
                <c:pt idx="1683">
                  <c:v>3.1685330566233461E-4</c:v>
                </c:pt>
                <c:pt idx="1684">
                  <c:v>2.3378517527135045E-3</c:v>
                </c:pt>
                <c:pt idx="1685">
                  <c:v>4.3284873858056017E-3</c:v>
                </c:pt>
                <c:pt idx="1686">
                  <c:v>6.2887570527436765E-3</c:v>
                </c:pt>
                <c:pt idx="1687">
                  <c:v>8.2186576004232847E-3</c:v>
                </c:pt>
                <c:pt idx="1688">
                  <c:v>1.1818587665857194E-4</c:v>
                </c:pt>
                <c:pt idx="1689">
                  <c:v>1.9873387284405908E-3</c:v>
                </c:pt>
                <c:pt idx="1690">
                  <c:v>3.8261130034697999E-3</c:v>
                </c:pt>
                <c:pt idx="1691">
                  <c:v>5.6345055488691287E-3</c:v>
                </c:pt>
                <c:pt idx="1692">
                  <c:v>7.412513212216254E-3</c:v>
                </c:pt>
                <c:pt idx="1693">
                  <c:v>9.1601328407477922E-3</c:v>
                </c:pt>
                <c:pt idx="1694">
                  <c:v>8.7736128193682816E-4</c:v>
                </c:pt>
                <c:pt idx="1695">
                  <c:v>2.564195383229162E-3</c:v>
                </c:pt>
                <c:pt idx="1696">
                  <c:v>4.2206319916431312E-3</c:v>
                </c:pt>
                <c:pt idx="1697">
                  <c:v>5.8466679550974732E-3</c:v>
                </c:pt>
                <c:pt idx="1698">
                  <c:v>7.4423001204877437E-3</c:v>
                </c:pt>
                <c:pt idx="1699">
                  <c:v>9.0075253355053064E-3</c:v>
                </c:pt>
                <c:pt idx="1700">
                  <c:v>5.4234044728218578E-4</c:v>
                </c:pt>
                <c:pt idx="1701">
                  <c:v>2.0467423034915555E-3</c:v>
                </c:pt>
                <c:pt idx="1702">
                  <c:v>3.5207277511517532E-3</c:v>
                </c:pt>
                <c:pt idx="1703">
                  <c:v>4.9642936379541425E-3</c:v>
                </c:pt>
                <c:pt idx="1704">
                  <c:v>6.3774368112490265E-3</c:v>
                </c:pt>
                <c:pt idx="1705">
                  <c:v>7.7601541181593348E-3</c:v>
                </c:pt>
                <c:pt idx="1706">
                  <c:v>9.112442406262744E-3</c:v>
                </c:pt>
                <c:pt idx="1707">
                  <c:v>1.0434298522795871E-2</c:v>
                </c:pt>
                <c:pt idx="1708">
                  <c:v>1.7257193154591732E-3</c:v>
                </c:pt>
                <c:pt idx="1709">
                  <c:v>2.9867016312437045E-3</c:v>
                </c:pt>
                <c:pt idx="1710">
                  <c:v>4.2172423177362361E-3</c:v>
                </c:pt>
                <c:pt idx="1711">
                  <c:v>5.4173382222870714E-3</c:v>
                </c:pt>
                <c:pt idx="1712">
                  <c:v>6.5869861921328265E-3</c:v>
                </c:pt>
                <c:pt idx="1713">
                  <c:v>7.7261830748511784E-3</c:v>
                </c:pt>
                <c:pt idx="1714">
                  <c:v>8.8349257179061169E-3</c:v>
                </c:pt>
                <c:pt idx="1715">
                  <c:v>9.9132109684205716E-3</c:v>
                </c:pt>
                <c:pt idx="1716">
                  <c:v>1.0961035673858532E-2</c:v>
                </c:pt>
                <c:pt idx="1717">
                  <c:v>1.9783966815793974E-3</c:v>
                </c:pt>
                <c:pt idx="1718">
                  <c:v>2.9652908389152799E-3</c:v>
                </c:pt>
                <c:pt idx="1719">
                  <c:v>3.9217149935666384E-3</c:v>
                </c:pt>
                <c:pt idx="1720">
                  <c:v>4.847665992315342E-3</c:v>
                </c:pt>
                <c:pt idx="1721">
                  <c:v>5.7431406831938148E-3</c:v>
                </c:pt>
                <c:pt idx="1722">
                  <c:v>6.6081359129839257E-3</c:v>
                </c:pt>
                <c:pt idx="1723">
                  <c:v>7.4426485297180989E-3</c:v>
                </c:pt>
                <c:pt idx="1724">
                  <c:v>8.2466753801782033E-3</c:v>
                </c:pt>
                <c:pt idx="1725">
                  <c:v>9.0202133120556027E-3</c:v>
                </c:pt>
                <c:pt idx="1726">
                  <c:v>9.7632591725869133E-3</c:v>
                </c:pt>
                <c:pt idx="1727">
                  <c:v>1.0475809809122438E-2</c:v>
                </c:pt>
                <c:pt idx="1728">
                  <c:v>1.1157862069239854E-2</c:v>
                </c:pt>
                <c:pt idx="1729">
                  <c:v>1.1809412800062091E-2</c:v>
                </c:pt>
                <c:pt idx="1730">
                  <c:v>1.2430458849280512E-2</c:v>
                </c:pt>
                <c:pt idx="1731">
                  <c:v>3.0209970640271422E-3</c:v>
                </c:pt>
                <c:pt idx="1732">
                  <c:v>3.5810242917477808E-3</c:v>
                </c:pt>
                <c:pt idx="1733">
                  <c:v>4.1105373799155132E-3</c:v>
                </c:pt>
                <c:pt idx="1734">
                  <c:v>4.6095331756532687E-3</c:v>
                </c:pt>
                <c:pt idx="1735">
                  <c:v>5.0780085266524111E-3</c:v>
                </c:pt>
                <c:pt idx="1736">
                  <c:v>5.515960279922183E-3</c:v>
                </c:pt>
                <c:pt idx="1737">
                  <c:v>5.9233852832676348E-3</c:v>
                </c:pt>
                <c:pt idx="1738">
                  <c:v>6.3002803838116961E-3</c:v>
                </c:pt>
                <c:pt idx="1739">
                  <c:v>6.6466424287909831E-3</c:v>
                </c:pt>
                <c:pt idx="1740">
                  <c:v>6.9624682658968595E-3</c:v>
                </c:pt>
                <c:pt idx="1741">
                  <c:v>7.2477547425933153E-3</c:v>
                </c:pt>
                <c:pt idx="1742">
                  <c:v>7.5024987057759063E-3</c:v>
                </c:pt>
                <c:pt idx="1743">
                  <c:v>7.7266970031359961E-3</c:v>
                </c:pt>
                <c:pt idx="1744">
                  <c:v>7.9203464821375746E-3</c:v>
                </c:pt>
                <c:pt idx="1745">
                  <c:v>8.0834439899035715E-3</c:v>
                </c:pt>
                <c:pt idx="1746">
                  <c:v>8.2159863740116634E-3</c:v>
                </c:pt>
                <c:pt idx="1747">
                  <c:v>8.3179704815847799E-3</c:v>
                </c:pt>
                <c:pt idx="1748">
                  <c:v>8.3893931605416583E-3</c:v>
                </c:pt>
                <c:pt idx="1749">
                  <c:v>8.4302512575504807E-3</c:v>
                </c:pt>
                <c:pt idx="1750">
                  <c:v>8.4405416205299844E-3</c:v>
                </c:pt>
                <c:pt idx="1751">
                  <c:v>8.4202610966030988E-3</c:v>
                </c:pt>
                <c:pt idx="1752">
                  <c:v>8.3694065332338141E-3</c:v>
                </c:pt>
                <c:pt idx="1753">
                  <c:v>8.2879747777724333E-3</c:v>
                </c:pt>
                <c:pt idx="1754">
                  <c:v>8.1759626775692595E-3</c:v>
                </c:pt>
                <c:pt idx="1755">
                  <c:v>8.033367079974596E-3</c:v>
                </c:pt>
                <c:pt idx="1756">
                  <c:v>7.8601848323387458E-3</c:v>
                </c:pt>
                <c:pt idx="1757">
                  <c:v>7.6564127823530725E-3</c:v>
                </c:pt>
                <c:pt idx="1758">
                  <c:v>7.4220477772541926E-3</c:v>
                </c:pt>
                <c:pt idx="1759">
                  <c:v>7.1570866640513486E-3</c:v>
                </c:pt>
                <c:pt idx="1760">
                  <c:v>6.8615262906632779E-3</c:v>
                </c:pt>
                <c:pt idx="1761">
                  <c:v>6.5353635039855362E-3</c:v>
                </c:pt>
                <c:pt idx="1762">
                  <c:v>6.1785951517094873E-3</c:v>
                </c:pt>
                <c:pt idx="1763">
                  <c:v>1.5791218081062652E-2</c:v>
                </c:pt>
                <c:pt idx="1764">
                  <c:v>1.5373229139640898E-2</c:v>
                </c:pt>
                <c:pt idx="1765">
                  <c:v>1.4924625174558059E-2</c:v>
                </c:pt>
                <c:pt idx="1766">
                  <c:v>1.4445403032937065E-2</c:v>
                </c:pt>
                <c:pt idx="1767">
                  <c:v>1.3935559563151401E-2</c:v>
                </c:pt>
                <c:pt idx="1768">
                  <c:v>1.33950916114145E-2</c:v>
                </c:pt>
                <c:pt idx="1769">
                  <c:v>1.2823996026099849E-2</c:v>
                </c:pt>
                <c:pt idx="1770">
                  <c:v>1.2222269653648254E-2</c:v>
                </c:pt>
                <c:pt idx="1771">
                  <c:v>1.1589909342433202E-2</c:v>
                </c:pt>
                <c:pt idx="1772">
                  <c:v>1.0926911938781814E-2</c:v>
                </c:pt>
                <c:pt idx="1773">
                  <c:v>1.023327429118126E-2</c:v>
                </c:pt>
                <c:pt idx="1774">
                  <c:v>9.5089932457312898E-3</c:v>
                </c:pt>
                <c:pt idx="1775">
                  <c:v>8.7540656510327608E-3</c:v>
                </c:pt>
                <c:pt idx="1776">
                  <c:v>7.9684883537538553E-3</c:v>
                </c:pt>
                <c:pt idx="1777">
                  <c:v>1.7152258201463155E-2</c:v>
                </c:pt>
                <c:pt idx="1778">
                  <c:v>1.6305372041415467E-2</c:v>
                </c:pt>
                <c:pt idx="1779">
                  <c:v>1.5427826721520432E-2</c:v>
                </c:pt>
                <c:pt idx="1780">
                  <c:v>1.4519619088105173E-2</c:v>
                </c:pt>
                <c:pt idx="1781">
                  <c:v>1.3580745989884235E-2</c:v>
                </c:pt>
                <c:pt idx="1782">
                  <c:v>1.2611204272843679E-2</c:v>
                </c:pt>
                <c:pt idx="1783">
                  <c:v>1.1610990785584363E-2</c:v>
                </c:pt>
                <c:pt idx="1784">
                  <c:v>1.0580102374433409E-2</c:v>
                </c:pt>
                <c:pt idx="1785">
                  <c:v>9.518535887877988E-3</c:v>
                </c:pt>
                <c:pt idx="1786">
                  <c:v>1.842628817212244E-2</c:v>
                </c:pt>
                <c:pt idx="1787">
                  <c:v>1.7303356075672127E-2</c:v>
                </c:pt>
                <c:pt idx="1788">
                  <c:v>1.6149736444845075E-2</c:v>
                </c:pt>
                <c:pt idx="1789">
                  <c:v>1.4965426127901083E-2</c:v>
                </c:pt>
                <c:pt idx="1790">
                  <c:v>1.3750421971622018E-2</c:v>
                </c:pt>
                <c:pt idx="1791">
                  <c:v>1.2504720823926618E-2</c:v>
                </c:pt>
                <c:pt idx="1792">
                  <c:v>1.122831953136938E-2</c:v>
                </c:pt>
                <c:pt idx="1793">
                  <c:v>9.9212149420964124E-3</c:v>
                </c:pt>
                <c:pt idx="1794">
                  <c:v>1.8583403903221551E-2</c:v>
                </c:pt>
                <c:pt idx="1795">
                  <c:v>1.7214883262226977E-2</c:v>
                </c:pt>
                <c:pt idx="1796">
                  <c:v>1.5815649866226522E-2</c:v>
                </c:pt>
                <c:pt idx="1797">
                  <c:v>1.4385700562797865E-2</c:v>
                </c:pt>
                <c:pt idx="1798">
                  <c:v>1.2925032199291309E-2</c:v>
                </c:pt>
                <c:pt idx="1799">
                  <c:v>1.1433641623170843E-2</c:v>
                </c:pt>
                <c:pt idx="1800">
                  <c:v>1.9911525681550302E-2</c:v>
                </c:pt>
                <c:pt idx="1801">
                  <c:v>1.8358681222252926E-2</c:v>
                </c:pt>
                <c:pt idx="1802">
                  <c:v>1.6775105092278864E-2</c:v>
                </c:pt>
                <c:pt idx="1803">
                  <c:v>1.516079413886473E-2</c:v>
                </c:pt>
                <c:pt idx="1804">
                  <c:v>1.3515745209815577E-2</c:v>
                </c:pt>
                <c:pt idx="1805">
                  <c:v>1.1839955152254333E-2</c:v>
                </c:pt>
                <c:pt idx="1806">
                  <c:v>2.0133420813749581E-2</c:v>
                </c:pt>
                <c:pt idx="1807">
                  <c:v>1.8396139041442439E-2</c:v>
                </c:pt>
                <c:pt idx="1808">
                  <c:v>1.6628106682901489E-2</c:v>
                </c:pt>
                <c:pt idx="1809">
                  <c:v>1.4829320585363348E-2</c:v>
                </c:pt>
                <c:pt idx="1810">
                  <c:v>1.2999777596292006E-2</c:v>
                </c:pt>
                <c:pt idx="1811">
                  <c:v>2.1139474563028671E-2</c:v>
                </c:pt>
                <c:pt idx="1812">
                  <c:v>1.9248408333055522E-2</c:v>
                </c:pt>
                <c:pt idx="1813">
                  <c:v>1.7326575753600082E-2</c:v>
                </c:pt>
                <c:pt idx="1814">
                  <c:v>1.5373973672012653E-2</c:v>
                </c:pt>
                <c:pt idx="1815">
                  <c:v>1.3390598935870912E-2</c:v>
                </c:pt>
                <c:pt idx="1816">
                  <c:v>2.1376448392402381E-2</c:v>
                </c:pt>
                <c:pt idx="1817">
                  <c:v>1.9331518888975552E-2</c:v>
                </c:pt>
                <c:pt idx="1818">
                  <c:v>1.7255807273159007E-2</c:v>
                </c:pt>
                <c:pt idx="1819">
                  <c:v>1.5149310391848303E-2</c:v>
                </c:pt>
                <c:pt idx="1820">
                  <c:v>1.3012025093303237E-2</c:v>
                </c:pt>
                <c:pt idx="1821">
                  <c:v>2.0843948223841835E-2</c:v>
                </c:pt>
                <c:pt idx="1822">
                  <c:v>1.8645076631742086E-2</c:v>
                </c:pt>
                <c:pt idx="1823">
                  <c:v>1.6415407163663076E-2</c:v>
                </c:pt>
                <c:pt idx="1824">
                  <c:v>1.415493666763723E-2</c:v>
                </c:pt>
                <c:pt idx="1825">
                  <c:v>2.1863661990437322E-2</c:v>
                </c:pt>
                <c:pt idx="1826">
                  <c:v>1.9541579980113966E-2</c:v>
                </c:pt>
                <c:pt idx="1827">
                  <c:v>1.7188687483212561E-2</c:v>
                </c:pt>
                <c:pt idx="1828">
                  <c:v>1.4804981347992907E-2</c:v>
                </c:pt>
                <c:pt idx="1829">
                  <c:v>2.239045842077303E-2</c:v>
                </c:pt>
                <c:pt idx="1830">
                  <c:v>1.9945115550285664E-2</c:v>
                </c:pt>
                <c:pt idx="1831">
                  <c:v>1.7468949582621462E-2</c:v>
                </c:pt>
                <c:pt idx="1832">
                  <c:v>1.4961957366153911E-2</c:v>
                </c:pt>
                <c:pt idx="1833">
                  <c:v>2.2424135747314722E-2</c:v>
                </c:pt>
                <c:pt idx="1834">
                  <c:v>1.9855481574609257E-2</c:v>
                </c:pt>
                <c:pt idx="1835">
                  <c:v>1.725599169412817E-2</c:v>
                </c:pt>
                <c:pt idx="1836">
                  <c:v>2.462566295457691E-2</c:v>
                </c:pt>
                <c:pt idx="1837">
                  <c:v>2.1964492202073416E-2</c:v>
                </c:pt>
                <c:pt idx="1838">
                  <c:v>1.9272476285095763E-2</c:v>
                </c:pt>
                <c:pt idx="1839">
                  <c:v>1.6549612050198448E-2</c:v>
                </c:pt>
                <c:pt idx="1840">
                  <c:v>2.3795896345177425E-2</c:v>
                </c:pt>
                <c:pt idx="1841">
                  <c:v>2.1011326017060128E-2</c:v>
                </c:pt>
                <c:pt idx="1842">
                  <c:v>1.8195897914210946E-2</c:v>
                </c:pt>
                <c:pt idx="1843">
                  <c:v>2.5349608882379471E-2</c:v>
                </c:pt>
                <c:pt idx="1844">
                  <c:v>2.2472455770412125E-2</c:v>
                </c:pt>
                <c:pt idx="1845">
                  <c:v>1.956443542485431E-2</c:v>
                </c:pt>
                <c:pt idx="1846">
                  <c:v>1.6625544693397387E-2</c:v>
                </c:pt>
                <c:pt idx="1847">
                  <c:v>2.3655780423496253E-2</c:v>
                </c:pt>
                <c:pt idx="1848">
                  <c:v>2.0655139462405714E-2</c:v>
                </c:pt>
                <c:pt idx="1849">
                  <c:v>1.762361865735329E-2</c:v>
                </c:pt>
                <c:pt idx="1850">
                  <c:v>2.4561214855566504E-2</c:v>
                </c:pt>
                <c:pt idx="1851">
                  <c:v>2.1467924904982283E-2</c:v>
                </c:pt>
                <c:pt idx="1852">
                  <c:v>1.8343745653055521E-2</c:v>
                </c:pt>
                <c:pt idx="1853">
                  <c:v>2.5188673946558993E-2</c:v>
                </c:pt>
                <c:pt idx="1854">
                  <c:v>2.2002706632974878E-2</c:v>
                </c:pt>
                <c:pt idx="1855">
                  <c:v>1.8785840560212819E-2</c:v>
                </c:pt>
                <c:pt idx="1856">
                  <c:v>2.5538072574818216E-2</c:v>
                </c:pt>
                <c:pt idx="1857">
                  <c:v>2.2259399524727996E-2</c:v>
                </c:pt>
                <c:pt idx="1858">
                  <c:v>1.8949818257624429E-2</c:v>
                </c:pt>
                <c:pt idx="1859">
                  <c:v>2.5609325620052914E-2</c:v>
                </c:pt>
                <c:pt idx="1860">
                  <c:v>2.2237918459950379E-2</c:v>
                </c:pt>
                <c:pt idx="1861">
                  <c:v>1.8835593624544344E-2</c:v>
                </c:pt>
                <c:pt idx="1862">
                  <c:v>2.5402347961289706E-2</c:v>
                </c:pt>
                <c:pt idx="1863">
                  <c:v>2.193817831744127E-2</c:v>
                </c:pt>
                <c:pt idx="1864">
                  <c:v>2.8443081540217463E-2</c:v>
                </c:pt>
                <c:pt idx="1865">
                  <c:v>2.4917054477782585E-2</c:v>
                </c:pt>
                <c:pt idx="1866">
                  <c:v>2.1360093976454664E-2</c:v>
                </c:pt>
                <c:pt idx="1867">
                  <c:v>2.7772196884143341E-2</c:v>
                </c:pt>
                <c:pt idx="1868">
                  <c:v>2.4153360048330796E-2</c:v>
                </c:pt>
                <c:pt idx="1869">
                  <c:v>2.0503580316471925E-2</c:v>
                </c:pt>
                <c:pt idx="1870">
                  <c:v>2.6822854535339502E-2</c:v>
                </c:pt>
                <c:pt idx="1871">
                  <c:v>2.3111179552870453E-2</c:v>
                </c:pt>
                <c:pt idx="1872">
                  <c:v>2.9368552216283206E-2</c:v>
                </c:pt>
                <c:pt idx="1873">
                  <c:v>2.5594969373059939E-2</c:v>
                </c:pt>
                <c:pt idx="1874">
                  <c:v>2.1790427869973428E-2</c:v>
                </c:pt>
                <c:pt idx="1875">
                  <c:v>2.7954924555388061E-2</c:v>
                </c:pt>
                <c:pt idx="1876">
                  <c:v>2.4088456275876524E-2</c:v>
                </c:pt>
                <c:pt idx="1877">
                  <c:v>3.0191019879566738E-2</c:v>
                </c:pt>
                <c:pt idx="1878">
                  <c:v>2.6262612212804015E-2</c:v>
                </c:pt>
                <c:pt idx="1879">
                  <c:v>2.2303230123952744E-2</c:v>
                </c:pt>
                <c:pt idx="1880">
                  <c:v>2.8312870459785699E-2</c:v>
                </c:pt>
                <c:pt idx="1881">
                  <c:v>2.4291530068239808E-2</c:v>
                </c:pt>
                <c:pt idx="1882">
                  <c:v>3.023920579607875E-2</c:v>
                </c:pt>
                <c:pt idx="1883">
                  <c:v>2.6155894491012077E-2</c:v>
                </c:pt>
                <c:pt idx="1884">
                  <c:v>2.2041593000039938E-2</c:v>
                </c:pt>
                <c:pt idx="1885">
                  <c:v>2.789629817129935E-2</c:v>
                </c:pt>
                <c:pt idx="1886">
                  <c:v>2.3720006851362996E-2</c:v>
                </c:pt>
                <c:pt idx="1887">
                  <c:v>2.9512715888131424E-2</c:v>
                </c:pt>
                <c:pt idx="1888">
                  <c:v>2.5274422128632068E-2</c:v>
                </c:pt>
                <c:pt idx="1889">
                  <c:v>3.1005122420992848E-2</c:v>
                </c:pt>
                <c:pt idx="1890">
                  <c:v>2.6704813611331701E-2</c:v>
                </c:pt>
                <c:pt idx="1891">
                  <c:v>3.2373492548003924E-2</c:v>
                </c:pt>
                <c:pt idx="1892">
                  <c:v>2.8011156078264321E-2</c:v>
                </c:pt>
                <c:pt idx="1893">
                  <c:v>2.3617801049340414E-2</c:v>
                </c:pt>
                <c:pt idx="1894">
                  <c:v>2.9193424308004978E-2</c:v>
                </c:pt>
                <c:pt idx="1895">
                  <c:v>2.4738022702877061E-2</c:v>
                </c:pt>
                <c:pt idx="1896">
                  <c:v>3.0251593080492967E-2</c:v>
                </c:pt>
                <c:pt idx="1897">
                  <c:v>2.573413228856225E-2</c:v>
                </c:pt>
                <c:pt idx="1898">
                  <c:v>3.118563717384859E-2</c:v>
                </c:pt>
                <c:pt idx="1899">
                  <c:v>2.6606104584743662E-2</c:v>
                </c:pt>
                <c:pt idx="1900">
                  <c:v>3.1995531367556396E-2</c:v>
                </c:pt>
                <c:pt idx="1901">
                  <c:v>2.7353914370451093E-2</c:v>
                </c:pt>
                <c:pt idx="1902">
                  <c:v>3.2681250440646181E-2</c:v>
                </c:pt>
                <c:pt idx="1903">
                  <c:v>2.7977536425396465E-2</c:v>
                </c:pt>
                <c:pt idx="1904">
                  <c:v>3.3242769171920372E-2</c:v>
                </c:pt>
                <c:pt idx="1905">
                  <c:v>2.8476945527927455E-2</c:v>
                </c:pt>
                <c:pt idx="1906">
                  <c:v>3.3680062340863515E-2</c:v>
                </c:pt>
                <c:pt idx="1907">
                  <c:v>2.8852116457528609E-2</c:v>
                </c:pt>
                <c:pt idx="1908">
                  <c:v>3.3993104725823287E-2</c:v>
                </c:pt>
                <c:pt idx="1909">
                  <c:v>2.9103023993229726E-2</c:v>
                </c:pt>
                <c:pt idx="1910">
                  <c:v>3.4181871106284234E-2</c:v>
                </c:pt>
                <c:pt idx="1911">
                  <c:v>2.9229642913378484E-2</c:v>
                </c:pt>
                <c:pt idx="1912">
                  <c:v>3.4246336261276156E-2</c:v>
                </c:pt>
                <c:pt idx="1913">
                  <c:v>2.9231947997459429E-2</c:v>
                </c:pt>
                <c:pt idx="1914">
                  <c:v>3.4186474969601477E-2</c:v>
                </c:pt>
                <c:pt idx="1915">
                  <c:v>2.9109914024502359E-2</c:v>
                </c:pt>
                <c:pt idx="1916">
                  <c:v>3.4002262010289996E-2</c:v>
                </c:pt>
                <c:pt idx="1917">
                  <c:v>2.8863515773764448E-2</c:v>
                </c:pt>
                <c:pt idx="1918">
                  <c:v>3.3693672162598887E-2</c:v>
                </c:pt>
                <c:pt idx="1919">
                  <c:v>2.849272802404812E-2</c:v>
                </c:pt>
                <c:pt idx="1920">
                  <c:v>3.3260680205557946E-2</c:v>
                </c:pt>
                <c:pt idx="1921">
                  <c:v>2.79975255541558E-2</c:v>
                </c:pt>
                <c:pt idx="1922">
                  <c:v>3.2703260917742227E-2</c:v>
                </c:pt>
                <c:pt idx="1923">
                  <c:v>3.737788314356294E-2</c:v>
                </c:pt>
                <c:pt idx="1924">
                  <c:v>3.2021389078636275E-2</c:v>
                </c:pt>
                <c:pt idx="1925">
                  <c:v>3.6633775570862781E-2</c:v>
                </c:pt>
                <c:pt idx="1926">
                  <c:v>3.1215039467042516E-2</c:v>
                </c:pt>
                <c:pt idx="1927">
                  <c:v>3.576517761462128E-2</c:v>
                </c:pt>
                <c:pt idx="1928">
                  <c:v>3.0284186861990747E-2</c:v>
                </c:pt>
                <c:pt idx="1929">
                  <c:v>3.4772064055232477E-2</c:v>
                </c:pt>
                <c:pt idx="1930">
                  <c:v>2.9228806042510769E-2</c:v>
                </c:pt>
                <c:pt idx="1931">
                  <c:v>3.3654409670589303E-2</c:v>
                </c:pt>
                <c:pt idx="1932">
                  <c:v>3.8048871787850658E-2</c:v>
                </c:pt>
                <c:pt idx="1933">
                  <c:v>3.2412189240631051E-2</c:v>
                </c:pt>
                <c:pt idx="1934">
                  <c:v>3.6744358876603656E-2</c:v>
                </c:pt>
                <c:pt idx="1935">
                  <c:v>3.1045377543478025E-2</c:v>
                </c:pt>
                <c:pt idx="1936">
                  <c:v>3.5315242088245213E-2</c:v>
                </c:pt>
                <c:pt idx="1937">
                  <c:v>3.9553949358378304E-2</c:v>
                </c:pt>
                <c:pt idx="1938">
                  <c:v>3.3761496201577756E-2</c:v>
                </c:pt>
                <c:pt idx="1939">
                  <c:v>3.7937879464607249E-2</c:v>
                </c:pt>
                <c:pt idx="1940">
                  <c:v>3.2083095995631083E-2</c:v>
                </c:pt>
                <c:pt idx="1941">
                  <c:v>3.6197142641185565E-2</c:v>
                </c:pt>
                <c:pt idx="1942">
                  <c:v>4.0280016249425898E-2</c:v>
                </c:pt>
                <c:pt idx="1943">
                  <c:v>3.4331713666915675E-2</c:v>
                </c:pt>
                <c:pt idx="1944">
                  <c:v>3.835223174201019E-2</c:v>
                </c:pt>
                <c:pt idx="1945">
                  <c:v>3.2341567321282128E-2</c:v>
                </c:pt>
                <c:pt idx="1946">
                  <c:v>3.6299717252404662E-2</c:v>
                </c:pt>
                <c:pt idx="1947">
                  <c:v>4.022667838239613E-2</c:v>
                </c:pt>
                <c:pt idx="1948">
                  <c:v>3.4122447559184366E-2</c:v>
                </c:pt>
                <c:pt idx="1949">
                  <c:v>3.7987021630215168E-2</c:v>
                </c:pt>
                <c:pt idx="1950">
                  <c:v>4.1820397442506874E-2</c:v>
                </c:pt>
                <c:pt idx="1951">
                  <c:v>3.5622571842850448E-2</c:v>
                </c:pt>
                <c:pt idx="1952">
                  <c:v>3.9393541680283306E-2</c:v>
                </c:pt>
                <c:pt idx="1953">
                  <c:v>3.3133303800468639E-2</c:v>
                </c:pt>
                <c:pt idx="1954">
                  <c:v>3.684185505176174E-2</c:v>
                </c:pt>
                <c:pt idx="1955">
                  <c:v>4.0519192281408323E-2</c:v>
                </c:pt>
                <c:pt idx="1956">
                  <c:v>3.4165312336426723E-2</c:v>
                </c:pt>
                <c:pt idx="1957">
                  <c:v>3.7780212064490115E-2</c:v>
                </c:pt>
                <c:pt idx="1958">
                  <c:v>4.1363888313071584E-2</c:v>
                </c:pt>
                <c:pt idx="1959">
                  <c:v>3.4916337929189467E-2</c:v>
                </c:pt>
                <c:pt idx="1960">
                  <c:v>3.8437557760289565E-2</c:v>
                </c:pt>
                <c:pt idx="1961">
                  <c:v>4.1927544654299709E-2</c:v>
                </c:pt>
                <c:pt idx="1962">
                  <c:v>3.5386295458010864E-2</c:v>
                </c:pt>
                <c:pt idx="1963">
                  <c:v>3.8813807019096203E-2</c:v>
                </c:pt>
                <c:pt idx="1964">
                  <c:v>4.221007618434669E-2</c:v>
                </c:pt>
                <c:pt idx="1965">
                  <c:v>3.5575099802144905E-2</c:v>
                </c:pt>
                <c:pt idx="1966">
                  <c:v>3.8908874719027153E-2</c:v>
                </c:pt>
                <c:pt idx="1967">
                  <c:v>4.221139778246652E-2</c:v>
                </c:pt>
                <c:pt idx="1968">
                  <c:v>4.5482665840381742E-2</c:v>
                </c:pt>
                <c:pt idx="1969">
                  <c:v>3.8722675740018531E-2</c:v>
                </c:pt>
                <c:pt idx="1970">
                  <c:v>4.1931424327913192E-2</c:v>
                </c:pt>
                <c:pt idx="1971">
                  <c:v>4.5108908452675678E-2</c:v>
                </c:pt>
                <c:pt idx="1972">
                  <c:v>3.825512496086958E-2</c:v>
                </c:pt>
                <c:pt idx="1973">
                  <c:v>4.1370070699940698E-2</c:v>
                </c:pt>
                <c:pt idx="1974">
                  <c:v>4.4453742517362116E-2</c:v>
                </c:pt>
                <c:pt idx="1975">
                  <c:v>3.7506137260834294E-2</c:v>
                </c:pt>
                <c:pt idx="1976">
                  <c:v>4.0527251777575657E-2</c:v>
                </c:pt>
                <c:pt idx="1977">
                  <c:v>4.351708291437717E-2</c:v>
                </c:pt>
                <c:pt idx="1978">
                  <c:v>4.6475627519612317E-2</c:v>
                </c:pt>
                <c:pt idx="1979">
                  <c:v>3.9402882439844689E-2</c:v>
                </c:pt>
                <c:pt idx="1980">
                  <c:v>4.2298844522747459E-2</c:v>
                </c:pt>
                <c:pt idx="1981">
                  <c:v>4.5163510615793712E-2</c:v>
                </c:pt>
                <c:pt idx="1982">
                  <c:v>4.7996877565992691E-2</c:v>
                </c:pt>
                <c:pt idx="1983">
                  <c:v>4.0798942221499601E-2</c:v>
                </c:pt>
                <c:pt idx="1984">
                  <c:v>4.3569701428623375E-2</c:v>
                </c:pt>
                <c:pt idx="1985">
                  <c:v>4.6309152035973966E-2</c:v>
                </c:pt>
                <c:pt idx="1986">
                  <c:v>3.9017290889660217E-2</c:v>
                </c:pt>
                <c:pt idx="1987">
                  <c:v>4.1694114838037422E-2</c:v>
                </c:pt>
                <c:pt idx="1988">
                  <c:v>4.4339620727896545E-2</c:v>
                </c:pt>
                <c:pt idx="1989">
                  <c:v>4.695380540692895E-2</c:v>
                </c:pt>
                <c:pt idx="1990">
                  <c:v>4.953666572214388E-2</c:v>
                </c:pt>
                <c:pt idx="1991">
                  <c:v>4.208819852169654E-2</c:v>
                </c:pt>
                <c:pt idx="1992">
                  <c:v>4.4608400651895863E-2</c:v>
                </c:pt>
                <c:pt idx="1993">
                  <c:v>4.7097268961124428E-2</c:v>
                </c:pt>
                <c:pt idx="1994">
                  <c:v>4.9554800296164103E-2</c:v>
                </c:pt>
                <c:pt idx="1995">
                  <c:v>4.1980991504715348E-2</c:v>
                </c:pt>
                <c:pt idx="1996">
                  <c:v>4.4375839433314468E-2</c:v>
                </c:pt>
                <c:pt idx="1997">
                  <c:v>4.6739340931026163E-2</c:v>
                </c:pt>
                <c:pt idx="1998">
                  <c:v>4.9071492843268061E-2</c:v>
                </c:pt>
                <c:pt idx="1999">
                  <c:v>5.1372292018868393E-2</c:v>
                </c:pt>
                <c:pt idx="2000">
                  <c:v>4.3641735304618123E-2</c:v>
                </c:pt>
                <c:pt idx="2001">
                  <c:v>4.5879819548190426E-2</c:v>
                </c:pt>
                <c:pt idx="2002">
                  <c:v>4.8086541596148891E-2</c:v>
                </c:pt>
                <c:pt idx="2003">
                  <c:v>5.0261898296867003E-2</c:v>
                </c:pt>
                <c:pt idx="2004">
                  <c:v>5.2405886497354004E-2</c:v>
                </c:pt>
                <c:pt idx="2005">
                  <c:v>4.4518503044855606E-2</c:v>
                </c:pt>
                <c:pt idx="2006">
                  <c:v>4.6599744786590236E-2</c:v>
                </c:pt>
                <c:pt idx="2007">
                  <c:v>4.8649608570940472E-2</c:v>
                </c:pt>
                <c:pt idx="2008">
                  <c:v>5.066809124377869E-2</c:v>
                </c:pt>
                <c:pt idx="2009">
                  <c:v>5.2655189653478374E-2</c:v>
                </c:pt>
                <c:pt idx="2010">
                  <c:v>4.4610900647285234E-2</c:v>
                </c:pt>
                <c:pt idx="2011">
                  <c:v>4.6535221072417698E-2</c:v>
                </c:pt>
                <c:pt idx="2012">
                  <c:v>4.8428147776121477E-2</c:v>
                </c:pt>
                <c:pt idx="2013">
                  <c:v>5.0289677606542682E-2</c:v>
                </c:pt>
                <c:pt idx="2014">
                  <c:v>5.2119807410008434E-2</c:v>
                </c:pt>
                <c:pt idx="2015">
                  <c:v>5.3918534034437471E-2</c:v>
                </c:pt>
                <c:pt idx="2016">
                  <c:v>4.5685854327302877E-2</c:v>
                </c:pt>
                <c:pt idx="2017">
                  <c:v>4.742176513582308E-2</c:v>
                </c:pt>
                <c:pt idx="2018">
                  <c:v>4.9126263307016416E-2</c:v>
                </c:pt>
                <c:pt idx="2019">
                  <c:v>5.0799345688801623E-2</c:v>
                </c:pt>
                <c:pt idx="2020">
                  <c:v>5.2441009128415317E-2</c:v>
                </c:pt>
                <c:pt idx="2021">
                  <c:v>5.4051250473094115E-2</c:v>
                </c:pt>
                <c:pt idx="2022">
                  <c:v>5.5630066570302006E-2</c:v>
                </c:pt>
                <c:pt idx="2023">
                  <c:v>4.7177454267739449E-2</c:v>
                </c:pt>
                <c:pt idx="2024">
                  <c:v>4.8693410412170124E-2</c:v>
                </c:pt>
                <c:pt idx="2025">
                  <c:v>5.0177931851294488E-2</c:v>
                </c:pt>
                <c:pt idx="2026">
                  <c:v>5.1631015432803906E-2</c:v>
                </c:pt>
                <c:pt idx="2027">
                  <c:v>5.3052658003480246E-2</c:v>
                </c:pt>
                <c:pt idx="2028">
                  <c:v>5.4442856410560125E-2</c:v>
                </c:pt>
                <c:pt idx="2029">
                  <c:v>5.5801607502417028E-2</c:v>
                </c:pt>
                <c:pt idx="2030">
                  <c:v>5.7128908125832822E-2</c:v>
                </c:pt>
                <c:pt idx="2031">
                  <c:v>4.8424755127825847E-2</c:v>
                </c:pt>
                <c:pt idx="2032">
                  <c:v>4.9689145356296649E-2</c:v>
                </c:pt>
                <c:pt idx="2033">
                  <c:v>5.092207565849094E-2</c:v>
                </c:pt>
                <c:pt idx="2034">
                  <c:v>5.2123542881645335E-2</c:v>
                </c:pt>
                <c:pt idx="2035">
                  <c:v>5.3293543873223825E-2</c:v>
                </c:pt>
                <c:pt idx="2036">
                  <c:v>5.4432075480917774E-2</c:v>
                </c:pt>
                <c:pt idx="2037">
                  <c:v>5.5539134551281677E-2</c:v>
                </c:pt>
                <c:pt idx="2038">
                  <c:v>5.6614717932689018E-2</c:v>
                </c:pt>
                <c:pt idx="2039">
                  <c:v>5.7658822472149041E-2</c:v>
                </c:pt>
                <c:pt idx="2040">
                  <c:v>5.8671445016670987E-2</c:v>
                </c:pt>
                <c:pt idx="2041">
                  <c:v>5.9652582413718847E-2</c:v>
                </c:pt>
                <c:pt idx="2042">
                  <c:v>5.06022315116752E-2</c:v>
                </c:pt>
                <c:pt idx="2043">
                  <c:v>5.1520389156166857E-2</c:v>
                </c:pt>
                <c:pt idx="2044">
                  <c:v>5.2407052196031145E-2</c:v>
                </c:pt>
                <c:pt idx="2045">
                  <c:v>5.3262217478049934E-2</c:v>
                </c:pt>
                <c:pt idx="2046">
                  <c:v>5.4085881849687212E-2</c:v>
                </c:pt>
                <c:pt idx="2047">
                  <c:v>5.4878042157952223E-2</c:v>
                </c:pt>
                <c:pt idx="2048">
                  <c:v>5.5638695251218451E-2</c:v>
                </c:pt>
                <c:pt idx="2049">
                  <c:v>5.6367837975585644E-2</c:v>
                </c:pt>
                <c:pt idx="2050">
                  <c:v>5.7065467179427287E-2</c:v>
                </c:pt>
                <c:pt idx="2051">
                  <c:v>5.7731579709752623E-2</c:v>
                </c:pt>
                <c:pt idx="2052">
                  <c:v>5.8366172414025641E-2</c:v>
                </c:pt>
                <c:pt idx="2053">
                  <c:v>5.8969242139028211E-2</c:v>
                </c:pt>
                <c:pt idx="2054">
                  <c:v>5.9540785733588564E-2</c:v>
                </c:pt>
                <c:pt idx="2055">
                  <c:v>6.0080800043351701E-2</c:v>
                </c:pt>
                <c:pt idx="2056">
                  <c:v>6.058928191691848E-2</c:v>
                </c:pt>
                <c:pt idx="2057">
                  <c:v>6.1066228201070771E-2</c:v>
                </c:pt>
                <c:pt idx="2058">
                  <c:v>6.1511635743499937E-2</c:v>
                </c:pt>
                <c:pt idx="2059">
                  <c:v>6.1925501390760473E-2</c:v>
                </c:pt>
                <c:pt idx="2060">
                  <c:v>6.2307821991907986E-2</c:v>
                </c:pt>
                <c:pt idx="2061">
                  <c:v>6.2658594392587474E-2</c:v>
                </c:pt>
                <c:pt idx="2062">
                  <c:v>6.2977815441172424E-2</c:v>
                </c:pt>
                <c:pt idx="2063">
                  <c:v>6.3265481984899452E-2</c:v>
                </c:pt>
                <c:pt idx="2064">
                  <c:v>6.3521590871232547E-2</c:v>
                </c:pt>
                <c:pt idx="2065">
                  <c:v>6.3746138946953579E-2</c:v>
                </c:pt>
                <c:pt idx="2066">
                  <c:v>6.3939123059981284E-2</c:v>
                </c:pt>
                <c:pt idx="2067">
                  <c:v>6.410054005755228E-2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2704"/>
        <c:axId val="131671168"/>
      </c:scatterChart>
      <c:valAx>
        <c:axId val="1316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669376"/>
        <c:crosses val="autoZero"/>
        <c:crossBetween val="midCat"/>
      </c:valAx>
      <c:valAx>
        <c:axId val="131669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1667840"/>
        <c:crosses val="autoZero"/>
        <c:crossBetween val="midCat"/>
      </c:valAx>
      <c:valAx>
        <c:axId val="131671168"/>
        <c:scaling>
          <c:orientation val="minMax"/>
        </c:scaling>
        <c:delete val="0"/>
        <c:axPos val="r"/>
        <c:numFmt formatCode="0.000" sourceLinked="0"/>
        <c:majorTickMark val="out"/>
        <c:minorTickMark val="none"/>
        <c:tickLblPos val="nextTo"/>
        <c:crossAx val="131672704"/>
        <c:crosses val="max"/>
        <c:crossBetween val="midCat"/>
      </c:valAx>
      <c:valAx>
        <c:axId val="13167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1671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393044619422588"/>
          <c:y val="0.30821559984427793"/>
          <c:w val="0.18829177602799657"/>
          <c:h val="0.173042233357194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29</xdr:row>
      <xdr:rowOff>152400</xdr:rowOff>
    </xdr:from>
    <xdr:to>
      <xdr:col>16</xdr:col>
      <xdr:colOff>304800</xdr:colOff>
      <xdr:row>49</xdr:row>
      <xdr:rowOff>114300</xdr:rowOff>
    </xdr:to>
    <xdr:graphicFrame macro="">
      <xdr:nvGraphicFramePr>
        <xdr:cNvPr id="307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95250</xdr:rowOff>
    </xdr:from>
    <xdr:to>
      <xdr:col>8</xdr:col>
      <xdr:colOff>476250</xdr:colOff>
      <xdr:row>23</xdr:row>
      <xdr:rowOff>85725</xdr:rowOff>
    </xdr:to>
    <xdr:graphicFrame macro="">
      <xdr:nvGraphicFramePr>
        <xdr:cNvPr id="10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24</xdr:row>
      <xdr:rowOff>95250</xdr:rowOff>
    </xdr:from>
    <xdr:to>
      <xdr:col>8</xdr:col>
      <xdr:colOff>495300</xdr:colOff>
      <xdr:row>44</xdr:row>
      <xdr:rowOff>57150</xdr:rowOff>
    </xdr:to>
    <xdr:graphicFrame macro="">
      <xdr:nvGraphicFramePr>
        <xdr:cNvPr id="10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48</xdr:row>
      <xdr:rowOff>95250</xdr:rowOff>
    </xdr:from>
    <xdr:to>
      <xdr:col>8</xdr:col>
      <xdr:colOff>495300</xdr:colOff>
      <xdr:row>68</xdr:row>
      <xdr:rowOff>57150</xdr:rowOff>
    </xdr:to>
    <xdr:graphicFrame macro="">
      <xdr:nvGraphicFramePr>
        <xdr:cNvPr id="10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73</xdr:row>
      <xdr:rowOff>95250</xdr:rowOff>
    </xdr:from>
    <xdr:to>
      <xdr:col>8</xdr:col>
      <xdr:colOff>495300</xdr:colOff>
      <xdr:row>93</xdr:row>
      <xdr:rowOff>57150</xdr:rowOff>
    </xdr:to>
    <xdr:graphicFrame macro="">
      <xdr:nvGraphicFramePr>
        <xdr:cNvPr id="10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97</xdr:row>
      <xdr:rowOff>95250</xdr:rowOff>
    </xdr:from>
    <xdr:to>
      <xdr:col>8</xdr:col>
      <xdr:colOff>495300</xdr:colOff>
      <xdr:row>117</xdr:row>
      <xdr:rowOff>57150</xdr:rowOff>
    </xdr:to>
    <xdr:graphicFrame macro="">
      <xdr:nvGraphicFramePr>
        <xdr:cNvPr id="103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85725</xdr:colOff>
      <xdr:row>120</xdr:row>
      <xdr:rowOff>95250</xdr:rowOff>
    </xdr:from>
    <xdr:to>
      <xdr:col>8</xdr:col>
      <xdr:colOff>495300</xdr:colOff>
      <xdr:row>140</xdr:row>
      <xdr:rowOff>57150</xdr:rowOff>
    </xdr:to>
    <xdr:graphicFrame macro="">
      <xdr:nvGraphicFramePr>
        <xdr:cNvPr id="103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85725</xdr:colOff>
      <xdr:row>144</xdr:row>
      <xdr:rowOff>95250</xdr:rowOff>
    </xdr:from>
    <xdr:to>
      <xdr:col>8</xdr:col>
      <xdr:colOff>495300</xdr:colOff>
      <xdr:row>164</xdr:row>
      <xdr:rowOff>57150</xdr:rowOff>
    </xdr:to>
    <xdr:graphicFrame macro="">
      <xdr:nvGraphicFramePr>
        <xdr:cNvPr id="103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170</xdr:row>
      <xdr:rowOff>95250</xdr:rowOff>
    </xdr:from>
    <xdr:to>
      <xdr:col>8</xdr:col>
      <xdr:colOff>495300</xdr:colOff>
      <xdr:row>190</xdr:row>
      <xdr:rowOff>57150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196</xdr:row>
      <xdr:rowOff>95250</xdr:rowOff>
    </xdr:from>
    <xdr:to>
      <xdr:col>8</xdr:col>
      <xdr:colOff>495300</xdr:colOff>
      <xdr:row>216</xdr:row>
      <xdr:rowOff>57150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85725</xdr:colOff>
      <xdr:row>248</xdr:row>
      <xdr:rowOff>95250</xdr:rowOff>
    </xdr:from>
    <xdr:to>
      <xdr:col>8</xdr:col>
      <xdr:colOff>495300</xdr:colOff>
      <xdr:row>268</xdr:row>
      <xdr:rowOff>57150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85725</xdr:colOff>
      <xdr:row>274</xdr:row>
      <xdr:rowOff>95250</xdr:rowOff>
    </xdr:from>
    <xdr:to>
      <xdr:col>8</xdr:col>
      <xdr:colOff>495300</xdr:colOff>
      <xdr:row>294</xdr:row>
      <xdr:rowOff>57150</xdr:rowOff>
    </xdr:to>
    <xdr:graphicFrame macro="">
      <xdr:nvGraphicFramePr>
        <xdr:cNvPr id="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85725</xdr:colOff>
      <xdr:row>298</xdr:row>
      <xdr:rowOff>95250</xdr:rowOff>
    </xdr:from>
    <xdr:to>
      <xdr:col>8</xdr:col>
      <xdr:colOff>495300</xdr:colOff>
      <xdr:row>318</xdr:row>
      <xdr:rowOff>57150</xdr:rowOff>
    </xdr:to>
    <xdr:graphicFrame macro="">
      <xdr:nvGraphicFramePr>
        <xdr:cNvPr id="1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85725</xdr:colOff>
      <xdr:row>322</xdr:row>
      <xdr:rowOff>95250</xdr:rowOff>
    </xdr:from>
    <xdr:to>
      <xdr:col>8</xdr:col>
      <xdr:colOff>495300</xdr:colOff>
      <xdr:row>342</xdr:row>
      <xdr:rowOff>57150</xdr:rowOff>
    </xdr:to>
    <xdr:graphicFrame macro="">
      <xdr:nvGraphicFramePr>
        <xdr:cNvPr id="1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85725</xdr:colOff>
      <xdr:row>346</xdr:row>
      <xdr:rowOff>95250</xdr:rowOff>
    </xdr:from>
    <xdr:to>
      <xdr:col>8</xdr:col>
      <xdr:colOff>495300</xdr:colOff>
      <xdr:row>366</xdr:row>
      <xdr:rowOff>57150</xdr:rowOff>
    </xdr:to>
    <xdr:graphicFrame macro="">
      <xdr:nvGraphicFramePr>
        <xdr:cNvPr id="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85725</xdr:colOff>
      <xdr:row>370</xdr:row>
      <xdr:rowOff>95250</xdr:rowOff>
    </xdr:from>
    <xdr:to>
      <xdr:col>8</xdr:col>
      <xdr:colOff>495300</xdr:colOff>
      <xdr:row>390</xdr:row>
      <xdr:rowOff>57150</xdr:rowOff>
    </xdr:to>
    <xdr:graphicFrame macro="">
      <xdr:nvGraphicFramePr>
        <xdr:cNvPr id="1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31</xdr:row>
      <xdr:rowOff>38100</xdr:rowOff>
    </xdr:from>
    <xdr:to>
      <xdr:col>16</xdr:col>
      <xdr:colOff>276225</xdr:colOff>
      <xdr:row>55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95"/>
  <sheetViews>
    <sheetView tabSelected="1" workbookViewId="0">
      <selection activeCell="D27" sqref="D27:D2094"/>
    </sheetView>
  </sheetViews>
  <sheetFormatPr defaultRowHeight="12.75" x14ac:dyDescent="0.2"/>
  <cols>
    <col min="4" max="5" width="9.28515625" customWidth="1"/>
    <col min="6" max="6" width="13" customWidth="1"/>
    <col min="9" max="9" width="11" bestFit="1" customWidth="1"/>
  </cols>
  <sheetData>
    <row r="1" spans="1:17" x14ac:dyDescent="0.2">
      <c r="A1" t="s">
        <v>34</v>
      </c>
      <c r="C1" t="s">
        <v>22</v>
      </c>
      <c r="J1" s="7" t="s">
        <v>18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">
      <c r="A2" s="10">
        <v>41317</v>
      </c>
      <c r="C2" t="s">
        <v>1</v>
      </c>
      <c r="G2" s="7" t="s">
        <v>16</v>
      </c>
      <c r="H2" t="s">
        <v>0</v>
      </c>
      <c r="J2" s="7" t="s">
        <v>16</v>
      </c>
      <c r="K2" t="s">
        <v>0</v>
      </c>
      <c r="L2" s="7" t="s">
        <v>17</v>
      </c>
      <c r="N2" s="11" t="s">
        <v>17</v>
      </c>
      <c r="O2" s="11" t="s">
        <v>17</v>
      </c>
      <c r="P2" s="11" t="s">
        <v>17</v>
      </c>
      <c r="Q2" s="7" t="s">
        <v>17</v>
      </c>
    </row>
    <row r="3" spans="1:17" x14ac:dyDescent="0.2">
      <c r="C3" s="8">
        <v>253.65209999999999</v>
      </c>
      <c r="G3" s="1">
        <f>SUM(G157:G175)/SUM(F157:F175)</f>
        <v>253.50128417264457</v>
      </c>
      <c r="H3" s="1">
        <f>INDEX(B157:B175,MATCH(MAX(F157:F175),F157:F175,0))</f>
        <v>253.47</v>
      </c>
      <c r="J3" s="1">
        <f>G3-$C3</f>
        <v>-0.15081582735541588</v>
      </c>
      <c r="K3" s="1">
        <f>H3-$C3</f>
        <v>-0.18209999999999127</v>
      </c>
      <c r="L3" s="9">
        <f>INDEX(I157:BS157,MATCH(MIN(I158:BS158),I158:BS158,0))</f>
        <v>-0.06</v>
      </c>
      <c r="N3" s="12">
        <v>-0.04</v>
      </c>
      <c r="O3" s="12">
        <v>-0.05</v>
      </c>
      <c r="P3" s="12">
        <v>-0.21</v>
      </c>
      <c r="Q3" s="9">
        <v>0.02</v>
      </c>
    </row>
    <row r="4" spans="1:17" x14ac:dyDescent="0.2">
      <c r="C4" s="8">
        <v>296.72800000000001</v>
      </c>
      <c r="G4" s="1">
        <f>SUM(G245:G264)/SUM(F245:F264)</f>
        <v>296.62391060105608</v>
      </c>
      <c r="H4" s="1">
        <f>INDEX(B245:B264,MATCH(MAX(F245:F264),F245:F264,0))</f>
        <v>296.61</v>
      </c>
      <c r="J4" s="1">
        <f t="shared" ref="J4:J9" si="0">G4-$C4</f>
        <v>-0.10408939894392688</v>
      </c>
      <c r="K4" s="1">
        <f t="shared" ref="K4:K9" si="1">H4-$C4</f>
        <v>-0.117999999999995</v>
      </c>
      <c r="L4" s="9">
        <f>INDEX(I247:BS247,MATCH(MIN(I248:BS248),I248:BS248,0))</f>
        <v>0</v>
      </c>
      <c r="N4" s="12">
        <v>0.01</v>
      </c>
      <c r="O4" s="12">
        <v>-0.01</v>
      </c>
      <c r="P4" s="12">
        <v>-0.16</v>
      </c>
      <c r="Q4" s="9">
        <v>0.08</v>
      </c>
    </row>
    <row r="5" spans="1:17" x14ac:dyDescent="0.2">
      <c r="C5">
        <v>302.18</v>
      </c>
      <c r="G5" s="1">
        <f>SUM(G259:G276)/SUM(F259:F276)</f>
        <v>302.29456983805676</v>
      </c>
      <c r="H5" s="1">
        <f>INDEX(B259:B276,MATCH(MAX(F259:F276),F259:F276,0))</f>
        <v>302.27999999999997</v>
      </c>
      <c r="J5" s="1">
        <f t="shared" si="0"/>
        <v>0.11456983805675236</v>
      </c>
      <c r="K5" s="1">
        <f t="shared" si="1"/>
        <v>9.9999999999965894E-2</v>
      </c>
      <c r="L5" s="1">
        <f>INDEX(I247:BS247,MATCH(MIN(I261:BS261),I261:BS261,0))</f>
        <v>0.01</v>
      </c>
      <c r="N5" s="13">
        <v>0.02</v>
      </c>
      <c r="O5" s="13">
        <v>0.03</v>
      </c>
      <c r="P5" s="13">
        <v>-0.15</v>
      </c>
      <c r="Q5" s="1">
        <v>0.11</v>
      </c>
    </row>
    <row r="6" spans="1:17" x14ac:dyDescent="0.2">
      <c r="C6" s="8">
        <v>312.95999999999998</v>
      </c>
      <c r="G6" s="1">
        <f>SUM(G280:G300)/SUM(F280:F300)</f>
        <v>312.86541542987743</v>
      </c>
      <c r="H6" s="1">
        <f>INDEX(B280:B300,MATCH(MAX(F280:F300),F280:F300,0))</f>
        <v>313.14</v>
      </c>
      <c r="J6" s="1">
        <f t="shared" si="0"/>
        <v>-9.4584570122549394E-2</v>
      </c>
      <c r="K6" s="1">
        <f t="shared" si="1"/>
        <v>0.18000000000000682</v>
      </c>
      <c r="L6" s="9">
        <f>INDEX(I282:BS282,MATCH(MIN(I283:BS283),I283:BS283,0))</f>
        <v>-0.01</v>
      </c>
      <c r="N6" s="12">
        <v>0</v>
      </c>
      <c r="O6" s="12">
        <v>-0.01</v>
      </c>
      <c r="P6" s="12">
        <v>-0.16</v>
      </c>
      <c r="Q6" s="9">
        <v>7.0000000000000007E-2</v>
      </c>
    </row>
    <row r="7" spans="1:17" x14ac:dyDescent="0.2">
      <c r="C7">
        <v>334.14800000000002</v>
      </c>
      <c r="G7" s="1">
        <f>SUM(G330:G337)/SUM(F330:F337)</f>
        <v>334.1776696963837</v>
      </c>
      <c r="H7" s="1">
        <f>INDEX(B330:B340,MATCH(MAX(F330:F340),F330:F340,0))</f>
        <v>334.35</v>
      </c>
      <c r="J7" s="1">
        <f t="shared" si="0"/>
        <v>2.9669696383678001E-2</v>
      </c>
      <c r="K7" s="1">
        <f t="shared" si="1"/>
        <v>0.20199999999999818</v>
      </c>
      <c r="L7" s="1">
        <f>INDEX(I327:BS327,MATCH(MIN(I328:BS328),I328:BS328,0))</f>
        <v>0.32000000000000101</v>
      </c>
      <c r="N7" s="13">
        <v>0.32000000000000101</v>
      </c>
      <c r="O7" s="13">
        <v>0.310000000000001</v>
      </c>
      <c r="P7" s="13">
        <v>0.19</v>
      </c>
      <c r="Q7" s="1">
        <v>0.32000000000000101</v>
      </c>
    </row>
    <row r="8" spans="1:17" x14ac:dyDescent="0.2">
      <c r="C8" s="8">
        <v>365.14</v>
      </c>
      <c r="G8" s="1">
        <f>SUM(G390:G410)/SUM(F390:F410)</f>
        <v>365.04454034776501</v>
      </c>
      <c r="H8" s="1">
        <f>INDEX(B390:B410,MATCH(MAX(F390:F410),F390:F410,0))</f>
        <v>365.37</v>
      </c>
      <c r="J8" s="1">
        <f t="shared" si="0"/>
        <v>-9.5459652234978876E-2</v>
      </c>
      <c r="K8" s="1">
        <f t="shared" si="1"/>
        <v>0.23000000000001819</v>
      </c>
      <c r="L8" s="9">
        <f>INDEX(I392:BS392,MATCH(MIN(I393:BS393),I393:BS393,0))</f>
        <v>0.05</v>
      </c>
      <c r="N8" s="12">
        <v>0.05</v>
      </c>
      <c r="O8" s="12">
        <v>0.04</v>
      </c>
      <c r="P8" s="12">
        <v>-0.1</v>
      </c>
      <c r="Q8" s="9">
        <v>0.12</v>
      </c>
    </row>
    <row r="9" spans="1:17" x14ac:dyDescent="0.2">
      <c r="C9" s="8">
        <v>404.66</v>
      </c>
      <c r="G9" s="1">
        <f>SUM(G474:G494)/SUM(F474:F494)</f>
        <v>404.63624171064072</v>
      </c>
      <c r="H9" s="1">
        <f>INDEX(B474:B494,MATCH(MAX(F474:F494),F474:F494,0))</f>
        <v>404.68</v>
      </c>
      <c r="J9" s="1">
        <f t="shared" si="0"/>
        <v>-2.3758289359307128E-2</v>
      </c>
      <c r="K9" s="1">
        <f t="shared" si="1"/>
        <v>1.999999999998181E-2</v>
      </c>
      <c r="L9" s="9">
        <f>INDEX(I476:BS476,MATCH(MIN(I477:BS477),I477:BS477,0))</f>
        <v>0.02</v>
      </c>
      <c r="N9" s="12">
        <v>0.04</v>
      </c>
      <c r="O9" s="12">
        <v>0.03</v>
      </c>
      <c r="P9" s="12">
        <v>-0.11</v>
      </c>
      <c r="Q9" s="9">
        <v>0.09</v>
      </c>
    </row>
    <row r="10" spans="1:17" x14ac:dyDescent="0.2">
      <c r="C10">
        <v>435.83</v>
      </c>
      <c r="G10" s="1">
        <f>SUM(G547:G554)/SUM(F547:F554)</f>
        <v>435.61735154490492</v>
      </c>
      <c r="H10" s="1">
        <f>INDEX(B547:B556,MATCH(MAX(F547:F556),F547:F556,0))</f>
        <v>435.9</v>
      </c>
      <c r="J10" s="1">
        <f t="shared" ref="J10:J14" si="2">G10-$C10</f>
        <v>-0.21264845509506358</v>
      </c>
      <c r="K10" s="1">
        <f t="shared" ref="K10:K14" si="3">H10-$C10</f>
        <v>6.9999999999993179E-2</v>
      </c>
      <c r="L10" s="1">
        <f>INDEX(I544:BS544,MATCH(MIN(I545:BS545),I545:BS545,0))</f>
        <v>-0.03</v>
      </c>
      <c r="N10" s="13">
        <v>0.01</v>
      </c>
      <c r="O10" s="13">
        <v>-0.01</v>
      </c>
      <c r="P10" s="13">
        <v>-0.15</v>
      </c>
      <c r="Q10" s="1">
        <v>0.04</v>
      </c>
    </row>
    <row r="11" spans="1:17" x14ac:dyDescent="0.2">
      <c r="C11" s="8">
        <v>546.07500000000005</v>
      </c>
      <c r="G11" s="1">
        <f>SUM(G786:G793)/SUM(F786:F793)</f>
        <v>545.93711066420906</v>
      </c>
      <c r="H11" s="1">
        <f>INDEX(B786:B796,MATCH(MAX(F786:F796),F786:F796,0))</f>
        <v>545.83000000000004</v>
      </c>
      <c r="J11" s="1">
        <f t="shared" si="2"/>
        <v>-0.13788933579098739</v>
      </c>
      <c r="K11" s="1">
        <f t="shared" si="3"/>
        <v>-0.24500000000000455</v>
      </c>
      <c r="L11" s="9">
        <f>INDEX(I783:BS783,MATCH(MIN(I784:BS784),I784:BS784,0))</f>
        <v>-0.1</v>
      </c>
      <c r="N11" s="12">
        <v>-0.09</v>
      </c>
      <c r="O11" s="12">
        <v>-0.1</v>
      </c>
      <c r="P11" s="12">
        <v>-0.22</v>
      </c>
      <c r="Q11" s="9">
        <v>-0.03</v>
      </c>
    </row>
    <row r="12" spans="1:17" x14ac:dyDescent="0.2">
      <c r="C12">
        <v>576.96</v>
      </c>
      <c r="G12" s="1">
        <f>SUM(G856:G860)/SUM(F856:F860)</f>
        <v>576.91847589797055</v>
      </c>
      <c r="H12" s="1">
        <f>INDEX(B856:B860,MATCH(MAX(F856:F860),F856:F860,0))</f>
        <v>576.96</v>
      </c>
      <c r="J12" s="1">
        <f t="shared" si="2"/>
        <v>-4.1524102029484311E-2</v>
      </c>
      <c r="K12" s="1">
        <f t="shared" si="3"/>
        <v>0</v>
      </c>
      <c r="L12" s="1">
        <f>INDEX(I850:BS850,MATCH(MIN(I851:BS851),I851:BS851,0))</f>
        <v>-0.02</v>
      </c>
      <c r="N12" s="13">
        <v>0</v>
      </c>
      <c r="O12" s="13">
        <v>-0.02</v>
      </c>
      <c r="P12" s="13">
        <v>-0.13</v>
      </c>
      <c r="Q12" s="1">
        <v>0.05</v>
      </c>
    </row>
    <row r="13" spans="1:17" x14ac:dyDescent="0.2">
      <c r="C13">
        <v>579.06700000000001</v>
      </c>
      <c r="G13" s="1">
        <f>SUM(G860:G865)/SUM(F860:F865)</f>
        <v>578.9471437115194</v>
      </c>
      <c r="H13" s="1">
        <f>INDEX(B860:B865,MATCH(MAX(F860:F865),F860:F865,0))</f>
        <v>578.79</v>
      </c>
      <c r="J13" s="1">
        <f t="shared" si="2"/>
        <v>-0.11985628848060514</v>
      </c>
      <c r="K13" s="1">
        <f t="shared" si="3"/>
        <v>-0.27700000000004366</v>
      </c>
      <c r="L13" s="1"/>
      <c r="N13" s="13"/>
      <c r="O13" s="13"/>
      <c r="P13" s="13"/>
      <c r="Q13" s="1"/>
    </row>
    <row r="14" spans="1:17" x14ac:dyDescent="0.2">
      <c r="C14" s="8">
        <v>1013.98</v>
      </c>
      <c r="G14" s="1">
        <f>SUM(G1839:G1846)/SUM(F1839:F1846)</f>
        <v>1013.1700435895174</v>
      </c>
      <c r="H14" s="1">
        <f>INDEX(B1839:B1846,MATCH(MAX(F1839:F1846),F1839:F1846,0))</f>
        <v>1013.78</v>
      </c>
      <c r="J14" s="1">
        <f t="shared" si="2"/>
        <v>-0.80995641048264133</v>
      </c>
      <c r="K14" s="1">
        <f t="shared" si="3"/>
        <v>-0.20000000000004547</v>
      </c>
      <c r="L14" s="9">
        <f>INDEX(I1836:BS1836,MATCH(MIN(I1837:BS1837),I1837:BS1837,0))</f>
        <v>-0.03</v>
      </c>
      <c r="N14" s="12">
        <v>0</v>
      </c>
      <c r="O14" s="12">
        <v>0.03</v>
      </c>
      <c r="P14" s="12">
        <v>-0.08</v>
      </c>
      <c r="Q14" s="9">
        <v>0.08</v>
      </c>
    </row>
    <row r="15" spans="1:17" x14ac:dyDescent="0.2">
      <c r="G15" s="1"/>
      <c r="H15" s="1"/>
      <c r="J15" s="1"/>
      <c r="K15" s="1"/>
      <c r="L15" s="1"/>
      <c r="N15" s="13"/>
      <c r="O15" s="13"/>
      <c r="P15" s="13"/>
      <c r="Q15" s="1"/>
    </row>
    <row r="16" spans="1:17" x14ac:dyDescent="0.2">
      <c r="C16" t="s">
        <v>21</v>
      </c>
      <c r="G16" s="1"/>
      <c r="H16" s="1"/>
      <c r="J16" s="1"/>
      <c r="K16" s="1"/>
      <c r="L16" s="1"/>
      <c r="N16" s="13"/>
      <c r="O16" s="13"/>
      <c r="P16" s="13"/>
      <c r="Q16" s="1"/>
    </row>
    <row r="17" spans="1:17" x14ac:dyDescent="0.2">
      <c r="C17" t="s">
        <v>1</v>
      </c>
      <c r="G17" s="7" t="s">
        <v>16</v>
      </c>
      <c r="H17" t="s">
        <v>0</v>
      </c>
      <c r="J17" s="7" t="s">
        <v>23</v>
      </c>
      <c r="K17" t="s">
        <v>24</v>
      </c>
      <c r="L17" s="7" t="s">
        <v>25</v>
      </c>
      <c r="N17" s="11" t="s">
        <v>25</v>
      </c>
      <c r="O17" s="11" t="s">
        <v>25</v>
      </c>
      <c r="P17" s="11" t="s">
        <v>25</v>
      </c>
      <c r="Q17" s="7" t="s">
        <v>25</v>
      </c>
    </row>
    <row r="18" spans="1:17" x14ac:dyDescent="0.2">
      <c r="C18">
        <v>696.54300000000001</v>
      </c>
      <c r="G18" s="1">
        <f>SUM(G1117:G1124)/SUM(F1117:F1124)</f>
        <v>696.26566810344832</v>
      </c>
      <c r="H18" s="1">
        <f>INDEX(B1117:B1124,MATCH(MAX(F1117:F1124),F1117:F1124,0))</f>
        <v>696.58</v>
      </c>
      <c r="J18" s="1">
        <f>G18-$C18</f>
        <v>-0.27733189655168644</v>
      </c>
      <c r="K18" s="1">
        <f>H18-$C18</f>
        <v>3.7000000000034561E-2</v>
      </c>
      <c r="L18" s="1">
        <f>INDEX(I1114:BS1114,MATCH(MIN(I1115:BS1115),I1115:BS1115,0))</f>
        <v>-0.02</v>
      </c>
      <c r="N18" s="13">
        <v>-0.01</v>
      </c>
      <c r="O18" s="13">
        <v>0</v>
      </c>
      <c r="P18" s="13">
        <v>-0.1</v>
      </c>
      <c r="Q18" s="1">
        <v>0.05</v>
      </c>
    </row>
    <row r="19" spans="1:17" x14ac:dyDescent="0.2">
      <c r="C19" s="8">
        <v>763.51</v>
      </c>
      <c r="G19" s="1">
        <f>SUM(G1266:G1273)/SUM(F1266:F1273)</f>
        <v>763.33628404846502</v>
      </c>
      <c r="H19" s="1">
        <f>INDEX(B1266:B1273,MATCH(MAX(F1266:F1273),F1266:F1273,0))</f>
        <v>763.66</v>
      </c>
      <c r="J19" s="1">
        <f t="shared" ref="J19:J22" si="4">G19-$C19</f>
        <v>-0.1737159515349731</v>
      </c>
      <c r="K19" s="1">
        <f t="shared" ref="K19:K22" si="5">H19-$C19</f>
        <v>0.14999999999997726</v>
      </c>
      <c r="L19" s="9">
        <f>INDEX(I1263:BS1263,MATCH(MIN(I1264:BS1264),I1264:BS1264,0))</f>
        <v>0.01</v>
      </c>
      <c r="N19" s="12">
        <v>0.02</v>
      </c>
      <c r="O19" s="12">
        <v>0</v>
      </c>
      <c r="P19" s="12">
        <v>-0.08</v>
      </c>
      <c r="Q19" s="9">
        <v>0.09</v>
      </c>
    </row>
    <row r="20" spans="1:17" x14ac:dyDescent="0.2">
      <c r="C20" s="8">
        <v>826.45299999999997</v>
      </c>
      <c r="G20" s="1">
        <f>SUM(G1409:G1416)/SUM(F1409:F1416)</f>
        <v>826.27244688142559</v>
      </c>
      <c r="H20" s="1">
        <f>INDEX(B1409:B1416,MATCH(MAX(F1409:F1416),F1409:F1416,0))</f>
        <v>826.56</v>
      </c>
      <c r="J20" s="1">
        <f t="shared" si="4"/>
        <v>-0.18055311857438028</v>
      </c>
      <c r="K20" s="1">
        <f t="shared" si="5"/>
        <v>0.1069999999999709</v>
      </c>
      <c r="L20" s="9">
        <f>INDEX(I1406:BS1406,MATCH(MIN(I1407:BS1407),I1407:BS1407,0))</f>
        <v>0.05</v>
      </c>
      <c r="N20" s="12">
        <v>0.03</v>
      </c>
      <c r="O20" s="12">
        <v>0.04</v>
      </c>
      <c r="P20" s="12">
        <v>-0.05</v>
      </c>
      <c r="Q20" s="9">
        <v>0.11</v>
      </c>
    </row>
    <row r="21" spans="1:17" x14ac:dyDescent="0.2">
      <c r="C21">
        <v>852.14499999999998</v>
      </c>
      <c r="G21" s="1">
        <f>SUM(G1467:G1474)/SUM(F1467:F1474)</f>
        <v>851.72610994764398</v>
      </c>
      <c r="H21" s="1">
        <f>INDEX(B1467:B1474,MATCH(MAX(F1467:F1474),F1467:F1474,0))</f>
        <v>852.52</v>
      </c>
      <c r="J21" s="1">
        <f t="shared" si="4"/>
        <v>-0.41889005235600507</v>
      </c>
      <c r="K21" s="1">
        <f t="shared" si="5"/>
        <v>0.375</v>
      </c>
      <c r="L21" s="1">
        <f>INDEX(I1464:BS1464,MATCH(MIN(I1465:BS1465),I1465:BS1465,0))</f>
        <v>0.02</v>
      </c>
      <c r="N21" s="13">
        <v>0.04</v>
      </c>
      <c r="O21" s="13">
        <v>-0.02</v>
      </c>
      <c r="P21" s="13">
        <v>0.02</v>
      </c>
      <c r="Q21" s="1">
        <v>0.30000000000000099</v>
      </c>
    </row>
    <row r="22" spans="1:17" x14ac:dyDescent="0.2">
      <c r="C22">
        <v>912.29700000000003</v>
      </c>
      <c r="G22" s="1">
        <f>SUM(G1605:G1612)/SUM(F1605:F1612)</f>
        <v>912.02603779527544</v>
      </c>
      <c r="H22" s="1">
        <f>INDEX(B1605:B1612,MATCH(MAX(F1605:F1612),F1605:F1612,0))</f>
        <v>912.4</v>
      </c>
      <c r="J22" s="1">
        <f t="shared" si="4"/>
        <v>-0.27096220472458299</v>
      </c>
      <c r="K22" s="1">
        <f t="shared" si="5"/>
        <v>0.1029999999999518</v>
      </c>
      <c r="L22" s="1">
        <f>INDEX(I1602:BS1602,MATCH(MIN(I1603:BS1603),I1603:BS1603,0))</f>
        <v>0.08</v>
      </c>
      <c r="N22" s="13">
        <v>0.08</v>
      </c>
      <c r="O22" s="13">
        <v>0.09</v>
      </c>
      <c r="P22" s="13">
        <v>0.01</v>
      </c>
      <c r="Q22" s="1">
        <v>0.18</v>
      </c>
    </row>
    <row r="25" spans="1:17" x14ac:dyDescent="0.2">
      <c r="B25" s="7" t="s">
        <v>15</v>
      </c>
    </row>
    <row r="26" spans="1:17" x14ac:dyDescent="0.2">
      <c r="A26" s="7" t="s">
        <v>6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32</v>
      </c>
    </row>
    <row r="27" spans="1:17" x14ac:dyDescent="0.2">
      <c r="A27">
        <v>0</v>
      </c>
      <c r="B27">
        <v>188.14</v>
      </c>
      <c r="C27">
        <v>2309.4</v>
      </c>
      <c r="D27">
        <v>2309.1</v>
      </c>
      <c r="E27">
        <f>D27-C27</f>
        <v>-0.3000000000001819</v>
      </c>
      <c r="F27" s="1">
        <f>E27</f>
        <v>-0.3000000000001819</v>
      </c>
    </row>
    <row r="28" spans="1:17" x14ac:dyDescent="0.2">
      <c r="A28">
        <v>1</v>
      </c>
      <c r="B28">
        <v>188.62</v>
      </c>
      <c r="C28">
        <v>2226.3000000000002</v>
      </c>
      <c r="D28">
        <v>2224.9</v>
      </c>
      <c r="E28">
        <f t="shared" ref="E28:E91" si="6">D28-C28</f>
        <v>-1.4000000000000909</v>
      </c>
      <c r="F28" s="1">
        <f t="shared" ref="F28:F91" si="7">E28</f>
        <v>-1.4000000000000909</v>
      </c>
    </row>
    <row r="29" spans="1:17" x14ac:dyDescent="0.2">
      <c r="A29">
        <v>2</v>
      </c>
      <c r="B29">
        <v>189.09</v>
      </c>
      <c r="C29">
        <v>2194.6999999999998</v>
      </c>
      <c r="D29">
        <v>2195.1999999999998</v>
      </c>
      <c r="E29">
        <f t="shared" si="6"/>
        <v>0.5</v>
      </c>
      <c r="F29" s="1">
        <f t="shared" si="7"/>
        <v>0.5</v>
      </c>
    </row>
    <row r="30" spans="1:17" x14ac:dyDescent="0.2">
      <c r="A30">
        <v>3</v>
      </c>
      <c r="B30">
        <v>189.57</v>
      </c>
      <c r="C30">
        <v>2194.6</v>
      </c>
      <c r="D30">
        <v>2195.6999999999998</v>
      </c>
      <c r="E30">
        <f t="shared" si="6"/>
        <v>1.0999999999999091</v>
      </c>
      <c r="F30" s="1">
        <f t="shared" si="7"/>
        <v>1.0999999999999091</v>
      </c>
    </row>
    <row r="31" spans="1:17" x14ac:dyDescent="0.2">
      <c r="A31">
        <v>4</v>
      </c>
      <c r="B31">
        <v>190.05</v>
      </c>
      <c r="C31">
        <v>2367</v>
      </c>
      <c r="D31">
        <v>2376.6999999999998</v>
      </c>
      <c r="E31">
        <f t="shared" si="6"/>
        <v>9.6999999999998181</v>
      </c>
      <c r="F31" s="1">
        <f t="shared" si="7"/>
        <v>9.6999999999998181</v>
      </c>
    </row>
    <row r="32" spans="1:17" x14ac:dyDescent="0.2">
      <c r="A32">
        <v>5</v>
      </c>
      <c r="B32">
        <v>190.53</v>
      </c>
      <c r="C32">
        <v>2371</v>
      </c>
      <c r="D32">
        <v>2382.1999999999998</v>
      </c>
      <c r="E32">
        <f t="shared" si="6"/>
        <v>11.199999999999818</v>
      </c>
      <c r="F32" s="1">
        <f t="shared" si="7"/>
        <v>11.199999999999818</v>
      </c>
    </row>
    <row r="33" spans="1:6" x14ac:dyDescent="0.2">
      <c r="A33">
        <v>6</v>
      </c>
      <c r="B33">
        <v>191.01</v>
      </c>
      <c r="C33">
        <v>2376.5</v>
      </c>
      <c r="D33">
        <v>2383.8000000000002</v>
      </c>
      <c r="E33">
        <f t="shared" si="6"/>
        <v>7.3000000000001819</v>
      </c>
      <c r="F33" s="1">
        <f t="shared" si="7"/>
        <v>7.3000000000001819</v>
      </c>
    </row>
    <row r="34" spans="1:6" x14ac:dyDescent="0.2">
      <c r="A34">
        <v>7</v>
      </c>
      <c r="B34">
        <v>191.49</v>
      </c>
      <c r="C34">
        <v>2370.3000000000002</v>
      </c>
      <c r="D34">
        <v>2382.5</v>
      </c>
      <c r="E34">
        <f t="shared" si="6"/>
        <v>12.199999999999818</v>
      </c>
      <c r="F34" s="1">
        <f t="shared" si="7"/>
        <v>12.199999999999818</v>
      </c>
    </row>
    <row r="35" spans="1:6" x14ac:dyDescent="0.2">
      <c r="A35">
        <v>8</v>
      </c>
      <c r="B35">
        <v>191.97</v>
      </c>
      <c r="C35">
        <v>2391.1</v>
      </c>
      <c r="D35">
        <v>2398.3000000000002</v>
      </c>
      <c r="E35">
        <f t="shared" si="6"/>
        <v>7.2000000000002728</v>
      </c>
      <c r="F35" s="1">
        <f t="shared" si="7"/>
        <v>7.2000000000002728</v>
      </c>
    </row>
    <row r="36" spans="1:6" x14ac:dyDescent="0.2">
      <c r="A36">
        <v>9</v>
      </c>
      <c r="B36">
        <v>192.44</v>
      </c>
      <c r="C36">
        <v>2375.1</v>
      </c>
      <c r="D36">
        <v>2379.8000000000002</v>
      </c>
      <c r="E36">
        <f t="shared" si="6"/>
        <v>4.7000000000002728</v>
      </c>
      <c r="F36" s="1">
        <f t="shared" si="7"/>
        <v>4.7000000000002728</v>
      </c>
    </row>
    <row r="37" spans="1:6" x14ac:dyDescent="0.2">
      <c r="A37">
        <v>10</v>
      </c>
      <c r="B37">
        <v>192.92</v>
      </c>
      <c r="C37">
        <v>2371.6</v>
      </c>
      <c r="D37">
        <v>2384.1999999999998</v>
      </c>
      <c r="E37">
        <f t="shared" si="6"/>
        <v>12.599999999999909</v>
      </c>
      <c r="F37" s="1">
        <f t="shared" si="7"/>
        <v>12.599999999999909</v>
      </c>
    </row>
    <row r="38" spans="1:6" x14ac:dyDescent="0.2">
      <c r="A38">
        <v>11</v>
      </c>
      <c r="B38">
        <v>193.4</v>
      </c>
      <c r="C38">
        <v>2371.6999999999998</v>
      </c>
      <c r="D38">
        <v>2374.1</v>
      </c>
      <c r="E38">
        <f t="shared" si="6"/>
        <v>2.4000000000000909</v>
      </c>
      <c r="F38" s="1">
        <f t="shared" si="7"/>
        <v>2.4000000000000909</v>
      </c>
    </row>
    <row r="39" spans="1:6" x14ac:dyDescent="0.2">
      <c r="A39">
        <v>12</v>
      </c>
      <c r="B39">
        <v>193.88</v>
      </c>
      <c r="C39">
        <v>2380.1999999999998</v>
      </c>
      <c r="D39">
        <v>2382.8000000000002</v>
      </c>
      <c r="E39">
        <f t="shared" si="6"/>
        <v>2.6000000000003638</v>
      </c>
      <c r="F39" s="1">
        <f t="shared" si="7"/>
        <v>2.6000000000003638</v>
      </c>
    </row>
    <row r="40" spans="1:6" x14ac:dyDescent="0.2">
      <c r="A40">
        <v>13</v>
      </c>
      <c r="B40">
        <v>194.36</v>
      </c>
      <c r="C40">
        <v>2380.1</v>
      </c>
      <c r="D40">
        <v>2381.1999999999998</v>
      </c>
      <c r="E40">
        <f t="shared" si="6"/>
        <v>1.0999999999999091</v>
      </c>
      <c r="F40" s="1">
        <f t="shared" si="7"/>
        <v>1.0999999999999091</v>
      </c>
    </row>
    <row r="41" spans="1:6" x14ac:dyDescent="0.2">
      <c r="A41">
        <v>14</v>
      </c>
      <c r="B41">
        <v>194.84</v>
      </c>
      <c r="C41">
        <v>2380.5</v>
      </c>
      <c r="D41">
        <v>2387.8000000000002</v>
      </c>
      <c r="E41">
        <f t="shared" si="6"/>
        <v>7.3000000000001819</v>
      </c>
      <c r="F41" s="1">
        <f t="shared" si="7"/>
        <v>7.3000000000001819</v>
      </c>
    </row>
    <row r="42" spans="1:6" x14ac:dyDescent="0.2">
      <c r="A42">
        <v>15</v>
      </c>
      <c r="B42">
        <v>195.31</v>
      </c>
      <c r="C42">
        <v>2374.5</v>
      </c>
      <c r="D42">
        <v>2379.4</v>
      </c>
      <c r="E42">
        <f t="shared" si="6"/>
        <v>4.9000000000000909</v>
      </c>
      <c r="F42" s="1">
        <f t="shared" si="7"/>
        <v>4.9000000000000909</v>
      </c>
    </row>
    <row r="43" spans="1:6" x14ac:dyDescent="0.2">
      <c r="A43">
        <v>16</v>
      </c>
      <c r="B43">
        <v>195.79</v>
      </c>
      <c r="C43">
        <v>2384.3000000000002</v>
      </c>
      <c r="D43">
        <v>2393</v>
      </c>
      <c r="E43">
        <f t="shared" si="6"/>
        <v>8.6999999999998181</v>
      </c>
      <c r="F43" s="1">
        <f t="shared" si="7"/>
        <v>8.6999999999998181</v>
      </c>
    </row>
    <row r="44" spans="1:6" x14ac:dyDescent="0.2">
      <c r="A44">
        <v>17</v>
      </c>
      <c r="B44">
        <v>196.27</v>
      </c>
      <c r="C44">
        <v>2374.6999999999998</v>
      </c>
      <c r="D44">
        <v>2377.3000000000002</v>
      </c>
      <c r="E44">
        <f t="shared" si="6"/>
        <v>2.6000000000003638</v>
      </c>
      <c r="F44" s="1">
        <f t="shared" si="7"/>
        <v>2.6000000000003638</v>
      </c>
    </row>
    <row r="45" spans="1:6" x14ac:dyDescent="0.2">
      <c r="A45">
        <v>18</v>
      </c>
      <c r="B45">
        <v>196.75</v>
      </c>
      <c r="C45">
        <v>2375.5</v>
      </c>
      <c r="D45">
        <v>2380.8000000000002</v>
      </c>
      <c r="E45">
        <f t="shared" si="6"/>
        <v>5.3000000000001819</v>
      </c>
      <c r="F45" s="1">
        <f t="shared" si="7"/>
        <v>5.3000000000001819</v>
      </c>
    </row>
    <row r="46" spans="1:6" x14ac:dyDescent="0.2">
      <c r="A46">
        <v>19</v>
      </c>
      <c r="B46">
        <v>197.23</v>
      </c>
      <c r="C46">
        <v>2409.3000000000002</v>
      </c>
      <c r="D46">
        <v>2409.6999999999998</v>
      </c>
      <c r="E46">
        <f t="shared" si="6"/>
        <v>0.3999999999996362</v>
      </c>
      <c r="F46" s="1">
        <f t="shared" si="7"/>
        <v>0.3999999999996362</v>
      </c>
    </row>
    <row r="47" spans="1:6" x14ac:dyDescent="0.2">
      <c r="A47">
        <v>20</v>
      </c>
      <c r="B47">
        <v>197.7</v>
      </c>
      <c r="C47">
        <v>2374.9</v>
      </c>
      <c r="D47">
        <v>2381.3000000000002</v>
      </c>
      <c r="E47">
        <f t="shared" si="6"/>
        <v>6.4000000000000909</v>
      </c>
      <c r="F47" s="1">
        <f t="shared" si="7"/>
        <v>6.4000000000000909</v>
      </c>
    </row>
    <row r="48" spans="1:6" x14ac:dyDescent="0.2">
      <c r="A48">
        <v>21</v>
      </c>
      <c r="B48">
        <v>198.18</v>
      </c>
      <c r="C48">
        <v>2371.4</v>
      </c>
      <c r="D48">
        <v>2372.8000000000002</v>
      </c>
      <c r="E48">
        <f t="shared" si="6"/>
        <v>1.4000000000000909</v>
      </c>
      <c r="F48" s="1">
        <f t="shared" si="7"/>
        <v>1.4000000000000909</v>
      </c>
    </row>
    <row r="49" spans="1:6" x14ac:dyDescent="0.2">
      <c r="A49">
        <v>22</v>
      </c>
      <c r="B49">
        <v>198.66</v>
      </c>
      <c r="C49">
        <v>2374.6</v>
      </c>
      <c r="D49">
        <v>2382.1999999999998</v>
      </c>
      <c r="E49">
        <f t="shared" si="6"/>
        <v>7.5999999999999091</v>
      </c>
      <c r="F49" s="1">
        <f t="shared" si="7"/>
        <v>7.5999999999999091</v>
      </c>
    </row>
    <row r="50" spans="1:6" x14ac:dyDescent="0.2">
      <c r="A50">
        <v>23</v>
      </c>
      <c r="B50">
        <v>199.14</v>
      </c>
      <c r="C50">
        <v>2365</v>
      </c>
      <c r="D50">
        <v>2372.8000000000002</v>
      </c>
      <c r="E50">
        <f t="shared" si="6"/>
        <v>7.8000000000001819</v>
      </c>
      <c r="F50" s="1">
        <f t="shared" si="7"/>
        <v>7.8000000000001819</v>
      </c>
    </row>
    <row r="51" spans="1:6" x14ac:dyDescent="0.2">
      <c r="A51">
        <v>24</v>
      </c>
      <c r="B51">
        <v>199.62</v>
      </c>
      <c r="C51">
        <v>2378.6</v>
      </c>
      <c r="D51">
        <v>2382.5</v>
      </c>
      <c r="E51">
        <f t="shared" si="6"/>
        <v>3.9000000000000909</v>
      </c>
      <c r="F51" s="1">
        <f t="shared" si="7"/>
        <v>3.9000000000000909</v>
      </c>
    </row>
    <row r="52" spans="1:6" x14ac:dyDescent="0.2">
      <c r="A52">
        <v>25</v>
      </c>
      <c r="B52">
        <v>200.09</v>
      </c>
      <c r="C52">
        <v>2385.1999999999998</v>
      </c>
      <c r="D52">
        <v>2393.8000000000002</v>
      </c>
      <c r="E52">
        <f t="shared" si="6"/>
        <v>8.6000000000003638</v>
      </c>
      <c r="F52" s="1">
        <f t="shared" si="7"/>
        <v>8.6000000000003638</v>
      </c>
    </row>
    <row r="53" spans="1:6" x14ac:dyDescent="0.2">
      <c r="A53">
        <v>26</v>
      </c>
      <c r="B53">
        <v>200.57</v>
      </c>
      <c r="C53">
        <v>2376.1</v>
      </c>
      <c r="D53">
        <v>2376.6999999999998</v>
      </c>
      <c r="E53">
        <f t="shared" si="6"/>
        <v>0.59999999999990905</v>
      </c>
      <c r="F53" s="1">
        <f t="shared" si="7"/>
        <v>0.59999999999990905</v>
      </c>
    </row>
    <row r="54" spans="1:6" x14ac:dyDescent="0.2">
      <c r="A54">
        <v>27</v>
      </c>
      <c r="B54">
        <v>201.05</v>
      </c>
      <c r="C54">
        <v>2374.6</v>
      </c>
      <c r="D54">
        <v>2376.6</v>
      </c>
      <c r="E54">
        <f t="shared" si="6"/>
        <v>2</v>
      </c>
      <c r="F54" s="1">
        <f t="shared" si="7"/>
        <v>2</v>
      </c>
    </row>
    <row r="55" spans="1:6" x14ac:dyDescent="0.2">
      <c r="A55">
        <v>28</v>
      </c>
      <c r="B55">
        <v>201.53</v>
      </c>
      <c r="C55">
        <v>2385.9</v>
      </c>
      <c r="D55">
        <v>2390.3000000000002</v>
      </c>
      <c r="E55">
        <f t="shared" si="6"/>
        <v>4.4000000000000909</v>
      </c>
      <c r="F55" s="1">
        <f t="shared" si="7"/>
        <v>4.4000000000000909</v>
      </c>
    </row>
    <row r="56" spans="1:6" x14ac:dyDescent="0.2">
      <c r="A56">
        <v>29</v>
      </c>
      <c r="B56">
        <v>202.01</v>
      </c>
      <c r="C56">
        <v>2376</v>
      </c>
      <c r="D56">
        <v>2387.1</v>
      </c>
      <c r="E56">
        <f t="shared" si="6"/>
        <v>11.099999999999909</v>
      </c>
      <c r="F56" s="1">
        <f t="shared" si="7"/>
        <v>11.099999999999909</v>
      </c>
    </row>
    <row r="57" spans="1:6" x14ac:dyDescent="0.2">
      <c r="A57">
        <v>30</v>
      </c>
      <c r="B57">
        <v>202.48</v>
      </c>
      <c r="C57">
        <v>2386.5</v>
      </c>
      <c r="D57">
        <v>2389.8000000000002</v>
      </c>
      <c r="E57">
        <f t="shared" si="6"/>
        <v>3.3000000000001819</v>
      </c>
      <c r="F57" s="1">
        <f t="shared" si="7"/>
        <v>3.3000000000001819</v>
      </c>
    </row>
    <row r="58" spans="1:6" x14ac:dyDescent="0.2">
      <c r="A58">
        <v>31</v>
      </c>
      <c r="B58">
        <v>202.96</v>
      </c>
      <c r="C58">
        <v>2366.5</v>
      </c>
      <c r="D58">
        <v>2374.4</v>
      </c>
      <c r="E58">
        <f t="shared" si="6"/>
        <v>7.9000000000000909</v>
      </c>
      <c r="F58" s="1">
        <f t="shared" si="7"/>
        <v>7.9000000000000909</v>
      </c>
    </row>
    <row r="59" spans="1:6" x14ac:dyDescent="0.2">
      <c r="A59">
        <v>32</v>
      </c>
      <c r="B59">
        <v>203.44</v>
      </c>
      <c r="C59">
        <v>2386.1</v>
      </c>
      <c r="D59">
        <v>2393.1</v>
      </c>
      <c r="E59">
        <f t="shared" si="6"/>
        <v>7</v>
      </c>
      <c r="F59" s="1">
        <f t="shared" si="7"/>
        <v>7</v>
      </c>
    </row>
    <row r="60" spans="1:6" x14ac:dyDescent="0.2">
      <c r="A60">
        <v>33</v>
      </c>
      <c r="B60">
        <v>203.92</v>
      </c>
      <c r="C60">
        <v>2369.3000000000002</v>
      </c>
      <c r="D60">
        <v>2376.6999999999998</v>
      </c>
      <c r="E60">
        <f t="shared" si="6"/>
        <v>7.3999999999996362</v>
      </c>
      <c r="F60" s="1">
        <f t="shared" si="7"/>
        <v>7.3999999999996362</v>
      </c>
    </row>
    <row r="61" spans="1:6" x14ac:dyDescent="0.2">
      <c r="A61">
        <v>34</v>
      </c>
      <c r="B61">
        <v>204.4</v>
      </c>
      <c r="C61">
        <v>2385.9</v>
      </c>
      <c r="D61">
        <v>2387.3000000000002</v>
      </c>
      <c r="E61">
        <f t="shared" si="6"/>
        <v>1.4000000000000909</v>
      </c>
      <c r="F61" s="1">
        <f t="shared" si="7"/>
        <v>1.4000000000000909</v>
      </c>
    </row>
    <row r="62" spans="1:6" x14ac:dyDescent="0.2">
      <c r="A62">
        <v>35</v>
      </c>
      <c r="B62">
        <v>204.87</v>
      </c>
      <c r="C62">
        <v>2389.8000000000002</v>
      </c>
      <c r="D62">
        <v>2399.3000000000002</v>
      </c>
      <c r="E62">
        <f t="shared" si="6"/>
        <v>9.5</v>
      </c>
      <c r="F62" s="1">
        <f t="shared" si="7"/>
        <v>9.5</v>
      </c>
    </row>
    <row r="63" spans="1:6" x14ac:dyDescent="0.2">
      <c r="A63">
        <v>36</v>
      </c>
      <c r="B63">
        <v>205.35</v>
      </c>
      <c r="C63">
        <v>2368.6999999999998</v>
      </c>
      <c r="D63">
        <v>2376.1</v>
      </c>
      <c r="E63">
        <f t="shared" si="6"/>
        <v>7.4000000000000909</v>
      </c>
      <c r="F63" s="1">
        <f t="shared" si="7"/>
        <v>7.4000000000000909</v>
      </c>
    </row>
    <row r="64" spans="1:6" x14ac:dyDescent="0.2">
      <c r="A64">
        <v>37</v>
      </c>
      <c r="B64">
        <v>205.83</v>
      </c>
      <c r="C64">
        <v>2370.3000000000002</v>
      </c>
      <c r="D64">
        <v>2379</v>
      </c>
      <c r="E64">
        <f t="shared" si="6"/>
        <v>8.6999999999998181</v>
      </c>
      <c r="F64" s="1">
        <f t="shared" si="7"/>
        <v>8.6999999999998181</v>
      </c>
    </row>
    <row r="65" spans="1:6" x14ac:dyDescent="0.2">
      <c r="A65">
        <v>38</v>
      </c>
      <c r="B65">
        <v>206.31</v>
      </c>
      <c r="C65">
        <v>2391.5</v>
      </c>
      <c r="D65">
        <v>2406</v>
      </c>
      <c r="E65">
        <f t="shared" si="6"/>
        <v>14.5</v>
      </c>
      <c r="F65" s="1">
        <f t="shared" si="7"/>
        <v>14.5</v>
      </c>
    </row>
    <row r="66" spans="1:6" x14ac:dyDescent="0.2">
      <c r="A66">
        <v>39</v>
      </c>
      <c r="B66">
        <v>206.78</v>
      </c>
      <c r="C66">
        <v>2373.3000000000002</v>
      </c>
      <c r="D66">
        <v>2378.6999999999998</v>
      </c>
      <c r="E66">
        <f t="shared" si="6"/>
        <v>5.3999999999996362</v>
      </c>
      <c r="F66" s="1">
        <f t="shared" si="7"/>
        <v>5.3999999999996362</v>
      </c>
    </row>
    <row r="67" spans="1:6" x14ac:dyDescent="0.2">
      <c r="A67">
        <v>40</v>
      </c>
      <c r="B67">
        <v>207.26</v>
      </c>
      <c r="C67">
        <v>2384.1999999999998</v>
      </c>
      <c r="D67">
        <v>2385.8000000000002</v>
      </c>
      <c r="E67">
        <f t="shared" si="6"/>
        <v>1.6000000000003638</v>
      </c>
      <c r="F67" s="1">
        <f t="shared" si="7"/>
        <v>1.6000000000003638</v>
      </c>
    </row>
    <row r="68" spans="1:6" x14ac:dyDescent="0.2">
      <c r="A68">
        <v>41</v>
      </c>
      <c r="B68">
        <v>207.74</v>
      </c>
      <c r="C68">
        <v>2404.1999999999998</v>
      </c>
      <c r="D68">
        <v>2413.8000000000002</v>
      </c>
      <c r="E68">
        <f t="shared" si="6"/>
        <v>9.6000000000003638</v>
      </c>
      <c r="F68" s="1">
        <f t="shared" si="7"/>
        <v>9.6000000000003638</v>
      </c>
    </row>
    <row r="69" spans="1:6" x14ac:dyDescent="0.2">
      <c r="A69">
        <v>42</v>
      </c>
      <c r="B69">
        <v>208.22</v>
      </c>
      <c r="C69">
        <v>2382.4</v>
      </c>
      <c r="D69">
        <v>2388.5</v>
      </c>
      <c r="E69">
        <f t="shared" si="6"/>
        <v>6.0999999999999091</v>
      </c>
      <c r="F69" s="1">
        <f t="shared" si="7"/>
        <v>6.0999999999999091</v>
      </c>
    </row>
    <row r="70" spans="1:6" x14ac:dyDescent="0.2">
      <c r="A70">
        <v>43</v>
      </c>
      <c r="B70">
        <v>208.69</v>
      </c>
      <c r="C70">
        <v>2381.1999999999998</v>
      </c>
      <c r="D70">
        <v>2392.1999999999998</v>
      </c>
      <c r="E70">
        <f t="shared" si="6"/>
        <v>11</v>
      </c>
      <c r="F70" s="1">
        <f t="shared" si="7"/>
        <v>11</v>
      </c>
    </row>
    <row r="71" spans="1:6" x14ac:dyDescent="0.2">
      <c r="A71">
        <v>44</v>
      </c>
      <c r="B71">
        <v>209.17</v>
      </c>
      <c r="C71">
        <v>2375.8000000000002</v>
      </c>
      <c r="D71">
        <v>2383.6</v>
      </c>
      <c r="E71">
        <f t="shared" si="6"/>
        <v>7.7999999999997272</v>
      </c>
      <c r="F71" s="1">
        <f t="shared" si="7"/>
        <v>7.7999999999997272</v>
      </c>
    </row>
    <row r="72" spans="1:6" x14ac:dyDescent="0.2">
      <c r="A72">
        <v>45</v>
      </c>
      <c r="B72">
        <v>209.65</v>
      </c>
      <c r="C72">
        <v>2388.4</v>
      </c>
      <c r="D72">
        <v>2392.8000000000002</v>
      </c>
      <c r="E72">
        <f t="shared" si="6"/>
        <v>4.4000000000000909</v>
      </c>
      <c r="F72" s="1">
        <f t="shared" si="7"/>
        <v>4.4000000000000909</v>
      </c>
    </row>
    <row r="73" spans="1:6" x14ac:dyDescent="0.2">
      <c r="A73">
        <v>46</v>
      </c>
      <c r="B73">
        <v>210.13</v>
      </c>
      <c r="C73">
        <v>2384.6</v>
      </c>
      <c r="D73">
        <v>2393.1999999999998</v>
      </c>
      <c r="E73">
        <f t="shared" si="6"/>
        <v>8.5999999999999091</v>
      </c>
      <c r="F73" s="1">
        <f t="shared" si="7"/>
        <v>8.5999999999999091</v>
      </c>
    </row>
    <row r="74" spans="1:6" x14ac:dyDescent="0.2">
      <c r="A74">
        <v>47</v>
      </c>
      <c r="B74">
        <v>210.6</v>
      </c>
      <c r="C74">
        <v>2379.8000000000002</v>
      </c>
      <c r="D74">
        <v>2386.9</v>
      </c>
      <c r="E74">
        <f t="shared" si="6"/>
        <v>7.0999999999999091</v>
      </c>
      <c r="F74" s="1">
        <f t="shared" si="7"/>
        <v>7.0999999999999091</v>
      </c>
    </row>
    <row r="75" spans="1:6" x14ac:dyDescent="0.2">
      <c r="A75">
        <v>48</v>
      </c>
      <c r="B75">
        <v>211.08</v>
      </c>
      <c r="C75">
        <v>2378.8000000000002</v>
      </c>
      <c r="D75">
        <v>2386.9</v>
      </c>
      <c r="E75">
        <f t="shared" si="6"/>
        <v>8.0999999999999091</v>
      </c>
      <c r="F75" s="1">
        <f t="shared" si="7"/>
        <v>8.0999999999999091</v>
      </c>
    </row>
    <row r="76" spans="1:6" x14ac:dyDescent="0.2">
      <c r="A76">
        <v>49</v>
      </c>
      <c r="B76">
        <v>211.56</v>
      </c>
      <c r="C76">
        <v>2390.1999999999998</v>
      </c>
      <c r="D76">
        <v>2393.3000000000002</v>
      </c>
      <c r="E76">
        <f t="shared" si="6"/>
        <v>3.1000000000003638</v>
      </c>
      <c r="F76" s="1">
        <f t="shared" si="7"/>
        <v>3.1000000000003638</v>
      </c>
    </row>
    <row r="77" spans="1:6" x14ac:dyDescent="0.2">
      <c r="A77">
        <v>50</v>
      </c>
      <c r="B77">
        <v>212.04</v>
      </c>
      <c r="C77">
        <v>2383.1</v>
      </c>
      <c r="D77">
        <v>2392.1</v>
      </c>
      <c r="E77">
        <f t="shared" si="6"/>
        <v>9</v>
      </c>
      <c r="F77" s="1">
        <f t="shared" si="7"/>
        <v>9</v>
      </c>
    </row>
    <row r="78" spans="1:6" x14ac:dyDescent="0.2">
      <c r="A78">
        <v>51</v>
      </c>
      <c r="B78">
        <v>212.51</v>
      </c>
      <c r="C78">
        <v>2374.1</v>
      </c>
      <c r="D78">
        <v>2379.8000000000002</v>
      </c>
      <c r="E78">
        <f t="shared" si="6"/>
        <v>5.7000000000002728</v>
      </c>
      <c r="F78" s="1">
        <f t="shared" si="7"/>
        <v>5.7000000000002728</v>
      </c>
    </row>
    <row r="79" spans="1:6" x14ac:dyDescent="0.2">
      <c r="A79">
        <v>52</v>
      </c>
      <c r="B79">
        <v>212.99</v>
      </c>
      <c r="C79">
        <v>2400.3000000000002</v>
      </c>
      <c r="D79">
        <v>2404.1999999999998</v>
      </c>
      <c r="E79">
        <f t="shared" si="6"/>
        <v>3.8999999999996362</v>
      </c>
      <c r="F79" s="1">
        <f t="shared" si="7"/>
        <v>3.8999999999996362</v>
      </c>
    </row>
    <row r="80" spans="1:6" x14ac:dyDescent="0.2">
      <c r="A80">
        <v>53</v>
      </c>
      <c r="B80">
        <v>213.47</v>
      </c>
      <c r="C80">
        <v>2380.6</v>
      </c>
      <c r="D80">
        <v>2392.9</v>
      </c>
      <c r="E80">
        <f t="shared" si="6"/>
        <v>12.300000000000182</v>
      </c>
      <c r="F80" s="1">
        <f t="shared" si="7"/>
        <v>12.300000000000182</v>
      </c>
    </row>
    <row r="81" spans="1:6" x14ac:dyDescent="0.2">
      <c r="A81">
        <v>54</v>
      </c>
      <c r="B81">
        <v>213.95</v>
      </c>
      <c r="C81">
        <v>2377.8000000000002</v>
      </c>
      <c r="D81">
        <v>2386.1</v>
      </c>
      <c r="E81">
        <f t="shared" si="6"/>
        <v>8.2999999999997272</v>
      </c>
      <c r="F81" s="1">
        <f t="shared" si="7"/>
        <v>8.2999999999997272</v>
      </c>
    </row>
    <row r="82" spans="1:6" x14ac:dyDescent="0.2">
      <c r="A82">
        <v>55</v>
      </c>
      <c r="B82">
        <v>214.42</v>
      </c>
      <c r="C82">
        <v>2398.8000000000002</v>
      </c>
      <c r="D82">
        <v>2410.1</v>
      </c>
      <c r="E82">
        <f t="shared" si="6"/>
        <v>11.299999999999727</v>
      </c>
      <c r="F82" s="1">
        <f t="shared" si="7"/>
        <v>11.299999999999727</v>
      </c>
    </row>
    <row r="83" spans="1:6" x14ac:dyDescent="0.2">
      <c r="A83">
        <v>56</v>
      </c>
      <c r="B83">
        <v>214.9</v>
      </c>
      <c r="C83">
        <v>2381.6</v>
      </c>
      <c r="D83">
        <v>2390.1</v>
      </c>
      <c r="E83">
        <f t="shared" si="6"/>
        <v>8.5</v>
      </c>
      <c r="F83" s="1">
        <f t="shared" si="7"/>
        <v>8.5</v>
      </c>
    </row>
    <row r="84" spans="1:6" x14ac:dyDescent="0.2">
      <c r="A84">
        <v>57</v>
      </c>
      <c r="B84">
        <v>215.38</v>
      </c>
      <c r="C84">
        <v>2396.1999999999998</v>
      </c>
      <c r="D84">
        <v>2407</v>
      </c>
      <c r="E84">
        <f t="shared" si="6"/>
        <v>10.800000000000182</v>
      </c>
      <c r="F84" s="1">
        <f t="shared" si="7"/>
        <v>10.800000000000182</v>
      </c>
    </row>
    <row r="85" spans="1:6" x14ac:dyDescent="0.2">
      <c r="A85">
        <v>58</v>
      </c>
      <c r="B85">
        <v>215.85</v>
      </c>
      <c r="C85">
        <v>2384.6</v>
      </c>
      <c r="D85">
        <v>2392.8000000000002</v>
      </c>
      <c r="E85">
        <f t="shared" si="6"/>
        <v>8.2000000000002728</v>
      </c>
      <c r="F85" s="1">
        <f t="shared" si="7"/>
        <v>8.2000000000002728</v>
      </c>
    </row>
    <row r="86" spans="1:6" x14ac:dyDescent="0.2">
      <c r="A86">
        <v>59</v>
      </c>
      <c r="B86">
        <v>216.33</v>
      </c>
      <c r="C86">
        <v>2385.8000000000002</v>
      </c>
      <c r="D86">
        <v>2397.1</v>
      </c>
      <c r="E86">
        <f t="shared" si="6"/>
        <v>11.299999999999727</v>
      </c>
      <c r="F86" s="1">
        <f t="shared" si="7"/>
        <v>11.299999999999727</v>
      </c>
    </row>
    <row r="87" spans="1:6" x14ac:dyDescent="0.2">
      <c r="A87">
        <v>60</v>
      </c>
      <c r="B87">
        <v>216.81</v>
      </c>
      <c r="C87">
        <v>2382.6999999999998</v>
      </c>
      <c r="D87">
        <v>2396.8000000000002</v>
      </c>
      <c r="E87">
        <f t="shared" si="6"/>
        <v>14.100000000000364</v>
      </c>
      <c r="F87" s="1">
        <f t="shared" si="7"/>
        <v>14.100000000000364</v>
      </c>
    </row>
    <row r="88" spans="1:6" x14ac:dyDescent="0.2">
      <c r="A88">
        <v>61</v>
      </c>
      <c r="B88">
        <v>217.29</v>
      </c>
      <c r="C88">
        <v>2386.9</v>
      </c>
      <c r="D88">
        <v>2397.4</v>
      </c>
      <c r="E88">
        <f t="shared" si="6"/>
        <v>10.5</v>
      </c>
      <c r="F88" s="1">
        <f t="shared" si="7"/>
        <v>10.5</v>
      </c>
    </row>
    <row r="89" spans="1:6" x14ac:dyDescent="0.2">
      <c r="A89">
        <v>62</v>
      </c>
      <c r="B89">
        <v>217.76</v>
      </c>
      <c r="C89">
        <v>2374</v>
      </c>
      <c r="D89">
        <v>2383.6999999999998</v>
      </c>
      <c r="E89">
        <f t="shared" si="6"/>
        <v>9.6999999999998181</v>
      </c>
      <c r="F89" s="1">
        <f t="shared" si="7"/>
        <v>9.6999999999998181</v>
      </c>
    </row>
    <row r="90" spans="1:6" x14ac:dyDescent="0.2">
      <c r="A90">
        <v>63</v>
      </c>
      <c r="B90">
        <v>218.24</v>
      </c>
      <c r="C90">
        <v>2378.9</v>
      </c>
      <c r="D90">
        <v>2391</v>
      </c>
      <c r="E90">
        <f t="shared" si="6"/>
        <v>12.099999999999909</v>
      </c>
      <c r="F90" s="1">
        <f t="shared" si="7"/>
        <v>12.099999999999909</v>
      </c>
    </row>
    <row r="91" spans="1:6" x14ac:dyDescent="0.2">
      <c r="A91">
        <v>64</v>
      </c>
      <c r="B91">
        <v>218.72</v>
      </c>
      <c r="C91">
        <v>2393.6999999999998</v>
      </c>
      <c r="D91">
        <v>2403.6999999999998</v>
      </c>
      <c r="E91">
        <f t="shared" si="6"/>
        <v>10</v>
      </c>
      <c r="F91" s="1">
        <f t="shared" si="7"/>
        <v>10</v>
      </c>
    </row>
    <row r="92" spans="1:6" x14ac:dyDescent="0.2">
      <c r="A92">
        <v>65</v>
      </c>
      <c r="B92">
        <v>219.19</v>
      </c>
      <c r="C92">
        <v>2368</v>
      </c>
      <c r="D92">
        <v>2376.8000000000002</v>
      </c>
      <c r="E92">
        <f t="shared" ref="E92:E155" si="8">D92-C92</f>
        <v>8.8000000000001819</v>
      </c>
      <c r="F92" s="1">
        <f t="shared" ref="F92:F155" si="9">E92</f>
        <v>8.8000000000001819</v>
      </c>
    </row>
    <row r="93" spans="1:6" x14ac:dyDescent="0.2">
      <c r="A93">
        <v>66</v>
      </c>
      <c r="B93">
        <v>219.67</v>
      </c>
      <c r="C93">
        <v>2376.5</v>
      </c>
      <c r="D93">
        <v>2378.9</v>
      </c>
      <c r="E93">
        <f t="shared" si="8"/>
        <v>2.4000000000000909</v>
      </c>
      <c r="F93" s="1">
        <f t="shared" si="9"/>
        <v>2.4000000000000909</v>
      </c>
    </row>
    <row r="94" spans="1:6" x14ac:dyDescent="0.2">
      <c r="A94">
        <v>67</v>
      </c>
      <c r="B94">
        <v>220.15</v>
      </c>
      <c r="C94">
        <v>2371.8000000000002</v>
      </c>
      <c r="D94">
        <v>2387.1</v>
      </c>
      <c r="E94">
        <f t="shared" si="8"/>
        <v>15.299999999999727</v>
      </c>
      <c r="F94" s="1">
        <f t="shared" si="9"/>
        <v>15.299999999999727</v>
      </c>
    </row>
    <row r="95" spans="1:6" x14ac:dyDescent="0.2">
      <c r="A95">
        <v>68</v>
      </c>
      <c r="B95">
        <v>220.62</v>
      </c>
      <c r="C95">
        <v>2379.4</v>
      </c>
      <c r="D95">
        <v>2390.1999999999998</v>
      </c>
      <c r="E95">
        <f t="shared" si="8"/>
        <v>10.799999999999727</v>
      </c>
      <c r="F95" s="1">
        <f t="shared" si="9"/>
        <v>10.799999999999727</v>
      </c>
    </row>
    <row r="96" spans="1:6" x14ac:dyDescent="0.2">
      <c r="A96">
        <v>69</v>
      </c>
      <c r="B96">
        <v>221.1</v>
      </c>
      <c r="C96">
        <v>2403.5</v>
      </c>
      <c r="D96">
        <v>2413.6999999999998</v>
      </c>
      <c r="E96">
        <f t="shared" si="8"/>
        <v>10.199999999999818</v>
      </c>
      <c r="F96" s="1">
        <f t="shared" si="9"/>
        <v>10.199999999999818</v>
      </c>
    </row>
    <row r="97" spans="1:6" x14ac:dyDescent="0.2">
      <c r="A97">
        <v>70</v>
      </c>
      <c r="B97">
        <v>221.58</v>
      </c>
      <c r="C97">
        <v>2377.4</v>
      </c>
      <c r="D97">
        <v>2386.3000000000002</v>
      </c>
      <c r="E97">
        <f t="shared" si="8"/>
        <v>8.9000000000000909</v>
      </c>
      <c r="F97" s="1">
        <f t="shared" si="9"/>
        <v>8.9000000000000909</v>
      </c>
    </row>
    <row r="98" spans="1:6" x14ac:dyDescent="0.2">
      <c r="A98">
        <v>71</v>
      </c>
      <c r="B98">
        <v>222.05</v>
      </c>
      <c r="C98">
        <v>2388.3000000000002</v>
      </c>
      <c r="D98">
        <v>2398.1999999999998</v>
      </c>
      <c r="E98">
        <f t="shared" si="8"/>
        <v>9.8999999999996362</v>
      </c>
      <c r="F98" s="1">
        <f t="shared" si="9"/>
        <v>9.8999999999996362</v>
      </c>
    </row>
    <row r="99" spans="1:6" x14ac:dyDescent="0.2">
      <c r="A99">
        <v>72</v>
      </c>
      <c r="B99">
        <v>222.53</v>
      </c>
      <c r="C99">
        <v>2375.6999999999998</v>
      </c>
      <c r="D99">
        <v>2381.6999999999998</v>
      </c>
      <c r="E99">
        <f t="shared" si="8"/>
        <v>6</v>
      </c>
      <c r="F99" s="1">
        <f t="shared" si="9"/>
        <v>6</v>
      </c>
    </row>
    <row r="100" spans="1:6" x14ac:dyDescent="0.2">
      <c r="A100">
        <v>73</v>
      </c>
      <c r="B100">
        <v>223.01</v>
      </c>
      <c r="C100">
        <v>2389.9</v>
      </c>
      <c r="D100">
        <v>2400.6999999999998</v>
      </c>
      <c r="E100">
        <f t="shared" si="8"/>
        <v>10.799999999999727</v>
      </c>
      <c r="F100" s="1">
        <f t="shared" si="9"/>
        <v>10.799999999999727</v>
      </c>
    </row>
    <row r="101" spans="1:6" x14ac:dyDescent="0.2">
      <c r="A101">
        <v>74</v>
      </c>
      <c r="B101">
        <v>223.49</v>
      </c>
      <c r="C101">
        <v>2383.4</v>
      </c>
      <c r="D101">
        <v>2391.6</v>
      </c>
      <c r="E101">
        <f t="shared" si="8"/>
        <v>8.1999999999998181</v>
      </c>
      <c r="F101" s="1">
        <f t="shared" si="9"/>
        <v>8.1999999999998181</v>
      </c>
    </row>
    <row r="102" spans="1:6" x14ac:dyDescent="0.2">
      <c r="A102">
        <v>75</v>
      </c>
      <c r="B102">
        <v>223.96</v>
      </c>
      <c r="C102">
        <v>2390.6999999999998</v>
      </c>
      <c r="D102">
        <v>2402.9</v>
      </c>
      <c r="E102">
        <f t="shared" si="8"/>
        <v>12.200000000000273</v>
      </c>
      <c r="F102" s="1">
        <f t="shared" si="9"/>
        <v>12.200000000000273</v>
      </c>
    </row>
    <row r="103" spans="1:6" x14ac:dyDescent="0.2">
      <c r="A103">
        <v>76</v>
      </c>
      <c r="B103">
        <v>224.44</v>
      </c>
      <c r="C103">
        <v>2382.9</v>
      </c>
      <c r="D103">
        <v>2390.1999999999998</v>
      </c>
      <c r="E103">
        <f t="shared" si="8"/>
        <v>7.2999999999997272</v>
      </c>
      <c r="F103" s="1">
        <f t="shared" si="9"/>
        <v>7.2999999999997272</v>
      </c>
    </row>
    <row r="104" spans="1:6" x14ac:dyDescent="0.2">
      <c r="A104">
        <v>77</v>
      </c>
      <c r="B104">
        <v>224.92</v>
      </c>
      <c r="C104">
        <v>2373.6</v>
      </c>
      <c r="D104">
        <v>2386.4</v>
      </c>
      <c r="E104">
        <f t="shared" si="8"/>
        <v>12.800000000000182</v>
      </c>
      <c r="F104" s="1">
        <f t="shared" si="9"/>
        <v>12.800000000000182</v>
      </c>
    </row>
    <row r="105" spans="1:6" x14ac:dyDescent="0.2">
      <c r="A105">
        <v>78</v>
      </c>
      <c r="B105">
        <v>225.39</v>
      </c>
      <c r="C105">
        <v>2368.6</v>
      </c>
      <c r="D105">
        <v>2385.3000000000002</v>
      </c>
      <c r="E105">
        <f t="shared" si="8"/>
        <v>16.700000000000273</v>
      </c>
      <c r="F105" s="1">
        <f t="shared" si="9"/>
        <v>16.700000000000273</v>
      </c>
    </row>
    <row r="106" spans="1:6" x14ac:dyDescent="0.2">
      <c r="A106">
        <v>79</v>
      </c>
      <c r="B106">
        <v>225.87</v>
      </c>
      <c r="C106">
        <v>2380.6999999999998</v>
      </c>
      <c r="D106">
        <v>2394.5</v>
      </c>
      <c r="E106">
        <f t="shared" si="8"/>
        <v>13.800000000000182</v>
      </c>
      <c r="F106" s="1">
        <f t="shared" si="9"/>
        <v>13.800000000000182</v>
      </c>
    </row>
    <row r="107" spans="1:6" x14ac:dyDescent="0.2">
      <c r="A107">
        <v>80</v>
      </c>
      <c r="B107">
        <v>226.35</v>
      </c>
      <c r="C107">
        <v>2368.5</v>
      </c>
      <c r="D107">
        <v>2388.4</v>
      </c>
      <c r="E107">
        <f t="shared" si="8"/>
        <v>19.900000000000091</v>
      </c>
      <c r="F107" s="1">
        <f t="shared" si="9"/>
        <v>19.900000000000091</v>
      </c>
    </row>
    <row r="108" spans="1:6" x14ac:dyDescent="0.2">
      <c r="A108">
        <v>81</v>
      </c>
      <c r="B108">
        <v>226.82</v>
      </c>
      <c r="C108">
        <v>2385.6</v>
      </c>
      <c r="D108">
        <v>2390</v>
      </c>
      <c r="E108">
        <f t="shared" si="8"/>
        <v>4.4000000000000909</v>
      </c>
      <c r="F108" s="1">
        <f t="shared" si="9"/>
        <v>4.4000000000000909</v>
      </c>
    </row>
    <row r="109" spans="1:6" x14ac:dyDescent="0.2">
      <c r="A109">
        <v>82</v>
      </c>
      <c r="B109">
        <v>227.3</v>
      </c>
      <c r="C109">
        <v>2394.4</v>
      </c>
      <c r="D109">
        <v>2405.1</v>
      </c>
      <c r="E109">
        <f t="shared" si="8"/>
        <v>10.699999999999818</v>
      </c>
      <c r="F109" s="1">
        <f t="shared" si="9"/>
        <v>10.699999999999818</v>
      </c>
    </row>
    <row r="110" spans="1:6" x14ac:dyDescent="0.2">
      <c r="A110">
        <v>83</v>
      </c>
      <c r="B110">
        <v>227.77</v>
      </c>
      <c r="C110">
        <v>2379.4</v>
      </c>
      <c r="D110">
        <v>2388.9</v>
      </c>
      <c r="E110">
        <f t="shared" si="8"/>
        <v>9.5</v>
      </c>
      <c r="F110" s="1">
        <f t="shared" si="9"/>
        <v>9.5</v>
      </c>
    </row>
    <row r="111" spans="1:6" x14ac:dyDescent="0.2">
      <c r="A111">
        <v>84</v>
      </c>
      <c r="B111">
        <v>228.25</v>
      </c>
      <c r="C111">
        <v>2389.6999999999998</v>
      </c>
      <c r="D111">
        <v>2403.8000000000002</v>
      </c>
      <c r="E111">
        <f t="shared" si="8"/>
        <v>14.100000000000364</v>
      </c>
      <c r="F111" s="1">
        <f t="shared" si="9"/>
        <v>14.100000000000364</v>
      </c>
    </row>
    <row r="112" spans="1:6" x14ac:dyDescent="0.2">
      <c r="A112">
        <v>85</v>
      </c>
      <c r="B112">
        <v>228.73</v>
      </c>
      <c r="C112">
        <v>2390.3000000000002</v>
      </c>
      <c r="D112">
        <v>2402.9</v>
      </c>
      <c r="E112">
        <f t="shared" si="8"/>
        <v>12.599999999999909</v>
      </c>
      <c r="F112" s="1">
        <f t="shared" si="9"/>
        <v>12.599999999999909</v>
      </c>
    </row>
    <row r="113" spans="1:9" x14ac:dyDescent="0.2">
      <c r="A113">
        <v>86</v>
      </c>
      <c r="B113">
        <v>229.2</v>
      </c>
      <c r="C113">
        <v>2390.9</v>
      </c>
      <c r="D113">
        <v>2400</v>
      </c>
      <c r="E113">
        <f t="shared" si="8"/>
        <v>9.0999999999999091</v>
      </c>
      <c r="F113" s="1">
        <f t="shared" si="9"/>
        <v>9.0999999999999091</v>
      </c>
    </row>
    <row r="114" spans="1:9" x14ac:dyDescent="0.2">
      <c r="A114">
        <v>87</v>
      </c>
      <c r="B114">
        <v>229.68</v>
      </c>
      <c r="C114">
        <v>2383.6999999999998</v>
      </c>
      <c r="D114">
        <v>2395</v>
      </c>
      <c r="E114">
        <f t="shared" si="8"/>
        <v>11.300000000000182</v>
      </c>
      <c r="F114" s="1">
        <f t="shared" si="9"/>
        <v>11.300000000000182</v>
      </c>
    </row>
    <row r="115" spans="1:9" x14ac:dyDescent="0.2">
      <c r="A115">
        <v>88</v>
      </c>
      <c r="B115">
        <v>230.16</v>
      </c>
      <c r="C115">
        <v>2384.1</v>
      </c>
      <c r="D115">
        <v>2394.1999999999998</v>
      </c>
      <c r="E115">
        <f t="shared" si="8"/>
        <v>10.099999999999909</v>
      </c>
      <c r="F115" s="1">
        <f t="shared" si="9"/>
        <v>10.099999999999909</v>
      </c>
    </row>
    <row r="116" spans="1:9" x14ac:dyDescent="0.2">
      <c r="A116">
        <v>89</v>
      </c>
      <c r="B116">
        <v>230.63</v>
      </c>
      <c r="C116">
        <v>2380.1</v>
      </c>
      <c r="D116">
        <v>2391.6</v>
      </c>
      <c r="E116">
        <f t="shared" si="8"/>
        <v>11.5</v>
      </c>
      <c r="F116" s="1">
        <f t="shared" si="9"/>
        <v>11.5</v>
      </c>
    </row>
    <row r="117" spans="1:9" x14ac:dyDescent="0.2">
      <c r="A117">
        <v>90</v>
      </c>
      <c r="B117">
        <v>231.11</v>
      </c>
      <c r="C117">
        <v>2391</v>
      </c>
      <c r="D117">
        <v>2399.5</v>
      </c>
      <c r="E117">
        <f t="shared" si="8"/>
        <v>8.5</v>
      </c>
      <c r="F117" s="1">
        <f t="shared" si="9"/>
        <v>8.5</v>
      </c>
    </row>
    <row r="118" spans="1:9" x14ac:dyDescent="0.2">
      <c r="A118">
        <v>91</v>
      </c>
      <c r="B118">
        <v>231.59</v>
      </c>
      <c r="C118">
        <v>2398.8000000000002</v>
      </c>
      <c r="D118">
        <v>2413.9</v>
      </c>
      <c r="E118">
        <f t="shared" si="8"/>
        <v>15.099999999999909</v>
      </c>
      <c r="F118" s="1">
        <f t="shared" si="9"/>
        <v>15.099999999999909</v>
      </c>
    </row>
    <row r="119" spans="1:9" x14ac:dyDescent="0.2">
      <c r="A119">
        <v>92</v>
      </c>
      <c r="B119">
        <v>232.06</v>
      </c>
      <c r="C119">
        <v>2379.3000000000002</v>
      </c>
      <c r="D119">
        <v>2397.9</v>
      </c>
      <c r="E119">
        <f t="shared" si="8"/>
        <v>18.599999999999909</v>
      </c>
      <c r="F119" s="1">
        <f t="shared" si="9"/>
        <v>18.599999999999909</v>
      </c>
    </row>
    <row r="120" spans="1:9" x14ac:dyDescent="0.2">
      <c r="A120">
        <v>93</v>
      </c>
      <c r="B120">
        <v>232.54</v>
      </c>
      <c r="C120">
        <v>2385.1999999999998</v>
      </c>
      <c r="D120">
        <v>2401.4</v>
      </c>
      <c r="E120">
        <f t="shared" si="8"/>
        <v>16.200000000000273</v>
      </c>
      <c r="F120" s="1">
        <f t="shared" si="9"/>
        <v>16.200000000000273</v>
      </c>
    </row>
    <row r="121" spans="1:9" x14ac:dyDescent="0.2">
      <c r="A121">
        <v>94</v>
      </c>
      <c r="B121">
        <v>233.02</v>
      </c>
      <c r="C121">
        <v>2371.4</v>
      </c>
      <c r="D121">
        <v>2387.6</v>
      </c>
      <c r="E121">
        <f t="shared" si="8"/>
        <v>16.199999999999818</v>
      </c>
      <c r="F121" s="1">
        <f t="shared" si="9"/>
        <v>16.199999999999818</v>
      </c>
    </row>
    <row r="122" spans="1:9" x14ac:dyDescent="0.2">
      <c r="A122">
        <v>95</v>
      </c>
      <c r="B122">
        <v>233.49</v>
      </c>
      <c r="C122">
        <v>2385</v>
      </c>
      <c r="D122">
        <v>2399</v>
      </c>
      <c r="E122">
        <f t="shared" si="8"/>
        <v>14</v>
      </c>
      <c r="F122" s="1">
        <f t="shared" si="9"/>
        <v>14</v>
      </c>
    </row>
    <row r="123" spans="1:9" x14ac:dyDescent="0.2">
      <c r="A123">
        <v>96</v>
      </c>
      <c r="B123">
        <v>233.97</v>
      </c>
      <c r="C123">
        <v>2382.1999999999998</v>
      </c>
      <c r="D123">
        <v>2405.1</v>
      </c>
      <c r="E123">
        <f t="shared" si="8"/>
        <v>22.900000000000091</v>
      </c>
      <c r="F123" s="1">
        <f t="shared" si="9"/>
        <v>22.900000000000091</v>
      </c>
    </row>
    <row r="124" spans="1:9" x14ac:dyDescent="0.2">
      <c r="A124">
        <v>97</v>
      </c>
      <c r="B124">
        <v>234.44</v>
      </c>
      <c r="C124">
        <v>2418.8000000000002</v>
      </c>
      <c r="D124">
        <v>2436.6</v>
      </c>
      <c r="E124">
        <f t="shared" si="8"/>
        <v>17.799999999999727</v>
      </c>
      <c r="F124" s="1">
        <f t="shared" si="9"/>
        <v>17.799999999999727</v>
      </c>
    </row>
    <row r="125" spans="1:9" x14ac:dyDescent="0.2">
      <c r="A125">
        <v>98</v>
      </c>
      <c r="B125">
        <v>234.92</v>
      </c>
      <c r="C125">
        <v>2382.4</v>
      </c>
      <c r="D125">
        <v>2399.6999999999998</v>
      </c>
      <c r="E125">
        <f t="shared" si="8"/>
        <v>17.299999999999727</v>
      </c>
      <c r="F125" s="1">
        <f t="shared" si="9"/>
        <v>17.299999999999727</v>
      </c>
    </row>
    <row r="126" spans="1:9" x14ac:dyDescent="0.2">
      <c r="A126">
        <v>99</v>
      </c>
      <c r="B126">
        <v>235.4</v>
      </c>
      <c r="C126">
        <v>2377.5</v>
      </c>
      <c r="D126">
        <v>2395.1999999999998</v>
      </c>
      <c r="E126">
        <f t="shared" si="8"/>
        <v>17.699999999999818</v>
      </c>
      <c r="F126" s="1">
        <f t="shared" si="9"/>
        <v>17.699999999999818</v>
      </c>
    </row>
    <row r="127" spans="1:9" x14ac:dyDescent="0.2">
      <c r="A127">
        <v>100</v>
      </c>
      <c r="B127">
        <v>235.87</v>
      </c>
      <c r="C127">
        <v>2376.5</v>
      </c>
      <c r="D127">
        <v>2395.3000000000002</v>
      </c>
      <c r="E127">
        <f t="shared" si="8"/>
        <v>18.800000000000182</v>
      </c>
      <c r="F127" s="1">
        <f t="shared" si="9"/>
        <v>18.800000000000182</v>
      </c>
    </row>
    <row r="128" spans="1:9" x14ac:dyDescent="0.2">
      <c r="A128">
        <v>101</v>
      </c>
      <c r="B128">
        <v>236.35</v>
      </c>
      <c r="C128">
        <v>2374.3000000000002</v>
      </c>
      <c r="D128">
        <v>2388.8000000000002</v>
      </c>
      <c r="E128">
        <f t="shared" si="8"/>
        <v>14.5</v>
      </c>
      <c r="F128" s="1">
        <f t="shared" si="9"/>
        <v>14.5</v>
      </c>
      <c r="I128" s="1"/>
    </row>
    <row r="129" spans="1:9" x14ac:dyDescent="0.2">
      <c r="A129">
        <v>102</v>
      </c>
      <c r="B129">
        <v>236.82</v>
      </c>
      <c r="C129">
        <v>2391</v>
      </c>
      <c r="D129">
        <v>2407.8000000000002</v>
      </c>
      <c r="E129">
        <f t="shared" si="8"/>
        <v>16.800000000000182</v>
      </c>
      <c r="F129" s="1">
        <f t="shared" si="9"/>
        <v>16.800000000000182</v>
      </c>
      <c r="I129" s="1"/>
    </row>
    <row r="130" spans="1:9" x14ac:dyDescent="0.2">
      <c r="A130">
        <v>103</v>
      </c>
      <c r="B130">
        <v>237.3</v>
      </c>
      <c r="C130">
        <v>2399.5</v>
      </c>
      <c r="D130">
        <v>2427.6</v>
      </c>
      <c r="E130">
        <f t="shared" si="8"/>
        <v>28.099999999999909</v>
      </c>
      <c r="F130" s="1">
        <f t="shared" si="9"/>
        <v>28.099999999999909</v>
      </c>
    </row>
    <row r="131" spans="1:9" x14ac:dyDescent="0.2">
      <c r="A131">
        <v>104</v>
      </c>
      <c r="B131">
        <v>237.78</v>
      </c>
      <c r="C131">
        <v>2376.8000000000002</v>
      </c>
      <c r="D131">
        <v>2402</v>
      </c>
      <c r="E131">
        <f t="shared" si="8"/>
        <v>25.199999999999818</v>
      </c>
      <c r="F131" s="1">
        <f t="shared" si="9"/>
        <v>25.199999999999818</v>
      </c>
    </row>
    <row r="132" spans="1:9" x14ac:dyDescent="0.2">
      <c r="A132">
        <v>105</v>
      </c>
      <c r="B132">
        <v>238.25</v>
      </c>
      <c r="C132">
        <v>2381</v>
      </c>
      <c r="D132">
        <v>2412.3000000000002</v>
      </c>
      <c r="E132">
        <f t="shared" si="8"/>
        <v>31.300000000000182</v>
      </c>
      <c r="F132" s="1">
        <f t="shared" si="9"/>
        <v>31.300000000000182</v>
      </c>
    </row>
    <row r="133" spans="1:9" x14ac:dyDescent="0.2">
      <c r="A133">
        <v>106</v>
      </c>
      <c r="B133">
        <v>238.73</v>
      </c>
      <c r="C133">
        <v>2381</v>
      </c>
      <c r="D133">
        <v>2405.8000000000002</v>
      </c>
      <c r="E133">
        <f t="shared" si="8"/>
        <v>24.800000000000182</v>
      </c>
      <c r="F133" s="1">
        <f t="shared" si="9"/>
        <v>24.800000000000182</v>
      </c>
    </row>
    <row r="134" spans="1:9" x14ac:dyDescent="0.2">
      <c r="A134">
        <v>107</v>
      </c>
      <c r="B134">
        <v>239.2</v>
      </c>
      <c r="C134">
        <v>2385.8000000000002</v>
      </c>
      <c r="D134">
        <v>2406.8000000000002</v>
      </c>
      <c r="E134">
        <f t="shared" si="8"/>
        <v>21</v>
      </c>
      <c r="F134" s="1">
        <f t="shared" si="9"/>
        <v>21</v>
      </c>
    </row>
    <row r="135" spans="1:9" x14ac:dyDescent="0.2">
      <c r="A135">
        <v>108</v>
      </c>
      <c r="B135">
        <v>239.68</v>
      </c>
      <c r="C135">
        <v>2378.1999999999998</v>
      </c>
      <c r="D135">
        <v>2404.6999999999998</v>
      </c>
      <c r="E135">
        <f t="shared" si="8"/>
        <v>26.5</v>
      </c>
      <c r="F135" s="1">
        <f t="shared" si="9"/>
        <v>26.5</v>
      </c>
    </row>
    <row r="136" spans="1:9" x14ac:dyDescent="0.2">
      <c r="A136">
        <v>109</v>
      </c>
      <c r="B136">
        <v>240.16</v>
      </c>
      <c r="C136">
        <v>2372.1</v>
      </c>
      <c r="D136">
        <v>2404</v>
      </c>
      <c r="E136">
        <f t="shared" si="8"/>
        <v>31.900000000000091</v>
      </c>
      <c r="F136" s="1">
        <f t="shared" si="9"/>
        <v>31.900000000000091</v>
      </c>
    </row>
    <row r="137" spans="1:9" x14ac:dyDescent="0.2">
      <c r="A137">
        <v>110</v>
      </c>
      <c r="B137">
        <v>240.63</v>
      </c>
      <c r="C137">
        <v>2393.6999999999998</v>
      </c>
      <c r="D137">
        <v>2421.4</v>
      </c>
      <c r="E137">
        <f t="shared" si="8"/>
        <v>27.700000000000273</v>
      </c>
      <c r="F137" s="1">
        <f t="shared" si="9"/>
        <v>27.700000000000273</v>
      </c>
    </row>
    <row r="138" spans="1:9" x14ac:dyDescent="0.2">
      <c r="A138">
        <v>111</v>
      </c>
      <c r="B138">
        <v>241.11</v>
      </c>
      <c r="C138">
        <v>2391.8000000000002</v>
      </c>
      <c r="D138">
        <v>2431.5</v>
      </c>
      <c r="E138">
        <f t="shared" si="8"/>
        <v>39.699999999999818</v>
      </c>
      <c r="F138" s="1">
        <f t="shared" si="9"/>
        <v>39.699999999999818</v>
      </c>
    </row>
    <row r="139" spans="1:9" x14ac:dyDescent="0.2">
      <c r="A139">
        <v>112</v>
      </c>
      <c r="B139">
        <v>241.58</v>
      </c>
      <c r="C139">
        <v>2381.6999999999998</v>
      </c>
      <c r="D139">
        <v>2415.5</v>
      </c>
      <c r="E139">
        <f t="shared" si="8"/>
        <v>33.800000000000182</v>
      </c>
      <c r="F139" s="1">
        <f t="shared" si="9"/>
        <v>33.800000000000182</v>
      </c>
    </row>
    <row r="140" spans="1:9" x14ac:dyDescent="0.2">
      <c r="A140">
        <v>113</v>
      </c>
      <c r="B140">
        <v>242.06</v>
      </c>
      <c r="C140">
        <v>2377.1</v>
      </c>
      <c r="D140">
        <v>2415.8000000000002</v>
      </c>
      <c r="E140">
        <f t="shared" si="8"/>
        <v>38.700000000000273</v>
      </c>
      <c r="F140" s="1">
        <f t="shared" si="9"/>
        <v>38.700000000000273</v>
      </c>
    </row>
    <row r="141" spans="1:9" x14ac:dyDescent="0.2">
      <c r="A141">
        <v>114</v>
      </c>
      <c r="B141">
        <v>242.53</v>
      </c>
      <c r="C141">
        <v>2393.6999999999998</v>
      </c>
      <c r="D141">
        <v>2436.6</v>
      </c>
      <c r="E141">
        <f t="shared" si="8"/>
        <v>42.900000000000091</v>
      </c>
      <c r="F141" s="1">
        <f t="shared" si="9"/>
        <v>42.900000000000091</v>
      </c>
    </row>
    <row r="142" spans="1:9" x14ac:dyDescent="0.2">
      <c r="A142">
        <v>115</v>
      </c>
      <c r="B142">
        <v>243.01</v>
      </c>
      <c r="C142">
        <v>2396.1</v>
      </c>
      <c r="D142">
        <v>2434.5</v>
      </c>
      <c r="E142">
        <f t="shared" si="8"/>
        <v>38.400000000000091</v>
      </c>
      <c r="F142" s="1">
        <f t="shared" si="9"/>
        <v>38.400000000000091</v>
      </c>
    </row>
    <row r="143" spans="1:9" x14ac:dyDescent="0.2">
      <c r="A143">
        <v>116</v>
      </c>
      <c r="B143">
        <v>243.49</v>
      </c>
      <c r="C143">
        <v>2374.1999999999998</v>
      </c>
      <c r="D143">
        <v>2418.4</v>
      </c>
      <c r="E143">
        <f t="shared" si="8"/>
        <v>44.200000000000273</v>
      </c>
      <c r="F143" s="1">
        <f t="shared" si="9"/>
        <v>44.200000000000273</v>
      </c>
    </row>
    <row r="144" spans="1:9" x14ac:dyDescent="0.2">
      <c r="A144">
        <v>117</v>
      </c>
      <c r="B144">
        <v>243.96</v>
      </c>
      <c r="C144">
        <v>2372.4</v>
      </c>
      <c r="D144">
        <v>2426.5</v>
      </c>
      <c r="E144">
        <f t="shared" si="8"/>
        <v>54.099999999999909</v>
      </c>
      <c r="F144" s="1">
        <f t="shared" si="9"/>
        <v>54.099999999999909</v>
      </c>
    </row>
    <row r="145" spans="1:71" x14ac:dyDescent="0.2">
      <c r="A145">
        <v>118</v>
      </c>
      <c r="B145">
        <v>244.44</v>
      </c>
      <c r="C145">
        <v>2387.9</v>
      </c>
      <c r="D145">
        <v>2446.3000000000002</v>
      </c>
      <c r="E145">
        <f t="shared" si="8"/>
        <v>58.400000000000091</v>
      </c>
      <c r="F145" s="1">
        <f t="shared" si="9"/>
        <v>58.400000000000091</v>
      </c>
    </row>
    <row r="146" spans="1:71" x14ac:dyDescent="0.2">
      <c r="A146">
        <v>119</v>
      </c>
      <c r="B146">
        <v>244.91</v>
      </c>
      <c r="C146">
        <v>2401.6</v>
      </c>
      <c r="D146">
        <v>2460.9</v>
      </c>
      <c r="E146">
        <f t="shared" si="8"/>
        <v>59.300000000000182</v>
      </c>
      <c r="F146" s="1">
        <f t="shared" si="9"/>
        <v>59.300000000000182</v>
      </c>
    </row>
    <row r="147" spans="1:71" x14ac:dyDescent="0.2">
      <c r="A147">
        <v>120</v>
      </c>
      <c r="B147">
        <v>245.39</v>
      </c>
      <c r="C147">
        <v>2378.8000000000002</v>
      </c>
      <c r="D147">
        <v>2454.5</v>
      </c>
      <c r="E147">
        <f t="shared" si="8"/>
        <v>75.699999999999818</v>
      </c>
      <c r="F147" s="1">
        <f t="shared" si="9"/>
        <v>75.699999999999818</v>
      </c>
    </row>
    <row r="148" spans="1:71" x14ac:dyDescent="0.2">
      <c r="A148">
        <v>121</v>
      </c>
      <c r="B148">
        <v>245.86</v>
      </c>
      <c r="C148">
        <v>2394.9</v>
      </c>
      <c r="D148">
        <v>2485.3000000000002</v>
      </c>
      <c r="E148">
        <f t="shared" si="8"/>
        <v>90.400000000000091</v>
      </c>
      <c r="F148" s="1">
        <f t="shared" si="9"/>
        <v>90.400000000000091</v>
      </c>
    </row>
    <row r="149" spans="1:71" x14ac:dyDescent="0.2">
      <c r="A149">
        <v>122</v>
      </c>
      <c r="B149">
        <v>246.34</v>
      </c>
      <c r="C149">
        <v>2867.4</v>
      </c>
      <c r="D149">
        <v>3004.1</v>
      </c>
      <c r="E149">
        <f t="shared" si="8"/>
        <v>136.69999999999982</v>
      </c>
      <c r="F149" s="1">
        <f t="shared" si="9"/>
        <v>136.69999999999982</v>
      </c>
    </row>
    <row r="150" spans="1:71" x14ac:dyDescent="0.2">
      <c r="A150">
        <v>123</v>
      </c>
      <c r="B150">
        <v>246.82</v>
      </c>
      <c r="C150">
        <v>2369.5</v>
      </c>
      <c r="D150">
        <v>2493.6</v>
      </c>
      <c r="E150">
        <f t="shared" si="8"/>
        <v>124.09999999999991</v>
      </c>
      <c r="F150" s="1">
        <f t="shared" si="9"/>
        <v>124.09999999999991</v>
      </c>
    </row>
    <row r="151" spans="1:71" x14ac:dyDescent="0.2">
      <c r="A151">
        <v>124</v>
      </c>
      <c r="B151">
        <v>247.29</v>
      </c>
      <c r="C151">
        <v>2381.6</v>
      </c>
      <c r="D151">
        <v>2538.8000000000002</v>
      </c>
      <c r="E151">
        <f t="shared" si="8"/>
        <v>157.20000000000027</v>
      </c>
      <c r="F151" s="1">
        <f t="shared" si="9"/>
        <v>157.20000000000027</v>
      </c>
    </row>
    <row r="152" spans="1:71" x14ac:dyDescent="0.2">
      <c r="A152">
        <v>125</v>
      </c>
      <c r="B152">
        <v>247.77</v>
      </c>
      <c r="C152">
        <v>2381.8000000000002</v>
      </c>
      <c r="D152">
        <v>2576.4</v>
      </c>
      <c r="E152">
        <f t="shared" si="8"/>
        <v>194.59999999999991</v>
      </c>
      <c r="F152" s="1">
        <f t="shared" si="9"/>
        <v>194.59999999999991</v>
      </c>
    </row>
    <row r="153" spans="1:71" x14ac:dyDescent="0.2">
      <c r="A153">
        <v>126</v>
      </c>
      <c r="B153">
        <v>248.24</v>
      </c>
      <c r="C153">
        <v>2381.8000000000002</v>
      </c>
      <c r="D153">
        <v>2605.9</v>
      </c>
      <c r="E153">
        <f t="shared" si="8"/>
        <v>224.09999999999991</v>
      </c>
      <c r="F153" s="1">
        <f t="shared" si="9"/>
        <v>224.09999999999991</v>
      </c>
    </row>
    <row r="154" spans="1:71" x14ac:dyDescent="0.2">
      <c r="A154">
        <v>127</v>
      </c>
      <c r="B154">
        <v>248.72</v>
      </c>
      <c r="C154">
        <v>2385.1</v>
      </c>
      <c r="D154">
        <v>2630.8</v>
      </c>
      <c r="E154">
        <f t="shared" si="8"/>
        <v>245.70000000000027</v>
      </c>
      <c r="F154" s="1">
        <f t="shared" si="9"/>
        <v>245.70000000000027</v>
      </c>
    </row>
    <row r="155" spans="1:71" x14ac:dyDescent="0.2">
      <c r="A155">
        <v>128</v>
      </c>
      <c r="B155">
        <v>249.19</v>
      </c>
      <c r="C155">
        <v>2363.3000000000002</v>
      </c>
      <c r="D155">
        <v>2633.1</v>
      </c>
      <c r="E155">
        <f t="shared" si="8"/>
        <v>269.79999999999973</v>
      </c>
      <c r="F155" s="1">
        <f t="shared" si="9"/>
        <v>269.79999999999973</v>
      </c>
      <c r="G155">
        <f>$B155*F155</f>
        <v>67231.461999999927</v>
      </c>
      <c r="I155" s="1">
        <f>MAX(F160:F169)</f>
        <v>31423</v>
      </c>
    </row>
    <row r="156" spans="1:71" x14ac:dyDescent="0.2">
      <c r="A156">
        <v>129</v>
      </c>
      <c r="B156">
        <v>249.67</v>
      </c>
      <c r="C156">
        <v>2381.1</v>
      </c>
      <c r="D156">
        <v>2718.4</v>
      </c>
      <c r="E156">
        <f t="shared" ref="E156:E219" si="10">D156-C156</f>
        <v>337.30000000000018</v>
      </c>
      <c r="F156" s="1">
        <f t="shared" ref="F156:F219" si="11">E156</f>
        <v>337.30000000000018</v>
      </c>
      <c r="G156">
        <f t="shared" ref="G156:G175" si="12">$B156*F156</f>
        <v>84213.691000000035</v>
      </c>
    </row>
    <row r="157" spans="1:71" x14ac:dyDescent="0.2">
      <c r="A157">
        <v>130</v>
      </c>
      <c r="B157">
        <v>250.14</v>
      </c>
      <c r="C157">
        <v>2390.1</v>
      </c>
      <c r="D157">
        <v>2791.8</v>
      </c>
      <c r="E157">
        <f t="shared" si="10"/>
        <v>401.70000000000027</v>
      </c>
      <c r="F157" s="1">
        <f t="shared" si="11"/>
        <v>401.70000000000027</v>
      </c>
      <c r="G157">
        <f t="shared" si="12"/>
        <v>100481.23800000006</v>
      </c>
      <c r="I157">
        <v>-0.3</v>
      </c>
      <c r="J157">
        <v>-0.28999999999999998</v>
      </c>
      <c r="K157">
        <v>-0.28000000000000003</v>
      </c>
      <c r="L157">
        <v>-0.27</v>
      </c>
      <c r="M157">
        <v>-0.26</v>
      </c>
      <c r="N157">
        <v>-0.25</v>
      </c>
      <c r="O157">
        <v>-0.24</v>
      </c>
      <c r="P157">
        <v>-0.23</v>
      </c>
      <c r="Q157">
        <v>-0.22</v>
      </c>
      <c r="R157">
        <v>-0.21</v>
      </c>
      <c r="S157">
        <v>-0.2</v>
      </c>
      <c r="T157">
        <v>-0.19</v>
      </c>
      <c r="U157">
        <v>-0.18</v>
      </c>
      <c r="V157">
        <v>-0.17</v>
      </c>
      <c r="W157">
        <v>-0.16</v>
      </c>
      <c r="X157">
        <v>-0.15</v>
      </c>
      <c r="Y157">
        <v>-0.14000000000000001</v>
      </c>
      <c r="Z157">
        <v>-0.13</v>
      </c>
      <c r="AA157">
        <v>-0.12</v>
      </c>
      <c r="AB157">
        <v>-0.11</v>
      </c>
      <c r="AC157">
        <v>-0.1</v>
      </c>
      <c r="AD157">
        <v>-0.09</v>
      </c>
      <c r="AE157">
        <v>-0.08</v>
      </c>
      <c r="AF157">
        <v>-7.0000000000000007E-2</v>
      </c>
      <c r="AG157">
        <v>-0.06</v>
      </c>
      <c r="AH157">
        <v>-0.05</v>
      </c>
      <c r="AI157">
        <v>-0.04</v>
      </c>
      <c r="AJ157">
        <v>-0.03</v>
      </c>
      <c r="AK157">
        <v>-0.02</v>
      </c>
      <c r="AL157">
        <v>-0.01</v>
      </c>
      <c r="AM157">
        <v>0</v>
      </c>
      <c r="AN157">
        <v>0.01</v>
      </c>
      <c r="AO157">
        <v>0.02</v>
      </c>
      <c r="AP157">
        <v>0.03</v>
      </c>
      <c r="AQ157">
        <v>0.04</v>
      </c>
      <c r="AR157">
        <v>0.05</v>
      </c>
      <c r="AS157">
        <v>0.06</v>
      </c>
      <c r="AT157">
        <v>7.0000000000000007E-2</v>
      </c>
      <c r="AU157">
        <v>0.08</v>
      </c>
      <c r="AV157">
        <v>0.09</v>
      </c>
      <c r="AW157">
        <v>0.1</v>
      </c>
      <c r="AX157">
        <v>0.11</v>
      </c>
      <c r="AY157">
        <v>0.12</v>
      </c>
      <c r="AZ157">
        <v>0.13</v>
      </c>
      <c r="BA157">
        <v>0.14000000000000001</v>
      </c>
      <c r="BB157">
        <v>0.15</v>
      </c>
      <c r="BC157">
        <v>0.16</v>
      </c>
      <c r="BD157">
        <v>0.17</v>
      </c>
      <c r="BE157">
        <v>0.18</v>
      </c>
      <c r="BF157">
        <v>0.19</v>
      </c>
      <c r="BG157">
        <v>0.2</v>
      </c>
      <c r="BH157">
        <v>0.21</v>
      </c>
      <c r="BI157">
        <v>0.22</v>
      </c>
      <c r="BJ157">
        <v>0.23</v>
      </c>
      <c r="BK157">
        <v>0.24</v>
      </c>
      <c r="BL157">
        <v>0.25</v>
      </c>
      <c r="BM157">
        <v>0.26</v>
      </c>
      <c r="BN157">
        <v>0.27000000000000102</v>
      </c>
      <c r="BO157">
        <v>0.28000000000000103</v>
      </c>
      <c r="BP157">
        <v>0.29000000000000098</v>
      </c>
      <c r="BQ157">
        <v>0.30000000000000099</v>
      </c>
      <c r="BR157">
        <v>0.310000000000001</v>
      </c>
      <c r="BS157">
        <v>0.32000000000000101</v>
      </c>
    </row>
    <row r="158" spans="1:71" x14ac:dyDescent="0.2">
      <c r="A158">
        <v>131</v>
      </c>
      <c r="B158">
        <v>250.62</v>
      </c>
      <c r="C158">
        <v>2389</v>
      </c>
      <c r="D158">
        <v>2904.7</v>
      </c>
      <c r="E158">
        <f t="shared" si="10"/>
        <v>515.69999999999982</v>
      </c>
      <c r="F158" s="1">
        <f t="shared" si="11"/>
        <v>515.69999999999982</v>
      </c>
      <c r="G158">
        <f t="shared" si="12"/>
        <v>129244.73399999995</v>
      </c>
      <c r="I158">
        <f>SUMXMY2($F160:$F169,I160:I169)</f>
        <v>291839262.81570035</v>
      </c>
      <c r="J158">
        <f t="shared" ref="J158:BS158" si="13">SUMXMY2($F160:$F169,J160:J169)</f>
        <v>274867244.57896113</v>
      </c>
      <c r="K158">
        <f t="shared" si="13"/>
        <v>258525011.09030762</v>
      </c>
      <c r="L158">
        <f t="shared" si="13"/>
        <v>242824072.23924527</v>
      </c>
      <c r="M158">
        <f t="shared" si="13"/>
        <v>227775672.05143401</v>
      </c>
      <c r="N158">
        <f t="shared" si="13"/>
        <v>213390779.04891467</v>
      </c>
      <c r="O158">
        <f t="shared" si="13"/>
        <v>199680076.57343575</v>
      </c>
      <c r="P158">
        <f t="shared" si="13"/>
        <v>186653952.99457088</v>
      </c>
      <c r="Q158">
        <f t="shared" si="13"/>
        <v>174322491.72844765</v>
      </c>
      <c r="R158">
        <f t="shared" si="13"/>
        <v>162695461.00030416</v>
      </c>
      <c r="S158">
        <f t="shared" si="13"/>
        <v>151782303.2940551</v>
      </c>
      <c r="T158">
        <f t="shared" si="13"/>
        <v>141592124.44164911</v>
      </c>
      <c r="U158">
        <f t="shared" si="13"/>
        <v>132133682.31716579</v>
      </c>
      <c r="V158">
        <f t="shared" si="13"/>
        <v>123415375.1146272</v>
      </c>
      <c r="W158">
        <f t="shared" si="13"/>
        <v>115445229.20175807</v>
      </c>
      <c r="X158">
        <f t="shared" si="13"/>
        <v>108230886.55690704</v>
      </c>
      <c r="Y158">
        <f t="shared" si="13"/>
        <v>101779591.81216893</v>
      </c>
      <c r="Z158">
        <f t="shared" si="13"/>
        <v>96098178.940338105</v>
      </c>
      <c r="AA158">
        <f t="shared" si="13"/>
        <v>91193057.638588995</v>
      </c>
      <c r="AB158">
        <f t="shared" si="13"/>
        <v>87070199.476859719</v>
      </c>
      <c r="AC158">
        <f t="shared" si="13"/>
        <v>83735123.892147839</v>
      </c>
      <c r="AD158">
        <f t="shared" si="13"/>
        <v>81192884.123190776</v>
      </c>
      <c r="AE158">
        <f t="shared" si="13"/>
        <v>79448053.19120656</v>
      </c>
      <c r="AF158">
        <f t="shared" si="13"/>
        <v>78504710.042702824</v>
      </c>
      <c r="AG158">
        <f t="shared" si="13"/>
        <v>78366425.978293523</v>
      </c>
      <c r="AH158">
        <f t="shared" si="13"/>
        <v>79036251.497970372</v>
      </c>
      <c r="AI158">
        <f t="shared" si="13"/>
        <v>80516703.697581634</v>
      </c>
      <c r="AJ158">
        <f t="shared" si="13"/>
        <v>82809754.353263959</v>
      </c>
      <c r="AK158">
        <f t="shared" si="13"/>
        <v>85916818.830620214</v>
      </c>
      <c r="AL158">
        <f t="shared" si="13"/>
        <v>89838745.952879861</v>
      </c>
      <c r="AM158">
        <f t="shared" si="13"/>
        <v>94575808.95768556</v>
      </c>
      <c r="AN158">
        <f t="shared" si="13"/>
        <v>100127697.66544805</v>
      </c>
      <c r="AO158">
        <f t="shared" si="13"/>
        <v>106493511.97285858</v>
      </c>
      <c r="AP158">
        <f t="shared" si="13"/>
        <v>113671756.77439305</v>
      </c>
      <c r="AQ158">
        <f t="shared" si="13"/>
        <v>121660338.40195888</v>
      </c>
      <c r="AR158">
        <f t="shared" si="13"/>
        <v>130456562.65779372</v>
      </c>
      <c r="AS158">
        <f t="shared" si="13"/>
        <v>140057134.50022879</v>
      </c>
      <c r="AT158">
        <f t="shared" si="13"/>
        <v>150458159.42498934</v>
      </c>
      <c r="AU158">
        <f t="shared" si="13"/>
        <v>161655146.56595147</v>
      </c>
      <c r="AV158">
        <f t="shared" si="13"/>
        <v>173643013.52126408</v>
      </c>
      <c r="AW158">
        <f t="shared" si="13"/>
        <v>186416092.89194721</v>
      </c>
      <c r="AX158">
        <f t="shared" si="13"/>
        <v>199968140.50019708</v>
      </c>
      <c r="AY158">
        <f t="shared" si="13"/>
        <v>214292345.23676741</v>
      </c>
      <c r="AZ158">
        <f t="shared" si="13"/>
        <v>229381340.46888995</v>
      </c>
      <c r="BA158">
        <f t="shared" si="13"/>
        <v>245227216.92190218</v>
      </c>
      <c r="BB158">
        <f t="shared" si="13"/>
        <v>261821536.93313399</v>
      </c>
      <c r="BC158">
        <f t="shared" si="13"/>
        <v>279155349.96095216</v>
      </c>
      <c r="BD158">
        <f t="shared" si="13"/>
        <v>297219209.22030115</v>
      </c>
      <c r="BE158">
        <f t="shared" si="13"/>
        <v>316003189.30352366</v>
      </c>
      <c r="BF158">
        <f t="shared" si="13"/>
        <v>335496904.63768297</v>
      </c>
      <c r="BG158">
        <f t="shared" si="13"/>
        <v>355689528.62318391</v>
      </c>
      <c r="BH158">
        <f t="shared" si="13"/>
        <v>376569813.29275364</v>
      </c>
      <c r="BI158">
        <f t="shared" si="13"/>
        <v>398126109.32943267</v>
      </c>
      <c r="BJ158">
        <f t="shared" si="13"/>
        <v>420346386.2830056</v>
      </c>
      <c r="BK158">
        <f t="shared" si="13"/>
        <v>443218252.82571918</v>
      </c>
      <c r="BL158">
        <f t="shared" si="13"/>
        <v>466728976.89516056</v>
      </c>
      <c r="BM158">
        <f t="shared" si="13"/>
        <v>490865505.58004785</v>
      </c>
      <c r="BN158">
        <f t="shared" si="13"/>
        <v>515614484.61279142</v>
      </c>
      <c r="BO158">
        <f t="shared" si="13"/>
        <v>540962277.34629107</v>
      </c>
      <c r="BP158">
        <f t="shared" si="13"/>
        <v>566894983.10623443</v>
      </c>
      <c r="BQ158">
        <f t="shared" si="13"/>
        <v>593398454.82343793</v>
      </c>
      <c r="BR158">
        <f t="shared" si="13"/>
        <v>620458315.86913395</v>
      </c>
      <c r="BS158">
        <f t="shared" si="13"/>
        <v>648059976.03372192</v>
      </c>
    </row>
    <row r="159" spans="1:71" x14ac:dyDescent="0.2">
      <c r="A159">
        <v>132</v>
      </c>
      <c r="B159">
        <v>251.09</v>
      </c>
      <c r="C159">
        <v>2397.4</v>
      </c>
      <c r="D159">
        <v>3223.9</v>
      </c>
      <c r="E159">
        <f t="shared" si="10"/>
        <v>826.5</v>
      </c>
      <c r="F159" s="1">
        <f t="shared" si="11"/>
        <v>826.5</v>
      </c>
      <c r="G159">
        <f t="shared" si="12"/>
        <v>207525.88500000001</v>
      </c>
    </row>
    <row r="160" spans="1:71" x14ac:dyDescent="0.2">
      <c r="A160">
        <v>133</v>
      </c>
      <c r="B160">
        <v>251.57</v>
      </c>
      <c r="C160">
        <v>2388.9</v>
      </c>
      <c r="D160">
        <v>3756.3</v>
      </c>
      <c r="E160">
        <f t="shared" si="10"/>
        <v>1367.4</v>
      </c>
      <c r="F160" s="1">
        <f t="shared" si="11"/>
        <v>1367.4</v>
      </c>
      <c r="G160">
        <f t="shared" si="12"/>
        <v>343996.81800000003</v>
      </c>
      <c r="I160" s="2">
        <f>$I$155*EXP(Sheet3!$B$1*(($B160-I$157-Sheet2!$N$4)/Sheet3!$A$1)^2 +Sheet3!$C$1*(($B160-I$157-Sheet2!$N$4)/Sheet3!$A$1)^4)</f>
        <v>0.63258923720004756</v>
      </c>
      <c r="J160" s="2">
        <f>$I$155*EXP(Sheet3!$B$1*(($B160-J$157-Sheet2!$N$4)/Sheet3!$A$1)^2 +Sheet3!$C$1*(($B160-J$157-Sheet2!$N$4)/Sheet3!$A$1)^4)</f>
        <v>0.52887383331028137</v>
      </c>
      <c r="K160" s="2">
        <f>$I$155*EXP(Sheet3!$B$1*(($B160-K$157-Sheet2!$N$4)/Sheet3!$A$1)^2 +Sheet3!$C$1*(($B160-K$157-Sheet2!$N$4)/Sheet3!$A$1)^4)</f>
        <v>0.44115305181859643</v>
      </c>
      <c r="L160" s="2">
        <f>$I$155*EXP(Sheet3!$B$1*(($B160-L$157-Sheet2!$N$4)/Sheet3!$A$1)^2 +Sheet3!$C$1*(($B160-L$157-Sheet2!$N$4)/Sheet3!$A$1)^4)</f>
        <v>0.36713354577855872</v>
      </c>
      <c r="M160" s="2">
        <f>$I$155*EXP(Sheet3!$B$1*(($B160-M$157-Sheet2!$N$4)/Sheet3!$A$1)^2 +Sheet3!$C$1*(($B160-M$157-Sheet2!$N$4)/Sheet3!$A$1)^4)</f>
        <v>0.30482249775651171</v>
      </c>
      <c r="N160" s="2">
        <f>$I$155*EXP(Sheet3!$B$1*(($B160-N$157-Sheet2!$N$4)/Sheet3!$A$1)^2 +Sheet3!$C$1*(($B160-N$157-Sheet2!$N$4)/Sheet3!$A$1)^4)</f>
        <v>0.25249261277302032</v>
      </c>
      <c r="O160" s="2">
        <f>$I$155*EXP(Sheet3!$B$1*(($B160-O$157-Sheet2!$N$4)/Sheet3!$A$1)^2 +Sheet3!$C$1*(($B160-O$157-Sheet2!$N$4)/Sheet3!$A$1)^4)</f>
        <v>0.20865055085647075</v>
      </c>
      <c r="P160" s="2">
        <f>$I$155*EXP(Sheet3!$B$1*(($B160-P$157-Sheet2!$N$4)/Sheet3!$A$1)^2 +Sheet3!$C$1*(($B160-P$157-Sheet2!$N$4)/Sheet3!$A$1)^4)</f>
        <v>0.17200854914432964</v>
      </c>
      <c r="Q160" s="2">
        <f>$I$155*EXP(Sheet3!$B$1*(($B160-Q$157-Sheet2!$N$4)/Sheet3!$A$1)^2 +Sheet3!$C$1*(($B160-Q$157-Sheet2!$N$4)/Sheet3!$A$1)^4)</f>
        <v>0.14145898993983461</v>
      </c>
      <c r="R160" s="2">
        <f>$I$155*EXP(Sheet3!$B$1*(($B160-R$157-Sheet2!$N$4)/Sheet3!$A$1)^2 +Sheet3!$C$1*(($B160-R$157-Sheet2!$N$4)/Sheet3!$A$1)^4)</f>
        <v>0.11605167915111328</v>
      </c>
      <c r="S160" s="2">
        <f>$I$155*EXP(Sheet3!$B$1*(($B160-S$157-Sheet2!$N$4)/Sheet3!$A$1)^2 +Sheet3!$C$1*(($B160-S$157-Sheet2!$N$4)/Sheet3!$A$1)^4)</f>
        <v>9.497360882307973E-2</v>
      </c>
      <c r="T160" s="2">
        <f>$I$155*EXP(Sheet3!$B$1*(($B160-T$157-Sheet2!$N$4)/Sheet3!$A$1)^2 +Sheet3!$C$1*(($B160-T$157-Sheet2!$N$4)/Sheet3!$A$1)^4)</f>
        <v>7.7530987753497663E-2</v>
      </c>
      <c r="U160" s="2">
        <f>$I$155*EXP(Sheet3!$B$1*(($B160-U$157-Sheet2!$N$4)/Sheet3!$A$1)^2 +Sheet3!$C$1*(($B160-U$157-Sheet2!$N$4)/Sheet3!$A$1)^4)</f>
        <v>6.3133335230382309E-2</v>
      </c>
      <c r="V160" s="2">
        <f>$I$155*EXP(Sheet3!$B$1*(($B160-V$157-Sheet2!$N$4)/Sheet3!$A$1)^2 +Sheet3!$C$1*(($B160-V$157-Sheet2!$N$4)/Sheet3!$A$1)^4)</f>
        <v>5.127944451130366E-2</v>
      </c>
      <c r="W160" s="2">
        <f>$I$155*EXP(Sheet3!$B$1*(($B160-W$157-Sheet2!$N$4)/Sheet3!$A$1)^2 +Sheet3!$C$1*(($B160-W$157-Sheet2!$N$4)/Sheet3!$A$1)^4)</f>
        <v>4.1545034580439122E-2</v>
      </c>
      <c r="X160" s="2">
        <f>$I$155*EXP(Sheet3!$B$1*(($B160-X$157-Sheet2!$N$4)/Sheet3!$A$1)^2 +Sheet3!$C$1*(($B160-X$157-Sheet2!$N$4)/Sheet3!$A$1)^4)</f>
        <v>3.3571920790285384E-2</v>
      </c>
      <c r="Y160" s="2">
        <f>$I$155*EXP(Sheet3!$B$1*(($B160-Y$157-Sheet2!$N$4)/Sheet3!$A$1)^2 +Sheet3!$C$1*(($B160-Y$157-Sheet2!$N$4)/Sheet3!$A$1)^4)</f>
        <v>2.7058547059161921E-2</v>
      </c>
      <c r="Z160" s="2">
        <f>$I$155*EXP(Sheet3!$B$1*(($B160-Z$157-Sheet2!$N$4)/Sheet3!$A$1)^2 +Sheet3!$C$1*(($B160-Z$157-Sheet2!$N$4)/Sheet3!$A$1)^4)</f>
        <v>2.1751734211956687E-2</v>
      </c>
      <c r="AA160" s="2">
        <f>$I$155*EXP(Sheet3!$B$1*(($B160-AA$157-Sheet2!$N$4)/Sheet3!$A$1)^2 +Sheet3!$C$1*(($B160-AA$157-Sheet2!$N$4)/Sheet3!$A$1)^4)</f>
        <v>1.7439510704142572E-2</v>
      </c>
      <c r="AB160" s="2">
        <f>$I$155*EXP(Sheet3!$B$1*(($B160-AB$157-Sheet2!$N$4)/Sheet3!$A$1)^2 +Sheet3!$C$1*(($B160-AB$157-Sheet2!$N$4)/Sheet3!$A$1)^4)</f>
        <v>1.394490325732351E-2</v>
      </c>
      <c r="AC160" s="2">
        <f>$I$155*EXP(Sheet3!$B$1*(($B160-AC$157-Sheet2!$N$4)/Sheet3!$A$1)^2 +Sheet3!$C$1*(($B160-AC$157-Sheet2!$N$4)/Sheet3!$A$1)^4)</f>
        <v>1.112057577666525E-2</v>
      </c>
      <c r="AD160" s="2">
        <f>$I$155*EXP(Sheet3!$B$1*(($B160-AD$157-Sheet2!$N$4)/Sheet3!$A$1)^2 +Sheet3!$C$1*(($B160-AD$157-Sheet2!$N$4)/Sheet3!$A$1)^4)</f>
        <v>8.8442152551826917E-3</v>
      </c>
      <c r="AE160" s="2">
        <f>$I$155*EXP(Sheet3!$B$1*(($B160-AE$157-Sheet2!$N$4)/Sheet3!$A$1)^2 +Sheet3!$C$1*(($B160-AE$157-Sheet2!$N$4)/Sheet3!$A$1)^4)</f>
        <v>7.0145731476226394E-3</v>
      </c>
      <c r="AF160" s="2">
        <f>$I$155*EXP(Sheet3!$B$1*(($B160-AF$157-Sheet2!$N$4)/Sheet3!$A$1)^2 +Sheet3!$C$1*(($B160-AF$157-Sheet2!$N$4)/Sheet3!$A$1)^4)</f>
        <v>5.5480798858648286E-3</v>
      </c>
      <c r="AG160" s="2">
        <f>$I$155*EXP(Sheet3!$B$1*(($B160-AG$157-Sheet2!$N$4)/Sheet3!$A$1)^2 +Sheet3!$C$1*(($B160-AG$157-Sheet2!$N$4)/Sheet3!$A$1)^4)</f>
        <v>4.3759587870804105E-3</v>
      </c>
      <c r="AH160" s="2">
        <f>$I$155*EXP(Sheet3!$B$1*(($B160-AH$157-Sheet2!$N$4)/Sheet3!$A$1)^2 +Sheet3!$C$1*(($B160-AH$157-Sheet2!$N$4)/Sheet3!$A$1)^4)</f>
        <v>3.4417735674668508E-3</v>
      </c>
      <c r="AI160" s="2">
        <f>$I$155*EXP(Sheet3!$B$1*(($B160-AI$157-Sheet2!$N$4)/Sheet3!$A$1)^2 +Sheet3!$C$1*(($B160-AI$157-Sheet2!$N$4)/Sheet3!$A$1)^4)</f>
        <v>2.6993510189696835E-3</v>
      </c>
      <c r="AJ160" s="2">
        <f>$I$155*EXP(Sheet3!$B$1*(($B160-AJ$157-Sheet2!$N$4)/Sheet3!$A$1)^2 +Sheet3!$C$1*(($B160-AJ$157-Sheet2!$N$4)/Sheet3!$A$1)^4)</f>
        <v>2.1110271433141146E-3</v>
      </c>
      <c r="AK160" s="2">
        <f>$I$155*EXP(Sheet3!$B$1*(($B160-AK$157-Sheet2!$N$4)/Sheet3!$A$1)^2 +Sheet3!$C$1*(($B160-AK$157-Sheet2!$N$4)/Sheet3!$A$1)^4)</f>
        <v>1.6461711837579358E-3</v>
      </c>
      <c r="AL160" s="2">
        <f>$I$155*EXP(Sheet3!$B$1*(($B160-AL$157-Sheet2!$N$4)/Sheet3!$A$1)^2 +Sheet3!$C$1*(($B160-AL$157-Sheet2!$N$4)/Sheet3!$A$1)^4)</f>
        <v>1.2799475721933281E-3</v>
      </c>
      <c r="AM160" s="2">
        <f>$I$155*EXP(Sheet3!$B$1*(($B160-AM$157-Sheet2!$N$4)/Sheet3!$A$1)^2 +Sheet3!$C$1*(($B160-AM$157-Sheet2!$N$4)/Sheet3!$A$1)^4)</f>
        <v>9.9228084402590614E-4</v>
      </c>
      <c r="AN160" s="2">
        <f>$I$155*EXP(Sheet3!$B$1*(($B160-AN$157-Sheet2!$N$4)/Sheet3!$A$1)^2 +Sheet3!$C$1*(($B160-AN$157-Sheet2!$N$4)/Sheet3!$A$1)^4)</f>
        <v>7.669930956979037E-4</v>
      </c>
      <c r="AO160" s="2">
        <f>$I$155*EXP(Sheet3!$B$1*(($B160-AO$157-Sheet2!$N$4)/Sheet3!$A$1)^2 +Sheet3!$C$1*(($B160-AO$157-Sheet2!$N$4)/Sheet3!$A$1)^4)</f>
        <v>5.9108760185110347E-4</v>
      </c>
      <c r="AP160" s="2">
        <f>$I$155*EXP(Sheet3!$B$1*(($B160-AP$157-Sheet2!$N$4)/Sheet3!$A$1)^2 +Sheet3!$C$1*(($B160-AP$157-Sheet2!$N$4)/Sheet3!$A$1)^4)</f>
        <v>4.5415580446168539E-4</v>
      </c>
      <c r="AQ160" s="2">
        <f>$I$155*EXP(Sheet3!$B$1*(($B160-AQ$157-Sheet2!$N$4)/Sheet3!$A$1)^2 +Sheet3!$C$1*(($B160-AQ$157-Sheet2!$N$4)/Sheet3!$A$1)^4)</f>
        <v>3.4788806910498766E-4</v>
      </c>
      <c r="AR160" s="2">
        <f>$I$155*EXP(Sheet3!$B$1*(($B160-AR$157-Sheet2!$N$4)/Sheet3!$A$1)^2 +Sheet3!$C$1*(($B160-AR$157-Sheet2!$N$4)/Sheet3!$A$1)^4)</f>
        <v>2.6567140794069266E-4</v>
      </c>
      <c r="AS160" s="2">
        <f>$I$155*EXP(Sheet3!$B$1*(($B160-AS$157-Sheet2!$N$4)/Sheet3!$A$1)^2 +Sheet3!$C$1*(($B160-AS$157-Sheet2!$N$4)/Sheet3!$A$1)^4)</f>
        <v>2.0225982861306208E-4</v>
      </c>
      <c r="AT160" s="2">
        <f>$I$155*EXP(Sheet3!$B$1*(($B160-AT$157-Sheet2!$N$4)/Sheet3!$A$1)^2 +Sheet3!$C$1*(($B160-AT$157-Sheet2!$N$4)/Sheet3!$A$1)^4)</f>
        <v>1.5350511564471078E-4</v>
      </c>
      <c r="AU160" s="2">
        <f>$I$155*EXP(Sheet3!$B$1*(($B160-AU$157-Sheet2!$N$4)/Sheet3!$A$1)^2 +Sheet3!$C$1*(($B160-AU$157-Sheet2!$N$4)/Sheet3!$A$1)^4)</f>
        <v>1.1613771722587753E-4</v>
      </c>
      <c r="AV160" s="2">
        <f>$I$155*EXP(Sheet3!$B$1*(($B160-AV$157-Sheet2!$N$4)/Sheet3!$A$1)^2 +Sheet3!$C$1*(($B160-AV$157-Sheet2!$N$4)/Sheet3!$A$1)^4)</f>
        <v>8.7589025096021267E-5</v>
      </c>
      <c r="AW160" s="2">
        <f>$I$155*EXP(Sheet3!$B$1*(($B160-AW$157-Sheet2!$N$4)/Sheet3!$A$1)^2 +Sheet3!$C$1*(($B160-AW$157-Sheet2!$N$4)/Sheet3!$A$1)^4)</f>
        <v>6.5847726207809892E-5</v>
      </c>
      <c r="AX160" s="2">
        <f>$I$155*EXP(Sheet3!$B$1*(($B160-AX$157-Sheet2!$N$4)/Sheet3!$A$1)^2 +Sheet3!$C$1*(($B160-AX$157-Sheet2!$N$4)/Sheet3!$A$1)^4)</f>
        <v>4.9344097793628427E-5</v>
      </c>
      <c r="AY160" s="2">
        <f>$I$155*EXP(Sheet3!$B$1*(($B160-AY$157-Sheet2!$N$4)/Sheet3!$A$1)^2 +Sheet3!$C$1*(($B160-AY$157-Sheet2!$N$4)/Sheet3!$A$1)^4)</f>
        <v>3.6857136047704558E-5</v>
      </c>
      <c r="AZ160" s="2">
        <f>$I$155*EXP(Sheet3!$B$1*(($B160-AZ$157-Sheet2!$N$4)/Sheet3!$A$1)^2 +Sheet3!$C$1*(($B160-AZ$157-Sheet2!$N$4)/Sheet3!$A$1)^4)</f>
        <v>2.7440274597342204E-5</v>
      </c>
      <c r="BA160" s="2">
        <f>$I$155*EXP(Sheet3!$B$1*(($B160-BA$157-Sheet2!$N$4)/Sheet3!$A$1)^2 +Sheet3!$C$1*(($B160-BA$157-Sheet2!$N$4)/Sheet3!$A$1)^4)</f>
        <v>2.036218194579061E-5</v>
      </c>
      <c r="BB160" s="2">
        <f>$I$155*EXP(Sheet3!$B$1*(($B160-BB$157-Sheet2!$N$4)/Sheet3!$A$1)^2 +Sheet3!$C$1*(($B160-BB$157-Sheet2!$N$4)/Sheet3!$A$1)^4)</f>
        <v>1.5059744862114031E-5</v>
      </c>
      <c r="BC160" s="2">
        <f>$I$155*EXP(Sheet3!$B$1*(($B160-BC$157-Sheet2!$N$4)/Sheet3!$A$1)^2 +Sheet3!$C$1*(($B160-BC$157-Sheet2!$N$4)/Sheet3!$A$1)^4)</f>
        <v>1.1100863146464187E-5</v>
      </c>
      <c r="BD160" s="2">
        <f>$I$155*EXP(Sheet3!$B$1*(($B160-BD$157-Sheet2!$N$4)/Sheet3!$A$1)^2 +Sheet3!$C$1*(($B160-BD$157-Sheet2!$N$4)/Sheet3!$A$1)^4)</f>
        <v>8.1551144172709126E-6</v>
      </c>
      <c r="BE160" s="2">
        <f>$I$155*EXP(Sheet3!$B$1*(($B160-BE$157-Sheet2!$N$4)/Sheet3!$A$1)^2 +Sheet3!$C$1*(($B160-BE$157-Sheet2!$N$4)/Sheet3!$A$1)^4)</f>
        <v>5.9707080165763302E-6</v>
      </c>
      <c r="BF160" s="2">
        <f>$I$155*EXP(Sheet3!$B$1*(($B160-BF$157-Sheet2!$N$4)/Sheet3!$A$1)^2 +Sheet3!$C$1*(($B160-BF$157-Sheet2!$N$4)/Sheet3!$A$1)^4)</f>
        <v>4.3564457510011375E-6</v>
      </c>
      <c r="BG160" s="2">
        <f>$I$155*EXP(Sheet3!$B$1*(($B160-BG$157-Sheet2!$N$4)/Sheet3!$A$1)^2 +Sheet3!$C$1*(($B160-BG$157-Sheet2!$N$4)/Sheet3!$A$1)^4)</f>
        <v>3.1676535297090179E-6</v>
      </c>
      <c r="BH160" s="2">
        <f>$I$155*EXP(Sheet3!$B$1*(($B160-BH$157-Sheet2!$N$4)/Sheet3!$A$1)^2 +Sheet3!$C$1*(($B160-BH$157-Sheet2!$N$4)/Sheet3!$A$1)^4)</f>
        <v>2.295250311602717E-6</v>
      </c>
      <c r="BI160" s="2">
        <f>$I$155*EXP(Sheet3!$B$1*(($B160-BI$157-Sheet2!$N$4)/Sheet3!$A$1)^2 +Sheet3!$C$1*(($B160-BI$157-Sheet2!$N$4)/Sheet3!$A$1)^4)</f>
        <v>1.6572862791743506E-6</v>
      </c>
      <c r="BJ160" s="2">
        <f>$I$155*EXP(Sheet3!$B$1*(($B160-BJ$157-Sheet2!$N$4)/Sheet3!$A$1)^2 +Sheet3!$C$1*(($B160-BJ$157-Sheet2!$N$4)/Sheet3!$A$1)^4)</f>
        <v>1.1924169480461788E-6</v>
      </c>
      <c r="BK160" s="2">
        <f>$I$155*EXP(Sheet3!$B$1*(($B160-BK$157-Sheet2!$N$4)/Sheet3!$A$1)^2 +Sheet3!$C$1*(($B160-BK$157-Sheet2!$N$4)/Sheet3!$A$1)^4)</f>
        <v>8.5488923009225551E-7</v>
      </c>
      <c r="BL160" s="2">
        <f>$I$155*EXP(Sheet3!$B$1*(($B160-BL$157-Sheet2!$N$4)/Sheet3!$A$1)^2 +Sheet3!$C$1*(($B160-BL$157-Sheet2!$N$4)/Sheet3!$A$1)^4)</f>
        <v>6.1070373288830359E-7</v>
      </c>
      <c r="BM160" s="2">
        <f>$I$155*EXP(Sheet3!$B$1*(($B160-BM$157-Sheet2!$N$4)/Sheet3!$A$1)^2 +Sheet3!$C$1*(($B160-BM$157-Sheet2!$N$4)/Sheet3!$A$1)^4)</f>
        <v>4.3468854572679381E-7</v>
      </c>
      <c r="BN160" s="2">
        <f>$I$155*EXP(Sheet3!$B$1*(($B160-BN$157-Sheet2!$N$4)/Sheet3!$A$1)^2 +Sheet3!$C$1*(($B160-BN$157-Sheet2!$N$4)/Sheet3!$A$1)^4)</f>
        <v>3.0827657776379357E-7</v>
      </c>
      <c r="BO160" s="2">
        <f>$I$155*EXP(Sheet3!$B$1*(($B160-BO$157-Sheet2!$N$4)/Sheet3!$A$1)^2 +Sheet3!$C$1*(($B160-BO$157-Sheet2!$N$4)/Sheet3!$A$1)^4)</f>
        <v>2.178238039565946E-7</v>
      </c>
      <c r="BP160" s="2">
        <f>$I$155*EXP(Sheet3!$B$1*(($B160-BP$157-Sheet2!$N$4)/Sheet3!$A$1)^2 +Sheet3!$C$1*(($B160-BP$157-Sheet2!$N$4)/Sheet3!$A$1)^4)</f>
        <v>1.5334172203477054E-7</v>
      </c>
      <c r="BQ160" s="2">
        <f>$I$155*EXP(Sheet3!$B$1*(($B160-BQ$157-Sheet2!$N$4)/Sheet3!$A$1)^2 +Sheet3!$C$1*(($B160-BQ$157-Sheet2!$N$4)/Sheet3!$A$1)^4)</f>
        <v>1.075457329719604E-7</v>
      </c>
      <c r="BR160" s="2">
        <f>$I$155*EXP(Sheet3!$B$1*(($B160-BR$157-Sheet2!$N$4)/Sheet3!$A$1)^2 +Sheet3!$C$1*(($B160-BR$157-Sheet2!$N$4)/Sheet3!$A$1)^4)</f>
        <v>7.5143512079921348E-8</v>
      </c>
      <c r="BS160" s="2">
        <f>$I$155*EXP(Sheet3!$B$1*(($B160-BS$157-Sheet2!$N$4)/Sheet3!$A$1)^2 +Sheet3!$C$1*(($B160-BS$157-Sheet2!$N$4)/Sheet3!$A$1)^4)</f>
        <v>5.2304952079843644E-8</v>
      </c>
    </row>
    <row r="161" spans="1:71" x14ac:dyDescent="0.2">
      <c r="A161">
        <v>134</v>
      </c>
      <c r="B161">
        <v>252.04</v>
      </c>
      <c r="C161">
        <v>2404.4</v>
      </c>
      <c r="D161">
        <v>4674.3</v>
      </c>
      <c r="E161">
        <f t="shared" si="10"/>
        <v>2269.9</v>
      </c>
      <c r="F161" s="1">
        <f t="shared" si="11"/>
        <v>2269.9</v>
      </c>
      <c r="G161">
        <f t="shared" si="12"/>
        <v>572105.59600000002</v>
      </c>
      <c r="I161" s="2">
        <f>$I$155*EXP(Sheet3!$B$1*(($B161-I$157-Sheet2!$N$4)/Sheet3!$A$1)^2 +Sheet3!$C$1*(($B161-I$157-Sheet2!$N$4)/Sheet3!$A$1)^4)</f>
        <v>313.58888645781974</v>
      </c>
      <c r="J161" s="2">
        <f>$I$155*EXP(Sheet3!$B$1*(($B161-J$157-Sheet2!$N$4)/Sheet3!$A$1)^2 +Sheet3!$C$1*(($B161-J$157-Sheet2!$N$4)/Sheet3!$A$1)^4)</f>
        <v>285.54909449470125</v>
      </c>
      <c r="K161" s="2">
        <f>$I$155*EXP(Sheet3!$B$1*(($B161-K$157-Sheet2!$N$4)/Sheet3!$A$1)^2 +Sheet3!$C$1*(($B161-K$157-Sheet2!$N$4)/Sheet3!$A$1)^4)</f>
        <v>259.64999417007397</v>
      </c>
      <c r="L161" s="2">
        <f>$I$155*EXP(Sheet3!$B$1*(($B161-L$157-Sheet2!$N$4)/Sheet3!$A$1)^2 +Sheet3!$C$1*(($B161-L$157-Sheet2!$N$4)/Sheet3!$A$1)^4)</f>
        <v>235.7633872038451</v>
      </c>
      <c r="M161" s="2">
        <f>$I$155*EXP(Sheet3!$B$1*(($B161-M$157-Sheet2!$N$4)/Sheet3!$A$1)^2 +Sheet3!$C$1*(($B161-M$157-Sheet2!$N$4)/Sheet3!$A$1)^4)</f>
        <v>213.76567984123048</v>
      </c>
      <c r="N161" s="2">
        <f>$I$155*EXP(Sheet3!$B$1*(($B161-N$157-Sheet2!$N$4)/Sheet3!$A$1)^2 +Sheet3!$C$1*(($B161-N$157-Sheet2!$N$4)/Sheet3!$A$1)^4)</f>
        <v>193.53796758848972</v>
      </c>
      <c r="O161" s="2">
        <f>$I$155*EXP(Sheet3!$B$1*(($B161-O$157-Sheet2!$N$4)/Sheet3!$A$1)^2 +Sheet3!$C$1*(($B161-O$157-Sheet2!$N$4)/Sheet3!$A$1)^4)</f>
        <v>174.96609625040094</v>
      </c>
      <c r="P161" s="2">
        <f>$I$155*EXP(Sheet3!$B$1*(($B161-P$157-Sheet2!$N$4)/Sheet3!$A$1)^2 +Sheet3!$C$1*(($B161-P$157-Sheet2!$N$4)/Sheet3!$A$1)^4)</f>
        <v>157.9407001641984</v>
      </c>
      <c r="Q161" s="2">
        <f>$I$155*EXP(Sheet3!$B$1*(($B161-Q$157-Sheet2!$N$4)/Sheet3!$A$1)^2 +Sheet3!$C$1*(($B161-Q$157-Sheet2!$N$4)/Sheet3!$A$1)^4)</f>
        <v>142.35721862529385</v>
      </c>
      <c r="R161" s="2">
        <f>$I$155*EXP(Sheet3!$B$1*(($B161-R$157-Sheet2!$N$4)/Sheet3!$A$1)^2 +Sheet3!$C$1*(($B161-R$157-Sheet2!$N$4)/Sheet3!$A$1)^4)</f>
        <v>128.11589159141317</v>
      </c>
      <c r="S161" s="2">
        <f>$I$155*EXP(Sheet3!$B$1*(($B161-S$157-Sheet2!$N$4)/Sheet3!$A$1)^2 +Sheet3!$C$1*(($B161-S$157-Sheet2!$N$4)/Sheet3!$A$1)^4)</f>
        <v>115.12173583210446</v>
      </c>
      <c r="T161" s="2">
        <f>$I$155*EXP(Sheet3!$B$1*(($B161-T$157-Sheet2!$N$4)/Sheet3!$A$1)^2 +Sheet3!$C$1*(($B161-T$157-Sheet2!$N$4)/Sheet3!$A$1)^4)</f>
        <v>103.28450275617662</v>
      </c>
      <c r="U161" s="2">
        <f>$I$155*EXP(Sheet3!$B$1*(($B161-U$157-Sheet2!$N$4)/Sheet3!$A$1)^2 +Sheet3!$C$1*(($B161-U$157-Sheet2!$N$4)/Sheet3!$A$1)^4)</f>
        <v>92.518619204593918</v>
      </c>
      <c r="V161" s="2">
        <f>$I$155*EXP(Sheet3!$B$1*(($B161-V$157-Sheet2!$N$4)/Sheet3!$A$1)^2 +Sheet3!$C$1*(($B161-V$157-Sheet2!$N$4)/Sheet3!$A$1)^4)</f>
        <v>82.743112539613151</v>
      </c>
      <c r="W161" s="2">
        <f>$I$155*EXP(Sheet3!$B$1*(($B161-W$157-Sheet2!$N$4)/Sheet3!$A$1)^2 +Sheet3!$C$1*(($B161-W$157-Sheet2!$N$4)/Sheet3!$A$1)^4)</f>
        <v>73.881521390024844</v>
      </c>
      <c r="X161" s="2">
        <f>$I$155*EXP(Sheet3!$B$1*(($B161-X$157-Sheet2!$N$4)/Sheet3!$A$1)^2 +Sheet3!$C$1*(($B161-X$157-Sheet2!$N$4)/Sheet3!$A$1)^4)</f>
        <v>65.861793430704807</v>
      </c>
      <c r="Y161" s="2">
        <f>$I$155*EXP(Sheet3!$B$1*(($B161-Y$157-Sheet2!$N$4)/Sheet3!$A$1)^2 +Sheet3!$C$1*(($B161-Y$157-Sheet2!$N$4)/Sheet3!$A$1)^4)</f>
        <v>58.616171581830173</v>
      </c>
      <c r="Z161" s="2">
        <f>$I$155*EXP(Sheet3!$B$1*(($B161-Z$157-Sheet2!$N$4)/Sheet3!$A$1)^2 +Sheet3!$C$1*(($B161-Z$157-Sheet2!$N$4)/Sheet3!$A$1)^4)</f>
        <v>52.081070007582696</v>
      </c>
      <c r="AA161" s="2">
        <f>$I$155*EXP(Sheet3!$B$1*(($B161-AA$157-Sheet2!$N$4)/Sheet3!$A$1)^2 +Sheet3!$C$1*(($B161-AA$157-Sheet2!$N$4)/Sheet3!$A$1)^4)</f>
        <v>46.196941278951613</v>
      </c>
      <c r="AB161" s="2">
        <f>$I$155*EXP(Sheet3!$B$1*(($B161-AB$157-Sheet2!$N$4)/Sheet3!$A$1)^2 +Sheet3!$C$1*(($B161-AB$157-Sheet2!$N$4)/Sheet3!$A$1)^4)</f>
        <v>40.908136040387888</v>
      </c>
      <c r="AC161" s="2">
        <f>$I$155*EXP(Sheet3!$B$1*(($B161-AC$157-Sheet2!$N$4)/Sheet3!$A$1)^2 +Sheet3!$C$1*(($B161-AC$157-Sheet2!$N$4)/Sheet3!$A$1)^4)</f>
        <v>36.1627564847062</v>
      </c>
      <c r="AD161" s="2">
        <f>$I$155*EXP(Sheet3!$B$1*(($B161-AD$157-Sheet2!$N$4)/Sheet3!$A$1)^2 +Sheet3!$C$1*(($B161-AD$157-Sheet2!$N$4)/Sheet3!$A$1)^4)</f>
        <v>31.912504898042329</v>
      </c>
      <c r="AE161" s="2">
        <f>$I$155*EXP(Sheet3!$B$1*(($B161-AE$157-Sheet2!$N$4)/Sheet3!$A$1)^2 +Sheet3!$C$1*(($B161-AE$157-Sheet2!$N$4)/Sheet3!$A$1)^4)</f>
        <v>28.112528485513682</v>
      </c>
      <c r="AF161" s="2">
        <f>$I$155*EXP(Sheet3!$B$1*(($B161-AF$157-Sheet2!$N$4)/Sheet3!$A$1)^2 +Sheet3!$C$1*(($B161-AF$157-Sheet2!$N$4)/Sheet3!$A$1)^4)</f>
        <v>24.721261631242886</v>
      </c>
      <c r="AG161" s="2">
        <f>$I$155*EXP(Sheet3!$B$1*(($B161-AG$157-Sheet2!$N$4)/Sheet3!$A$1)^2 +Sheet3!$C$1*(($B161-AG$157-Sheet2!$N$4)/Sheet3!$A$1)^4)</f>
        <v>21.700266682734686</v>
      </c>
      <c r="AH161" s="2">
        <f>$I$155*EXP(Sheet3!$B$1*(($B161-AH$157-Sheet2!$N$4)/Sheet3!$A$1)^2 +Sheet3!$C$1*(($B161-AH$157-Sheet2!$N$4)/Sheet3!$A$1)^4)</f>
        <v>19.014074281567005</v>
      </c>
      <c r="AI161" s="2">
        <f>$I$155*EXP(Sheet3!$B$1*(($B161-AI$157-Sheet2!$N$4)/Sheet3!$A$1)^2 +Sheet3!$C$1*(($B161-AI$157-Sheet2!$N$4)/Sheet3!$A$1)^4)</f>
        <v>16.630024190554003</v>
      </c>
      <c r="AJ161" s="2">
        <f>$I$155*EXP(Sheet3!$B$1*(($B161-AJ$157-Sheet2!$N$4)/Sheet3!$A$1)^2 +Sheet3!$C$1*(($B161-AJ$157-Sheet2!$N$4)/Sheet3!$A$1)^4)</f>
        <v>14.51810749225463</v>
      </c>
      <c r="AK161" s="2">
        <f>$I$155*EXP(Sheet3!$B$1*(($B161-AK$157-Sheet2!$N$4)/Sheet3!$A$1)^2 +Sheet3!$C$1*(($B161-AK$157-Sheet2!$N$4)/Sheet3!$A$1)^4)</f>
        <v>12.650810956707186</v>
      </c>
      <c r="AL161" s="2">
        <f>$I$155*EXP(Sheet3!$B$1*(($B161-AL$157-Sheet2!$N$4)/Sheet3!$A$1)^2 +Sheet3!$C$1*(($B161-AL$157-Sheet2!$N$4)/Sheet3!$A$1)^4)</f>
        <v>11.002964298204853</v>
      </c>
      <c r="AM161" s="2">
        <f>$I$155*EXP(Sheet3!$B$1*(($B161-AM$157-Sheet2!$N$4)/Sheet3!$A$1)^2 +Sheet3!$C$1*(($B161-AM$157-Sheet2!$N$4)/Sheet3!$A$1)^4)</f>
        <v>9.5515909621831163</v>
      </c>
      <c r="AN161" s="2">
        <f>$I$155*EXP(Sheet3!$B$1*(($B161-AN$157-Sheet2!$N$4)/Sheet3!$A$1)^2 +Sheet3!$C$1*(($B161-AN$157-Sheet2!$N$4)/Sheet3!$A$1)^4)</f>
        <v>8.2757630052774331</v>
      </c>
      <c r="AO161" s="2">
        <f>$I$155*EXP(Sheet3!$B$1*(($B161-AO$157-Sheet2!$N$4)/Sheet3!$A$1)^2 +Sheet3!$C$1*(($B161-AO$157-Sheet2!$N$4)/Sheet3!$A$1)^4)</f>
        <v>7.1564605548765359</v>
      </c>
      <c r="AP161" s="2">
        <f>$I$155*EXP(Sheet3!$B$1*(($B161-AP$157-Sheet2!$N$4)/Sheet3!$A$1)^2 +Sheet3!$C$1*(($B161-AP$157-Sheet2!$N$4)/Sheet3!$A$1)^4)</f>
        <v>6.1764362594254836</v>
      </c>
      <c r="AQ161" s="2">
        <f>$I$155*EXP(Sheet3!$B$1*(($B161-AQ$157-Sheet2!$N$4)/Sheet3!$A$1)^2 +Sheet3!$C$1*(($B161-AQ$157-Sheet2!$N$4)/Sheet3!$A$1)^4)</f>
        <v>5.3200850683468053</v>
      </c>
      <c r="AR161" s="2">
        <f>$I$155*EXP(Sheet3!$B$1*(($B161-AR$157-Sheet2!$N$4)/Sheet3!$A$1)^2 +Sheet3!$C$1*(($B161-AR$157-Sheet2!$N$4)/Sheet3!$A$1)^4)</f>
        <v>4.5733196111588494</v>
      </c>
      <c r="AS161" s="2">
        <f>$I$155*EXP(Sheet3!$B$1*(($B161-AS$157-Sheet2!$N$4)/Sheet3!$A$1)^2 +Sheet3!$C$1*(($B161-AS$157-Sheet2!$N$4)/Sheet3!$A$1)^4)</f>
        <v>3.923451379436953</v>
      </c>
      <c r="AT161" s="2">
        <f>$I$155*EXP(Sheet3!$B$1*(($B161-AT$157-Sheet2!$N$4)/Sheet3!$A$1)^2 +Sheet3!$C$1*(($B161-AT$157-Sheet2!$N$4)/Sheet3!$A$1)^4)</f>
        <v>3.3590778533617769</v>
      </c>
      <c r="AU161" s="2">
        <f>$I$155*EXP(Sheet3!$B$1*(($B161-AU$157-Sheet2!$N$4)/Sheet3!$A$1)^2 +Sheet3!$C$1*(($B161-AU$157-Sheet2!$N$4)/Sheet3!$A$1)^4)</f>
        <v>2.8699756569515311</v>
      </c>
      <c r="AV161" s="2">
        <f>$I$155*EXP(Sheet3!$B$1*(($B161-AV$157-Sheet2!$N$4)/Sheet3!$A$1)^2 +Sheet3!$C$1*(($B161-AV$157-Sheet2!$N$4)/Sheet3!$A$1)^4)</f>
        <v>2.4469997727863628</v>
      </c>
      <c r="AW161" s="2">
        <f>$I$155*EXP(Sheet3!$B$1*(($B161-AW$157-Sheet2!$N$4)/Sheet3!$A$1)^2 +Sheet3!$C$1*(($B161-AW$157-Sheet2!$N$4)/Sheet3!$A$1)^4)</f>
        <v>2.0819887984644478</v>
      </c>
      <c r="AX161" s="2">
        <f>$I$155*EXP(Sheet3!$B$1*(($B161-AX$157-Sheet2!$N$4)/Sheet3!$A$1)^2 +Sheet3!$C$1*(($B161-AX$157-Sheet2!$N$4)/Sheet3!$A$1)^4)</f>
        <v>1.7676761832134351</v>
      </c>
      <c r="AY161" s="2">
        <f>$I$155*EXP(Sheet3!$B$1*(($B161-AY$157-Sheet2!$N$4)/Sheet3!$A$1)^2 +Sheet3!$C$1*(($B161-AY$157-Sheet2!$N$4)/Sheet3!$A$1)^4)</f>
        <v>1.4976073439670421</v>
      </c>
      <c r="AZ161" s="2">
        <f>$I$155*EXP(Sheet3!$B$1*(($B161-AZ$157-Sheet2!$N$4)/Sheet3!$A$1)^2 +Sheet3!$C$1*(($B161-AZ$157-Sheet2!$N$4)/Sheet3!$A$1)^4)</f>
        <v>1.2660625259027076</v>
      </c>
      <c r="BA161" s="2">
        <f>$I$155*EXP(Sheet3!$B$1*(($B161-BA$157-Sheet2!$N$4)/Sheet3!$A$1)^2 +Sheet3!$C$1*(($B161-BA$157-Sheet2!$N$4)/Sheet3!$A$1)^4)</f>
        <v>1.0679852427978993</v>
      </c>
      <c r="BB161" s="2">
        <f>$I$155*EXP(Sheet3!$B$1*(($B161-BB$157-Sheet2!$N$4)/Sheet3!$A$1)^2 +Sheet3!$C$1*(($B161-BB$157-Sheet2!$N$4)/Sheet3!$A$1)^4)</f>
        <v>0.89891610740861583</v>
      </c>
      <c r="BC161" s="2">
        <f>$I$155*EXP(Sheet3!$B$1*(($B161-BC$157-Sheet2!$N$4)/Sheet3!$A$1)^2 +Sheet3!$C$1*(($B161-BC$157-Sheet2!$N$4)/Sheet3!$A$1)^4)</f>
        <v>0.75493184133384073</v>
      </c>
      <c r="BD161" s="2">
        <f>$I$155*EXP(Sheet3!$B$1*(($B161-BD$157-Sheet2!$N$4)/Sheet3!$A$1)^2 +Sheet3!$C$1*(($B161-BD$157-Sheet2!$N$4)/Sheet3!$A$1)^4)</f>
        <v>0.63258923720004756</v>
      </c>
      <c r="BE161" s="2">
        <f>$I$155*EXP(Sheet3!$B$1*(($B161-BE$157-Sheet2!$N$4)/Sheet3!$A$1)^2 +Sheet3!$C$1*(($B161-BE$157-Sheet2!$N$4)/Sheet3!$A$1)^4)</f>
        <v>0.52887383331028137</v>
      </c>
      <c r="BF161" s="2">
        <f>$I$155*EXP(Sheet3!$B$1*(($B161-BF$157-Sheet2!$N$4)/Sheet3!$A$1)^2 +Sheet3!$C$1*(($B161-BF$157-Sheet2!$N$4)/Sheet3!$A$1)^4)</f>
        <v>0.44115305181859643</v>
      </c>
      <c r="BG161" s="2">
        <f>$I$155*EXP(Sheet3!$B$1*(($B161-BG$157-Sheet2!$N$4)/Sheet3!$A$1)^2 +Sheet3!$C$1*(($B161-BG$157-Sheet2!$N$4)/Sheet3!$A$1)^4)</f>
        <v>0.36713354577855872</v>
      </c>
      <c r="BH161" s="2">
        <f>$I$155*EXP(Sheet3!$B$1*(($B161-BH$157-Sheet2!$N$4)/Sheet3!$A$1)^2 +Sheet3!$C$1*(($B161-BH$157-Sheet2!$N$4)/Sheet3!$A$1)^4)</f>
        <v>0.30482249775651171</v>
      </c>
      <c r="BI161" s="2">
        <f>$I$155*EXP(Sheet3!$B$1*(($B161-BI$157-Sheet2!$N$4)/Sheet3!$A$1)^2 +Sheet3!$C$1*(($B161-BI$157-Sheet2!$N$4)/Sheet3!$A$1)^4)</f>
        <v>0.25249261277302032</v>
      </c>
      <c r="BJ161" s="2">
        <f>$I$155*EXP(Sheet3!$B$1*(($B161-BJ$157-Sheet2!$N$4)/Sheet3!$A$1)^2 +Sheet3!$C$1*(($B161-BJ$157-Sheet2!$N$4)/Sheet3!$A$1)^4)</f>
        <v>0.20865055085647075</v>
      </c>
      <c r="BK161" s="2">
        <f>$I$155*EXP(Sheet3!$B$1*(($B161-BK$157-Sheet2!$N$4)/Sheet3!$A$1)^2 +Sheet3!$C$1*(($B161-BK$157-Sheet2!$N$4)/Sheet3!$A$1)^4)</f>
        <v>0.17200854914432964</v>
      </c>
      <c r="BL161" s="2">
        <f>$I$155*EXP(Sheet3!$B$1*(($B161-BL$157-Sheet2!$N$4)/Sheet3!$A$1)^2 +Sheet3!$C$1*(($B161-BL$157-Sheet2!$N$4)/Sheet3!$A$1)^4)</f>
        <v>0.14145898993983461</v>
      </c>
      <c r="BM161" s="2">
        <f>$I$155*EXP(Sheet3!$B$1*(($B161-BM$157-Sheet2!$N$4)/Sheet3!$A$1)^2 +Sheet3!$C$1*(($B161-BM$157-Sheet2!$N$4)/Sheet3!$A$1)^4)</f>
        <v>0.11605167915111328</v>
      </c>
      <c r="BN161" s="2">
        <f>$I$155*EXP(Sheet3!$B$1*(($B161-BN$157-Sheet2!$N$4)/Sheet3!$A$1)^2 +Sheet3!$C$1*(($B161-BN$157-Sheet2!$N$4)/Sheet3!$A$1)^4)</f>
        <v>9.497360882307973E-2</v>
      </c>
      <c r="BO161" s="2">
        <f>$I$155*EXP(Sheet3!$B$1*(($B161-BO$157-Sheet2!$N$4)/Sheet3!$A$1)^2 +Sheet3!$C$1*(($B161-BO$157-Sheet2!$N$4)/Sheet3!$A$1)^4)</f>
        <v>7.7530987753497663E-2</v>
      </c>
      <c r="BP161" s="2">
        <f>$I$155*EXP(Sheet3!$B$1*(($B161-BP$157-Sheet2!$N$4)/Sheet3!$A$1)^2 +Sheet3!$C$1*(($B161-BP$157-Sheet2!$N$4)/Sheet3!$A$1)^4)</f>
        <v>6.3133335230382309E-2</v>
      </c>
      <c r="BQ161" s="2">
        <f>$I$155*EXP(Sheet3!$B$1*(($B161-BQ$157-Sheet2!$N$4)/Sheet3!$A$1)^2 +Sheet3!$C$1*(($B161-BQ$157-Sheet2!$N$4)/Sheet3!$A$1)^4)</f>
        <v>5.127944451130366E-2</v>
      </c>
      <c r="BR161" s="2">
        <f>$I$155*EXP(Sheet3!$B$1*(($B161-BR$157-Sheet2!$N$4)/Sheet3!$A$1)^2 +Sheet3!$C$1*(($B161-BR$157-Sheet2!$N$4)/Sheet3!$A$1)^4)</f>
        <v>4.1545034580439122E-2</v>
      </c>
      <c r="BS161" s="2">
        <f>$I$155*EXP(Sheet3!$B$1*(($B161-BS$157-Sheet2!$N$4)/Sheet3!$A$1)^2 +Sheet3!$C$1*(($B161-BS$157-Sheet2!$N$4)/Sheet3!$A$1)^4)</f>
        <v>3.3571920790285384E-2</v>
      </c>
    </row>
    <row r="162" spans="1:71" x14ac:dyDescent="0.2">
      <c r="A162">
        <v>135</v>
      </c>
      <c r="B162">
        <v>252.52</v>
      </c>
      <c r="C162">
        <v>2398.3000000000002</v>
      </c>
      <c r="D162">
        <v>9196.4</v>
      </c>
      <c r="E162">
        <f t="shared" si="10"/>
        <v>6798.0999999999995</v>
      </c>
      <c r="F162" s="1">
        <f t="shared" si="11"/>
        <v>6798.0999999999995</v>
      </c>
      <c r="G162">
        <f t="shared" si="12"/>
        <v>1716656.2119999998</v>
      </c>
      <c r="I162" s="2">
        <f>$I$155*EXP(Sheet3!$B$1*(($B162-I$157-Sheet2!$N$4)/Sheet3!$A$1)^2 +Sheet3!$C$1*(($B162-I$157-Sheet2!$N$4)/Sheet3!$A$1)^4)</f>
        <v>7088.2199829720394</v>
      </c>
      <c r="J162" s="2">
        <f>$I$155*EXP(Sheet3!$B$1*(($B162-J$157-Sheet2!$N$4)/Sheet3!$A$1)^2 +Sheet3!$C$1*(($B162-J$157-Sheet2!$N$4)/Sheet3!$A$1)^4)</f>
        <v>6794.9453836646317</v>
      </c>
      <c r="K162" s="2">
        <f>$I$155*EXP(Sheet3!$B$1*(($B162-K$157-Sheet2!$N$4)/Sheet3!$A$1)^2 +Sheet3!$C$1*(($B162-K$157-Sheet2!$N$4)/Sheet3!$A$1)^4)</f>
        <v>6508.655255160581</v>
      </c>
      <c r="L162" s="2">
        <f>$I$155*EXP(Sheet3!$B$1*(($B162-L$157-Sheet2!$N$4)/Sheet3!$A$1)^2 +Sheet3!$C$1*(($B162-L$157-Sheet2!$N$4)/Sheet3!$A$1)^4)</f>
        <v>6229.435705300004</v>
      </c>
      <c r="M162" s="2">
        <f>$I$155*EXP(Sheet3!$B$1*(($B162-M$157-Sheet2!$N$4)/Sheet3!$A$1)^2 +Sheet3!$C$1*(($B162-M$157-Sheet2!$N$4)/Sheet3!$A$1)^4)</f>
        <v>5957.3602006665624</v>
      </c>
      <c r="N162" s="2">
        <f>$I$155*EXP(Sheet3!$B$1*(($B162-N$157-Sheet2!$N$4)/Sheet3!$A$1)^2 +Sheet3!$C$1*(($B162-N$157-Sheet2!$N$4)/Sheet3!$A$1)^4)</f>
        <v>5692.4895839411138</v>
      </c>
      <c r="O162" s="2">
        <f>$I$155*EXP(Sheet3!$B$1*(($B162-O$157-Sheet2!$N$4)/Sheet3!$A$1)^2 +Sheet3!$C$1*(($B162-O$157-Sheet2!$N$4)/Sheet3!$A$1)^4)</f>
        <v>5434.8721254051497</v>
      </c>
      <c r="P162" s="2">
        <f>$I$155*EXP(Sheet3!$B$1*(($B162-P$157-Sheet2!$N$4)/Sheet3!$A$1)^2 +Sheet3!$C$1*(($B162-P$157-Sheet2!$N$4)/Sheet3!$A$1)^4)</f>
        <v>5184.5436086303143</v>
      </c>
      <c r="Q162" s="2">
        <f>$I$155*EXP(Sheet3!$B$1*(($B162-Q$157-Sheet2!$N$4)/Sheet3!$A$1)^2 +Sheet3!$C$1*(($B162-Q$157-Sheet2!$N$4)/Sheet3!$A$1)^4)</f>
        <v>4941.5274502130906</v>
      </c>
      <c r="R162" s="2">
        <f>$I$155*EXP(Sheet3!$B$1*(($B162-R$157-Sheet2!$N$4)/Sheet3!$A$1)^2 +Sheet3!$C$1*(($B162-R$157-Sheet2!$N$4)/Sheet3!$A$1)^4)</f>
        <v>4705.8348532568943</v>
      </c>
      <c r="S162" s="2">
        <f>$I$155*EXP(Sheet3!$B$1*(($B162-S$157-Sheet2!$N$4)/Sheet3!$A$1)^2 +Sheet3!$C$1*(($B162-S$157-Sheet2!$N$4)/Sheet3!$A$1)^4)</f>
        <v>4477.4649941627995</v>
      </c>
      <c r="T162" s="2">
        <f>$I$155*EXP(Sheet3!$B$1*(($B162-T$157-Sheet2!$N$4)/Sheet3!$A$1)^2 +Sheet3!$C$1*(($B162-T$157-Sheet2!$N$4)/Sheet3!$A$1)^4)</f>
        <v>4256.4052421100387</v>
      </c>
      <c r="U162" s="2">
        <f>$I$155*EXP(Sheet3!$B$1*(($B162-U$157-Sheet2!$N$4)/Sheet3!$A$1)^2 +Sheet3!$C$1*(($B162-U$157-Sheet2!$N$4)/Sheet3!$A$1)^4)</f>
        <v>4042.6314104495136</v>
      </c>
      <c r="V162" s="2">
        <f>$I$155*EXP(Sheet3!$B$1*(($B162-V$157-Sheet2!$N$4)/Sheet3!$A$1)^2 +Sheet3!$C$1*(($B162-V$157-Sheet2!$N$4)/Sheet3!$A$1)^4)</f>
        <v>3836.1080390925754</v>
      </c>
      <c r="W162" s="2">
        <f>$I$155*EXP(Sheet3!$B$1*(($B162-W$157-Sheet2!$N$4)/Sheet3!$A$1)^2 +Sheet3!$C$1*(($B162-W$157-Sheet2!$N$4)/Sheet3!$A$1)^4)</f>
        <v>3636.7887068046089</v>
      </c>
      <c r="X162" s="2">
        <f>$I$155*EXP(Sheet3!$B$1*(($B162-X$157-Sheet2!$N$4)/Sheet3!$A$1)^2 +Sheet3!$C$1*(($B162-X$157-Sheet2!$N$4)/Sheet3!$A$1)^4)</f>
        <v>3444.6163721635617</v>
      </c>
      <c r="Y162" s="2">
        <f>$I$155*EXP(Sheet3!$B$1*(($B162-Y$157-Sheet2!$N$4)/Sheet3!$A$1)^2 +Sheet3!$C$1*(($B162-Y$157-Sheet2!$N$4)/Sheet3!$A$1)^4)</f>
        <v>3259.5237418132197</v>
      </c>
      <c r="Z162" s="2">
        <f>$I$155*EXP(Sheet3!$B$1*(($B162-Z$157-Sheet2!$N$4)/Sheet3!$A$1)^2 +Sheet3!$C$1*(($B162-Z$157-Sheet2!$N$4)/Sheet3!$A$1)^4)</f>
        <v>3081.4336644856089</v>
      </c>
      <c r="AA162" s="2">
        <f>$I$155*EXP(Sheet3!$B$1*(($B162-AA$157-Sheet2!$N$4)/Sheet3!$A$1)^2 +Sheet3!$C$1*(($B162-AA$157-Sheet2!$N$4)/Sheet3!$A$1)^4)</f>
        <v>2910.2595491363627</v>
      </c>
      <c r="AB162" s="2">
        <f>$I$155*EXP(Sheet3!$B$1*(($B162-AB$157-Sheet2!$N$4)/Sheet3!$A$1)^2 +Sheet3!$C$1*(($B162-AB$157-Sheet2!$N$4)/Sheet3!$A$1)^4)</f>
        <v>2745.9058054279467</v>
      </c>
      <c r="AC162" s="2">
        <f>$I$155*EXP(Sheet3!$B$1*(($B162-AC$157-Sheet2!$N$4)/Sheet3!$A$1)^2 +Sheet3!$C$1*(($B162-AC$157-Sheet2!$N$4)/Sheet3!$A$1)^4)</f>
        <v>2588.268304663422</v>
      </c>
      <c r="AD162" s="2">
        <f>$I$155*EXP(Sheet3!$B$1*(($B162-AD$157-Sheet2!$N$4)/Sheet3!$A$1)^2 +Sheet3!$C$1*(($B162-AD$157-Sheet2!$N$4)/Sheet3!$A$1)^4)</f>
        <v>2437.2348591845366</v>
      </c>
      <c r="AE162" s="2">
        <f>$I$155*EXP(Sheet3!$B$1*(($B162-AE$157-Sheet2!$N$4)/Sheet3!$A$1)^2 +Sheet3!$C$1*(($B162-AE$157-Sheet2!$N$4)/Sheet3!$A$1)^4)</f>
        <v>2292.6857181430082</v>
      </c>
      <c r="AF162" s="2">
        <f>$I$155*EXP(Sheet3!$B$1*(($B162-AF$157-Sheet2!$N$4)/Sheet3!$A$1)^2 +Sheet3!$C$1*(($B162-AF$157-Sheet2!$N$4)/Sheet3!$A$1)^4)</f>
        <v>2154.4940774900761</v>
      </c>
      <c r="AG162" s="2">
        <f>$I$155*EXP(Sheet3!$B$1*(($B162-AG$157-Sheet2!$N$4)/Sheet3!$A$1)^2 +Sheet3!$C$1*(($B162-AG$157-Sheet2!$N$4)/Sheet3!$A$1)^4)</f>
        <v>2022.5266019498026</v>
      </c>
      <c r="AH162" s="2">
        <f>$I$155*EXP(Sheet3!$B$1*(($B162-AH$157-Sheet2!$N$4)/Sheet3!$A$1)^2 +Sheet3!$C$1*(($B162-AH$157-Sheet2!$N$4)/Sheet3!$A$1)^4)</f>
        <v>1896.643956689978</v>
      </c>
      <c r="AI162" s="2">
        <f>$I$155*EXP(Sheet3!$B$1*(($B162-AI$157-Sheet2!$N$4)/Sheet3!$A$1)^2 +Sheet3!$C$1*(($B162-AI$157-Sheet2!$N$4)/Sheet3!$A$1)^4)</f>
        <v>1776.7013463757555</v>
      </c>
      <c r="AJ162" s="2">
        <f>$I$155*EXP(Sheet3!$B$1*(($B162-AJ$157-Sheet2!$N$4)/Sheet3!$A$1)^2 +Sheet3!$C$1*(($B162-AJ$157-Sheet2!$N$4)/Sheet3!$A$1)^4)</f>
        <v>1662.5490592559711</v>
      </c>
      <c r="AK162" s="2">
        <f>$I$155*EXP(Sheet3!$B$1*(($B162-AK$157-Sheet2!$N$4)/Sheet3!$A$1)^2 +Sheet3!$C$1*(($B162-AK$157-Sheet2!$N$4)/Sheet3!$A$1)^4)</f>
        <v>1554.0330139238222</v>
      </c>
      <c r="AL162" s="2">
        <f>$I$155*EXP(Sheet3!$B$1*(($B162-AL$157-Sheet2!$N$4)/Sheet3!$A$1)^2 +Sheet3!$C$1*(($B162-AL$157-Sheet2!$N$4)/Sheet3!$A$1)^4)</f>
        <v>1450.9953064080628</v>
      </c>
      <c r="AM162" s="2">
        <f>$I$155*EXP(Sheet3!$B$1*(($B162-AM$157-Sheet2!$N$4)/Sheet3!$A$1)^2 +Sheet3!$C$1*(($B162-AM$157-Sheet2!$N$4)/Sheet3!$A$1)^4)</f>
        <v>1353.2747552618596</v>
      </c>
      <c r="AN162" s="2">
        <f>$I$155*EXP(Sheet3!$B$1*(($B162-AN$157-Sheet2!$N$4)/Sheet3!$A$1)^2 +Sheet3!$C$1*(($B162-AN$157-Sheet2!$N$4)/Sheet3!$A$1)^4)</f>
        <v>1260.7074423532624</v>
      </c>
      <c r="AO162" s="2">
        <f>$I$155*EXP(Sheet3!$B$1*(($B162-AO$157-Sheet2!$N$4)/Sheet3!$A$1)^2 +Sheet3!$C$1*(($B162-AO$157-Sheet2!$N$4)/Sheet3!$A$1)^4)</f>
        <v>1173.1272471190673</v>
      </c>
      <c r="AP162" s="2">
        <f>$I$155*EXP(Sheet3!$B$1*(($B162-AP$157-Sheet2!$N$4)/Sheet3!$A$1)^2 +Sheet3!$C$1*(($B162-AP$157-Sheet2!$N$4)/Sheet3!$A$1)^4)</f>
        <v>1090.3663721002836</v>
      </c>
      <c r="AQ162" s="2">
        <f>$I$155*EXP(Sheet3!$B$1*(($B162-AQ$157-Sheet2!$N$4)/Sheet3!$A$1)^2 +Sheet3!$C$1*(($B162-AQ$157-Sheet2!$N$4)/Sheet3!$A$1)^4)</f>
        <v>1012.255857657039</v>
      </c>
      <c r="AR162" s="2">
        <f>$I$155*EXP(Sheet3!$B$1*(($B162-AR$157-Sheet2!$N$4)/Sheet3!$A$1)^2 +Sheet3!$C$1*(($B162-AR$157-Sheet2!$N$4)/Sheet3!$A$1)^4)</f>
        <v>938.62608385887665</v>
      </c>
      <c r="AS162" s="2">
        <f>$I$155*EXP(Sheet3!$B$1*(($B162-AS$157-Sheet2!$N$4)/Sheet3!$A$1)^2 +Sheet3!$C$1*(($B162-AS$157-Sheet2!$N$4)/Sheet3!$A$1)^4)</f>
        <v>869.30725764368015</v>
      </c>
      <c r="AT162" s="2">
        <f>$I$155*EXP(Sheet3!$B$1*(($B162-AT$157-Sheet2!$N$4)/Sheet3!$A$1)^2 +Sheet3!$C$1*(($B162-AT$157-Sheet2!$N$4)/Sheet3!$A$1)^4)</f>
        <v>804.12988345527685</v>
      </c>
      <c r="AU162" s="2">
        <f>$I$155*EXP(Sheet3!$B$1*(($B162-AU$157-Sheet2!$N$4)/Sheet3!$A$1)^2 +Sheet3!$C$1*(($B162-AU$157-Sheet2!$N$4)/Sheet3!$A$1)^4)</f>
        <v>742.92521570168549</v>
      </c>
      <c r="AV162" s="2">
        <f>$I$155*EXP(Sheet3!$B$1*(($B162-AV$157-Sheet2!$N$4)/Sheet3!$A$1)^2 +Sheet3!$C$1*(($B162-AV$157-Sheet2!$N$4)/Sheet3!$A$1)^4)</f>
        <v>685.52569150614033</v>
      </c>
      <c r="AW162" s="2">
        <f>$I$155*EXP(Sheet3!$B$1*(($B162-AW$157-Sheet2!$N$4)/Sheet3!$A$1)^2 +Sheet3!$C$1*(($B162-AW$157-Sheet2!$N$4)/Sheet3!$A$1)^4)</f>
        <v>631.76534236844498</v>
      </c>
      <c r="AX162" s="2">
        <f>$I$155*EXP(Sheet3!$B$1*(($B162-AX$157-Sheet2!$N$4)/Sheet3!$A$1)^2 +Sheet3!$C$1*(($B162-AX$157-Sheet2!$N$4)/Sheet3!$A$1)^4)</f>
        <v>581.48018351029464</v>
      </c>
      <c r="AY162" s="2">
        <f>$I$155*EXP(Sheet3!$B$1*(($B162-AY$157-Sheet2!$N$4)/Sheet3!$A$1)^2 +Sheet3!$C$1*(($B162-AY$157-Sheet2!$N$4)/Sheet3!$A$1)^4)</f>
        <v>534.50857983090407</v>
      </c>
      <c r="AZ162" s="2">
        <f>$I$155*EXP(Sheet3!$B$1*(($B162-AZ$157-Sheet2!$N$4)/Sheet3!$A$1)^2 +Sheet3!$C$1*(($B162-AZ$157-Sheet2!$N$4)/Sheet3!$A$1)^4)</f>
        <v>490.69158756210595</v>
      </c>
      <c r="BA162" s="2">
        <f>$I$155*EXP(Sheet3!$B$1*(($B162-BA$157-Sheet2!$N$4)/Sheet3!$A$1)^2 +Sheet3!$C$1*(($B162-BA$157-Sheet2!$N$4)/Sheet3!$A$1)^4)</f>
        <v>449.87327088103865</v>
      </c>
      <c r="BB162" s="2">
        <f>$I$155*EXP(Sheet3!$B$1*(($B162-BB$157-Sheet2!$N$4)/Sheet3!$A$1)^2 +Sheet3!$C$1*(($B162-BB$157-Sheet2!$N$4)/Sheet3!$A$1)^4)</f>
        <v>411.90099290057628</v>
      </c>
      <c r="BC162" s="2">
        <f>$I$155*EXP(Sheet3!$B$1*(($B162-BC$157-Sheet2!$N$4)/Sheet3!$A$1)^2 +Sheet3!$C$1*(($B162-BC$157-Sheet2!$N$4)/Sheet3!$A$1)^4)</f>
        <v>376.62568062870884</v>
      </c>
      <c r="BD162" s="2">
        <f>$I$155*EXP(Sheet3!$B$1*(($B162-BD$157-Sheet2!$N$4)/Sheet3!$A$1)^2 +Sheet3!$C$1*(($B162-BD$157-Sheet2!$N$4)/Sheet3!$A$1)^4)</f>
        <v>343.9020636509992</v>
      </c>
      <c r="BE162" s="2">
        <f>$I$155*EXP(Sheet3!$B$1*(($B162-BE$157-Sheet2!$N$4)/Sheet3!$A$1)^2 +Sheet3!$C$1*(($B162-BE$157-Sheet2!$N$4)/Sheet3!$A$1)^4)</f>
        <v>313.58888645781974</v>
      </c>
      <c r="BF162" s="2">
        <f>$I$155*EXP(Sheet3!$B$1*(($B162-BF$157-Sheet2!$N$4)/Sheet3!$A$1)^2 +Sheet3!$C$1*(($B162-BF$157-Sheet2!$N$4)/Sheet3!$A$1)^4)</f>
        <v>285.54909449477765</v>
      </c>
      <c r="BG162" s="2">
        <f>$I$155*EXP(Sheet3!$B$1*(($B162-BG$157-Sheet2!$N$4)/Sheet3!$A$1)^2 +Sheet3!$C$1*(($B162-BG$157-Sheet2!$N$4)/Sheet3!$A$1)^4)</f>
        <v>259.64999417014434</v>
      </c>
      <c r="BH162" s="2">
        <f>$I$155*EXP(Sheet3!$B$1*(($B162-BH$157-Sheet2!$N$4)/Sheet3!$A$1)^2 +Sheet3!$C$1*(($B162-BH$157-Sheet2!$N$4)/Sheet3!$A$1)^4)</f>
        <v>235.7633872038451</v>
      </c>
      <c r="BI162" s="2">
        <f>$I$155*EXP(Sheet3!$B$1*(($B162-BI$157-Sheet2!$N$4)/Sheet3!$A$1)^2 +Sheet3!$C$1*(($B162-BI$157-Sheet2!$N$4)/Sheet3!$A$1)^4)</f>
        <v>213.76567984129051</v>
      </c>
      <c r="BJ162" s="2">
        <f>$I$155*EXP(Sheet3!$B$1*(($B162-BJ$157-Sheet2!$N$4)/Sheet3!$A$1)^2 +Sheet3!$C$1*(($B162-BJ$157-Sheet2!$N$4)/Sheet3!$A$1)^4)</f>
        <v>193.53796758854506</v>
      </c>
      <c r="BK162" s="2">
        <f>$I$155*EXP(Sheet3!$B$1*(($B162-BK$157-Sheet2!$N$4)/Sheet3!$A$1)^2 +Sheet3!$C$1*(($B162-BK$157-Sheet2!$N$4)/Sheet3!$A$1)^4)</f>
        <v>174.96609625040094</v>
      </c>
      <c r="BL162" s="2">
        <f>$I$155*EXP(Sheet3!$B$1*(($B162-BL$157-Sheet2!$N$4)/Sheet3!$A$1)^2 +Sheet3!$C$1*(($B162-BL$157-Sheet2!$N$4)/Sheet3!$A$1)^4)</f>
        <v>157.94070016424467</v>
      </c>
      <c r="BM162" s="2">
        <f>$I$155*EXP(Sheet3!$B$1*(($B162-BM$157-Sheet2!$N$4)/Sheet3!$A$1)^2 +Sheet3!$C$1*(($B162-BM$157-Sheet2!$N$4)/Sheet3!$A$1)^4)</f>
        <v>142.35721862533632</v>
      </c>
      <c r="BN162" s="2">
        <f>$I$155*EXP(Sheet3!$B$1*(($B162-BN$157-Sheet2!$N$4)/Sheet3!$A$1)^2 +Sheet3!$C$1*(($B162-BN$157-Sheet2!$N$4)/Sheet3!$A$1)^4)</f>
        <v>128.11589159141317</v>
      </c>
      <c r="BO162" s="2">
        <f>$I$155*EXP(Sheet3!$B$1*(($B162-BO$157-Sheet2!$N$4)/Sheet3!$A$1)^2 +Sheet3!$C$1*(($B162-BO$157-Sheet2!$N$4)/Sheet3!$A$1)^4)</f>
        <v>115.12173583213963</v>
      </c>
      <c r="BP162" s="2">
        <f>$I$155*EXP(Sheet3!$B$1*(($B162-BP$157-Sheet2!$N$4)/Sheet3!$A$1)^2 +Sheet3!$C$1*(($B162-BP$157-Sheet2!$N$4)/Sheet3!$A$1)^4)</f>
        <v>103.28450275620854</v>
      </c>
      <c r="BQ162" s="2">
        <f>$I$155*EXP(Sheet3!$B$1*(($B162-BQ$157-Sheet2!$N$4)/Sheet3!$A$1)^2 +Sheet3!$C$1*(($B162-BQ$157-Sheet2!$N$4)/Sheet3!$A$1)^4)</f>
        <v>92.518619204593918</v>
      </c>
      <c r="BR162" s="2">
        <f>$I$155*EXP(Sheet3!$B$1*(($B162-BR$157-Sheet2!$N$4)/Sheet3!$A$1)^2 +Sheet3!$C$1*(($B162-BR$157-Sheet2!$N$4)/Sheet3!$A$1)^4)</f>
        <v>82.743112539639753</v>
      </c>
      <c r="BS162" s="2">
        <f>$I$155*EXP(Sheet3!$B$1*(($B162-BS$157-Sheet2!$N$4)/Sheet3!$A$1)^2 +Sheet3!$C$1*(($B162-BS$157-Sheet2!$N$4)/Sheet3!$A$1)^4)</f>
        <v>73.881521390048917</v>
      </c>
    </row>
    <row r="163" spans="1:71" x14ac:dyDescent="0.2">
      <c r="A163">
        <v>136</v>
      </c>
      <c r="B163">
        <v>253</v>
      </c>
      <c r="C163">
        <v>2381.3000000000002</v>
      </c>
      <c r="D163">
        <v>22143.599999999999</v>
      </c>
      <c r="E163">
        <f t="shared" si="10"/>
        <v>19762.3</v>
      </c>
      <c r="F163" s="1">
        <f t="shared" si="11"/>
        <v>19762.3</v>
      </c>
      <c r="G163">
        <f t="shared" si="12"/>
        <v>4999861.8999999994</v>
      </c>
      <c r="I163" s="2">
        <f>$I$155*EXP(Sheet3!$B$1*(($B163-I$157-Sheet2!$N$4)/Sheet3!$A$1)^2 +Sheet3!$C$1*(($B163-I$157-Sheet2!$N$4)/Sheet3!$A$1)^4)</f>
        <v>25125.611405872929</v>
      </c>
      <c r="J163" s="2">
        <f>$I$155*EXP(Sheet3!$B$1*(($B163-J$157-Sheet2!$N$4)/Sheet3!$A$1)^2 +Sheet3!$C$1*(($B163-J$157-Sheet2!$N$4)/Sheet3!$A$1)^4)</f>
        <v>24781.893804412921</v>
      </c>
      <c r="K163" s="2">
        <f>$I$155*EXP(Sheet3!$B$1*(($B163-K$157-Sheet2!$N$4)/Sheet3!$A$1)^2 +Sheet3!$C$1*(($B163-K$157-Sheet2!$N$4)/Sheet3!$A$1)^4)</f>
        <v>24431.900326899453</v>
      </c>
      <c r="L163" s="2">
        <f>$I$155*EXP(Sheet3!$B$1*(($B163-L$157-Sheet2!$N$4)/Sheet3!$A$1)^2 +Sheet3!$C$1*(($B163-L$157-Sheet2!$N$4)/Sheet3!$A$1)^4)</f>
        <v>24075.928651638165</v>
      </c>
      <c r="M163" s="2">
        <f>$I$155*EXP(Sheet3!$B$1*(($B163-M$157-Sheet2!$N$4)/Sheet3!$A$1)^2 +Sheet3!$C$1*(($B163-M$157-Sheet2!$N$4)/Sheet3!$A$1)^4)</f>
        <v>23714.281899174104</v>
      </c>
      <c r="N163" s="2">
        <f>$I$155*EXP(Sheet3!$B$1*(($B163-N$157-Sheet2!$N$4)/Sheet3!$A$1)^2 +Sheet3!$C$1*(($B163-N$157-Sheet2!$N$4)/Sheet3!$A$1)^4)</f>
        <v>23347.268327780137</v>
      </c>
      <c r="O163" s="2">
        <f>$I$155*EXP(Sheet3!$B$1*(($B163-O$157-Sheet2!$N$4)/Sheet3!$A$1)^2 +Sheet3!$C$1*(($B163-O$157-Sheet2!$N$4)/Sheet3!$A$1)^4)</f>
        <v>22975.201015021492</v>
      </c>
      <c r="P163" s="2">
        <f>$I$155*EXP(Sheet3!$B$1*(($B163-P$157-Sheet2!$N$4)/Sheet3!$A$1)^2 +Sheet3!$C$1*(($B163-P$157-Sheet2!$N$4)/Sheet3!$A$1)^4)</f>
        <v>22598.397525423672</v>
      </c>
      <c r="Q163" s="2">
        <f>$I$155*EXP(Sheet3!$B$1*(($B163-Q$157-Sheet2!$N$4)/Sheet3!$A$1)^2 +Sheet3!$C$1*(($B163-Q$157-Sheet2!$N$4)/Sheet3!$A$1)^4)</f>
        <v>22217.179564299156</v>
      </c>
      <c r="R163" s="2">
        <f>$I$155*EXP(Sheet3!$B$1*(($B163-R$157-Sheet2!$N$4)/Sheet3!$A$1)^2 +Sheet3!$C$1*(($B163-R$157-Sheet2!$N$4)/Sheet3!$A$1)^4)</f>
        <v>21831.872617845489</v>
      </c>
      <c r="S163" s="2">
        <f>$I$155*EXP(Sheet3!$B$1*(($B163-S$157-Sheet2!$N$4)/Sheet3!$A$1)^2 +Sheet3!$C$1*(($B163-S$157-Sheet2!$N$4)/Sheet3!$A$1)^4)</f>
        <v>21442.805579717835</v>
      </c>
      <c r="T163" s="2">
        <f>$I$155*EXP(Sheet3!$B$1*(($B163-T$157-Sheet2!$N$4)/Sheet3!$A$1)^2 +Sheet3!$C$1*(($B163-T$157-Sheet2!$N$4)/Sheet3!$A$1)^4)</f>
        <v>21050.310364313988</v>
      </c>
      <c r="U163" s="2">
        <f>$I$155*EXP(Sheet3!$B$1*(($B163-U$157-Sheet2!$N$4)/Sheet3!$A$1)^2 +Sheet3!$C$1*(($B163-U$157-Sheet2!$N$4)/Sheet3!$A$1)^4)</f>
        <v>20654.721507075086</v>
      </c>
      <c r="V163" s="2">
        <f>$I$155*EXP(Sheet3!$B$1*(($B163-V$157-Sheet2!$N$4)/Sheet3!$A$1)^2 +Sheet3!$C$1*(($B163-V$157-Sheet2!$N$4)/Sheet3!$A$1)^4)</f>
        <v>20256.375752203428</v>
      </c>
      <c r="W163" s="2">
        <f>$I$155*EXP(Sheet3!$B$1*(($B163-W$157-Sheet2!$N$4)/Sheet3!$A$1)^2 +Sheet3!$C$1*(($B163-W$157-Sheet2!$N$4)/Sheet3!$A$1)^4)</f>
        <v>19855.611628239192</v>
      </c>
      <c r="X163" s="2">
        <f>$I$155*EXP(Sheet3!$B$1*(($B163-X$157-Sheet2!$N$4)/Sheet3!$A$1)^2 +Sheet3!$C$1*(($B163-X$157-Sheet2!$N$4)/Sheet3!$A$1)^4)</f>
        <v>19452.769012008703</v>
      </c>
      <c r="Y163" s="2">
        <f>$I$155*EXP(Sheet3!$B$1*(($B163-Y$157-Sheet2!$N$4)/Sheet3!$A$1)^2 +Sheet3!$C$1*(($B163-Y$157-Sheet2!$N$4)/Sheet3!$A$1)^4)</f>
        <v>19048.188681560299</v>
      </c>
      <c r="Z163" s="2">
        <f>$I$155*EXP(Sheet3!$B$1*(($B163-Z$157-Sheet2!$N$4)/Sheet3!$A$1)^2 +Sheet3!$C$1*(($B163-Z$157-Sheet2!$N$4)/Sheet3!$A$1)^4)</f>
        <v>18642.211858747167</v>
      </c>
      <c r="AA163" s="2">
        <f>$I$155*EXP(Sheet3!$B$1*(($B163-AA$157-Sheet2!$N$4)/Sheet3!$A$1)^2 +Sheet3!$C$1*(($B163-AA$157-Sheet2!$N$4)/Sheet3!$A$1)^4)</f>
        <v>18235.179742190117</v>
      </c>
      <c r="AB163" s="2">
        <f>$I$155*EXP(Sheet3!$B$1*(($B163-AB$157-Sheet2!$N$4)/Sheet3!$A$1)^2 +Sheet3!$C$1*(($B163-AB$157-Sheet2!$N$4)/Sheet3!$A$1)^4)</f>
        <v>17827.433031459939</v>
      </c>
      <c r="AC163" s="2">
        <f>$I$155*EXP(Sheet3!$B$1*(($B163-AC$157-Sheet2!$N$4)/Sheet3!$A$1)^2 +Sheet3!$C$1*(($B163-AC$157-Sheet2!$N$4)/Sheet3!$A$1)^4)</f>
        <v>17419.311443352588</v>
      </c>
      <c r="AD163" s="2">
        <f>$I$155*EXP(Sheet3!$B$1*(($B163-AD$157-Sheet2!$N$4)/Sheet3!$A$1)^2 +Sheet3!$C$1*(($B163-AD$157-Sheet2!$N$4)/Sheet3!$A$1)^4)</f>
        <v>17011.153221236047</v>
      </c>
      <c r="AE163" s="2">
        <f>$I$155*EXP(Sheet3!$B$1*(($B163-AE$157-Sheet2!$N$4)/Sheet3!$A$1)^2 +Sheet3!$C$1*(($B163-AE$157-Sheet2!$N$4)/Sheet3!$A$1)^4)</f>
        <v>16603.294638487161</v>
      </c>
      <c r="AF163" s="2">
        <f>$I$155*EXP(Sheet3!$B$1*(($B163-AF$157-Sheet2!$N$4)/Sheet3!$A$1)^2 +Sheet3!$C$1*(($B163-AF$157-Sheet2!$N$4)/Sheet3!$A$1)^4)</f>
        <v>16196.069497148032</v>
      </c>
      <c r="AG163" s="2">
        <f>$I$155*EXP(Sheet3!$B$1*(($B163-AG$157-Sheet2!$N$4)/Sheet3!$A$1)^2 +Sheet3!$C$1*(($B163-AG$157-Sheet2!$N$4)/Sheet3!$A$1)^4)</f>
        <v>15789.808622966961</v>
      </c>
      <c r="AH163" s="2">
        <f>$I$155*EXP(Sheet3!$B$1*(($B163-AH$157-Sheet2!$N$4)/Sheet3!$A$1)^2 +Sheet3!$C$1*(($B163-AH$157-Sheet2!$N$4)/Sheet3!$A$1)^4)</f>
        <v>15384.839358054838</v>
      </c>
      <c r="AI163" s="2">
        <f>$I$155*EXP(Sheet3!$B$1*(($B163-AI$157-Sheet2!$N$4)/Sheet3!$A$1)^2 +Sheet3!$C$1*(($B163-AI$157-Sheet2!$N$4)/Sheet3!$A$1)^4)</f>
        <v>14981.485052481412</v>
      </c>
      <c r="AJ163" s="2">
        <f>$I$155*EXP(Sheet3!$B$1*(($B163-AJ$157-Sheet2!$N$4)/Sheet3!$A$1)^2 +Sheet3!$C$1*(($B163-AJ$157-Sheet2!$N$4)/Sheet3!$A$1)^4)</f>
        <v>14580.06455616337</v>
      </c>
      <c r="AK163" s="2">
        <f>$I$155*EXP(Sheet3!$B$1*(($B163-AK$157-Sheet2!$N$4)/Sheet3!$A$1)^2 +Sheet3!$C$1*(($B163-AK$157-Sheet2!$N$4)/Sheet3!$A$1)^4)</f>
        <v>14180.89171245099</v>
      </c>
      <c r="AL163" s="2">
        <f>$I$155*EXP(Sheet3!$B$1*(($B163-AL$157-Sheet2!$N$4)/Sheet3!$A$1)^2 +Sheet3!$C$1*(($B163-AL$157-Sheet2!$N$4)/Sheet3!$A$1)^4)</f>
        <v>13784.274854900714</v>
      </c>
      <c r="AM163" s="2">
        <f>$I$155*EXP(Sheet3!$B$1*(($B163-AM$157-Sheet2!$N$4)/Sheet3!$A$1)^2 +Sheet3!$C$1*(($B163-AM$157-Sheet2!$N$4)/Sheet3!$A$1)^4)</f>
        <v>13390.516308734736</v>
      </c>
      <c r="AN163" s="2">
        <f>$I$155*EXP(Sheet3!$B$1*(($B163-AN$157-Sheet2!$N$4)/Sheet3!$A$1)^2 +Sheet3!$C$1*(($B163-AN$157-Sheet2!$N$4)/Sheet3!$A$1)^4)</f>
        <v>12999.911898527731</v>
      </c>
      <c r="AO163" s="2">
        <f>$I$155*EXP(Sheet3!$B$1*(($B163-AO$157-Sheet2!$N$4)/Sheet3!$A$1)^2 +Sheet3!$C$1*(($B163-AO$157-Sheet2!$N$4)/Sheet3!$A$1)^4)</f>
        <v>12612.750463723991</v>
      </c>
      <c r="AP163" s="2">
        <f>$I$155*EXP(Sheet3!$B$1*(($B163-AP$157-Sheet2!$N$4)/Sheet3!$A$1)^2 +Sheet3!$C$1*(($B163-AP$157-Sheet2!$N$4)/Sheet3!$A$1)^4)</f>
        <v>12229.313383583314</v>
      </c>
      <c r="AQ163" s="2">
        <f>$I$155*EXP(Sheet3!$B$1*(($B163-AQ$157-Sheet2!$N$4)/Sheet3!$A$1)^2 +Sheet3!$C$1*(($B163-AQ$157-Sheet2!$N$4)/Sheet3!$A$1)^4)</f>
        <v>11849.874113173422</v>
      </c>
      <c r="AR163" s="2">
        <f>$I$155*EXP(Sheet3!$B$1*(($B163-AR$157-Sheet2!$N$4)/Sheet3!$A$1)^2 +Sheet3!$C$1*(($B163-AR$157-Sheet2!$N$4)/Sheet3!$A$1)^4)</f>
        <v>11474.697732067205</v>
      </c>
      <c r="AS163" s="2">
        <f>$I$155*EXP(Sheet3!$B$1*(($B163-AS$157-Sheet2!$N$4)/Sheet3!$A$1)^2 +Sheet3!$C$1*(($B163-AS$157-Sheet2!$N$4)/Sheet3!$A$1)^4)</f>
        <v>11104.040507376294</v>
      </c>
      <c r="AT163" s="2">
        <f>$I$155*EXP(Sheet3!$B$1*(($B163-AT$157-Sheet2!$N$4)/Sheet3!$A$1)^2 +Sheet3!$C$1*(($B163-AT$157-Sheet2!$N$4)/Sheet3!$A$1)^4)</f>
        <v>10738.14947274772</v>
      </c>
      <c r="AU163" s="2">
        <f>$I$155*EXP(Sheet3!$B$1*(($B163-AU$157-Sheet2!$N$4)/Sheet3!$A$1)^2 +Sheet3!$C$1*(($B163-AU$157-Sheet2!$N$4)/Sheet3!$A$1)^4)</f>
        <v>10377.262024965241</v>
      </c>
      <c r="AV163" s="2">
        <f>$I$155*EXP(Sheet3!$B$1*(($B163-AV$157-Sheet2!$N$4)/Sheet3!$A$1)^2 +Sheet3!$C$1*(($B163-AV$157-Sheet2!$N$4)/Sheet3!$A$1)^4)</f>
        <v>10021.605539744514</v>
      </c>
      <c r="AW163" s="2">
        <f>$I$155*EXP(Sheet3!$B$1*(($B163-AW$157-Sheet2!$N$4)/Sheet3!$A$1)^2 +Sheet3!$C$1*(($B163-AW$157-Sheet2!$N$4)/Sheet3!$A$1)^4)</f>
        <v>9671.3970082801898</v>
      </c>
      <c r="AX163" s="2">
        <f>$I$155*EXP(Sheet3!$B$1*(($B163-AX$157-Sheet2!$N$4)/Sheet3!$A$1)^2 +Sheet3!$C$1*(($B163-AX$157-Sheet2!$N$4)/Sheet3!$A$1)^4)</f>
        <v>9326.8426960887336</v>
      </c>
      <c r="AY163" s="2">
        <f>$I$155*EXP(Sheet3!$B$1*(($B163-AY$157-Sheet2!$N$4)/Sheet3!$A$1)^2 +Sheet3!$C$1*(($B163-AY$157-Sheet2!$N$4)/Sheet3!$A$1)^4)</f>
        <v>8988.1378256116168</v>
      </c>
      <c r="AZ163" s="2">
        <f>$I$155*EXP(Sheet3!$B$1*(($B163-AZ$157-Sheet2!$N$4)/Sheet3!$A$1)^2 +Sheet3!$C$1*(($B163-AZ$157-Sheet2!$N$4)/Sheet3!$A$1)^4)</f>
        <v>8655.4662839840094</v>
      </c>
      <c r="BA163" s="2">
        <f>$I$155*EXP(Sheet3!$B$1*(($B163-BA$157-Sheet2!$N$4)/Sheet3!$A$1)^2 +Sheet3!$C$1*(($B163-BA$157-Sheet2!$N$4)/Sheet3!$A$1)^4)</f>
        <v>8329.0003573308568</v>
      </c>
      <c r="BB163" s="2">
        <f>$I$155*EXP(Sheet3!$B$1*(($B163-BB$157-Sheet2!$N$4)/Sheet3!$A$1)^2 +Sheet3!$C$1*(($B163-BB$157-Sheet2!$N$4)/Sheet3!$A$1)^4)</f>
        <v>8008.9004928385621</v>
      </c>
      <c r="BC163" s="2">
        <f>$I$155*EXP(Sheet3!$B$1*(($B163-BC$157-Sheet2!$N$4)/Sheet3!$A$1)^2 +Sheet3!$C$1*(($B163-BC$157-Sheet2!$N$4)/Sheet3!$A$1)^4)</f>
        <v>7695.3150897884198</v>
      </c>
      <c r="BD163" s="2">
        <f>$I$155*EXP(Sheet3!$B$1*(($B163-BD$157-Sheet2!$N$4)/Sheet3!$A$1)^2 +Sheet3!$C$1*(($B163-BD$157-Sheet2!$N$4)/Sheet3!$A$1)^4)</f>
        <v>7388.3803206141401</v>
      </c>
      <c r="BE163" s="2">
        <f>$I$155*EXP(Sheet3!$B$1*(($B163-BE$157-Sheet2!$N$4)/Sheet3!$A$1)^2 +Sheet3!$C$1*(($B163-BE$157-Sheet2!$N$4)/Sheet3!$A$1)^4)</f>
        <v>7088.2199829711972</v>
      </c>
      <c r="BF163" s="2">
        <f>$I$155*EXP(Sheet3!$B$1*(($B163-BF$157-Sheet2!$N$4)/Sheet3!$A$1)^2 +Sheet3!$C$1*(($B163-BF$157-Sheet2!$N$4)/Sheet3!$A$1)^4)</f>
        <v>6794.9453836646317</v>
      </c>
      <c r="BG163" s="2">
        <f>$I$155*EXP(Sheet3!$B$1*(($B163-BG$157-Sheet2!$N$4)/Sheet3!$A$1)^2 +Sheet3!$C$1*(($B163-BG$157-Sheet2!$N$4)/Sheet3!$A$1)^4)</f>
        <v>6508.655255160581</v>
      </c>
      <c r="BH163" s="2">
        <f>$I$155*EXP(Sheet3!$B$1*(($B163-BH$157-Sheet2!$N$4)/Sheet3!$A$1)^2 +Sheet3!$C$1*(($B163-BH$157-Sheet2!$N$4)/Sheet3!$A$1)^4)</f>
        <v>6229.4357052992209</v>
      </c>
      <c r="BI163" s="2">
        <f>$I$155*EXP(Sheet3!$B$1*(($B163-BI$157-Sheet2!$N$4)/Sheet3!$A$1)^2 +Sheet3!$C$1*(($B163-BI$157-Sheet2!$N$4)/Sheet3!$A$1)^4)</f>
        <v>5957.3602006665624</v>
      </c>
      <c r="BJ163" s="2">
        <f>$I$155*EXP(Sheet3!$B$1*(($B163-BJ$157-Sheet2!$N$4)/Sheet3!$A$1)^2 +Sheet3!$C$1*(($B163-BJ$157-Sheet2!$N$4)/Sheet3!$A$1)^4)</f>
        <v>5692.4895839411138</v>
      </c>
      <c r="BK163" s="2">
        <f>$I$155*EXP(Sheet3!$B$1*(($B163-BK$157-Sheet2!$N$4)/Sheet3!$A$1)^2 +Sheet3!$C$1*(($B163-BK$157-Sheet2!$N$4)/Sheet3!$A$1)^4)</f>
        <v>5434.8721254044258</v>
      </c>
      <c r="BL163" s="2">
        <f>$I$155*EXP(Sheet3!$B$1*(($B163-BL$157-Sheet2!$N$4)/Sheet3!$A$1)^2 +Sheet3!$C$1*(($B163-BL$157-Sheet2!$N$4)/Sheet3!$A$1)^4)</f>
        <v>5184.5436086303143</v>
      </c>
      <c r="BM163" s="2">
        <f>$I$155*EXP(Sheet3!$B$1*(($B163-BM$157-Sheet2!$N$4)/Sheet3!$A$1)^2 +Sheet3!$C$1*(($B163-BM$157-Sheet2!$N$4)/Sheet3!$A$1)^4)</f>
        <v>4941.5274502130906</v>
      </c>
      <c r="BN163" s="2">
        <f>$I$155*EXP(Sheet3!$B$1*(($B163-BN$157-Sheet2!$N$4)/Sheet3!$A$1)^2 +Sheet3!$C$1*(($B163-BN$157-Sheet2!$N$4)/Sheet3!$A$1)^4)</f>
        <v>4705.8348532562368</v>
      </c>
      <c r="BO163" s="2">
        <f>$I$155*EXP(Sheet3!$B$1*(($B163-BO$157-Sheet2!$N$4)/Sheet3!$A$1)^2 +Sheet3!$C$1*(($B163-BO$157-Sheet2!$N$4)/Sheet3!$A$1)^4)</f>
        <v>4477.4649941627995</v>
      </c>
      <c r="BP163" s="2">
        <f>$I$155*EXP(Sheet3!$B$1*(($B163-BP$157-Sheet2!$N$4)/Sheet3!$A$1)^2 +Sheet3!$C$1*(($B163-BP$157-Sheet2!$N$4)/Sheet3!$A$1)^4)</f>
        <v>4256.4052421100387</v>
      </c>
      <c r="BQ163" s="2">
        <f>$I$155*EXP(Sheet3!$B$1*(($B163-BQ$157-Sheet2!$N$4)/Sheet3!$A$1)^2 +Sheet3!$C$1*(($B163-BQ$157-Sheet2!$N$4)/Sheet3!$A$1)^4)</f>
        <v>4042.6314104489197</v>
      </c>
      <c r="BR163" s="2">
        <f>$I$155*EXP(Sheet3!$B$1*(($B163-BR$157-Sheet2!$N$4)/Sheet3!$A$1)^2 +Sheet3!$C$1*(($B163-BR$157-Sheet2!$N$4)/Sheet3!$A$1)^4)</f>
        <v>3836.1080390925754</v>
      </c>
      <c r="BS163" s="2">
        <f>$I$155*EXP(Sheet3!$B$1*(($B163-BS$157-Sheet2!$N$4)/Sheet3!$A$1)^2 +Sheet3!$C$1*(($B163-BS$157-Sheet2!$N$4)/Sheet3!$A$1)^4)</f>
        <v>3636.7887068046089</v>
      </c>
    </row>
    <row r="164" spans="1:71" x14ac:dyDescent="0.2">
      <c r="A164">
        <v>137</v>
      </c>
      <c r="B164">
        <v>253.47</v>
      </c>
      <c r="C164">
        <v>2403.1</v>
      </c>
      <c r="D164">
        <v>33826.1</v>
      </c>
      <c r="E164">
        <f t="shared" si="10"/>
        <v>31423</v>
      </c>
      <c r="F164" s="1">
        <f t="shared" si="11"/>
        <v>31423</v>
      </c>
      <c r="G164">
        <f t="shared" si="12"/>
        <v>7964787.8099999996</v>
      </c>
      <c r="I164" s="2">
        <f>$I$155*EXP(Sheet3!$B$1*(($B164-I$157-Sheet2!$N$4)/Sheet3!$A$1)^2 +Sheet3!$C$1*(($B164-I$157-Sheet2!$N$4)/Sheet3!$A$1)^4)</f>
        <v>30437.70206407574</v>
      </c>
      <c r="J164" s="2">
        <f>$I$155*EXP(Sheet3!$B$1*(($B164-J$157-Sheet2!$N$4)/Sheet3!$A$1)^2 +Sheet3!$C$1*(($B164-J$157-Sheet2!$N$4)/Sheet3!$A$1)^4)</f>
        <v>30582.038786231638</v>
      </c>
      <c r="K164" s="2">
        <f>$I$155*EXP(Sheet3!$B$1*(($B164-K$157-Sheet2!$N$4)/Sheet3!$A$1)^2 +Sheet3!$C$1*(($B164-K$157-Sheet2!$N$4)/Sheet3!$A$1)^4)</f>
        <v>30715.26253613926</v>
      </c>
      <c r="L164" s="2">
        <f>$I$155*EXP(Sheet3!$B$1*(($B164-L$157-Sheet2!$N$4)/Sheet3!$A$1)^2 +Sheet3!$C$1*(($B164-L$157-Sheet2!$N$4)/Sheet3!$A$1)^4)</f>
        <v>30837.265164563771</v>
      </c>
      <c r="M164" s="2">
        <f>$I$155*EXP(Sheet3!$B$1*(($B164-M$157-Sheet2!$N$4)/Sheet3!$A$1)^2 +Sheet3!$C$1*(($B164-M$157-Sheet2!$N$4)/Sheet3!$A$1)^4)</f>
        <v>30947.947774687462</v>
      </c>
      <c r="N164" s="2">
        <f>$I$155*EXP(Sheet3!$B$1*(($B164-N$157-Sheet2!$N$4)/Sheet3!$A$1)^2 +Sheet3!$C$1*(($B164-N$157-Sheet2!$N$4)/Sheet3!$A$1)^4)</f>
        <v>31047.220765491016</v>
      </c>
      <c r="O164" s="2">
        <f>$I$155*EXP(Sheet3!$B$1*(($B164-O$157-Sheet2!$N$4)/Sheet3!$A$1)^2 +Sheet3!$C$1*(($B164-O$157-Sheet2!$N$4)/Sheet3!$A$1)^4)</f>
        <v>31135.00387008004</v>
      </c>
      <c r="P164" s="2">
        <f>$I$155*EXP(Sheet3!$B$1*(($B164-P$157-Sheet2!$N$4)/Sheet3!$A$1)^2 +Sheet3!$C$1*(($B164-P$157-Sheet2!$N$4)/Sheet3!$A$1)^4)</f>
        <v>31211.226189222063</v>
      </c>
      <c r="Q164" s="2">
        <f>$I$155*EXP(Sheet3!$B$1*(($B164-Q$157-Sheet2!$N$4)/Sheet3!$A$1)^2 +Sheet3!$C$1*(($B164-Q$157-Sheet2!$N$4)/Sheet3!$A$1)^4)</f>
        <v>31275.826220343693</v>
      </c>
      <c r="R164" s="2">
        <f>$I$155*EXP(Sheet3!$B$1*(($B164-R$157-Sheet2!$N$4)/Sheet3!$A$1)^2 +Sheet3!$C$1*(($B164-R$157-Sheet2!$N$4)/Sheet3!$A$1)^4)</f>
        <v>31328.751882208944</v>
      </c>
      <c r="S164" s="2">
        <f>$I$155*EXP(Sheet3!$B$1*(($B164-S$157-Sheet2!$N$4)/Sheet3!$A$1)^2 +Sheet3!$C$1*(($B164-S$157-Sheet2!$N$4)/Sheet3!$A$1)^4)</f>
        <v>31369.960535467548</v>
      </c>
      <c r="T164" s="2">
        <f>$I$155*EXP(Sheet3!$B$1*(($B164-T$157-Sheet2!$N$4)/Sheet3!$A$1)^2 +Sheet3!$C$1*(($B164-T$157-Sheet2!$N$4)/Sheet3!$A$1)^4)</f>
        <v>31399.418999240501</v>
      </c>
      <c r="U164" s="2">
        <f>$I$155*EXP(Sheet3!$B$1*(($B164-U$157-Sheet2!$N$4)/Sheet3!$A$1)^2 +Sheet3!$C$1*(($B164-U$157-Sheet2!$N$4)/Sheet3!$A$1)^4)</f>
        <v>31417.103563878882</v>
      </c>
      <c r="V164" s="2">
        <f>$I$155*EXP(Sheet3!$B$1*(($B164-V$157-Sheet2!$N$4)/Sheet3!$A$1)^2 +Sheet3!$C$1*(($B164-V$157-Sheet2!$N$4)/Sheet3!$A$1)^4)</f>
        <v>31423</v>
      </c>
      <c r="W164" s="2">
        <f>$I$155*EXP(Sheet3!$B$1*(($B164-W$157-Sheet2!$N$4)/Sheet3!$A$1)^2 +Sheet3!$C$1*(($B164-W$157-Sheet2!$N$4)/Sheet3!$A$1)^4)</f>
        <v>31417.103563878914</v>
      </c>
      <c r="X164" s="2">
        <f>$I$155*EXP(Sheet3!$B$1*(($B164-X$157-Sheet2!$N$4)/Sheet3!$A$1)^2 +Sheet3!$C$1*(($B164-X$157-Sheet2!$N$4)/Sheet3!$A$1)^4)</f>
        <v>31399.418999240566</v>
      </c>
      <c r="Y164" s="2">
        <f>$I$155*EXP(Sheet3!$B$1*(($B164-Y$157-Sheet2!$N$4)/Sheet3!$A$1)^2 +Sheet3!$C$1*(($B164-Y$157-Sheet2!$N$4)/Sheet3!$A$1)^4)</f>
        <v>31369.960535467548</v>
      </c>
      <c r="Z164" s="2">
        <f>$I$155*EXP(Sheet3!$B$1*(($B164-Z$157-Sheet2!$N$4)/Sheet3!$A$1)^2 +Sheet3!$C$1*(($B164-Z$157-Sheet2!$N$4)/Sheet3!$A$1)^4)</f>
        <v>31328.751882209079</v>
      </c>
      <c r="AA164" s="2">
        <f>$I$155*EXP(Sheet3!$B$1*(($B164-AA$157-Sheet2!$N$4)/Sheet3!$A$1)^2 +Sheet3!$C$1*(($B164-AA$157-Sheet2!$N$4)/Sheet3!$A$1)^4)</f>
        <v>31275.826220343861</v>
      </c>
      <c r="AB164" s="2">
        <f>$I$155*EXP(Sheet3!$B$1*(($B164-AB$157-Sheet2!$N$4)/Sheet3!$A$1)^2 +Sheet3!$C$1*(($B164-AB$157-Sheet2!$N$4)/Sheet3!$A$1)^4)</f>
        <v>31211.226189222263</v>
      </c>
      <c r="AC164" s="2">
        <f>$I$155*EXP(Sheet3!$B$1*(($B164-AC$157-Sheet2!$N$4)/Sheet3!$A$1)^2 +Sheet3!$C$1*(($B164-AC$157-Sheet2!$N$4)/Sheet3!$A$1)^4)</f>
        <v>31135.003870080276</v>
      </c>
      <c r="AD164" s="2">
        <f>$I$155*EXP(Sheet3!$B$1*(($B164-AD$157-Sheet2!$N$4)/Sheet3!$A$1)^2 +Sheet3!$C$1*(($B164-AD$157-Sheet2!$N$4)/Sheet3!$A$1)^4)</f>
        <v>31047.220765491282</v>
      </c>
      <c r="AE164" s="2">
        <f>$I$155*EXP(Sheet3!$B$1*(($B164-AE$157-Sheet2!$N$4)/Sheet3!$A$1)^2 +Sheet3!$C$1*(($B164-AE$157-Sheet2!$N$4)/Sheet3!$A$1)^4)</f>
        <v>30947.947774687756</v>
      </c>
      <c r="AF164" s="2">
        <f>$I$155*EXP(Sheet3!$B$1*(($B164-AF$157-Sheet2!$N$4)/Sheet3!$A$1)^2 +Sheet3!$C$1*(($B164-AF$157-Sheet2!$N$4)/Sheet3!$A$1)^4)</f>
        <v>30837.265164564098</v>
      </c>
      <c r="AG164" s="2">
        <f>$I$155*EXP(Sheet3!$B$1*(($B164-AG$157-Sheet2!$N$4)/Sheet3!$A$1)^2 +Sheet3!$C$1*(($B164-AG$157-Sheet2!$N$4)/Sheet3!$A$1)^4)</f>
        <v>30715.262536139624</v>
      </c>
      <c r="AH164" s="2">
        <f>$I$155*EXP(Sheet3!$B$1*(($B164-AH$157-Sheet2!$N$4)/Sheet3!$A$1)^2 +Sheet3!$C$1*(($B164-AH$157-Sheet2!$N$4)/Sheet3!$A$1)^4)</f>
        <v>30582.038786232031</v>
      </c>
      <c r="AI164" s="2">
        <f>$I$155*EXP(Sheet3!$B$1*(($B164-AI$157-Sheet2!$N$4)/Sheet3!$A$1)^2 +Sheet3!$C$1*(($B164-AI$157-Sheet2!$N$4)/Sheet3!$A$1)^4)</f>
        <v>30437.702064076166</v>
      </c>
      <c r="AJ164" s="2">
        <f>$I$155*EXP(Sheet3!$B$1*(($B164-AJ$157-Sheet2!$N$4)/Sheet3!$A$1)^2 +Sheet3!$C$1*(($B164-AJ$157-Sheet2!$N$4)/Sheet3!$A$1)^4)</f>
        <v>30282.369722591207</v>
      </c>
      <c r="AK164" s="2">
        <f>$I$155*EXP(Sheet3!$B$1*(($B164-AK$157-Sheet2!$N$4)/Sheet3!$A$1)^2 +Sheet3!$C$1*(($B164-AK$157-Sheet2!$N$4)/Sheet3!$A$1)^4)</f>
        <v>30116.168263975273</v>
      </c>
      <c r="AL164" s="2">
        <f>$I$155*EXP(Sheet3!$B$1*(($B164-AL$157-Sheet2!$N$4)/Sheet3!$A$1)^2 +Sheet3!$C$1*(($B164-AL$157-Sheet2!$N$4)/Sheet3!$A$1)^4)</f>
        <v>29939.23327929747</v>
      </c>
      <c r="AM164" s="2">
        <f>$I$155*EXP(Sheet3!$B$1*(($B164-AM$157-Sheet2!$N$4)/Sheet3!$A$1)^2 +Sheet3!$C$1*(($B164-AM$157-Sheet2!$N$4)/Sheet3!$A$1)^4)</f>
        <v>29751.709381728262</v>
      </c>
      <c r="AN164" s="2">
        <f>$I$155*EXP(Sheet3!$B$1*(($B164-AN$157-Sheet2!$N$4)/Sheet3!$A$1)^2 +Sheet3!$C$1*(($B164-AN$157-Sheet2!$N$4)/Sheet3!$A$1)^4)</f>
        <v>29553.750133030037</v>
      </c>
      <c r="AO164" s="2">
        <f>$I$155*EXP(Sheet3!$B$1*(($B164-AO$157-Sheet2!$N$4)/Sheet3!$A$1)^2 +Sheet3!$C$1*(($B164-AO$157-Sheet2!$N$4)/Sheet3!$A$1)^4)</f>
        <v>29345.517962928861</v>
      </c>
      <c r="AP164" s="2">
        <f>$I$155*EXP(Sheet3!$B$1*(($B164-AP$157-Sheet2!$N$4)/Sheet3!$A$1)^2 +Sheet3!$C$1*(($B164-AP$157-Sheet2!$N$4)/Sheet3!$A$1)^4)</f>
        <v>29127.184080963074</v>
      </c>
      <c r="AQ164" s="2">
        <f>$I$155*EXP(Sheet3!$B$1*(($B164-AQ$157-Sheet2!$N$4)/Sheet3!$A$1)^2 +Sheet3!$C$1*(($B164-AQ$157-Sheet2!$N$4)/Sheet3!$A$1)^4)</f>
        <v>28898.928380391448</v>
      </c>
      <c r="AR164" s="2">
        <f>$I$155*EXP(Sheet3!$B$1*(($B164-AR$157-Sheet2!$N$4)/Sheet3!$A$1)^2 +Sheet3!$C$1*(($B164-AR$157-Sheet2!$N$4)/Sheet3!$A$1)^4)</f>
        <v>28660.939333752514</v>
      </c>
      <c r="AS164" s="2">
        <f>$I$155*EXP(Sheet3!$B$1*(($B164-AS$157-Sheet2!$N$4)/Sheet3!$A$1)^2 +Sheet3!$C$1*(($B164-AS$157-Sheet2!$N$4)/Sheet3!$A$1)^4)</f>
        <v>28413.413879645574</v>
      </c>
      <c r="AT164" s="2">
        <f>$I$155*EXP(Sheet3!$B$1*(($B164-AT$157-Sheet2!$N$4)/Sheet3!$A$1)^2 +Sheet3!$C$1*(($B164-AT$157-Sheet2!$N$4)/Sheet3!$A$1)^4)</f>
        <v>28156.557300299126</v>
      </c>
      <c r="AU164" s="2">
        <f>$I$155*EXP(Sheet3!$B$1*(($B164-AU$157-Sheet2!$N$4)/Sheet3!$A$1)^2 +Sheet3!$C$1*(($B164-AU$157-Sheet2!$N$4)/Sheet3!$A$1)^4)</f>
        <v>27890.583089511289</v>
      </c>
      <c r="AV164" s="2">
        <f>$I$155*EXP(Sheet3!$B$1*(($B164-AV$157-Sheet2!$N$4)/Sheet3!$A$1)^2 +Sheet3!$C$1*(($B164-AV$157-Sheet2!$N$4)/Sheet3!$A$1)^4)</f>
        <v>27615.712810531713</v>
      </c>
      <c r="AW164" s="2">
        <f>$I$155*EXP(Sheet3!$B$1*(($B164-AW$157-Sheet2!$N$4)/Sheet3!$A$1)^2 +Sheet3!$C$1*(($B164-AW$157-Sheet2!$N$4)/Sheet3!$A$1)^4)</f>
        <v>27332.175943458577</v>
      </c>
      <c r="AX164" s="2">
        <f>$I$155*EXP(Sheet3!$B$1*(($B164-AX$157-Sheet2!$N$4)/Sheet3!$A$1)^2 +Sheet3!$C$1*(($B164-AX$157-Sheet2!$N$4)/Sheet3!$A$1)^4)</f>
        <v>27040.209721753989</v>
      </c>
      <c r="AY164" s="2">
        <f>$I$155*EXP(Sheet3!$B$1*(($B164-AY$157-Sheet2!$N$4)/Sheet3!$A$1)^2 +Sheet3!$C$1*(($B164-AY$157-Sheet2!$N$4)/Sheet3!$A$1)^4)</f>
        <v>26740.058957473208</v>
      </c>
      <c r="AZ164" s="2">
        <f>$I$155*EXP(Sheet3!$B$1*(($B164-AZ$157-Sheet2!$N$4)/Sheet3!$A$1)^2 +Sheet3!$C$1*(($B164-AZ$157-Sheet2!$N$4)/Sheet3!$A$1)^4)</f>
        <v>26431.975854816767</v>
      </c>
      <c r="BA164" s="2">
        <f>$I$155*EXP(Sheet3!$B$1*(($B164-BA$157-Sheet2!$N$4)/Sheet3!$A$1)^2 +Sheet3!$C$1*(($B164-BA$157-Sheet2!$N$4)/Sheet3!$A$1)^4)</f>
        <v>26116.219811656829</v>
      </c>
      <c r="BB164" s="2">
        <f>$I$155*EXP(Sheet3!$B$1*(($B164-BB$157-Sheet2!$N$4)/Sheet3!$A$1)^2 +Sheet3!$C$1*(($B164-BB$157-Sheet2!$N$4)/Sheet3!$A$1)^4)</f>
        <v>25793.057208682014</v>
      </c>
      <c r="BC164" s="2">
        <f>$I$155*EXP(Sheet3!$B$1*(($B164-BC$157-Sheet2!$N$4)/Sheet3!$A$1)^2 +Sheet3!$C$1*(($B164-BC$157-Sheet2!$N$4)/Sheet3!$A$1)^4)</f>
        <v>25462.761185853997</v>
      </c>
      <c r="BD164" s="2">
        <f>$I$155*EXP(Sheet3!$B$1*(($B164-BD$157-Sheet2!$N$4)/Sheet3!$A$1)^2 +Sheet3!$C$1*(($B164-BD$157-Sheet2!$N$4)/Sheet3!$A$1)^4)</f>
        <v>25125.611405872929</v>
      </c>
      <c r="BE164" s="2">
        <f>$I$155*EXP(Sheet3!$B$1*(($B164-BE$157-Sheet2!$N$4)/Sheet3!$A$1)^2 +Sheet3!$C$1*(($B164-BE$157-Sheet2!$N$4)/Sheet3!$A$1)^4)</f>
        <v>24781.893804412921</v>
      </c>
      <c r="BF164" s="2">
        <f>$I$155*EXP(Sheet3!$B$1*(($B164-BF$157-Sheet2!$N$4)/Sheet3!$A$1)^2 +Sheet3!$C$1*(($B164-BF$157-Sheet2!$N$4)/Sheet3!$A$1)^4)</f>
        <v>24431.900326899453</v>
      </c>
      <c r="BG164" s="2">
        <f>$I$155*EXP(Sheet3!$B$1*(($B164-BG$157-Sheet2!$N$4)/Sheet3!$A$1)^2 +Sheet3!$C$1*(($B164-BG$157-Sheet2!$N$4)/Sheet3!$A$1)^4)</f>
        <v>24075.928651638165</v>
      </c>
      <c r="BH164" s="2">
        <f>$I$155*EXP(Sheet3!$B$1*(($B164-BH$157-Sheet2!$N$4)/Sheet3!$A$1)^2 +Sheet3!$C$1*(($B164-BH$157-Sheet2!$N$4)/Sheet3!$A$1)^4)</f>
        <v>23714.281899174104</v>
      </c>
      <c r="BI164" s="2">
        <f>$I$155*EXP(Sheet3!$B$1*(($B164-BI$157-Sheet2!$N$4)/Sheet3!$A$1)^2 +Sheet3!$C$1*(($B164-BI$157-Sheet2!$N$4)/Sheet3!$A$1)^4)</f>
        <v>23347.268327780137</v>
      </c>
      <c r="BJ164" s="2">
        <f>$I$155*EXP(Sheet3!$B$1*(($B164-BJ$157-Sheet2!$N$4)/Sheet3!$A$1)^2 +Sheet3!$C$1*(($B164-BJ$157-Sheet2!$N$4)/Sheet3!$A$1)^4)</f>
        <v>22975.201015021492</v>
      </c>
      <c r="BK164" s="2">
        <f>$I$155*EXP(Sheet3!$B$1*(($B164-BK$157-Sheet2!$N$4)/Sheet3!$A$1)^2 +Sheet3!$C$1*(($B164-BK$157-Sheet2!$N$4)/Sheet3!$A$1)^4)</f>
        <v>22598.397525423672</v>
      </c>
      <c r="BL164" s="2">
        <f>$I$155*EXP(Sheet3!$B$1*(($B164-BL$157-Sheet2!$N$4)/Sheet3!$A$1)^2 +Sheet3!$C$1*(($B164-BL$157-Sheet2!$N$4)/Sheet3!$A$1)^4)</f>
        <v>22217.179564299156</v>
      </c>
      <c r="BM164" s="2">
        <f>$I$155*EXP(Sheet3!$B$1*(($B164-BM$157-Sheet2!$N$4)/Sheet3!$A$1)^2 +Sheet3!$C$1*(($B164-BM$157-Sheet2!$N$4)/Sheet3!$A$1)^4)</f>
        <v>21831.872617845489</v>
      </c>
      <c r="BN164" s="2">
        <f>$I$155*EXP(Sheet3!$B$1*(($B164-BN$157-Sheet2!$N$4)/Sheet3!$A$1)^2 +Sheet3!$C$1*(($B164-BN$157-Sheet2!$N$4)/Sheet3!$A$1)^4)</f>
        <v>21442.805579717835</v>
      </c>
      <c r="BO164" s="2">
        <f>$I$155*EXP(Sheet3!$B$1*(($B164-BO$157-Sheet2!$N$4)/Sheet3!$A$1)^2 +Sheet3!$C$1*(($B164-BO$157-Sheet2!$N$4)/Sheet3!$A$1)^4)</f>
        <v>21050.310364313988</v>
      </c>
      <c r="BP164" s="2">
        <f>$I$155*EXP(Sheet3!$B$1*(($B164-BP$157-Sheet2!$N$4)/Sheet3!$A$1)^2 +Sheet3!$C$1*(($B164-BP$157-Sheet2!$N$4)/Sheet3!$A$1)^4)</f>
        <v>20654.721507075086</v>
      </c>
      <c r="BQ164" s="2">
        <f>$I$155*EXP(Sheet3!$B$1*(($B164-BQ$157-Sheet2!$N$4)/Sheet3!$A$1)^2 +Sheet3!$C$1*(($B164-BQ$157-Sheet2!$N$4)/Sheet3!$A$1)^4)</f>
        <v>20256.375752203428</v>
      </c>
      <c r="BR164" s="2">
        <f>$I$155*EXP(Sheet3!$B$1*(($B164-BR$157-Sheet2!$N$4)/Sheet3!$A$1)^2 +Sheet3!$C$1*(($B164-BR$157-Sheet2!$N$4)/Sheet3!$A$1)^4)</f>
        <v>19855.611628239192</v>
      </c>
      <c r="BS164" s="2">
        <f>$I$155*EXP(Sheet3!$B$1*(($B164-BS$157-Sheet2!$N$4)/Sheet3!$A$1)^2 +Sheet3!$C$1*(($B164-BS$157-Sheet2!$N$4)/Sheet3!$A$1)^4)</f>
        <v>19452.769012008703</v>
      </c>
    </row>
    <row r="165" spans="1:71" x14ac:dyDescent="0.2">
      <c r="A165">
        <v>138</v>
      </c>
      <c r="B165">
        <v>253.95</v>
      </c>
      <c r="C165">
        <v>2385.1999999999998</v>
      </c>
      <c r="D165">
        <v>31960.3</v>
      </c>
      <c r="E165">
        <f t="shared" si="10"/>
        <v>29575.1</v>
      </c>
      <c r="F165" s="1">
        <f t="shared" si="11"/>
        <v>29575.1</v>
      </c>
      <c r="G165">
        <f t="shared" si="12"/>
        <v>7510596.6449999996</v>
      </c>
      <c r="I165" s="2">
        <f>$I$155*EXP(Sheet3!$B$1*(($B165-I$157-Sheet2!$N$4)/Sheet3!$A$1)^2 +Sheet3!$C$1*(($B165-I$157-Sheet2!$N$4)/Sheet3!$A$1)^4)</f>
        <v>14580.064556162233</v>
      </c>
      <c r="J165" s="2">
        <f>$I$155*EXP(Sheet3!$B$1*(($B165-J$157-Sheet2!$N$4)/Sheet3!$A$1)^2 +Sheet3!$C$1*(($B165-J$157-Sheet2!$N$4)/Sheet3!$A$1)^4)</f>
        <v>14981.485052481412</v>
      </c>
      <c r="K165" s="2">
        <f>$I$155*EXP(Sheet3!$B$1*(($B165-K$157-Sheet2!$N$4)/Sheet3!$A$1)^2 +Sheet3!$C$1*(($B165-K$157-Sheet2!$N$4)/Sheet3!$A$1)^4)</f>
        <v>15384.83935805369</v>
      </c>
      <c r="L165" s="2">
        <f>$I$155*EXP(Sheet3!$B$1*(($B165-L$157-Sheet2!$N$4)/Sheet3!$A$1)^2 +Sheet3!$C$1*(($B165-L$157-Sheet2!$N$4)/Sheet3!$A$1)^4)</f>
        <v>15789.808622965807</v>
      </c>
      <c r="M165" s="2">
        <f>$I$155*EXP(Sheet3!$B$1*(($B165-M$157-Sheet2!$N$4)/Sheet3!$A$1)^2 +Sheet3!$C$1*(($B165-M$157-Sheet2!$N$4)/Sheet3!$A$1)^4)</f>
        <v>16196.069497148032</v>
      </c>
      <c r="N165" s="2">
        <f>$I$155*EXP(Sheet3!$B$1*(($B165-N$157-Sheet2!$N$4)/Sheet3!$A$1)^2 +Sheet3!$C$1*(($B165-N$157-Sheet2!$N$4)/Sheet3!$A$1)^4)</f>
        <v>16603.294638486001</v>
      </c>
      <c r="O165" s="2">
        <f>$I$155*EXP(Sheet3!$B$1*(($B165-O$157-Sheet2!$N$4)/Sheet3!$A$1)^2 +Sheet3!$C$1*(($B165-O$157-Sheet2!$N$4)/Sheet3!$A$1)^4)</f>
        <v>17011.15322123489</v>
      </c>
      <c r="P165" s="2">
        <f>$I$155*EXP(Sheet3!$B$1*(($B165-P$157-Sheet2!$N$4)/Sheet3!$A$1)^2 +Sheet3!$C$1*(($B165-P$157-Sheet2!$N$4)/Sheet3!$A$1)^4)</f>
        <v>17419.311443352588</v>
      </c>
      <c r="Q165" s="2">
        <f>$I$155*EXP(Sheet3!$B$1*(($B165-Q$157-Sheet2!$N$4)/Sheet3!$A$1)^2 +Sheet3!$C$1*(($B165-Q$157-Sheet2!$N$4)/Sheet3!$A$1)^4)</f>
        <v>17827.433031458775</v>
      </c>
      <c r="R165" s="2">
        <f>$I$155*EXP(Sheet3!$B$1*(($B165-R$157-Sheet2!$N$4)/Sheet3!$A$1)^2 +Sheet3!$C$1*(($B165-R$157-Sheet2!$N$4)/Sheet3!$A$1)^4)</f>
        <v>18235.179742188953</v>
      </c>
      <c r="S165" s="2">
        <f>$I$155*EXP(Sheet3!$B$1*(($B165-S$157-Sheet2!$N$4)/Sheet3!$A$1)^2 +Sheet3!$C$1*(($B165-S$157-Sheet2!$N$4)/Sheet3!$A$1)^4)</f>
        <v>18642.211858747167</v>
      </c>
      <c r="T165" s="2">
        <f>$I$155*EXP(Sheet3!$B$1*(($B165-T$157-Sheet2!$N$4)/Sheet3!$A$1)^2 +Sheet3!$C$1*(($B165-T$157-Sheet2!$N$4)/Sheet3!$A$1)^4)</f>
        <v>19048.188681560299</v>
      </c>
      <c r="U165" s="2">
        <f>$I$155*EXP(Sheet3!$B$1*(($B165-U$157-Sheet2!$N$4)/Sheet3!$A$1)^2 +Sheet3!$C$1*(($B165-U$157-Sheet2!$N$4)/Sheet3!$A$1)^4)</f>
        <v>19452.769012007557</v>
      </c>
      <c r="V165" s="2">
        <f>$I$155*EXP(Sheet3!$B$1*(($B165-V$157-Sheet2!$N$4)/Sheet3!$A$1)^2 +Sheet3!$C$1*(($B165-V$157-Sheet2!$N$4)/Sheet3!$A$1)^4)</f>
        <v>19855.611628239192</v>
      </c>
      <c r="W165" s="2">
        <f>$I$155*EXP(Sheet3!$B$1*(($B165-W$157-Sheet2!$N$4)/Sheet3!$A$1)^2 +Sheet3!$C$1*(($B165-W$157-Sheet2!$N$4)/Sheet3!$A$1)^4)</f>
        <v>20256.375752203428</v>
      </c>
      <c r="X165" s="2">
        <f>$I$155*EXP(Sheet3!$B$1*(($B165-X$157-Sheet2!$N$4)/Sheet3!$A$1)^2 +Sheet3!$C$1*(($B165-X$157-Sheet2!$N$4)/Sheet3!$A$1)^4)</f>
        <v>20654.721507073962</v>
      </c>
      <c r="Y165" s="2">
        <f>$I$155*EXP(Sheet3!$B$1*(($B165-Y$157-Sheet2!$N$4)/Sheet3!$A$1)^2 +Sheet3!$C$1*(($B165-Y$157-Sheet2!$N$4)/Sheet3!$A$1)^4)</f>
        <v>21050.310364313988</v>
      </c>
      <c r="Z165" s="2">
        <f>$I$155*EXP(Sheet3!$B$1*(($B165-Z$157-Sheet2!$N$4)/Sheet3!$A$1)^2 +Sheet3!$C$1*(($B165-Z$157-Sheet2!$N$4)/Sheet3!$A$1)^4)</f>
        <v>21442.805579717835</v>
      </c>
      <c r="AA165" s="2">
        <f>$I$155*EXP(Sheet3!$B$1*(($B165-AA$157-Sheet2!$N$4)/Sheet3!$A$1)^2 +Sheet3!$C$1*(($B165-AA$157-Sheet2!$N$4)/Sheet3!$A$1)^4)</f>
        <v>21831.872617844387</v>
      </c>
      <c r="AB165" s="2">
        <f>$I$155*EXP(Sheet3!$B$1*(($B165-AB$157-Sheet2!$N$4)/Sheet3!$A$1)^2 +Sheet3!$C$1*(($B165-AB$157-Sheet2!$N$4)/Sheet3!$A$1)^4)</f>
        <v>22217.179564298069</v>
      </c>
      <c r="AC165" s="2">
        <f>$I$155*EXP(Sheet3!$B$1*(($B165-AC$157-Sheet2!$N$4)/Sheet3!$A$1)^2 +Sheet3!$C$1*(($B165-AC$157-Sheet2!$N$4)/Sheet3!$A$1)^4)</f>
        <v>22598.397525423672</v>
      </c>
      <c r="AD165" s="2">
        <f>$I$155*EXP(Sheet3!$B$1*(($B165-AD$157-Sheet2!$N$4)/Sheet3!$A$1)^2 +Sheet3!$C$1*(($B165-AD$157-Sheet2!$N$4)/Sheet3!$A$1)^4)</f>
        <v>22975.201015020422</v>
      </c>
      <c r="AE165" s="2">
        <f>$I$155*EXP(Sheet3!$B$1*(($B165-AE$157-Sheet2!$N$4)/Sheet3!$A$1)^2 +Sheet3!$C$1*(($B165-AE$157-Sheet2!$N$4)/Sheet3!$A$1)^4)</f>
        <v>23347.268327779086</v>
      </c>
      <c r="AF165" s="2">
        <f>$I$155*EXP(Sheet3!$B$1*(($B165-AF$157-Sheet2!$N$4)/Sheet3!$A$1)^2 +Sheet3!$C$1*(($B165-AF$157-Sheet2!$N$4)/Sheet3!$A$1)^4)</f>
        <v>23714.281899174104</v>
      </c>
      <c r="AG165" s="2">
        <f>$I$155*EXP(Sheet3!$B$1*(($B165-AG$157-Sheet2!$N$4)/Sheet3!$A$1)^2 +Sheet3!$C$1*(($B165-AG$157-Sheet2!$N$4)/Sheet3!$A$1)^4)</f>
        <v>24075.928651637147</v>
      </c>
      <c r="AH165" s="2">
        <f>$I$155*EXP(Sheet3!$B$1*(($B165-AH$157-Sheet2!$N$4)/Sheet3!$A$1)^2 +Sheet3!$C$1*(($B165-AH$157-Sheet2!$N$4)/Sheet3!$A$1)^4)</f>
        <v>24431.900326898449</v>
      </c>
      <c r="AI165" s="2">
        <f>$I$155*EXP(Sheet3!$B$1*(($B165-AI$157-Sheet2!$N$4)/Sheet3!$A$1)^2 +Sheet3!$C$1*(($B165-AI$157-Sheet2!$N$4)/Sheet3!$A$1)^4)</f>
        <v>24781.893804412921</v>
      </c>
      <c r="AJ165" s="2">
        <f>$I$155*EXP(Sheet3!$B$1*(($B165-AJ$157-Sheet2!$N$4)/Sheet3!$A$1)^2 +Sheet3!$C$1*(($B165-AJ$157-Sheet2!$N$4)/Sheet3!$A$1)^4)</f>
        <v>25125.611405871958</v>
      </c>
      <c r="AK165" s="2">
        <f>$I$155*EXP(Sheet3!$B$1*(($B165-AK$157-Sheet2!$N$4)/Sheet3!$A$1)^2 +Sheet3!$C$1*(($B165-AK$157-Sheet2!$N$4)/Sheet3!$A$1)^4)</f>
        <v>25462.761185853047</v>
      </c>
      <c r="AL165" s="2">
        <f>$I$155*EXP(Sheet3!$B$1*(($B165-AL$157-Sheet2!$N$4)/Sheet3!$A$1)^2 +Sheet3!$C$1*(($B165-AL$157-Sheet2!$N$4)/Sheet3!$A$1)^4)</f>
        <v>25793.057208682014</v>
      </c>
      <c r="AM165" s="2">
        <f>$I$155*EXP(Sheet3!$B$1*(($B165-AM$157-Sheet2!$N$4)/Sheet3!$A$1)^2 +Sheet3!$C$1*(($B165-AM$157-Sheet2!$N$4)/Sheet3!$A$1)^4)</f>
        <v>26116.219811655919</v>
      </c>
      <c r="AN165" s="2">
        <f>$I$155*EXP(Sheet3!$B$1*(($B165-AN$157-Sheet2!$N$4)/Sheet3!$A$1)^2 +Sheet3!$C$1*(($B165-AN$157-Sheet2!$N$4)/Sheet3!$A$1)^4)</f>
        <v>26431.975854815879</v>
      </c>
      <c r="AO165" s="2">
        <f>$I$155*EXP(Sheet3!$B$1*(($B165-AO$157-Sheet2!$N$4)/Sheet3!$A$1)^2 +Sheet3!$C$1*(($B165-AO$157-Sheet2!$N$4)/Sheet3!$A$1)^4)</f>
        <v>26740.058957473208</v>
      </c>
      <c r="AP165" s="2">
        <f>$I$155*EXP(Sheet3!$B$1*(($B165-AP$157-Sheet2!$N$4)/Sheet3!$A$1)^2 +Sheet3!$C$1*(($B165-AP$157-Sheet2!$N$4)/Sheet3!$A$1)^4)</f>
        <v>27040.209721753989</v>
      </c>
      <c r="AQ165" s="2">
        <f>$I$155*EXP(Sheet3!$B$1*(($B165-AQ$157-Sheet2!$N$4)/Sheet3!$A$1)^2 +Sheet3!$C$1*(($B165-AQ$157-Sheet2!$N$4)/Sheet3!$A$1)^4)</f>
        <v>27332.175943457762</v>
      </c>
      <c r="AR165" s="2">
        <f>$I$155*EXP(Sheet3!$B$1*(($B165-AR$157-Sheet2!$N$4)/Sheet3!$A$1)^2 +Sheet3!$C$1*(($B165-AR$157-Sheet2!$N$4)/Sheet3!$A$1)^4)</f>
        <v>27615.712810531713</v>
      </c>
      <c r="AS165" s="2">
        <f>$I$155*EXP(Sheet3!$B$1*(($B165-AS$157-Sheet2!$N$4)/Sheet3!$A$1)^2 +Sheet3!$C$1*(($B165-AS$157-Sheet2!$N$4)/Sheet3!$A$1)^4)</f>
        <v>27890.583089511289</v>
      </c>
      <c r="AT165" s="2">
        <f>$I$155*EXP(Sheet3!$B$1*(($B165-AT$157-Sheet2!$N$4)/Sheet3!$A$1)^2 +Sheet3!$C$1*(($B165-AT$157-Sheet2!$N$4)/Sheet3!$A$1)^4)</f>
        <v>28156.557300298387</v>
      </c>
      <c r="AU165" s="2">
        <f>$I$155*EXP(Sheet3!$B$1*(($B165-AU$157-Sheet2!$N$4)/Sheet3!$A$1)^2 +Sheet3!$C$1*(($B165-AU$157-Sheet2!$N$4)/Sheet3!$A$1)^4)</f>
        <v>28413.413879645574</v>
      </c>
      <c r="AV165" s="2">
        <f>$I$155*EXP(Sheet3!$B$1*(($B165-AV$157-Sheet2!$N$4)/Sheet3!$A$1)^2 +Sheet3!$C$1*(($B165-AV$157-Sheet2!$N$4)/Sheet3!$A$1)^4)</f>
        <v>28660.939333752514</v>
      </c>
      <c r="AW165" s="2">
        <f>$I$155*EXP(Sheet3!$B$1*(($B165-AW$157-Sheet2!$N$4)/Sheet3!$A$1)^2 +Sheet3!$C$1*(($B165-AW$157-Sheet2!$N$4)/Sheet3!$A$1)^4)</f>
        <v>28898.928380390786</v>
      </c>
      <c r="AX165" s="2">
        <f>$I$155*EXP(Sheet3!$B$1*(($B165-AX$157-Sheet2!$N$4)/Sheet3!$A$1)^2 +Sheet3!$C$1*(($B165-AX$157-Sheet2!$N$4)/Sheet3!$A$1)^4)</f>
        <v>29127.184080963074</v>
      </c>
      <c r="AY165" s="2">
        <f>$I$155*EXP(Sheet3!$B$1*(($B165-AY$157-Sheet2!$N$4)/Sheet3!$A$1)^2 +Sheet3!$C$1*(($B165-AY$157-Sheet2!$N$4)/Sheet3!$A$1)^4)</f>
        <v>29345.517962928861</v>
      </c>
      <c r="AZ165" s="2">
        <f>$I$155*EXP(Sheet3!$B$1*(($B165-AZ$157-Sheet2!$N$4)/Sheet3!$A$1)^2 +Sheet3!$C$1*(($B165-AZ$157-Sheet2!$N$4)/Sheet3!$A$1)^4)</f>
        <v>29553.750133029462</v>
      </c>
      <c r="BA165" s="2">
        <f>$I$155*EXP(Sheet3!$B$1*(($B165-BA$157-Sheet2!$N$4)/Sheet3!$A$1)^2 +Sheet3!$C$1*(($B165-BA$157-Sheet2!$N$4)/Sheet3!$A$1)^4)</f>
        <v>29751.709381727716</v>
      </c>
      <c r="BB165" s="2">
        <f>$I$155*EXP(Sheet3!$B$1*(($B165-BB$157-Sheet2!$N$4)/Sheet3!$A$1)^2 +Sheet3!$C$1*(($B165-BB$157-Sheet2!$N$4)/Sheet3!$A$1)^4)</f>
        <v>29939.23327929747</v>
      </c>
      <c r="BC165" s="2">
        <f>$I$155*EXP(Sheet3!$B$1*(($B165-BC$157-Sheet2!$N$4)/Sheet3!$A$1)^2 +Sheet3!$C$1*(($B165-BC$157-Sheet2!$N$4)/Sheet3!$A$1)^4)</f>
        <v>30116.168263974789</v>
      </c>
      <c r="BD165" s="2">
        <f>$I$155*EXP(Sheet3!$B$1*(($B165-BD$157-Sheet2!$N$4)/Sheet3!$A$1)^2 +Sheet3!$C$1*(($B165-BD$157-Sheet2!$N$4)/Sheet3!$A$1)^4)</f>
        <v>30282.369722590749</v>
      </c>
      <c r="BE165" s="2">
        <f>$I$155*EXP(Sheet3!$B$1*(($B165-BE$157-Sheet2!$N$4)/Sheet3!$A$1)^2 +Sheet3!$C$1*(($B165-BE$157-Sheet2!$N$4)/Sheet3!$A$1)^4)</f>
        <v>30437.702064076166</v>
      </c>
      <c r="BF165" s="2">
        <f>$I$155*EXP(Sheet3!$B$1*(($B165-BF$157-Sheet2!$N$4)/Sheet3!$A$1)^2 +Sheet3!$C$1*(($B165-BF$157-Sheet2!$N$4)/Sheet3!$A$1)^4)</f>
        <v>30582.038786231638</v>
      </c>
      <c r="BG165" s="2">
        <f>$I$155*EXP(Sheet3!$B$1*(($B165-BG$157-Sheet2!$N$4)/Sheet3!$A$1)^2 +Sheet3!$C$1*(($B165-BG$157-Sheet2!$N$4)/Sheet3!$A$1)^4)</f>
        <v>30715.26253613926</v>
      </c>
      <c r="BH165" s="2">
        <f>$I$155*EXP(Sheet3!$B$1*(($B165-BH$157-Sheet2!$N$4)/Sheet3!$A$1)^2 +Sheet3!$C$1*(($B165-BH$157-Sheet2!$N$4)/Sheet3!$A$1)^4)</f>
        <v>30837.265164564098</v>
      </c>
      <c r="BI165" s="2">
        <f>$I$155*EXP(Sheet3!$B$1*(($B165-BI$157-Sheet2!$N$4)/Sheet3!$A$1)^2 +Sheet3!$C$1*(($B165-BI$157-Sheet2!$N$4)/Sheet3!$A$1)^4)</f>
        <v>30947.947774687462</v>
      </c>
      <c r="BJ165" s="2">
        <f>$I$155*EXP(Sheet3!$B$1*(($B165-BJ$157-Sheet2!$N$4)/Sheet3!$A$1)^2 +Sheet3!$C$1*(($B165-BJ$157-Sheet2!$N$4)/Sheet3!$A$1)^4)</f>
        <v>31047.220765491016</v>
      </c>
      <c r="BK165" s="2">
        <f>$I$155*EXP(Sheet3!$B$1*(($B165-BK$157-Sheet2!$N$4)/Sheet3!$A$1)^2 +Sheet3!$C$1*(($B165-BK$157-Sheet2!$N$4)/Sheet3!$A$1)^4)</f>
        <v>31135.003870080276</v>
      </c>
      <c r="BL165" s="2">
        <f>$I$155*EXP(Sheet3!$B$1*(($B165-BL$157-Sheet2!$N$4)/Sheet3!$A$1)^2 +Sheet3!$C$1*(($B165-BL$157-Sheet2!$N$4)/Sheet3!$A$1)^4)</f>
        <v>31211.226189222063</v>
      </c>
      <c r="BM165" s="2">
        <f>$I$155*EXP(Sheet3!$B$1*(($B165-BM$157-Sheet2!$N$4)/Sheet3!$A$1)^2 +Sheet3!$C$1*(($B165-BM$157-Sheet2!$N$4)/Sheet3!$A$1)^4)</f>
        <v>31275.826220343693</v>
      </c>
      <c r="BN165" s="2">
        <f>$I$155*EXP(Sheet3!$B$1*(($B165-BN$157-Sheet2!$N$4)/Sheet3!$A$1)^2 +Sheet3!$C$1*(($B165-BN$157-Sheet2!$N$4)/Sheet3!$A$1)^4)</f>
        <v>31328.751882209079</v>
      </c>
      <c r="BO165" s="2">
        <f>$I$155*EXP(Sheet3!$B$1*(($B165-BO$157-Sheet2!$N$4)/Sheet3!$A$1)^2 +Sheet3!$C$1*(($B165-BO$157-Sheet2!$N$4)/Sheet3!$A$1)^4)</f>
        <v>31369.960535467548</v>
      </c>
      <c r="BP165" s="2">
        <f>$I$155*EXP(Sheet3!$B$1*(($B165-BP$157-Sheet2!$N$4)/Sheet3!$A$1)^2 +Sheet3!$C$1*(($B165-BP$157-Sheet2!$N$4)/Sheet3!$A$1)^4)</f>
        <v>31399.418999240501</v>
      </c>
      <c r="BQ165" s="2">
        <f>$I$155*EXP(Sheet3!$B$1*(($B165-BQ$157-Sheet2!$N$4)/Sheet3!$A$1)^2 +Sheet3!$C$1*(($B165-BQ$157-Sheet2!$N$4)/Sheet3!$A$1)^4)</f>
        <v>31417.103563878914</v>
      </c>
      <c r="BR165" s="2">
        <f>$I$155*EXP(Sheet3!$B$1*(($B165-BR$157-Sheet2!$N$4)/Sheet3!$A$1)^2 +Sheet3!$C$1*(($B165-BR$157-Sheet2!$N$4)/Sheet3!$A$1)^4)</f>
        <v>31423</v>
      </c>
      <c r="BS165" s="2">
        <f>$I$155*EXP(Sheet3!$B$1*(($B165-BS$157-Sheet2!$N$4)/Sheet3!$A$1)^2 +Sheet3!$C$1*(($B165-BS$157-Sheet2!$N$4)/Sheet3!$A$1)^4)</f>
        <v>31417.103563878914</v>
      </c>
    </row>
    <row r="166" spans="1:71" x14ac:dyDescent="0.2">
      <c r="A166">
        <v>139</v>
      </c>
      <c r="B166">
        <v>254.42</v>
      </c>
      <c r="C166">
        <v>2385.5</v>
      </c>
      <c r="D166">
        <v>9568.1</v>
      </c>
      <c r="E166">
        <f t="shared" si="10"/>
        <v>7182.6</v>
      </c>
      <c r="F166" s="1">
        <f t="shared" si="11"/>
        <v>7182.6</v>
      </c>
      <c r="G166">
        <f t="shared" si="12"/>
        <v>1827397.0919999999</v>
      </c>
      <c r="I166" s="2">
        <f>$I$155*EXP(Sheet3!$B$1*(($B166-I$157-Sheet2!$N$4)/Sheet3!$A$1)^2 +Sheet3!$C$1*(($B166-I$157-Sheet2!$N$4)/Sheet3!$A$1)^4)</f>
        <v>1776.7013463754233</v>
      </c>
      <c r="J166" s="2">
        <f>$I$155*EXP(Sheet3!$B$1*(($B166-J$157-Sheet2!$N$4)/Sheet3!$A$1)^2 +Sheet3!$C$1*(($B166-J$157-Sheet2!$N$4)/Sheet3!$A$1)^4)</f>
        <v>1896.6439566896277</v>
      </c>
      <c r="K166" s="2">
        <f>$I$155*EXP(Sheet3!$B$1*(($B166-K$157-Sheet2!$N$4)/Sheet3!$A$1)^2 +Sheet3!$C$1*(($B166-K$157-Sheet2!$N$4)/Sheet3!$A$1)^4)</f>
        <v>2022.5266019494354</v>
      </c>
      <c r="L166" s="2">
        <f>$I$155*EXP(Sheet3!$B$1*(($B166-L$157-Sheet2!$N$4)/Sheet3!$A$1)^2 +Sheet3!$C$1*(($B166-L$157-Sheet2!$N$4)/Sheet3!$A$1)^4)</f>
        <v>2154.4940774896904</v>
      </c>
      <c r="M166" s="2">
        <f>$I$155*EXP(Sheet3!$B$1*(($B166-M$157-Sheet2!$N$4)/Sheet3!$A$1)^2 +Sheet3!$C$1*(($B166-M$157-Sheet2!$N$4)/Sheet3!$A$1)^4)</f>
        <v>2292.685718142608</v>
      </c>
      <c r="N166" s="2">
        <f>$I$155*EXP(Sheet3!$B$1*(($B166-N$157-Sheet2!$N$4)/Sheet3!$A$1)^2 +Sheet3!$C$1*(($B166-N$157-Sheet2!$N$4)/Sheet3!$A$1)^4)</f>
        <v>2437.2348591841182</v>
      </c>
      <c r="O166" s="2">
        <f>$I$155*EXP(Sheet3!$B$1*(($B166-O$157-Sheet2!$N$4)/Sheet3!$A$1)^2 +Sheet3!$C$1*(($B166-O$157-Sheet2!$N$4)/Sheet3!$A$1)^4)</f>
        <v>2588.2683046629854</v>
      </c>
      <c r="P166" s="2">
        <f>$I$155*EXP(Sheet3!$B$1*(($B166-P$157-Sheet2!$N$4)/Sheet3!$A$1)^2 +Sheet3!$C$1*(($B166-P$157-Sheet2!$N$4)/Sheet3!$A$1)^4)</f>
        <v>2745.9058054274906</v>
      </c>
      <c r="Q166" s="2">
        <f>$I$155*EXP(Sheet3!$B$1*(($B166-Q$157-Sheet2!$N$4)/Sheet3!$A$1)^2 +Sheet3!$C$1*(($B166-Q$157-Sheet2!$N$4)/Sheet3!$A$1)^4)</f>
        <v>2910.2595491358875</v>
      </c>
      <c r="R166" s="2">
        <f>$I$155*EXP(Sheet3!$B$1*(($B166-R$157-Sheet2!$N$4)/Sheet3!$A$1)^2 +Sheet3!$C$1*(($B166-R$157-Sheet2!$N$4)/Sheet3!$A$1)^4)</f>
        <v>3081.4336644851123</v>
      </c>
      <c r="S166" s="2">
        <f>$I$155*EXP(Sheet3!$B$1*(($B166-S$157-Sheet2!$N$4)/Sheet3!$A$1)^2 +Sheet3!$C$1*(($B166-S$157-Sheet2!$N$4)/Sheet3!$A$1)^4)</f>
        <v>3259.5237418132197</v>
      </c>
      <c r="T166" s="2">
        <f>$I$155*EXP(Sheet3!$B$1*(($B166-T$157-Sheet2!$N$4)/Sheet3!$A$1)^2 +Sheet3!$C$1*(($B166-T$157-Sheet2!$N$4)/Sheet3!$A$1)^4)</f>
        <v>3444.6163721630237</v>
      </c>
      <c r="U166" s="2">
        <f>$I$155*EXP(Sheet3!$B$1*(($B166-U$157-Sheet2!$N$4)/Sheet3!$A$1)^2 +Sheet3!$C$1*(($B166-U$157-Sheet2!$N$4)/Sheet3!$A$1)^4)</f>
        <v>3636.78870680405</v>
      </c>
      <c r="V166" s="2">
        <f>$I$155*EXP(Sheet3!$B$1*(($B166-V$157-Sheet2!$N$4)/Sheet3!$A$1)^2 +Sheet3!$C$1*(($B166-V$157-Sheet2!$N$4)/Sheet3!$A$1)^4)</f>
        <v>3836.1080390925754</v>
      </c>
      <c r="W166" s="2">
        <f>$I$155*EXP(Sheet3!$B$1*(($B166-W$157-Sheet2!$N$4)/Sheet3!$A$1)^2 +Sheet3!$C$1*(($B166-W$157-Sheet2!$N$4)/Sheet3!$A$1)^4)</f>
        <v>4042.6314104489197</v>
      </c>
      <c r="X166" s="2">
        <f>$I$155*EXP(Sheet3!$B$1*(($B166-X$157-Sheet2!$N$4)/Sheet3!$A$1)^2 +Sheet3!$C$1*(($B166-X$157-Sheet2!$N$4)/Sheet3!$A$1)^4)</f>
        <v>4256.4052421094229</v>
      </c>
      <c r="Y166" s="2">
        <f>$I$155*EXP(Sheet3!$B$1*(($B166-Y$157-Sheet2!$N$4)/Sheet3!$A$1)^2 +Sheet3!$C$1*(($B166-Y$157-Sheet2!$N$4)/Sheet3!$A$1)^4)</f>
        <v>4477.4649941627995</v>
      </c>
      <c r="Z166" s="2">
        <f>$I$155*EXP(Sheet3!$B$1*(($B166-Z$157-Sheet2!$N$4)/Sheet3!$A$1)^2 +Sheet3!$C$1*(($B166-Z$157-Sheet2!$N$4)/Sheet3!$A$1)^4)</f>
        <v>4705.8348532562368</v>
      </c>
      <c r="AA166" s="2">
        <f>$I$155*EXP(Sheet3!$B$1*(($B166-AA$157-Sheet2!$N$4)/Sheet3!$A$1)^2 +Sheet3!$C$1*(($B166-AA$157-Sheet2!$N$4)/Sheet3!$A$1)^4)</f>
        <v>4941.5274502124121</v>
      </c>
      <c r="AB166" s="2">
        <f>$I$155*EXP(Sheet3!$B$1*(($B166-AB$157-Sheet2!$N$4)/Sheet3!$A$1)^2 +Sheet3!$C$1*(($B166-AB$157-Sheet2!$N$4)/Sheet3!$A$1)^4)</f>
        <v>5184.543608629614</v>
      </c>
      <c r="AC166" s="2">
        <f>$I$155*EXP(Sheet3!$B$1*(($B166-AC$157-Sheet2!$N$4)/Sheet3!$A$1)^2 +Sheet3!$C$1*(($B166-AC$157-Sheet2!$N$4)/Sheet3!$A$1)^4)</f>
        <v>5434.8721254044258</v>
      </c>
      <c r="AD166" s="2">
        <f>$I$155*EXP(Sheet3!$B$1*(($B166-AD$157-Sheet2!$N$4)/Sheet3!$A$1)^2 +Sheet3!$C$1*(($B166-AD$157-Sheet2!$N$4)/Sheet3!$A$1)^4)</f>
        <v>5692.4895839403707</v>
      </c>
      <c r="AE166" s="2">
        <f>$I$155*EXP(Sheet3!$B$1*(($B166-AE$157-Sheet2!$N$4)/Sheet3!$A$1)^2 +Sheet3!$C$1*(($B166-AE$157-Sheet2!$N$4)/Sheet3!$A$1)^4)</f>
        <v>5957.3602006657948</v>
      </c>
      <c r="AF166" s="2">
        <f>$I$155*EXP(Sheet3!$B$1*(($B166-AF$157-Sheet2!$N$4)/Sheet3!$A$1)^2 +Sheet3!$C$1*(($B166-AF$157-Sheet2!$N$4)/Sheet3!$A$1)^4)</f>
        <v>6229.4357052992209</v>
      </c>
      <c r="AG166" s="2">
        <f>$I$155*EXP(Sheet3!$B$1*(($B166-AG$157-Sheet2!$N$4)/Sheet3!$A$1)^2 +Sheet3!$C$1*(($B166-AG$157-Sheet2!$N$4)/Sheet3!$A$1)^4)</f>
        <v>6508.6552551597761</v>
      </c>
      <c r="AH166" s="2">
        <f>$I$155*EXP(Sheet3!$B$1*(($B166-AH$157-Sheet2!$N$4)/Sheet3!$A$1)^2 +Sheet3!$C$1*(($B166-AH$157-Sheet2!$N$4)/Sheet3!$A$1)^4)</f>
        <v>6794.9453836638077</v>
      </c>
      <c r="AI166" s="2">
        <f>$I$155*EXP(Sheet3!$B$1*(($B166-AI$157-Sheet2!$N$4)/Sheet3!$A$1)^2 +Sheet3!$C$1*(($B166-AI$157-Sheet2!$N$4)/Sheet3!$A$1)^4)</f>
        <v>7088.2199829711972</v>
      </c>
      <c r="AJ166" s="2">
        <f>$I$155*EXP(Sheet3!$B$1*(($B166-AJ$157-Sheet2!$N$4)/Sheet3!$A$1)^2 +Sheet3!$C$1*(($B166-AJ$157-Sheet2!$N$4)/Sheet3!$A$1)^4)</f>
        <v>7388.3803206132761</v>
      </c>
      <c r="AK166" s="2">
        <f>$I$155*EXP(Sheet3!$B$1*(($B166-AK$157-Sheet2!$N$4)/Sheet3!$A$1)^2 +Sheet3!$C$1*(($B166-AK$157-Sheet2!$N$4)/Sheet3!$A$1)^4)</f>
        <v>7695.3150897875385</v>
      </c>
      <c r="AL166" s="2">
        <f>$I$155*EXP(Sheet3!$B$1*(($B166-AL$157-Sheet2!$N$4)/Sheet3!$A$1)^2 +Sheet3!$C$1*(($B166-AL$157-Sheet2!$N$4)/Sheet3!$A$1)^4)</f>
        <v>8008.9004928385621</v>
      </c>
      <c r="AM166" s="2">
        <f>$I$155*EXP(Sheet3!$B$1*(($B166-AM$157-Sheet2!$N$4)/Sheet3!$A$1)^2 +Sheet3!$C$1*(($B166-AM$157-Sheet2!$N$4)/Sheet3!$A$1)^4)</f>
        <v>8329.0003573299327</v>
      </c>
      <c r="AN166" s="2">
        <f>$I$155*EXP(Sheet3!$B$1*(($B166-AN$157-Sheet2!$N$4)/Sheet3!$A$1)^2 +Sheet3!$C$1*(($B166-AN$157-Sheet2!$N$4)/Sheet3!$A$1)^4)</f>
        <v>8655.4662839830689</v>
      </c>
      <c r="AO166" s="2">
        <f>$I$155*EXP(Sheet3!$B$1*(($B166-AO$157-Sheet2!$N$4)/Sheet3!$A$1)^2 +Sheet3!$C$1*(($B166-AO$157-Sheet2!$N$4)/Sheet3!$A$1)^4)</f>
        <v>8988.1378256116168</v>
      </c>
      <c r="AP166" s="2">
        <f>$I$155*EXP(Sheet3!$B$1*(($B166-AP$157-Sheet2!$N$4)/Sheet3!$A$1)^2 +Sheet3!$C$1*(($B166-AP$157-Sheet2!$N$4)/Sheet3!$A$1)^4)</f>
        <v>9326.8426960887336</v>
      </c>
      <c r="AQ166" s="2">
        <f>$I$155*EXP(Sheet3!$B$1*(($B166-AQ$157-Sheet2!$N$4)/Sheet3!$A$1)^2 +Sheet3!$C$1*(($B166-AQ$157-Sheet2!$N$4)/Sheet3!$A$1)^4)</f>
        <v>9671.3970082792021</v>
      </c>
      <c r="AR166" s="2">
        <f>$I$155*EXP(Sheet3!$B$1*(($B166-AR$157-Sheet2!$N$4)/Sheet3!$A$1)^2 +Sheet3!$C$1*(($B166-AR$157-Sheet2!$N$4)/Sheet3!$A$1)^4)</f>
        <v>10021.605539744514</v>
      </c>
      <c r="AS166" s="2">
        <f>$I$155*EXP(Sheet3!$B$1*(($B166-AS$157-Sheet2!$N$4)/Sheet3!$A$1)^2 +Sheet3!$C$1*(($B166-AS$157-Sheet2!$N$4)/Sheet3!$A$1)^4)</f>
        <v>10377.262024965241</v>
      </c>
      <c r="AT166" s="2">
        <f>$I$155*EXP(Sheet3!$B$1*(($B166-AT$157-Sheet2!$N$4)/Sheet3!$A$1)^2 +Sheet3!$C$1*(($B166-AT$157-Sheet2!$N$4)/Sheet3!$A$1)^4)</f>
        <v>10738.149472746689</v>
      </c>
      <c r="AU166" s="2">
        <f>$I$155*EXP(Sheet3!$B$1*(($B166-AU$157-Sheet2!$N$4)/Sheet3!$A$1)^2 +Sheet3!$C$1*(($B166-AU$157-Sheet2!$N$4)/Sheet3!$A$1)^4)</f>
        <v>11104.040507376294</v>
      </c>
      <c r="AV166" s="2">
        <f>$I$155*EXP(Sheet3!$B$1*(($B166-AV$157-Sheet2!$N$4)/Sheet3!$A$1)^2 +Sheet3!$C$1*(($B166-AV$157-Sheet2!$N$4)/Sheet3!$A$1)^4)</f>
        <v>11474.697732067205</v>
      </c>
      <c r="AW166" s="2">
        <f>$I$155*EXP(Sheet3!$B$1*(($B166-AW$157-Sheet2!$N$4)/Sheet3!$A$1)^2 +Sheet3!$C$1*(($B166-AW$157-Sheet2!$N$4)/Sheet3!$A$1)^4)</f>
        <v>11849.874113172344</v>
      </c>
      <c r="AX166" s="2">
        <f>$I$155*EXP(Sheet3!$B$1*(($B166-AX$157-Sheet2!$N$4)/Sheet3!$A$1)^2 +Sheet3!$C$1*(($B166-AX$157-Sheet2!$N$4)/Sheet3!$A$1)^4)</f>
        <v>12229.313383583314</v>
      </c>
      <c r="AY166" s="2">
        <f>$I$155*EXP(Sheet3!$B$1*(($B166-AY$157-Sheet2!$N$4)/Sheet3!$A$1)^2 +Sheet3!$C$1*(($B166-AY$157-Sheet2!$N$4)/Sheet3!$A$1)^4)</f>
        <v>12612.750463723991</v>
      </c>
      <c r="AZ166" s="2">
        <f>$I$155*EXP(Sheet3!$B$1*(($B166-AZ$157-Sheet2!$N$4)/Sheet3!$A$1)^2 +Sheet3!$C$1*(($B166-AZ$157-Sheet2!$N$4)/Sheet3!$A$1)^4)</f>
        <v>12999.911898526629</v>
      </c>
      <c r="BA166" s="2">
        <f>$I$155*EXP(Sheet3!$B$1*(($B166-BA$157-Sheet2!$N$4)/Sheet3!$A$1)^2 +Sheet3!$C$1*(($B166-BA$157-Sheet2!$N$4)/Sheet3!$A$1)^4)</f>
        <v>13390.516308733622</v>
      </c>
      <c r="BB166" s="2">
        <f>$I$155*EXP(Sheet3!$B$1*(($B166-BB$157-Sheet2!$N$4)/Sheet3!$A$1)^2 +Sheet3!$C$1*(($B166-BB$157-Sheet2!$N$4)/Sheet3!$A$1)^4)</f>
        <v>13784.274854900714</v>
      </c>
      <c r="BC166" s="2">
        <f>$I$155*EXP(Sheet3!$B$1*(($B166-BC$157-Sheet2!$N$4)/Sheet3!$A$1)^2 +Sheet3!$C$1*(($B166-BC$157-Sheet2!$N$4)/Sheet3!$A$1)^4)</f>
        <v>14180.891712449857</v>
      </c>
      <c r="BD166" s="2">
        <f>$I$155*EXP(Sheet3!$B$1*(($B166-BD$157-Sheet2!$N$4)/Sheet3!$A$1)^2 +Sheet3!$C$1*(($B166-BD$157-Sheet2!$N$4)/Sheet3!$A$1)^4)</f>
        <v>14580.064556162233</v>
      </c>
      <c r="BE166" s="2">
        <f>$I$155*EXP(Sheet3!$B$1*(($B166-BE$157-Sheet2!$N$4)/Sheet3!$A$1)^2 +Sheet3!$C$1*(($B166-BE$157-Sheet2!$N$4)/Sheet3!$A$1)^4)</f>
        <v>14981.485052481412</v>
      </c>
      <c r="BF166" s="2">
        <f>$I$155*EXP(Sheet3!$B$1*(($B166-BF$157-Sheet2!$N$4)/Sheet3!$A$1)^2 +Sheet3!$C$1*(($B166-BF$157-Sheet2!$N$4)/Sheet3!$A$1)^4)</f>
        <v>15384.83935805369</v>
      </c>
      <c r="BG166" s="2">
        <f>$I$155*EXP(Sheet3!$B$1*(($B166-BG$157-Sheet2!$N$4)/Sheet3!$A$1)^2 +Sheet3!$C$1*(($B166-BG$157-Sheet2!$N$4)/Sheet3!$A$1)^4)</f>
        <v>15789.808622965807</v>
      </c>
      <c r="BH166" s="2">
        <f>$I$155*EXP(Sheet3!$B$1*(($B166-BH$157-Sheet2!$N$4)/Sheet3!$A$1)^2 +Sheet3!$C$1*(($B166-BH$157-Sheet2!$N$4)/Sheet3!$A$1)^4)</f>
        <v>16196.069497148032</v>
      </c>
      <c r="BI166" s="2">
        <f>$I$155*EXP(Sheet3!$B$1*(($B166-BI$157-Sheet2!$N$4)/Sheet3!$A$1)^2 +Sheet3!$C$1*(($B166-BI$157-Sheet2!$N$4)/Sheet3!$A$1)^4)</f>
        <v>16603.294638486001</v>
      </c>
      <c r="BJ166" s="2">
        <f>$I$155*EXP(Sheet3!$B$1*(($B166-BJ$157-Sheet2!$N$4)/Sheet3!$A$1)^2 +Sheet3!$C$1*(($B166-BJ$157-Sheet2!$N$4)/Sheet3!$A$1)^4)</f>
        <v>17011.15322123489</v>
      </c>
      <c r="BK166" s="2">
        <f>$I$155*EXP(Sheet3!$B$1*(($B166-BK$157-Sheet2!$N$4)/Sheet3!$A$1)^2 +Sheet3!$C$1*(($B166-BK$157-Sheet2!$N$4)/Sheet3!$A$1)^4)</f>
        <v>17419.311443352588</v>
      </c>
      <c r="BL166" s="2">
        <f>$I$155*EXP(Sheet3!$B$1*(($B166-BL$157-Sheet2!$N$4)/Sheet3!$A$1)^2 +Sheet3!$C$1*(($B166-BL$157-Sheet2!$N$4)/Sheet3!$A$1)^4)</f>
        <v>17827.433031458775</v>
      </c>
      <c r="BM166" s="2">
        <f>$I$155*EXP(Sheet3!$B$1*(($B166-BM$157-Sheet2!$N$4)/Sheet3!$A$1)^2 +Sheet3!$C$1*(($B166-BM$157-Sheet2!$N$4)/Sheet3!$A$1)^4)</f>
        <v>18235.179742188953</v>
      </c>
      <c r="BN166" s="2">
        <f>$I$155*EXP(Sheet3!$B$1*(($B166-BN$157-Sheet2!$N$4)/Sheet3!$A$1)^2 +Sheet3!$C$1*(($B166-BN$157-Sheet2!$N$4)/Sheet3!$A$1)^4)</f>
        <v>18642.211858747167</v>
      </c>
      <c r="BO166" s="2">
        <f>$I$155*EXP(Sheet3!$B$1*(($B166-BO$157-Sheet2!$N$4)/Sheet3!$A$1)^2 +Sheet3!$C$1*(($B166-BO$157-Sheet2!$N$4)/Sheet3!$A$1)^4)</f>
        <v>19048.188681560299</v>
      </c>
      <c r="BP166" s="2">
        <f>$I$155*EXP(Sheet3!$B$1*(($B166-BP$157-Sheet2!$N$4)/Sheet3!$A$1)^2 +Sheet3!$C$1*(($B166-BP$157-Sheet2!$N$4)/Sheet3!$A$1)^4)</f>
        <v>19452.769012007557</v>
      </c>
      <c r="BQ166" s="2">
        <f>$I$155*EXP(Sheet3!$B$1*(($B166-BQ$157-Sheet2!$N$4)/Sheet3!$A$1)^2 +Sheet3!$C$1*(($B166-BQ$157-Sheet2!$N$4)/Sheet3!$A$1)^4)</f>
        <v>19855.611628239192</v>
      </c>
      <c r="BR166" s="2">
        <f>$I$155*EXP(Sheet3!$B$1*(($B166-BR$157-Sheet2!$N$4)/Sheet3!$A$1)^2 +Sheet3!$C$1*(($B166-BR$157-Sheet2!$N$4)/Sheet3!$A$1)^4)</f>
        <v>20256.375752203428</v>
      </c>
      <c r="BS166" s="2">
        <f>$I$155*EXP(Sheet3!$B$1*(($B166-BS$157-Sheet2!$N$4)/Sheet3!$A$1)^2 +Sheet3!$C$1*(($B166-BS$157-Sheet2!$N$4)/Sheet3!$A$1)^4)</f>
        <v>20654.721507073962</v>
      </c>
    </row>
    <row r="167" spans="1:71" x14ac:dyDescent="0.2">
      <c r="A167">
        <v>140</v>
      </c>
      <c r="B167">
        <v>254.9</v>
      </c>
      <c r="C167">
        <v>2381.1999999999998</v>
      </c>
      <c r="D167">
        <v>3731.5</v>
      </c>
      <c r="E167">
        <f t="shared" si="10"/>
        <v>1350.3000000000002</v>
      </c>
      <c r="F167" s="1">
        <f t="shared" si="11"/>
        <v>1350.3000000000002</v>
      </c>
      <c r="G167">
        <f t="shared" si="12"/>
        <v>344191.47000000003</v>
      </c>
      <c r="I167" s="2">
        <f>$I$155*EXP(Sheet3!$B$1*(($B167-I$157-Sheet2!$N$4)/Sheet3!$A$1)^2 +Sheet3!$C$1*(($B167-I$157-Sheet2!$N$4)/Sheet3!$A$1)^4)</f>
        <v>16.630024190547665</v>
      </c>
      <c r="J167" s="2">
        <f>$I$155*EXP(Sheet3!$B$1*(($B167-J$157-Sheet2!$N$4)/Sheet3!$A$1)^2 +Sheet3!$C$1*(($B167-J$157-Sheet2!$N$4)/Sheet3!$A$1)^4)</f>
        <v>19.014074281559811</v>
      </c>
      <c r="K167" s="2">
        <f>$I$155*EXP(Sheet3!$B$1*(($B167-K$157-Sheet2!$N$4)/Sheet3!$A$1)^2 +Sheet3!$C$1*(($B167-K$157-Sheet2!$N$4)/Sheet3!$A$1)^4)</f>
        <v>21.700266682726575</v>
      </c>
      <c r="L167" s="2">
        <f>$I$155*EXP(Sheet3!$B$1*(($B167-L$157-Sheet2!$N$4)/Sheet3!$A$1)^2 +Sheet3!$C$1*(($B167-L$157-Sheet2!$N$4)/Sheet3!$A$1)^4)</f>
        <v>24.721261631233752</v>
      </c>
      <c r="M167" s="2">
        <f>$I$155*EXP(Sheet3!$B$1*(($B167-M$157-Sheet2!$N$4)/Sheet3!$A$1)^2 +Sheet3!$C$1*(($B167-M$157-Sheet2!$N$4)/Sheet3!$A$1)^4)</f>
        <v>28.112528485503418</v>
      </c>
      <c r="N167" s="2">
        <f>$I$155*EXP(Sheet3!$B$1*(($B167-N$157-Sheet2!$N$4)/Sheet3!$A$1)^2 +Sheet3!$C$1*(($B167-N$157-Sheet2!$N$4)/Sheet3!$A$1)^4)</f>
        <v>31.912504898030818</v>
      </c>
      <c r="O167" s="2">
        <f>$I$155*EXP(Sheet3!$B$1*(($B167-O$157-Sheet2!$N$4)/Sheet3!$A$1)^2 +Sheet3!$C$1*(($B167-O$157-Sheet2!$N$4)/Sheet3!$A$1)^4)</f>
        <v>36.162756484693347</v>
      </c>
      <c r="P167" s="2">
        <f>$I$155*EXP(Sheet3!$B$1*(($B167-P$157-Sheet2!$N$4)/Sheet3!$A$1)^2 +Sheet3!$C$1*(($B167-P$157-Sheet2!$N$4)/Sheet3!$A$1)^4)</f>
        <v>40.90813604037379</v>
      </c>
      <c r="Q167" s="2">
        <f>$I$155*EXP(Sheet3!$B$1*(($B167-Q$157-Sheet2!$N$4)/Sheet3!$A$1)^2 +Sheet3!$C$1*(($B167-Q$157-Sheet2!$N$4)/Sheet3!$A$1)^4)</f>
        <v>46.196941278935817</v>
      </c>
      <c r="R167" s="2">
        <f>$I$155*EXP(Sheet3!$B$1*(($B167-R$157-Sheet2!$N$4)/Sheet3!$A$1)^2 +Sheet3!$C$1*(($B167-R$157-Sheet2!$N$4)/Sheet3!$A$1)^4)</f>
        <v>52.081070007565209</v>
      </c>
      <c r="S167" s="2">
        <f>$I$155*EXP(Sheet3!$B$1*(($B167-S$157-Sheet2!$N$4)/Sheet3!$A$1)^2 +Sheet3!$C$1*(($B167-S$157-Sheet2!$N$4)/Sheet3!$A$1)^4)</f>
        <v>58.616171581830173</v>
      </c>
      <c r="T167" s="2">
        <f>$I$155*EXP(Sheet3!$B$1*(($B167-T$157-Sheet2!$N$4)/Sheet3!$A$1)^2 +Sheet3!$C$1*(($B167-T$157-Sheet2!$N$4)/Sheet3!$A$1)^4)</f>
        <v>65.861793430683107</v>
      </c>
      <c r="U167" s="2">
        <f>$I$155*EXP(Sheet3!$B$1*(($B167-U$157-Sheet2!$N$4)/Sheet3!$A$1)^2 +Sheet3!$C$1*(($B167-U$157-Sheet2!$N$4)/Sheet3!$A$1)^4)</f>
        <v>73.881521390000884</v>
      </c>
      <c r="V167" s="2">
        <f>$I$155*EXP(Sheet3!$B$1*(($B167-V$157-Sheet2!$N$4)/Sheet3!$A$1)^2 +Sheet3!$C$1*(($B167-V$157-Sheet2!$N$4)/Sheet3!$A$1)^4)</f>
        <v>82.743112539613151</v>
      </c>
      <c r="W167" s="2">
        <f>$I$155*EXP(Sheet3!$B$1*(($B167-W$157-Sheet2!$N$4)/Sheet3!$A$1)^2 +Sheet3!$C$1*(($B167-W$157-Sheet2!$N$4)/Sheet3!$A$1)^4)</f>
        <v>92.518619204564757</v>
      </c>
      <c r="X167" s="2">
        <f>$I$155*EXP(Sheet3!$B$1*(($B167-X$157-Sheet2!$N$4)/Sheet3!$A$1)^2 +Sheet3!$C$1*(($B167-X$157-Sheet2!$N$4)/Sheet3!$A$1)^4)</f>
        <v>103.28450275614452</v>
      </c>
      <c r="Y167" s="2">
        <f>$I$155*EXP(Sheet3!$B$1*(($B167-Y$157-Sheet2!$N$4)/Sheet3!$A$1)^2 +Sheet3!$C$1*(($B167-Y$157-Sheet2!$N$4)/Sheet3!$A$1)^4)</f>
        <v>115.12173583210446</v>
      </c>
      <c r="Z167" s="2">
        <f>$I$155*EXP(Sheet3!$B$1*(($B167-Z$157-Sheet2!$N$4)/Sheet3!$A$1)^2 +Sheet3!$C$1*(($B167-Z$157-Sheet2!$N$4)/Sheet3!$A$1)^4)</f>
        <v>128.11589159137472</v>
      </c>
      <c r="AA167" s="2">
        <f>$I$155*EXP(Sheet3!$B$1*(($B167-AA$157-Sheet2!$N$4)/Sheet3!$A$1)^2 +Sheet3!$C$1*(($B167-AA$157-Sheet2!$N$4)/Sheet3!$A$1)^4)</f>
        <v>142.35721862525173</v>
      </c>
      <c r="AB167" s="2">
        <f>$I$155*EXP(Sheet3!$B$1*(($B167-AB$157-Sheet2!$N$4)/Sheet3!$A$1)^2 +Sheet3!$C$1*(($B167-AB$157-Sheet2!$N$4)/Sheet3!$A$1)^4)</f>
        <v>157.94070016415239</v>
      </c>
      <c r="AC167" s="2">
        <f>$I$155*EXP(Sheet3!$B$1*(($B167-AC$157-Sheet2!$N$4)/Sheet3!$A$1)^2 +Sheet3!$C$1*(($B167-AC$157-Sheet2!$N$4)/Sheet3!$A$1)^4)</f>
        <v>174.96609625035029</v>
      </c>
      <c r="AD167" s="2">
        <f>$I$155*EXP(Sheet3!$B$1*(($B167-AD$157-Sheet2!$N$4)/Sheet3!$A$1)^2 +Sheet3!$C$1*(($B167-AD$157-Sheet2!$N$4)/Sheet3!$A$1)^4)</f>
        <v>193.53796758843453</v>
      </c>
      <c r="AE167" s="2">
        <f>$I$155*EXP(Sheet3!$B$1*(($B167-AE$157-Sheet2!$N$4)/Sheet3!$A$1)^2 +Sheet3!$C$1*(($B167-AE$157-Sheet2!$N$4)/Sheet3!$A$1)^4)</f>
        <v>213.76567984117048</v>
      </c>
      <c r="AF167" s="2">
        <f>$I$155*EXP(Sheet3!$B$1*(($B167-AF$157-Sheet2!$N$4)/Sheet3!$A$1)^2 +Sheet3!$C$1*(($B167-AF$157-Sheet2!$N$4)/Sheet3!$A$1)^4)</f>
        <v>235.76338720377979</v>
      </c>
      <c r="AG167" s="2">
        <f>$I$155*EXP(Sheet3!$B$1*(($B167-AG$157-Sheet2!$N$4)/Sheet3!$A$1)^2 +Sheet3!$C$1*(($B167-AG$157-Sheet2!$N$4)/Sheet3!$A$1)^4)</f>
        <v>259.64999417000342</v>
      </c>
      <c r="AH167" s="2">
        <f>$I$155*EXP(Sheet3!$B$1*(($B167-AH$157-Sheet2!$N$4)/Sheet3!$A$1)^2 +Sheet3!$C$1*(($B167-AH$157-Sheet2!$N$4)/Sheet3!$A$1)^4)</f>
        <v>285.54909449462468</v>
      </c>
      <c r="AI167" s="2">
        <f>$I$155*EXP(Sheet3!$B$1*(($B167-AI$157-Sheet2!$N$4)/Sheet3!$A$1)^2 +Sheet3!$C$1*(($B167-AI$157-Sheet2!$N$4)/Sheet3!$A$1)^4)</f>
        <v>313.5888864577376</v>
      </c>
      <c r="AJ167" s="2">
        <f>$I$155*EXP(Sheet3!$B$1*(($B167-AJ$157-Sheet2!$N$4)/Sheet3!$A$1)^2 +Sheet3!$C$1*(($B167-AJ$157-Sheet2!$N$4)/Sheet3!$A$1)^4)</f>
        <v>343.90206365082025</v>
      </c>
      <c r="AK167" s="2">
        <f>$I$155*EXP(Sheet3!$B$1*(($B167-AK$157-Sheet2!$N$4)/Sheet3!$A$1)^2 +Sheet3!$C$1*(($B167-AK$157-Sheet2!$N$4)/Sheet3!$A$1)^4)</f>
        <v>376.62568062851579</v>
      </c>
      <c r="AL167" s="2">
        <f>$I$155*EXP(Sheet3!$B$1*(($B167-AL$157-Sheet2!$N$4)/Sheet3!$A$1)^2 +Sheet3!$C$1*(($B167-AL$157-Sheet2!$N$4)/Sheet3!$A$1)^4)</f>
        <v>411.90099290047198</v>
      </c>
      <c r="AM167" s="2">
        <f>$I$155*EXP(Sheet3!$B$1*(($B167-AM$157-Sheet2!$N$4)/Sheet3!$A$1)^2 +Sheet3!$C$1*(($B167-AM$157-Sheet2!$N$4)/Sheet3!$A$1)^4)</f>
        <v>449.87327088081406</v>
      </c>
      <c r="AN167" s="2">
        <f>$I$155*EXP(Sheet3!$B$1*(($B167-AN$157-Sheet2!$N$4)/Sheet3!$A$1)^2 +Sheet3!$C$1*(($B167-AN$157-Sheet2!$N$4)/Sheet3!$A$1)^4)</f>
        <v>490.69158756186494</v>
      </c>
      <c r="AO167" s="2">
        <f>$I$155*EXP(Sheet3!$B$1*(($B167-AO$157-Sheet2!$N$4)/Sheet3!$A$1)^2 +Sheet3!$C$1*(($B167-AO$157-Sheet2!$N$4)/Sheet3!$A$1)^4)</f>
        <v>534.50857983077401</v>
      </c>
      <c r="AP167" s="2">
        <f>$I$155*EXP(Sheet3!$B$1*(($B167-AP$157-Sheet2!$N$4)/Sheet3!$A$1)^2 +Sheet3!$C$1*(($B167-AP$157-Sheet2!$N$4)/Sheet3!$A$1)^4)</f>
        <v>581.48018351015594</v>
      </c>
      <c r="AQ167" s="2">
        <f>$I$155*EXP(Sheet3!$B$1*(($B167-AQ$157-Sheet2!$N$4)/Sheet3!$A$1)^2 +Sheet3!$C$1*(($B167-AQ$157-Sheet2!$N$4)/Sheet3!$A$1)^4)</f>
        <v>631.76534236815007</v>
      </c>
      <c r="AR167" s="2">
        <f>$I$155*EXP(Sheet3!$B$1*(($B167-AR$157-Sheet2!$N$4)/Sheet3!$A$1)^2 +Sheet3!$C$1*(($B167-AR$157-Sheet2!$N$4)/Sheet3!$A$1)^4)</f>
        <v>685.5256915059839</v>
      </c>
      <c r="AS167" s="2">
        <f>$I$155*EXP(Sheet3!$B$1*(($B167-AS$157-Sheet2!$N$4)/Sheet3!$A$1)^2 +Sheet3!$C$1*(($B167-AS$157-Sheet2!$N$4)/Sheet3!$A$1)^4)</f>
        <v>742.92521570151735</v>
      </c>
      <c r="AT167" s="2">
        <f>$I$155*EXP(Sheet3!$B$1*(($B167-AT$157-Sheet2!$N$4)/Sheet3!$A$1)^2 +Sheet3!$C$1*(($B167-AT$157-Sheet2!$N$4)/Sheet3!$A$1)^4)</f>
        <v>804.12988345491829</v>
      </c>
      <c r="AU167" s="2">
        <f>$I$155*EXP(Sheet3!$B$1*(($B167-AU$157-Sheet2!$N$4)/Sheet3!$A$1)^2 +Sheet3!$C$1*(($B167-AU$157-Sheet2!$N$4)/Sheet3!$A$1)^4)</f>
        <v>869.30725764348938</v>
      </c>
      <c r="AV167" s="2">
        <f>$I$155*EXP(Sheet3!$B$1*(($B167-AV$157-Sheet2!$N$4)/Sheet3!$A$1)^2 +Sheet3!$C$1*(($B167-AV$157-Sheet2!$N$4)/Sheet3!$A$1)^4)</f>
        <v>938.62608385867395</v>
      </c>
      <c r="AW167" s="2">
        <f>$I$155*EXP(Sheet3!$B$1*(($B167-AW$157-Sheet2!$N$4)/Sheet3!$A$1)^2 +Sheet3!$C$1*(($B167-AW$157-Sheet2!$N$4)/Sheet3!$A$1)^4)</f>
        <v>1012.2558576566075</v>
      </c>
      <c r="AX167" s="2">
        <f>$I$155*EXP(Sheet3!$B$1*(($B167-AX$157-Sheet2!$N$4)/Sheet3!$A$1)^2 +Sheet3!$C$1*(($B167-AX$157-Sheet2!$N$4)/Sheet3!$A$1)^4)</f>
        <v>1090.3663721000539</v>
      </c>
      <c r="AY167" s="2">
        <f>$I$155*EXP(Sheet3!$B$1*(($B167-AY$157-Sheet2!$N$4)/Sheet3!$A$1)^2 +Sheet3!$C$1*(($B167-AY$157-Sheet2!$N$4)/Sheet3!$A$1)^4)</f>
        <v>1173.1272471188245</v>
      </c>
      <c r="AZ167" s="2">
        <f>$I$155*EXP(Sheet3!$B$1*(($B167-AZ$157-Sheet2!$N$4)/Sheet3!$A$1)^2 +Sheet3!$C$1*(($B167-AZ$157-Sheet2!$N$4)/Sheet3!$A$1)^4)</f>
        <v>1260.7074423527504</v>
      </c>
      <c r="BA167" s="2">
        <f>$I$155*EXP(Sheet3!$B$1*(($B167-BA$157-Sheet2!$N$4)/Sheet3!$A$1)^2 +Sheet3!$C$1*(($B167-BA$157-Sheet2!$N$4)/Sheet3!$A$1)^4)</f>
        <v>1353.2747552613182</v>
      </c>
      <c r="BB167" s="2">
        <f>$I$155*EXP(Sheet3!$B$1*(($B167-BB$157-Sheet2!$N$4)/Sheet3!$A$1)^2 +Sheet3!$C$1*(($B167-BB$157-Sheet2!$N$4)/Sheet3!$A$1)^4)</f>
        <v>1450.9953064077774</v>
      </c>
      <c r="BC167" s="2">
        <f>$I$155*EXP(Sheet3!$B$1*(($B167-BC$157-Sheet2!$N$4)/Sheet3!$A$1)^2 +Sheet3!$C$1*(($B167-BC$157-Sheet2!$N$4)/Sheet3!$A$1)^4)</f>
        <v>1554.0330139232217</v>
      </c>
      <c r="BD167" s="2">
        <f>$I$155*EXP(Sheet3!$B$1*(($B167-BD$157-Sheet2!$N$4)/Sheet3!$A$1)^2 +Sheet3!$C$1*(($B167-BD$157-Sheet2!$N$4)/Sheet3!$A$1)^4)</f>
        <v>1662.5490592553392</v>
      </c>
      <c r="BE167" s="2">
        <f>$I$155*EXP(Sheet3!$B$1*(($B167-BE$157-Sheet2!$N$4)/Sheet3!$A$1)^2 +Sheet3!$C$1*(($B167-BE$157-Sheet2!$N$4)/Sheet3!$A$1)^4)</f>
        <v>1776.7013463754233</v>
      </c>
      <c r="BF167" s="2">
        <f>$I$155*EXP(Sheet3!$B$1*(($B167-BF$157-Sheet2!$N$4)/Sheet3!$A$1)^2 +Sheet3!$C$1*(($B167-BF$157-Sheet2!$N$4)/Sheet3!$A$1)^4)</f>
        <v>1896.6439566892798</v>
      </c>
      <c r="BG167" s="2">
        <f>$I$155*EXP(Sheet3!$B$1*(($B167-BG$157-Sheet2!$N$4)/Sheet3!$A$1)^2 +Sheet3!$C$1*(($B167-BG$157-Sheet2!$N$4)/Sheet3!$A$1)^4)</f>
        <v>2022.5266019490698</v>
      </c>
      <c r="BH167" s="2">
        <f>$I$155*EXP(Sheet3!$B$1*(($B167-BH$157-Sheet2!$N$4)/Sheet3!$A$1)^2 +Sheet3!$C$1*(($B167-BH$157-Sheet2!$N$4)/Sheet3!$A$1)^4)</f>
        <v>2154.4940774896904</v>
      </c>
      <c r="BI167" s="2">
        <f>$I$155*EXP(Sheet3!$B$1*(($B167-BI$157-Sheet2!$N$4)/Sheet3!$A$1)^2 +Sheet3!$C$1*(($B167-BI$157-Sheet2!$N$4)/Sheet3!$A$1)^4)</f>
        <v>2292.6857181422051</v>
      </c>
      <c r="BJ167" s="2">
        <f>$I$155*EXP(Sheet3!$B$1*(($B167-BJ$157-Sheet2!$N$4)/Sheet3!$A$1)^2 +Sheet3!$C$1*(($B167-BJ$157-Sheet2!$N$4)/Sheet3!$A$1)^4)</f>
        <v>2437.2348591836962</v>
      </c>
      <c r="BK167" s="2">
        <f>$I$155*EXP(Sheet3!$B$1*(($B167-BK$157-Sheet2!$N$4)/Sheet3!$A$1)^2 +Sheet3!$C$1*(($B167-BK$157-Sheet2!$N$4)/Sheet3!$A$1)^4)</f>
        <v>2588.2683046629854</v>
      </c>
      <c r="BL167" s="2">
        <f>$I$155*EXP(Sheet3!$B$1*(($B167-BL$157-Sheet2!$N$4)/Sheet3!$A$1)^2 +Sheet3!$C$1*(($B167-BL$157-Sheet2!$N$4)/Sheet3!$A$1)^4)</f>
        <v>2745.9058054270331</v>
      </c>
      <c r="BM167" s="2">
        <f>$I$155*EXP(Sheet3!$B$1*(($B167-BM$157-Sheet2!$N$4)/Sheet3!$A$1)^2 +Sheet3!$C$1*(($B167-BM$157-Sheet2!$N$4)/Sheet3!$A$1)^4)</f>
        <v>2910.2595491354118</v>
      </c>
      <c r="BN167" s="2">
        <f>$I$155*EXP(Sheet3!$B$1*(($B167-BN$157-Sheet2!$N$4)/Sheet3!$A$1)^2 +Sheet3!$C$1*(($B167-BN$157-Sheet2!$N$4)/Sheet3!$A$1)^4)</f>
        <v>3081.4336644851123</v>
      </c>
      <c r="BO167" s="2">
        <f>$I$155*EXP(Sheet3!$B$1*(($B167-BO$157-Sheet2!$N$4)/Sheet3!$A$1)^2 +Sheet3!$C$1*(($B167-BO$157-Sheet2!$N$4)/Sheet3!$A$1)^4)</f>
        <v>3259.5237418127062</v>
      </c>
      <c r="BP167" s="2">
        <f>$I$155*EXP(Sheet3!$B$1*(($B167-BP$157-Sheet2!$N$4)/Sheet3!$A$1)^2 +Sheet3!$C$1*(($B167-BP$157-Sheet2!$N$4)/Sheet3!$A$1)^4)</f>
        <v>3444.616372162488</v>
      </c>
      <c r="BQ167" s="2">
        <f>$I$155*EXP(Sheet3!$B$1*(($B167-BQ$157-Sheet2!$N$4)/Sheet3!$A$1)^2 +Sheet3!$C$1*(($B167-BQ$157-Sheet2!$N$4)/Sheet3!$A$1)^4)</f>
        <v>3636.78870680405</v>
      </c>
      <c r="BR167" s="2">
        <f>$I$155*EXP(Sheet3!$B$1*(($B167-BR$157-Sheet2!$N$4)/Sheet3!$A$1)^2 +Sheet3!$C$1*(($B167-BR$157-Sheet2!$N$4)/Sheet3!$A$1)^4)</f>
        <v>3836.108039091996</v>
      </c>
      <c r="BS167" s="2">
        <f>$I$155*EXP(Sheet3!$B$1*(($B167-BS$157-Sheet2!$N$4)/Sheet3!$A$1)^2 +Sheet3!$C$1*(($B167-BS$157-Sheet2!$N$4)/Sheet3!$A$1)^4)</f>
        <v>4042.6314104483199</v>
      </c>
    </row>
    <row r="168" spans="1:71" x14ac:dyDescent="0.2">
      <c r="A168">
        <v>141</v>
      </c>
      <c r="B168">
        <v>255.37</v>
      </c>
      <c r="C168">
        <v>2389.8000000000002</v>
      </c>
      <c r="D168">
        <v>2953.9</v>
      </c>
      <c r="E168">
        <f t="shared" si="10"/>
        <v>564.09999999999991</v>
      </c>
      <c r="F168" s="1">
        <f t="shared" si="11"/>
        <v>564.09999999999991</v>
      </c>
      <c r="G168">
        <f t="shared" si="12"/>
        <v>144054.21699999998</v>
      </c>
      <c r="I168" s="2">
        <f>$I$155*EXP(Sheet3!$B$1*(($B168-I$157-Sheet2!$N$4)/Sheet3!$A$1)^2 +Sheet3!$C$1*(($B168-I$157-Sheet2!$N$4)/Sheet3!$A$1)^4)</f>
        <v>2.6993510189678225E-3</v>
      </c>
      <c r="J168" s="2">
        <f>$I$155*EXP(Sheet3!$B$1*(($B168-J$157-Sheet2!$N$4)/Sheet3!$A$1)^2 +Sheet3!$C$1*(($B168-J$157-Sheet2!$N$4)/Sheet3!$A$1)^4)</f>
        <v>3.4417735674644786E-3</v>
      </c>
      <c r="K168" s="2">
        <f>$I$155*EXP(Sheet3!$B$1*(($B168-K$157-Sheet2!$N$4)/Sheet3!$A$1)^2 +Sheet3!$C$1*(($B168-K$157-Sheet2!$N$4)/Sheet3!$A$1)^4)</f>
        <v>4.3759587870774181E-3</v>
      </c>
      <c r="L168" s="2">
        <f>$I$155*EXP(Sheet3!$B$1*(($B168-L$157-Sheet2!$N$4)/Sheet3!$A$1)^2 +Sheet3!$C$1*(($B168-L$157-Sheet2!$N$4)/Sheet3!$A$1)^4)</f>
        <v>5.5480798858611033E-3</v>
      </c>
      <c r="M168" s="2">
        <f>$I$155*EXP(Sheet3!$B$1*(($B168-M$157-Sheet2!$N$4)/Sheet3!$A$1)^2 +Sheet3!$C$1*(($B168-M$157-Sheet2!$N$4)/Sheet3!$A$1)^4)</f>
        <v>7.0145731476179791E-3</v>
      </c>
      <c r="N168" s="2">
        <f>$I$155*EXP(Sheet3!$B$1*(($B168-N$157-Sheet2!$N$4)/Sheet3!$A$1)^2 +Sheet3!$C$1*(($B168-N$157-Sheet2!$N$4)/Sheet3!$A$1)^4)</f>
        <v>8.8442152551768474E-3</v>
      </c>
      <c r="O168" s="2">
        <f>$I$155*EXP(Sheet3!$B$1*(($B168-O$157-Sheet2!$N$4)/Sheet3!$A$1)^2 +Sheet3!$C$1*(($B168-O$157-Sheet2!$N$4)/Sheet3!$A$1)^4)</f>
        <v>1.1120575776658061E-2</v>
      </c>
      <c r="P168" s="2">
        <f>$I$155*EXP(Sheet3!$B$1*(($B168-P$157-Sheet2!$N$4)/Sheet3!$A$1)^2 +Sheet3!$C$1*(($B168-P$157-Sheet2!$N$4)/Sheet3!$A$1)^4)</f>
        <v>1.3944903257314642E-2</v>
      </c>
      <c r="Q168" s="2">
        <f>$I$155*EXP(Sheet3!$B$1*(($B168-Q$157-Sheet2!$N$4)/Sheet3!$A$1)^2 +Sheet3!$C$1*(($B168-Q$157-Sheet2!$N$4)/Sheet3!$A$1)^4)</f>
        <v>1.7439510704131637E-2</v>
      </c>
      <c r="R168" s="2">
        <f>$I$155*EXP(Sheet3!$B$1*(($B168-R$157-Sheet2!$N$4)/Sheet3!$A$1)^2 +Sheet3!$C$1*(($B168-R$157-Sheet2!$N$4)/Sheet3!$A$1)^4)</f>
        <v>2.1751734211943125E-2</v>
      </c>
      <c r="S168" s="2">
        <f>$I$155*EXP(Sheet3!$B$1*(($B168-S$157-Sheet2!$N$4)/Sheet3!$A$1)^2 +Sheet3!$C$1*(($B168-S$157-Sheet2!$N$4)/Sheet3!$A$1)^4)</f>
        <v>2.7058547059161921E-2</v>
      </c>
      <c r="T168" s="2">
        <f>$I$155*EXP(Sheet3!$B$1*(($B168-T$157-Sheet2!$N$4)/Sheet3!$A$1)^2 +Sheet3!$C$1*(($B168-T$157-Sheet2!$N$4)/Sheet3!$A$1)^4)</f>
        <v>3.3571920790264748E-2</v>
      </c>
      <c r="U168" s="2">
        <f>$I$155*EXP(Sheet3!$B$1*(($B168-U$157-Sheet2!$N$4)/Sheet3!$A$1)^2 +Sheet3!$C$1*(($B168-U$157-Sheet2!$N$4)/Sheet3!$A$1)^4)</f>
        <v>4.1545034580414024E-2</v>
      </c>
      <c r="V168" s="2">
        <f>$I$155*EXP(Sheet3!$B$1*(($B168-V$157-Sheet2!$N$4)/Sheet3!$A$1)^2 +Sheet3!$C$1*(($B168-V$157-Sheet2!$N$4)/Sheet3!$A$1)^4)</f>
        <v>5.127944451130366E-2</v>
      </c>
      <c r="W168" s="2">
        <f>$I$155*EXP(Sheet3!$B$1*(($B168-W$157-Sheet2!$N$4)/Sheet3!$A$1)^2 +Sheet3!$C$1*(($B168-W$157-Sheet2!$N$4)/Sheet3!$A$1)^4)</f>
        <v>6.3133335230345311E-2</v>
      </c>
      <c r="X168" s="2">
        <f>$I$155*EXP(Sheet3!$B$1*(($B168-X$157-Sheet2!$N$4)/Sheet3!$A$1)^2 +Sheet3!$C$1*(($B168-X$157-Sheet2!$N$4)/Sheet3!$A$1)^4)</f>
        <v>7.7530987753452504E-2</v>
      </c>
      <c r="Y168" s="2">
        <f>$I$155*EXP(Sheet3!$B$1*(($B168-Y$157-Sheet2!$N$4)/Sheet3!$A$1)^2 +Sheet3!$C$1*(($B168-Y$157-Sheet2!$N$4)/Sheet3!$A$1)^4)</f>
        <v>9.497360882307973E-2</v>
      </c>
      <c r="Z168" s="2">
        <f>$I$155*EXP(Sheet3!$B$1*(($B168-Z$157-Sheet2!$N$4)/Sheet3!$A$1)^2 +Sheet3!$C$1*(($B168-Z$157-Sheet2!$N$4)/Sheet3!$A$1)^4)</f>
        <v>0.11605167915104772</v>
      </c>
      <c r="AA168" s="2">
        <f>$I$155*EXP(Sheet3!$B$1*(($B168-AA$157-Sheet2!$N$4)/Sheet3!$A$1)^2 +Sheet3!$C$1*(($B168-AA$157-Sheet2!$N$4)/Sheet3!$A$1)^4)</f>
        <v>0.14145898993975622</v>
      </c>
      <c r="AB168" s="2">
        <f>$I$155*EXP(Sheet3!$B$1*(($B168-AB$157-Sheet2!$N$4)/Sheet3!$A$1)^2 +Sheet3!$C$1*(($B168-AB$157-Sheet2!$N$4)/Sheet3!$A$1)^4)</f>
        <v>0.17200854914423525</v>
      </c>
      <c r="AC168" s="2">
        <f>$I$155*EXP(Sheet3!$B$1*(($B168-AC$157-Sheet2!$N$4)/Sheet3!$A$1)^2 +Sheet3!$C$1*(($B168-AC$157-Sheet2!$N$4)/Sheet3!$A$1)^4)</f>
        <v>0.20865055085635661</v>
      </c>
      <c r="AD168" s="2">
        <f>$I$155*EXP(Sheet3!$B$1*(($B168-AD$157-Sheet2!$N$4)/Sheet3!$A$1)^2 +Sheet3!$C$1*(($B168-AD$157-Sheet2!$N$4)/Sheet3!$A$1)^4)</f>
        <v>0.25249261277288443</v>
      </c>
      <c r="AE168" s="2">
        <f>$I$155*EXP(Sheet3!$B$1*(($B168-AE$157-Sheet2!$N$4)/Sheet3!$A$1)^2 +Sheet3!$C$1*(($B168-AE$157-Sheet2!$N$4)/Sheet3!$A$1)^4)</f>
        <v>0.30482249775634923</v>
      </c>
      <c r="AF168" s="2">
        <f>$I$155*EXP(Sheet3!$B$1*(($B168-AF$157-Sheet2!$N$4)/Sheet3!$A$1)^2 +Sheet3!$C$1*(($B168-AF$157-Sheet2!$N$4)/Sheet3!$A$1)^4)</f>
        <v>0.36713354577836638</v>
      </c>
      <c r="AG168" s="2">
        <f>$I$155*EXP(Sheet3!$B$1*(($B168-AG$157-Sheet2!$N$4)/Sheet3!$A$1)^2 +Sheet3!$C$1*(($B168-AG$157-Sheet2!$N$4)/Sheet3!$A$1)^4)</f>
        <v>0.44115305181836761</v>
      </c>
      <c r="AH168" s="2">
        <f>$I$155*EXP(Sheet3!$B$1*(($B168-AH$157-Sheet2!$N$4)/Sheet3!$A$1)^2 +Sheet3!$C$1*(($B168-AH$157-Sheet2!$N$4)/Sheet3!$A$1)^4)</f>
        <v>0.52887383331000892</v>
      </c>
      <c r="AI168" s="2">
        <f>$I$155*EXP(Sheet3!$B$1*(($B168-AI$157-Sheet2!$N$4)/Sheet3!$A$1)^2 +Sheet3!$C$1*(($B168-AI$157-Sheet2!$N$4)/Sheet3!$A$1)^4)</f>
        <v>0.63258923719973081</v>
      </c>
      <c r="AJ168" s="2">
        <f>$I$155*EXP(Sheet3!$B$1*(($B168-AJ$157-Sheet2!$N$4)/Sheet3!$A$1)^2 +Sheet3!$C$1*(($B168-AJ$157-Sheet2!$N$4)/Sheet3!$A$1)^4)</f>
        <v>0.75493184133346514</v>
      </c>
      <c r="AK168" s="2">
        <f>$I$155*EXP(Sheet3!$B$1*(($B168-AK$157-Sheet2!$N$4)/Sheet3!$A$1)^2 +Sheet3!$C$1*(($B168-AK$157-Sheet2!$N$4)/Sheet3!$A$1)^4)</f>
        <v>0.89891610740817673</v>
      </c>
      <c r="AL168" s="2">
        <f>$I$155*EXP(Sheet3!$B$1*(($B168-AL$157-Sheet2!$N$4)/Sheet3!$A$1)^2 +Sheet3!$C$1*(($B168-AL$157-Sheet2!$N$4)/Sheet3!$A$1)^4)</f>
        <v>1.0679852427973795</v>
      </c>
      <c r="AM168" s="2">
        <f>$I$155*EXP(Sheet3!$B$1*(($B168-AM$157-Sheet2!$N$4)/Sheet3!$A$1)^2 +Sheet3!$C$1*(($B168-AM$157-Sheet2!$N$4)/Sheet3!$A$1)^4)</f>
        <v>1.2660625259020959</v>
      </c>
      <c r="AN168" s="2">
        <f>$I$155*EXP(Sheet3!$B$1*(($B168-AN$157-Sheet2!$N$4)/Sheet3!$A$1)^2 +Sheet3!$C$1*(($B168-AN$157-Sheet2!$N$4)/Sheet3!$A$1)^4)</f>
        <v>1.4976073439663238</v>
      </c>
      <c r="AO168" s="2">
        <f>$I$155*EXP(Sheet3!$B$1*(($B168-AO$157-Sheet2!$N$4)/Sheet3!$A$1)^2 +Sheet3!$C$1*(($B168-AO$157-Sheet2!$N$4)/Sheet3!$A$1)^4)</f>
        <v>1.7676761832134351</v>
      </c>
      <c r="AP168" s="2">
        <f>$I$155*EXP(Sheet3!$B$1*(($B168-AP$157-Sheet2!$N$4)/Sheet3!$A$1)^2 +Sheet3!$C$1*(($B168-AP$157-Sheet2!$N$4)/Sheet3!$A$1)^4)</f>
        <v>2.0819887984634788</v>
      </c>
      <c r="AQ168" s="2">
        <f>$I$155*EXP(Sheet3!$B$1*(($B168-AQ$157-Sheet2!$N$4)/Sheet3!$A$1)^2 +Sheet3!$C$1*(($B168-AQ$157-Sheet2!$N$4)/Sheet3!$A$1)^4)</f>
        <v>2.4469997727852455</v>
      </c>
      <c r="AR168" s="2">
        <f>$I$155*EXP(Sheet3!$B$1*(($B168-AR$157-Sheet2!$N$4)/Sheet3!$A$1)^2 +Sheet3!$C$1*(($B168-AR$157-Sheet2!$N$4)/Sheet3!$A$1)^4)</f>
        <v>2.8699756569515311</v>
      </c>
      <c r="AS168" s="2">
        <f>$I$155*EXP(Sheet3!$B$1*(($B168-AS$157-Sheet2!$N$4)/Sheet3!$A$1)^2 +Sheet3!$C$1*(($B168-AS$157-Sheet2!$N$4)/Sheet3!$A$1)^4)</f>
        <v>3.359077853360291</v>
      </c>
      <c r="AT168" s="2">
        <f>$I$155*EXP(Sheet3!$B$1*(($B168-AT$157-Sheet2!$N$4)/Sheet3!$A$1)^2 +Sheet3!$C$1*(($B168-AT$157-Sheet2!$N$4)/Sheet3!$A$1)^4)</f>
        <v>3.9234513794352384</v>
      </c>
      <c r="AU168" s="2">
        <f>$I$155*EXP(Sheet3!$B$1*(($B168-AU$157-Sheet2!$N$4)/Sheet3!$A$1)^2 +Sheet3!$C$1*(($B168-AU$157-Sheet2!$N$4)/Sheet3!$A$1)^4)</f>
        <v>4.5733196111588494</v>
      </c>
      <c r="AV168" s="2">
        <f>$I$155*EXP(Sheet3!$B$1*(($B168-AV$157-Sheet2!$N$4)/Sheet3!$A$1)^2 +Sheet3!$C$1*(($B168-AV$157-Sheet2!$N$4)/Sheet3!$A$1)^4)</f>
        <v>5.3200850683445182</v>
      </c>
      <c r="AW168" s="2">
        <f>$I$155*EXP(Sheet3!$B$1*(($B168-AW$157-Sheet2!$N$4)/Sheet3!$A$1)^2 +Sheet3!$C$1*(($B168-AW$157-Sheet2!$N$4)/Sheet3!$A$1)^4)</f>
        <v>6.1764362594228723</v>
      </c>
      <c r="AX168" s="2">
        <f>$I$155*EXP(Sheet3!$B$1*(($B168-AX$157-Sheet2!$N$4)/Sheet3!$A$1)^2 +Sheet3!$C$1*(($B168-AX$157-Sheet2!$N$4)/Sheet3!$A$1)^4)</f>
        <v>7.1564605548765359</v>
      </c>
      <c r="AY168" s="2">
        <f>$I$155*EXP(Sheet3!$B$1*(($B168-AY$157-Sheet2!$N$4)/Sheet3!$A$1)^2 +Sheet3!$C$1*(($B168-AY$157-Sheet2!$N$4)/Sheet3!$A$1)^4)</f>
        <v>8.2757630052740225</v>
      </c>
      <c r="AZ168" s="2">
        <f>$I$155*EXP(Sheet3!$B$1*(($B168-AZ$157-Sheet2!$N$4)/Sheet3!$A$1)^2 +Sheet3!$C$1*(($B168-AZ$157-Sheet2!$N$4)/Sheet3!$A$1)^4)</f>
        <v>9.5515909621792296</v>
      </c>
      <c r="BA168" s="2">
        <f>$I$155*EXP(Sheet3!$B$1*(($B168-BA$157-Sheet2!$N$4)/Sheet3!$A$1)^2 +Sheet3!$C$1*(($B168-BA$157-Sheet2!$N$4)/Sheet3!$A$1)^4)</f>
        <v>11.002964298200435</v>
      </c>
      <c r="BB168" s="2">
        <f>$I$155*EXP(Sheet3!$B$1*(($B168-BB$157-Sheet2!$N$4)/Sheet3!$A$1)^2 +Sheet3!$C$1*(($B168-BB$157-Sheet2!$N$4)/Sheet3!$A$1)^4)</f>
        <v>12.650810956702244</v>
      </c>
      <c r="BC168" s="2">
        <f>$I$155*EXP(Sheet3!$B$1*(($B168-BC$157-Sheet2!$N$4)/Sheet3!$A$1)^2 +Sheet3!$C$1*(($B168-BC$157-Sheet2!$N$4)/Sheet3!$A$1)^4)</f>
        <v>14.518107492249021</v>
      </c>
      <c r="BD168" s="2">
        <f>$I$155*EXP(Sheet3!$B$1*(($B168-BD$157-Sheet2!$N$4)/Sheet3!$A$1)^2 +Sheet3!$C$1*(($B168-BD$157-Sheet2!$N$4)/Sheet3!$A$1)^4)</f>
        <v>16.630024190547665</v>
      </c>
      <c r="BE168" s="2">
        <f>$I$155*EXP(Sheet3!$B$1*(($B168-BE$157-Sheet2!$N$4)/Sheet3!$A$1)^2 +Sheet3!$C$1*(($B168-BE$157-Sheet2!$N$4)/Sheet3!$A$1)^4)</f>
        <v>19.014074281559811</v>
      </c>
      <c r="BF168" s="2">
        <f>$I$155*EXP(Sheet3!$B$1*(($B168-BF$157-Sheet2!$N$4)/Sheet3!$A$1)^2 +Sheet3!$C$1*(($B168-BF$157-Sheet2!$N$4)/Sheet3!$A$1)^4)</f>
        <v>21.700266682726575</v>
      </c>
      <c r="BG168" s="2">
        <f>$I$155*EXP(Sheet3!$B$1*(($B168-BG$157-Sheet2!$N$4)/Sheet3!$A$1)^2 +Sheet3!$C$1*(($B168-BG$157-Sheet2!$N$4)/Sheet3!$A$1)^4)</f>
        <v>24.721261631233752</v>
      </c>
      <c r="BH168" s="2">
        <f>$I$155*EXP(Sheet3!$B$1*(($B168-BH$157-Sheet2!$N$4)/Sheet3!$A$1)^2 +Sheet3!$C$1*(($B168-BH$157-Sheet2!$N$4)/Sheet3!$A$1)^4)</f>
        <v>28.112528485503418</v>
      </c>
      <c r="BI168" s="2">
        <f>$I$155*EXP(Sheet3!$B$1*(($B168-BI$157-Sheet2!$N$4)/Sheet3!$A$1)^2 +Sheet3!$C$1*(($B168-BI$157-Sheet2!$N$4)/Sheet3!$A$1)^4)</f>
        <v>31.912504898030818</v>
      </c>
      <c r="BJ168" s="2">
        <f>$I$155*EXP(Sheet3!$B$1*(($B168-BJ$157-Sheet2!$N$4)/Sheet3!$A$1)^2 +Sheet3!$C$1*(($B168-BJ$157-Sheet2!$N$4)/Sheet3!$A$1)^4)</f>
        <v>36.162756484693347</v>
      </c>
      <c r="BK168" s="2">
        <f>$I$155*EXP(Sheet3!$B$1*(($B168-BK$157-Sheet2!$N$4)/Sheet3!$A$1)^2 +Sheet3!$C$1*(($B168-BK$157-Sheet2!$N$4)/Sheet3!$A$1)^4)</f>
        <v>40.90813604037379</v>
      </c>
      <c r="BL168" s="2">
        <f>$I$155*EXP(Sheet3!$B$1*(($B168-BL$157-Sheet2!$N$4)/Sheet3!$A$1)^2 +Sheet3!$C$1*(($B168-BL$157-Sheet2!$N$4)/Sheet3!$A$1)^4)</f>
        <v>46.196941278935817</v>
      </c>
      <c r="BM168" s="2">
        <f>$I$155*EXP(Sheet3!$B$1*(($B168-BM$157-Sheet2!$N$4)/Sheet3!$A$1)^2 +Sheet3!$C$1*(($B168-BM$157-Sheet2!$N$4)/Sheet3!$A$1)^4)</f>
        <v>52.081070007565209</v>
      </c>
      <c r="BN168" s="2">
        <f>$I$155*EXP(Sheet3!$B$1*(($B168-BN$157-Sheet2!$N$4)/Sheet3!$A$1)^2 +Sheet3!$C$1*(($B168-BN$157-Sheet2!$N$4)/Sheet3!$A$1)^4)</f>
        <v>58.616171581830173</v>
      </c>
      <c r="BO168" s="2">
        <f>$I$155*EXP(Sheet3!$B$1*(($B168-BO$157-Sheet2!$N$4)/Sheet3!$A$1)^2 +Sheet3!$C$1*(($B168-BO$157-Sheet2!$N$4)/Sheet3!$A$1)^4)</f>
        <v>65.861793430683107</v>
      </c>
      <c r="BP168" s="2">
        <f>$I$155*EXP(Sheet3!$B$1*(($B168-BP$157-Sheet2!$N$4)/Sheet3!$A$1)^2 +Sheet3!$C$1*(($B168-BP$157-Sheet2!$N$4)/Sheet3!$A$1)^4)</f>
        <v>73.881521390000884</v>
      </c>
      <c r="BQ168" s="2">
        <f>$I$155*EXP(Sheet3!$B$1*(($B168-BQ$157-Sheet2!$N$4)/Sheet3!$A$1)^2 +Sheet3!$C$1*(($B168-BQ$157-Sheet2!$N$4)/Sheet3!$A$1)^4)</f>
        <v>82.743112539613151</v>
      </c>
      <c r="BR168" s="2">
        <f>$I$155*EXP(Sheet3!$B$1*(($B168-BR$157-Sheet2!$N$4)/Sheet3!$A$1)^2 +Sheet3!$C$1*(($B168-BR$157-Sheet2!$N$4)/Sheet3!$A$1)^4)</f>
        <v>92.518619204564757</v>
      </c>
      <c r="BS168" s="2">
        <f>$I$155*EXP(Sheet3!$B$1*(($B168-BS$157-Sheet2!$N$4)/Sheet3!$A$1)^2 +Sheet3!$C$1*(($B168-BS$157-Sheet2!$N$4)/Sheet3!$A$1)^4)</f>
        <v>103.28450275614452</v>
      </c>
    </row>
    <row r="169" spans="1:71" x14ac:dyDescent="0.2">
      <c r="A169">
        <v>142</v>
      </c>
      <c r="B169">
        <v>255.85</v>
      </c>
      <c r="C169">
        <v>2396.5</v>
      </c>
      <c r="D169">
        <v>2786.7</v>
      </c>
      <c r="E169">
        <f t="shared" si="10"/>
        <v>390.19999999999982</v>
      </c>
      <c r="F169" s="1">
        <f t="shared" si="11"/>
        <v>390.19999999999982</v>
      </c>
      <c r="G169">
        <f t="shared" si="12"/>
        <v>99832.669999999955</v>
      </c>
      <c r="I169" s="2">
        <f>$I$155*EXP(Sheet3!$B$1*(($B169-I$157-Sheet2!$N$4)/Sheet3!$A$1)^2 +Sheet3!$C$1*(($B169-I$157-Sheet2!$N$4)/Sheet3!$A$1)^4)</f>
        <v>4.9807239415027152E-10</v>
      </c>
      <c r="J169" s="2">
        <f>$I$155*EXP(Sheet3!$B$1*(($B169-J$157-Sheet2!$N$4)/Sheet3!$A$1)^2 +Sheet3!$C$1*(($B169-J$157-Sheet2!$N$4)/Sheet3!$A$1)^4)</f>
        <v>7.5057606789208942E-10</v>
      </c>
      <c r="K169" s="2">
        <f>$I$155*EXP(Sheet3!$B$1*(($B169-K$157-Sheet2!$N$4)/Sheet3!$A$1)^2 +Sheet3!$C$1*(($B169-K$157-Sheet2!$N$4)/Sheet3!$A$1)^4)</f>
        <v>1.1264101361521608E-9</v>
      </c>
      <c r="L169" s="2">
        <f>$I$155*EXP(Sheet3!$B$1*(($B169-L$157-Sheet2!$N$4)/Sheet3!$A$1)^2 +Sheet3!$C$1*(($B169-L$157-Sheet2!$N$4)/Sheet3!$A$1)^4)</f>
        <v>1.6834919948368219E-9</v>
      </c>
      <c r="M169" s="2">
        <f>$I$155*EXP(Sheet3!$B$1*(($B169-M$157-Sheet2!$N$4)/Sheet3!$A$1)^2 +Sheet3!$C$1*(($B169-M$157-Sheet2!$N$4)/Sheet3!$A$1)^4)</f>
        <v>2.505827959362751E-9</v>
      </c>
      <c r="N169" s="2">
        <f>$I$155*EXP(Sheet3!$B$1*(($B169-N$157-Sheet2!$N$4)/Sheet3!$A$1)^2 +Sheet3!$C$1*(($B169-N$157-Sheet2!$N$4)/Sheet3!$A$1)^4)</f>
        <v>3.7147543783105807E-9</v>
      </c>
      <c r="O169" s="2">
        <f>$I$155*EXP(Sheet3!$B$1*(($B169-O$157-Sheet2!$N$4)/Sheet3!$A$1)^2 +Sheet3!$C$1*(($B169-O$157-Sheet2!$N$4)/Sheet3!$A$1)^4)</f>
        <v>5.4847966312058093E-9</v>
      </c>
      <c r="P169" s="2">
        <f>$I$155*EXP(Sheet3!$B$1*(($B169-P$157-Sheet2!$N$4)/Sheet3!$A$1)^2 +Sheet3!$C$1*(($B169-P$157-Sheet2!$N$4)/Sheet3!$A$1)^4)</f>
        <v>8.0659475168933002E-9</v>
      </c>
      <c r="Q169" s="2">
        <f>$I$155*EXP(Sheet3!$B$1*(($B169-Q$157-Sheet2!$N$4)/Sheet3!$A$1)^2 +Sheet3!$C$1*(($B169-Q$157-Sheet2!$N$4)/Sheet3!$A$1)^4)</f>
        <v>1.1814830685847917E-8</v>
      </c>
      <c r="R169" s="2">
        <f>$I$155*EXP(Sheet3!$B$1*(($B169-R$157-Sheet2!$N$4)/Sheet3!$A$1)^2 +Sheet3!$C$1*(($B169-R$157-Sheet2!$N$4)/Sheet3!$A$1)^4)</f>
        <v>1.7238108866865982E-8</v>
      </c>
      <c r="S169" s="2">
        <f>$I$155*EXP(Sheet3!$B$1*(($B169-S$157-Sheet2!$N$4)/Sheet3!$A$1)^2 +Sheet3!$C$1*(($B169-S$157-Sheet2!$N$4)/Sheet3!$A$1)^4)</f>
        <v>2.5052694854690854E-8</v>
      </c>
      <c r="T169" s="2">
        <f>$I$155*EXP(Sheet3!$B$1*(($B169-T$157-Sheet2!$N$4)/Sheet3!$A$1)^2 +Sheet3!$C$1*(($B169-T$157-Sheet2!$N$4)/Sheet3!$A$1)^4)</f>
        <v>3.6268921762882074E-8</v>
      </c>
      <c r="U169" s="2">
        <f>$I$155*EXP(Sheet3!$B$1*(($B169-U$157-Sheet2!$N$4)/Sheet3!$A$1)^2 +Sheet3!$C$1*(($B169-U$157-Sheet2!$N$4)/Sheet3!$A$1)^4)</f>
        <v>5.2304952079843644E-8</v>
      </c>
      <c r="V169" s="2">
        <f>$I$155*EXP(Sheet3!$B$1*(($B169-V$157-Sheet2!$N$4)/Sheet3!$A$1)^2 +Sheet3!$C$1*(($B169-V$157-Sheet2!$N$4)/Sheet3!$A$1)^4)</f>
        <v>7.5143512079921348E-8</v>
      </c>
      <c r="W169" s="2">
        <f>$I$155*EXP(Sheet3!$B$1*(($B169-W$157-Sheet2!$N$4)/Sheet3!$A$1)^2 +Sheet3!$C$1*(($B169-W$157-Sheet2!$N$4)/Sheet3!$A$1)^4)</f>
        <v>1.075457329719604E-7</v>
      </c>
      <c r="X169" s="2">
        <f>$I$155*EXP(Sheet3!$B$1*(($B169-X$157-Sheet2!$N$4)/Sheet3!$A$1)^2 +Sheet3!$C$1*(($B169-X$157-Sheet2!$N$4)/Sheet3!$A$1)^4)</f>
        <v>1.5334172203461638E-7</v>
      </c>
      <c r="Y169" s="2">
        <f>$I$155*EXP(Sheet3!$B$1*(($B169-Y$157-Sheet2!$N$4)/Sheet3!$A$1)^2 +Sheet3!$C$1*(($B169-Y$157-Sheet2!$N$4)/Sheet3!$A$1)^4)</f>
        <v>2.178238039565946E-7</v>
      </c>
      <c r="Z169" s="2">
        <f>$I$155*EXP(Sheet3!$B$1*(($B169-Z$157-Sheet2!$N$4)/Sheet3!$A$1)^2 +Sheet3!$C$1*(($B169-Z$157-Sheet2!$N$4)/Sheet3!$A$1)^4)</f>
        <v>3.0827657776379357E-7</v>
      </c>
      <c r="AA169" s="2">
        <f>$I$155*EXP(Sheet3!$B$1*(($B169-AA$157-Sheet2!$N$4)/Sheet3!$A$1)^2 +Sheet3!$C$1*(($B169-AA$157-Sheet2!$N$4)/Sheet3!$A$1)^4)</f>
        <v>4.3468854572637533E-7</v>
      </c>
      <c r="AB169" s="2">
        <f>$I$155*EXP(Sheet3!$B$1*(($B169-AB$157-Sheet2!$N$4)/Sheet3!$A$1)^2 +Sheet3!$C$1*(($B169-AB$157-Sheet2!$N$4)/Sheet3!$A$1)^4)</f>
        <v>6.107037328877221E-7</v>
      </c>
      <c r="AC169" s="2">
        <f>$I$155*EXP(Sheet3!$B$1*(($B169-AC$157-Sheet2!$N$4)/Sheet3!$A$1)^2 +Sheet3!$C$1*(($B169-AC$157-Sheet2!$N$4)/Sheet3!$A$1)^4)</f>
        <v>8.5488923009225551E-7</v>
      </c>
      <c r="AD169" s="2">
        <f>$I$155*EXP(Sheet3!$B$1*(($B169-AD$157-Sheet2!$N$4)/Sheet3!$A$1)^2 +Sheet3!$C$1*(($B169-AD$157-Sheet2!$N$4)/Sheet3!$A$1)^4)</f>
        <v>1.1924169480450561E-6</v>
      </c>
      <c r="AE169" s="2">
        <f>$I$155*EXP(Sheet3!$B$1*(($B169-AE$157-Sheet2!$N$4)/Sheet3!$A$1)^2 +Sheet3!$C$1*(($B169-AE$157-Sheet2!$N$4)/Sheet3!$A$1)^4)</f>
        <v>1.6572862791728022E-6</v>
      </c>
      <c r="AF169" s="2">
        <f>$I$155*EXP(Sheet3!$B$1*(($B169-AF$157-Sheet2!$N$4)/Sheet3!$A$1)^2 +Sheet3!$C$1*(($B169-AF$157-Sheet2!$N$4)/Sheet3!$A$1)^4)</f>
        <v>2.295250311602717E-6</v>
      </c>
      <c r="AG169" s="2">
        <f>$I$155*EXP(Sheet3!$B$1*(($B169-AG$157-Sheet2!$N$4)/Sheet3!$A$1)^2 +Sheet3!$C$1*(($B169-AG$157-Sheet2!$N$4)/Sheet3!$A$1)^4)</f>
        <v>3.1676535297061257E-6</v>
      </c>
      <c r="AH169" s="2">
        <f>$I$155*EXP(Sheet3!$B$1*(($B169-AH$157-Sheet2!$N$4)/Sheet3!$A$1)^2 +Sheet3!$C$1*(($B169-AH$157-Sheet2!$N$4)/Sheet3!$A$1)^4)</f>
        <v>4.3564457509971904E-6</v>
      </c>
      <c r="AI169" s="2">
        <f>$I$155*EXP(Sheet3!$B$1*(($B169-AI$157-Sheet2!$N$4)/Sheet3!$A$1)^2 +Sheet3!$C$1*(($B169-AI$157-Sheet2!$N$4)/Sheet3!$A$1)^4)</f>
        <v>5.9707080165763302E-6</v>
      </c>
      <c r="AJ169" s="2">
        <f>$I$155*EXP(Sheet3!$B$1*(($B169-AJ$157-Sheet2!$N$4)/Sheet3!$A$1)^2 +Sheet3!$C$1*(($B169-AJ$157-Sheet2!$N$4)/Sheet3!$A$1)^4)</f>
        <v>8.1551144172637857E-6</v>
      </c>
      <c r="AK169" s="2">
        <f>$I$155*EXP(Sheet3!$B$1*(($B169-AK$157-Sheet2!$N$4)/Sheet3!$A$1)^2 +Sheet3!$C$1*(($B169-AK$157-Sheet2!$N$4)/Sheet3!$A$1)^4)</f>
        <v>1.1100863146454563E-5</v>
      </c>
      <c r="AL169" s="2">
        <f>$I$155*EXP(Sheet3!$B$1*(($B169-AL$157-Sheet2!$N$4)/Sheet3!$A$1)^2 +Sheet3!$C$1*(($B169-AL$157-Sheet2!$N$4)/Sheet3!$A$1)^4)</f>
        <v>1.5059744862114031E-5</v>
      </c>
      <c r="AM169" s="2">
        <f>$I$155*EXP(Sheet3!$B$1*(($B169-AM$157-Sheet2!$N$4)/Sheet3!$A$1)^2 +Sheet3!$C$1*(($B169-AM$157-Sheet2!$N$4)/Sheet3!$A$1)^4)</f>
        <v>2.0362181945773178E-5</v>
      </c>
      <c r="AN169" s="2">
        <f>$I$155*EXP(Sheet3!$B$1*(($B169-AN$157-Sheet2!$N$4)/Sheet3!$A$1)^2 +Sheet3!$C$1*(($B169-AN$157-Sheet2!$N$4)/Sheet3!$A$1)^4)</f>
        <v>2.7440274597319101E-5</v>
      </c>
      <c r="AO169" s="2">
        <f>$I$155*EXP(Sheet3!$B$1*(($B169-AO$157-Sheet2!$N$4)/Sheet3!$A$1)^2 +Sheet3!$C$1*(($B169-AO$157-Sheet2!$N$4)/Sheet3!$A$1)^4)</f>
        <v>3.6857136047704558E-5</v>
      </c>
      <c r="AP169" s="2">
        <f>$I$155*EXP(Sheet3!$B$1*(($B169-AP$157-Sheet2!$N$4)/Sheet3!$A$1)^2 +Sheet3!$C$1*(($B169-AP$157-Sheet2!$N$4)/Sheet3!$A$1)^4)</f>
        <v>4.9344097793628427E-5</v>
      </c>
      <c r="AQ169" s="2">
        <f>$I$155*EXP(Sheet3!$B$1*(($B169-AQ$157-Sheet2!$N$4)/Sheet3!$A$1)^2 +Sheet3!$C$1*(($B169-AQ$157-Sheet2!$N$4)/Sheet3!$A$1)^4)</f>
        <v>6.5847726207756075E-5</v>
      </c>
      <c r="AR169" s="2">
        <f>$I$155*EXP(Sheet3!$B$1*(($B169-AR$157-Sheet2!$N$4)/Sheet3!$A$1)^2 +Sheet3!$C$1*(($B169-AR$157-Sheet2!$N$4)/Sheet3!$A$1)^4)</f>
        <v>8.7589025096021267E-5</v>
      </c>
      <c r="AS169" s="2">
        <f>$I$155*EXP(Sheet3!$B$1*(($B169-AS$157-Sheet2!$N$4)/Sheet3!$A$1)^2 +Sheet3!$C$1*(($B169-AS$157-Sheet2!$N$4)/Sheet3!$A$1)^4)</f>
        <v>1.1613771722587753E-4</v>
      </c>
      <c r="AT169" s="2">
        <f>$I$155*EXP(Sheet3!$B$1*(($B169-AT$157-Sheet2!$N$4)/Sheet3!$A$1)^2 +Sheet3!$C$1*(($B169-AT$157-Sheet2!$N$4)/Sheet3!$A$1)^4)</f>
        <v>1.5350511564459082E-4</v>
      </c>
      <c r="AU169" s="2">
        <f>$I$155*EXP(Sheet3!$B$1*(($B169-AU$157-Sheet2!$N$4)/Sheet3!$A$1)^2 +Sheet3!$C$1*(($B169-AU$157-Sheet2!$N$4)/Sheet3!$A$1)^4)</f>
        <v>2.0225982861306208E-4</v>
      </c>
      <c r="AV169" s="2">
        <f>$I$155*EXP(Sheet3!$B$1*(($B169-AV$157-Sheet2!$N$4)/Sheet3!$A$1)^2 +Sheet3!$C$1*(($B169-AV$157-Sheet2!$N$4)/Sheet3!$A$1)^4)</f>
        <v>2.6567140794069266E-4</v>
      </c>
      <c r="AW169" s="2">
        <f>$I$155*EXP(Sheet3!$B$1*(($B169-AW$157-Sheet2!$N$4)/Sheet3!$A$1)^2 +Sheet3!$C$1*(($B169-AW$157-Sheet2!$N$4)/Sheet3!$A$1)^4)</f>
        <v>3.4788806910472322E-4</v>
      </c>
      <c r="AX169" s="2">
        <f>$I$155*EXP(Sheet3!$B$1*(($B169-AX$157-Sheet2!$N$4)/Sheet3!$A$1)^2 +Sheet3!$C$1*(($B169-AX$157-Sheet2!$N$4)/Sheet3!$A$1)^4)</f>
        <v>4.5415580446168539E-4</v>
      </c>
      <c r="AY169" s="2">
        <f>$I$155*EXP(Sheet3!$B$1*(($B169-AY$157-Sheet2!$N$4)/Sheet3!$A$1)^2 +Sheet3!$C$1*(($B169-AY$157-Sheet2!$N$4)/Sheet3!$A$1)^4)</f>
        <v>5.9108760185110347E-4</v>
      </c>
      <c r="AZ169" s="2">
        <f>$I$155*EXP(Sheet3!$B$1*(($B169-AZ$157-Sheet2!$N$4)/Sheet3!$A$1)^2 +Sheet3!$C$1*(($B169-AZ$157-Sheet2!$N$4)/Sheet3!$A$1)^4)</f>
        <v>7.6699309569733698E-4</v>
      </c>
      <c r="BA169" s="2">
        <f>$I$155*EXP(Sheet3!$B$1*(($B169-BA$157-Sheet2!$N$4)/Sheet3!$A$1)^2 +Sheet3!$C$1*(($B169-BA$157-Sheet2!$N$4)/Sheet3!$A$1)^4)</f>
        <v>9.9228084402518319E-4</v>
      </c>
      <c r="BB169" s="2">
        <f>$I$155*EXP(Sheet3!$B$1*(($B169-BB$157-Sheet2!$N$4)/Sheet3!$A$1)^2 +Sheet3!$C$1*(($B169-BB$157-Sheet2!$N$4)/Sheet3!$A$1)^4)</f>
        <v>1.2799475721933281E-3</v>
      </c>
      <c r="BC169" s="2">
        <f>$I$155*EXP(Sheet3!$B$1*(($B169-BC$157-Sheet2!$N$4)/Sheet3!$A$1)^2 +Sheet3!$C$1*(($B169-BC$157-Sheet2!$N$4)/Sheet3!$A$1)^4)</f>
        <v>1.646171183756772E-3</v>
      </c>
      <c r="BD169" s="2">
        <f>$I$155*EXP(Sheet3!$B$1*(($B169-BD$157-Sheet2!$N$4)/Sheet3!$A$1)^2 +Sheet3!$C$1*(($B169-BD$157-Sheet2!$N$4)/Sheet3!$A$1)^4)</f>
        <v>2.1110271433126371E-3</v>
      </c>
      <c r="BE169" s="2">
        <f>$I$155*EXP(Sheet3!$B$1*(($B169-BE$157-Sheet2!$N$4)/Sheet3!$A$1)^2 +Sheet3!$C$1*(($B169-BE$157-Sheet2!$N$4)/Sheet3!$A$1)^4)</f>
        <v>2.6993510189696835E-3</v>
      </c>
      <c r="BF169" s="2">
        <f>$I$155*EXP(Sheet3!$B$1*(($B169-BF$157-Sheet2!$N$4)/Sheet3!$A$1)^2 +Sheet3!$C$1*(($B169-BF$157-Sheet2!$N$4)/Sheet3!$A$1)^4)</f>
        <v>3.4417735674644786E-3</v>
      </c>
      <c r="BG169" s="2">
        <f>$I$155*EXP(Sheet3!$B$1*(($B169-BG$157-Sheet2!$N$4)/Sheet3!$A$1)^2 +Sheet3!$C$1*(($B169-BG$157-Sheet2!$N$4)/Sheet3!$A$1)^4)</f>
        <v>4.3759587870774181E-3</v>
      </c>
      <c r="BH169" s="2">
        <f>$I$155*EXP(Sheet3!$B$1*(($B169-BH$157-Sheet2!$N$4)/Sheet3!$A$1)^2 +Sheet3!$C$1*(($B169-BH$157-Sheet2!$N$4)/Sheet3!$A$1)^4)</f>
        <v>5.5480798858648286E-3</v>
      </c>
      <c r="BI169" s="2">
        <f>$I$155*EXP(Sheet3!$B$1*(($B169-BI$157-Sheet2!$N$4)/Sheet3!$A$1)^2 +Sheet3!$C$1*(($B169-BI$157-Sheet2!$N$4)/Sheet3!$A$1)^4)</f>
        <v>7.0145731476179791E-3</v>
      </c>
      <c r="BJ169" s="2">
        <f>$I$155*EXP(Sheet3!$B$1*(($B169-BJ$157-Sheet2!$N$4)/Sheet3!$A$1)^2 +Sheet3!$C$1*(($B169-BJ$157-Sheet2!$N$4)/Sheet3!$A$1)^4)</f>
        <v>8.8442152551768474E-3</v>
      </c>
      <c r="BK169" s="2">
        <f>$I$155*EXP(Sheet3!$B$1*(($B169-BK$157-Sheet2!$N$4)/Sheet3!$A$1)^2 +Sheet3!$C$1*(($B169-BK$157-Sheet2!$N$4)/Sheet3!$A$1)^4)</f>
        <v>1.112057577666525E-2</v>
      </c>
      <c r="BL169" s="2">
        <f>$I$155*EXP(Sheet3!$B$1*(($B169-BL$157-Sheet2!$N$4)/Sheet3!$A$1)^2 +Sheet3!$C$1*(($B169-BL$157-Sheet2!$N$4)/Sheet3!$A$1)^4)</f>
        <v>1.3944903257314642E-2</v>
      </c>
      <c r="BM169" s="2">
        <f>$I$155*EXP(Sheet3!$B$1*(($B169-BM$157-Sheet2!$N$4)/Sheet3!$A$1)^2 +Sheet3!$C$1*(($B169-BM$157-Sheet2!$N$4)/Sheet3!$A$1)^4)</f>
        <v>1.7439510704131637E-2</v>
      </c>
      <c r="BN169" s="2">
        <f>$I$155*EXP(Sheet3!$B$1*(($B169-BN$157-Sheet2!$N$4)/Sheet3!$A$1)^2 +Sheet3!$C$1*(($B169-BN$157-Sheet2!$N$4)/Sheet3!$A$1)^4)</f>
        <v>2.1751734211956687E-2</v>
      </c>
      <c r="BO169" s="2">
        <f>$I$155*EXP(Sheet3!$B$1*(($B169-BO$157-Sheet2!$N$4)/Sheet3!$A$1)^2 +Sheet3!$C$1*(($B169-BO$157-Sheet2!$N$4)/Sheet3!$A$1)^4)</f>
        <v>2.7058547059161921E-2</v>
      </c>
      <c r="BP169" s="2">
        <f>$I$155*EXP(Sheet3!$B$1*(($B169-BP$157-Sheet2!$N$4)/Sheet3!$A$1)^2 +Sheet3!$C$1*(($B169-BP$157-Sheet2!$N$4)/Sheet3!$A$1)^4)</f>
        <v>3.3571920790264748E-2</v>
      </c>
      <c r="BQ169" s="2">
        <f>$I$155*EXP(Sheet3!$B$1*(($B169-BQ$157-Sheet2!$N$4)/Sheet3!$A$1)^2 +Sheet3!$C$1*(($B169-BQ$157-Sheet2!$N$4)/Sheet3!$A$1)^4)</f>
        <v>4.1545034580439122E-2</v>
      </c>
      <c r="BR169" s="2">
        <f>$I$155*EXP(Sheet3!$B$1*(($B169-BR$157-Sheet2!$N$4)/Sheet3!$A$1)^2 +Sheet3!$C$1*(($B169-BR$157-Sheet2!$N$4)/Sheet3!$A$1)^4)</f>
        <v>5.127944451130366E-2</v>
      </c>
      <c r="BS169" s="2">
        <f>$I$155*EXP(Sheet3!$B$1*(($B169-BS$157-Sheet2!$N$4)/Sheet3!$A$1)^2 +Sheet3!$C$1*(($B169-BS$157-Sheet2!$N$4)/Sheet3!$A$1)^4)</f>
        <v>6.3133335230345311E-2</v>
      </c>
    </row>
    <row r="170" spans="1:71" x14ac:dyDescent="0.2">
      <c r="A170">
        <v>143</v>
      </c>
      <c r="B170">
        <v>256.32</v>
      </c>
      <c r="C170">
        <v>2381.1</v>
      </c>
      <c r="D170">
        <v>2680.4</v>
      </c>
      <c r="E170">
        <f t="shared" si="10"/>
        <v>299.30000000000018</v>
      </c>
      <c r="F170" s="1">
        <f t="shared" si="11"/>
        <v>299.30000000000018</v>
      </c>
      <c r="G170">
        <f t="shared" si="12"/>
        <v>76716.576000000045</v>
      </c>
    </row>
    <row r="171" spans="1:71" x14ac:dyDescent="0.2">
      <c r="A171">
        <v>144</v>
      </c>
      <c r="B171">
        <v>256.8</v>
      </c>
      <c r="C171">
        <v>2390.5</v>
      </c>
      <c r="D171">
        <v>2641.6</v>
      </c>
      <c r="E171">
        <f t="shared" si="10"/>
        <v>251.09999999999991</v>
      </c>
      <c r="F171" s="1">
        <f t="shared" si="11"/>
        <v>251.09999999999991</v>
      </c>
      <c r="G171">
        <f t="shared" si="12"/>
        <v>64482.479999999981</v>
      </c>
    </row>
    <row r="172" spans="1:71" x14ac:dyDescent="0.2">
      <c r="A172">
        <v>145</v>
      </c>
      <c r="B172">
        <v>257.27</v>
      </c>
      <c r="C172">
        <v>2392.1</v>
      </c>
      <c r="D172">
        <v>2591.3000000000002</v>
      </c>
      <c r="E172">
        <f t="shared" si="10"/>
        <v>199.20000000000027</v>
      </c>
      <c r="F172" s="1">
        <f t="shared" si="11"/>
        <v>199.20000000000027</v>
      </c>
      <c r="G172">
        <f t="shared" si="12"/>
        <v>51248.184000000067</v>
      </c>
    </row>
    <row r="173" spans="1:71" x14ac:dyDescent="0.2">
      <c r="A173">
        <v>146</v>
      </c>
      <c r="B173">
        <v>257.75</v>
      </c>
      <c r="C173">
        <v>2391.4</v>
      </c>
      <c r="D173">
        <v>2574.1</v>
      </c>
      <c r="E173">
        <f t="shared" si="10"/>
        <v>182.69999999999982</v>
      </c>
      <c r="F173" s="1">
        <f t="shared" si="11"/>
        <v>182.69999999999982</v>
      </c>
      <c r="G173">
        <f t="shared" si="12"/>
        <v>47090.924999999952</v>
      </c>
    </row>
    <row r="174" spans="1:71" x14ac:dyDescent="0.2">
      <c r="A174">
        <v>147</v>
      </c>
      <c r="B174">
        <v>258.22000000000003</v>
      </c>
      <c r="C174">
        <v>2416.6</v>
      </c>
      <c r="D174">
        <v>2571</v>
      </c>
      <c r="E174">
        <f t="shared" si="10"/>
        <v>154.40000000000009</v>
      </c>
      <c r="F174" s="1">
        <f t="shared" si="11"/>
        <v>154.40000000000009</v>
      </c>
      <c r="G174">
        <f t="shared" si="12"/>
        <v>39869.168000000027</v>
      </c>
    </row>
    <row r="175" spans="1:71" x14ac:dyDescent="0.2">
      <c r="A175">
        <v>148</v>
      </c>
      <c r="B175">
        <v>258.7</v>
      </c>
      <c r="C175">
        <v>2387.6999999999998</v>
      </c>
      <c r="D175">
        <v>2520.6</v>
      </c>
      <c r="E175">
        <f t="shared" si="10"/>
        <v>132.90000000000009</v>
      </c>
      <c r="F175" s="1">
        <f t="shared" si="11"/>
        <v>132.90000000000009</v>
      </c>
      <c r="G175">
        <f t="shared" si="12"/>
        <v>34381.230000000025</v>
      </c>
    </row>
    <row r="176" spans="1:71" x14ac:dyDescent="0.2">
      <c r="A176">
        <v>149</v>
      </c>
      <c r="B176">
        <v>259.17</v>
      </c>
      <c r="C176">
        <v>2384.8000000000002</v>
      </c>
      <c r="D176">
        <v>2502.3000000000002</v>
      </c>
      <c r="E176">
        <f t="shared" si="10"/>
        <v>117.5</v>
      </c>
      <c r="F176" s="1">
        <f t="shared" si="11"/>
        <v>117.5</v>
      </c>
    </row>
    <row r="177" spans="1:9" x14ac:dyDescent="0.2">
      <c r="A177">
        <v>150</v>
      </c>
      <c r="B177">
        <v>259.64999999999998</v>
      </c>
      <c r="C177">
        <v>2386.4</v>
      </c>
      <c r="D177">
        <v>2488</v>
      </c>
      <c r="E177">
        <f t="shared" si="10"/>
        <v>101.59999999999991</v>
      </c>
      <c r="F177" s="1">
        <f t="shared" si="11"/>
        <v>101.59999999999991</v>
      </c>
    </row>
    <row r="178" spans="1:9" x14ac:dyDescent="0.2">
      <c r="A178">
        <v>151</v>
      </c>
      <c r="B178">
        <v>260.12</v>
      </c>
      <c r="C178">
        <v>2396.1</v>
      </c>
      <c r="D178">
        <v>2488</v>
      </c>
      <c r="E178">
        <f t="shared" si="10"/>
        <v>91.900000000000091</v>
      </c>
      <c r="F178" s="1">
        <f t="shared" si="11"/>
        <v>91.900000000000091</v>
      </c>
    </row>
    <row r="179" spans="1:9" x14ac:dyDescent="0.2">
      <c r="A179">
        <v>152</v>
      </c>
      <c r="B179">
        <v>260.58999999999997</v>
      </c>
      <c r="C179">
        <v>2408.5</v>
      </c>
      <c r="D179">
        <v>2493.9</v>
      </c>
      <c r="E179">
        <f t="shared" si="10"/>
        <v>85.400000000000091</v>
      </c>
      <c r="F179" s="1">
        <f t="shared" si="11"/>
        <v>85.400000000000091</v>
      </c>
    </row>
    <row r="180" spans="1:9" x14ac:dyDescent="0.2">
      <c r="A180">
        <v>153</v>
      </c>
      <c r="B180">
        <v>261.07</v>
      </c>
      <c r="C180">
        <v>2382.6999999999998</v>
      </c>
      <c r="D180">
        <v>2462.4</v>
      </c>
      <c r="E180">
        <f t="shared" si="10"/>
        <v>79.700000000000273</v>
      </c>
      <c r="F180" s="1">
        <f t="shared" si="11"/>
        <v>79.700000000000273</v>
      </c>
    </row>
    <row r="181" spans="1:9" x14ac:dyDescent="0.2">
      <c r="A181">
        <v>154</v>
      </c>
      <c r="B181">
        <v>261.54000000000002</v>
      </c>
      <c r="C181">
        <v>2384.6999999999998</v>
      </c>
      <c r="D181">
        <v>2456.4</v>
      </c>
      <c r="E181">
        <f t="shared" si="10"/>
        <v>71.700000000000273</v>
      </c>
      <c r="F181" s="1">
        <f t="shared" si="11"/>
        <v>71.700000000000273</v>
      </c>
    </row>
    <row r="182" spans="1:9" x14ac:dyDescent="0.2">
      <c r="A182">
        <v>155</v>
      </c>
      <c r="B182">
        <v>262.02</v>
      </c>
      <c r="C182">
        <v>2401.6999999999998</v>
      </c>
      <c r="D182">
        <v>2463.4</v>
      </c>
      <c r="E182">
        <f t="shared" si="10"/>
        <v>61.700000000000273</v>
      </c>
      <c r="F182" s="1">
        <f t="shared" si="11"/>
        <v>61.700000000000273</v>
      </c>
    </row>
    <row r="183" spans="1:9" x14ac:dyDescent="0.2">
      <c r="A183">
        <v>156</v>
      </c>
      <c r="B183">
        <v>262.49</v>
      </c>
      <c r="C183">
        <v>2375.9</v>
      </c>
      <c r="D183">
        <v>2434</v>
      </c>
      <c r="E183">
        <f t="shared" si="10"/>
        <v>58.099999999999909</v>
      </c>
      <c r="F183" s="1">
        <f t="shared" si="11"/>
        <v>58.099999999999909</v>
      </c>
    </row>
    <row r="184" spans="1:9" x14ac:dyDescent="0.2">
      <c r="A184">
        <v>157</v>
      </c>
      <c r="B184">
        <v>262.97000000000003</v>
      </c>
      <c r="C184">
        <v>2390</v>
      </c>
      <c r="D184">
        <v>2443.1</v>
      </c>
      <c r="E184">
        <f t="shared" si="10"/>
        <v>53.099999999999909</v>
      </c>
      <c r="F184" s="1">
        <f t="shared" si="11"/>
        <v>53.099999999999909</v>
      </c>
    </row>
    <row r="185" spans="1:9" x14ac:dyDescent="0.2">
      <c r="A185">
        <v>158</v>
      </c>
      <c r="B185">
        <v>263.44</v>
      </c>
      <c r="C185">
        <v>2386.9</v>
      </c>
      <c r="D185">
        <v>2439.6999999999998</v>
      </c>
      <c r="E185">
        <f t="shared" si="10"/>
        <v>52.799999999999727</v>
      </c>
      <c r="F185" s="1">
        <f t="shared" si="11"/>
        <v>52.799999999999727</v>
      </c>
    </row>
    <row r="186" spans="1:9" x14ac:dyDescent="0.2">
      <c r="A186">
        <v>159</v>
      </c>
      <c r="B186">
        <v>263.92</v>
      </c>
      <c r="C186">
        <v>2370.6</v>
      </c>
      <c r="D186">
        <v>2423.6999999999998</v>
      </c>
      <c r="E186">
        <f t="shared" si="10"/>
        <v>53.099999999999909</v>
      </c>
      <c r="F186" s="1">
        <f t="shared" si="11"/>
        <v>53.099999999999909</v>
      </c>
    </row>
    <row r="187" spans="1:9" x14ac:dyDescent="0.2">
      <c r="A187">
        <v>160</v>
      </c>
      <c r="B187">
        <v>264.39</v>
      </c>
      <c r="C187">
        <v>2391.4</v>
      </c>
      <c r="D187">
        <v>2458.6</v>
      </c>
      <c r="E187">
        <f t="shared" si="10"/>
        <v>67.199999999999818</v>
      </c>
      <c r="F187" s="1">
        <f t="shared" si="11"/>
        <v>67.199999999999818</v>
      </c>
    </row>
    <row r="188" spans="1:9" x14ac:dyDescent="0.2">
      <c r="A188">
        <v>161</v>
      </c>
      <c r="B188">
        <v>264.87</v>
      </c>
      <c r="C188">
        <v>2394.1999999999998</v>
      </c>
      <c r="D188">
        <v>2482.6999999999998</v>
      </c>
      <c r="E188">
        <f t="shared" si="10"/>
        <v>88.5</v>
      </c>
      <c r="F188" s="1">
        <f t="shared" si="11"/>
        <v>88.5</v>
      </c>
    </row>
    <row r="189" spans="1:9" x14ac:dyDescent="0.2">
      <c r="A189">
        <v>162</v>
      </c>
      <c r="B189">
        <v>265.33999999999997</v>
      </c>
      <c r="C189">
        <v>2380.6</v>
      </c>
      <c r="D189">
        <v>2490.1999999999998</v>
      </c>
      <c r="E189">
        <f t="shared" si="10"/>
        <v>109.59999999999991</v>
      </c>
      <c r="F189" s="1">
        <f t="shared" si="11"/>
        <v>109.59999999999991</v>
      </c>
    </row>
    <row r="190" spans="1:9" x14ac:dyDescent="0.2">
      <c r="A190">
        <v>163</v>
      </c>
      <c r="B190">
        <v>265.82</v>
      </c>
      <c r="C190">
        <v>2385.3000000000002</v>
      </c>
      <c r="D190">
        <v>2460.1999999999998</v>
      </c>
      <c r="E190">
        <f t="shared" si="10"/>
        <v>74.899999999999636</v>
      </c>
      <c r="F190" s="1">
        <f t="shared" si="11"/>
        <v>74.899999999999636</v>
      </c>
    </row>
    <row r="191" spans="1:9" x14ac:dyDescent="0.2">
      <c r="A191">
        <v>164</v>
      </c>
      <c r="B191">
        <v>266.29000000000002</v>
      </c>
      <c r="C191">
        <v>2391.1999999999998</v>
      </c>
      <c r="D191">
        <v>2430.4</v>
      </c>
      <c r="E191">
        <f t="shared" si="10"/>
        <v>39.200000000000273</v>
      </c>
      <c r="F191" s="1">
        <f t="shared" si="11"/>
        <v>39.200000000000273</v>
      </c>
    </row>
    <row r="192" spans="1:9" x14ac:dyDescent="0.2">
      <c r="A192">
        <v>165</v>
      </c>
      <c r="B192">
        <v>266.76</v>
      </c>
      <c r="C192">
        <v>2397.6999999999998</v>
      </c>
      <c r="D192">
        <v>2419.8000000000002</v>
      </c>
      <c r="E192">
        <f t="shared" si="10"/>
        <v>22.100000000000364</v>
      </c>
      <c r="F192" s="1">
        <f t="shared" si="11"/>
        <v>22.100000000000364</v>
      </c>
      <c r="I192" s="1"/>
    </row>
    <row r="193" spans="1:71" x14ac:dyDescent="0.2">
      <c r="A193">
        <v>166</v>
      </c>
      <c r="B193">
        <v>267.24</v>
      </c>
      <c r="C193">
        <v>2380.1999999999998</v>
      </c>
      <c r="D193">
        <v>2413.6999999999998</v>
      </c>
      <c r="E193">
        <f t="shared" si="10"/>
        <v>33.5</v>
      </c>
      <c r="F193" s="1">
        <f t="shared" si="11"/>
        <v>33.5</v>
      </c>
    </row>
    <row r="194" spans="1:71" x14ac:dyDescent="0.2">
      <c r="A194">
        <v>167</v>
      </c>
      <c r="B194">
        <v>267.70999999999998</v>
      </c>
      <c r="C194">
        <v>2382.4</v>
      </c>
      <c r="D194">
        <v>2412.1</v>
      </c>
      <c r="E194">
        <f t="shared" si="10"/>
        <v>29.699999999999818</v>
      </c>
      <c r="F194" s="1">
        <f t="shared" si="11"/>
        <v>29.699999999999818</v>
      </c>
    </row>
    <row r="195" spans="1:71" x14ac:dyDescent="0.2">
      <c r="A195">
        <v>168</v>
      </c>
      <c r="B195">
        <v>268.19</v>
      </c>
      <c r="C195">
        <v>2388.1999999999998</v>
      </c>
      <c r="D195">
        <v>2419.9</v>
      </c>
      <c r="E195">
        <f t="shared" si="10"/>
        <v>31.700000000000273</v>
      </c>
      <c r="F195" s="1">
        <f t="shared" si="11"/>
        <v>31.700000000000273</v>
      </c>
    </row>
    <row r="196" spans="1:71" x14ac:dyDescent="0.2">
      <c r="A196">
        <v>169</v>
      </c>
      <c r="B196">
        <v>268.66000000000003</v>
      </c>
      <c r="C196">
        <v>2387.5</v>
      </c>
      <c r="D196">
        <v>2419.6</v>
      </c>
      <c r="E196">
        <f t="shared" si="10"/>
        <v>32.099999999999909</v>
      </c>
      <c r="F196" s="1">
        <f t="shared" si="11"/>
        <v>32.099999999999909</v>
      </c>
    </row>
    <row r="197" spans="1:71" x14ac:dyDescent="0.2">
      <c r="A197">
        <v>170</v>
      </c>
      <c r="B197">
        <v>269.14</v>
      </c>
      <c r="C197">
        <v>2369.6</v>
      </c>
      <c r="D197">
        <v>2394</v>
      </c>
      <c r="E197">
        <f t="shared" si="10"/>
        <v>24.400000000000091</v>
      </c>
      <c r="F197" s="1">
        <f t="shared" si="11"/>
        <v>24.400000000000091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x14ac:dyDescent="0.2">
      <c r="A198">
        <v>171</v>
      </c>
      <c r="B198">
        <v>269.61</v>
      </c>
      <c r="C198">
        <v>2378.6</v>
      </c>
      <c r="D198">
        <v>2401.4</v>
      </c>
      <c r="E198">
        <f t="shared" si="10"/>
        <v>22.800000000000182</v>
      </c>
      <c r="F198" s="1">
        <f t="shared" si="11"/>
        <v>22.800000000000182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x14ac:dyDescent="0.2">
      <c r="A199">
        <v>172</v>
      </c>
      <c r="B199">
        <v>270.08999999999997</v>
      </c>
      <c r="C199">
        <v>2378.3000000000002</v>
      </c>
      <c r="D199">
        <v>2402.3000000000002</v>
      </c>
      <c r="E199">
        <f t="shared" si="10"/>
        <v>24</v>
      </c>
      <c r="F199" s="1">
        <f t="shared" si="11"/>
        <v>24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x14ac:dyDescent="0.2">
      <c r="A200">
        <v>173</v>
      </c>
      <c r="B200">
        <v>270.56</v>
      </c>
      <c r="C200">
        <v>2398.3000000000002</v>
      </c>
      <c r="D200">
        <v>2417</v>
      </c>
      <c r="E200">
        <f t="shared" si="10"/>
        <v>18.699999999999818</v>
      </c>
      <c r="F200" s="1">
        <f t="shared" si="11"/>
        <v>18.699999999999818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x14ac:dyDescent="0.2">
      <c r="A201">
        <v>174</v>
      </c>
      <c r="B201">
        <v>271.02999999999997</v>
      </c>
      <c r="C201">
        <v>2394.3000000000002</v>
      </c>
      <c r="D201">
        <v>2424.9</v>
      </c>
      <c r="E201">
        <f t="shared" si="10"/>
        <v>30.599999999999909</v>
      </c>
      <c r="F201" s="1">
        <f t="shared" si="11"/>
        <v>30.599999999999909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x14ac:dyDescent="0.2">
      <c r="A202">
        <v>175</v>
      </c>
      <c r="B202">
        <v>271.51</v>
      </c>
      <c r="C202">
        <v>2386.5</v>
      </c>
      <c r="D202">
        <v>2404.6</v>
      </c>
      <c r="E202">
        <f t="shared" si="10"/>
        <v>18.099999999999909</v>
      </c>
      <c r="F202" s="1">
        <f t="shared" si="11"/>
        <v>18.099999999999909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x14ac:dyDescent="0.2">
      <c r="A203">
        <v>176</v>
      </c>
      <c r="B203">
        <v>271.98</v>
      </c>
      <c r="C203">
        <v>2384.6</v>
      </c>
      <c r="D203">
        <v>2405.8000000000002</v>
      </c>
      <c r="E203">
        <f t="shared" si="10"/>
        <v>21.200000000000273</v>
      </c>
      <c r="F203" s="1">
        <f t="shared" si="11"/>
        <v>21.200000000000273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x14ac:dyDescent="0.2">
      <c r="A204">
        <v>177</v>
      </c>
      <c r="B204">
        <v>272.45999999999998</v>
      </c>
      <c r="C204">
        <v>2377.6</v>
      </c>
      <c r="D204">
        <v>2398.3000000000002</v>
      </c>
      <c r="E204">
        <f t="shared" si="10"/>
        <v>20.700000000000273</v>
      </c>
      <c r="F204" s="1">
        <f t="shared" si="11"/>
        <v>20.700000000000273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1:71" x14ac:dyDescent="0.2">
      <c r="A205">
        <v>178</v>
      </c>
      <c r="B205">
        <v>272.93</v>
      </c>
      <c r="C205">
        <v>2370.6</v>
      </c>
      <c r="D205">
        <v>2400.3000000000002</v>
      </c>
      <c r="E205">
        <f t="shared" si="10"/>
        <v>29.700000000000273</v>
      </c>
      <c r="F205" s="1">
        <f t="shared" si="11"/>
        <v>29.700000000000273</v>
      </c>
    </row>
    <row r="206" spans="1:71" x14ac:dyDescent="0.2">
      <c r="A206">
        <v>179</v>
      </c>
      <c r="B206">
        <v>273.39999999999998</v>
      </c>
      <c r="C206">
        <v>2362.4</v>
      </c>
      <c r="D206">
        <v>2390.6999999999998</v>
      </c>
      <c r="E206">
        <f t="shared" si="10"/>
        <v>28.299999999999727</v>
      </c>
      <c r="F206" s="1">
        <f t="shared" si="11"/>
        <v>28.299999999999727</v>
      </c>
    </row>
    <row r="207" spans="1:71" x14ac:dyDescent="0.2">
      <c r="A207">
        <v>180</v>
      </c>
      <c r="B207">
        <v>273.88</v>
      </c>
      <c r="C207">
        <v>2385.8000000000002</v>
      </c>
      <c r="D207">
        <v>2411.6999999999998</v>
      </c>
      <c r="E207">
        <f t="shared" si="10"/>
        <v>25.899999999999636</v>
      </c>
      <c r="F207" s="1">
        <f t="shared" si="11"/>
        <v>25.899999999999636</v>
      </c>
    </row>
    <row r="208" spans="1:71" x14ac:dyDescent="0.2">
      <c r="A208">
        <v>181</v>
      </c>
      <c r="B208">
        <v>274.35000000000002</v>
      </c>
      <c r="C208">
        <v>2420.9</v>
      </c>
      <c r="D208">
        <v>2450.8000000000002</v>
      </c>
      <c r="E208">
        <f t="shared" si="10"/>
        <v>29.900000000000091</v>
      </c>
      <c r="F208" s="1">
        <f t="shared" si="11"/>
        <v>29.900000000000091</v>
      </c>
    </row>
    <row r="209" spans="1:9" x14ac:dyDescent="0.2">
      <c r="A209">
        <v>182</v>
      </c>
      <c r="B209">
        <v>274.83</v>
      </c>
      <c r="C209">
        <v>2386.6</v>
      </c>
      <c r="D209">
        <v>2429.4</v>
      </c>
      <c r="E209">
        <f t="shared" si="10"/>
        <v>42.800000000000182</v>
      </c>
      <c r="F209" s="1">
        <f t="shared" si="11"/>
        <v>42.800000000000182</v>
      </c>
    </row>
    <row r="210" spans="1:9" x14ac:dyDescent="0.2">
      <c r="A210">
        <v>183</v>
      </c>
      <c r="B210">
        <v>275.3</v>
      </c>
      <c r="C210">
        <v>2392.1999999999998</v>
      </c>
      <c r="D210">
        <v>2437.6</v>
      </c>
      <c r="E210">
        <f t="shared" si="10"/>
        <v>45.400000000000091</v>
      </c>
      <c r="F210" s="1">
        <f t="shared" si="11"/>
        <v>45.400000000000091</v>
      </c>
    </row>
    <row r="211" spans="1:9" x14ac:dyDescent="0.2">
      <c r="A211">
        <v>184</v>
      </c>
      <c r="B211">
        <v>275.77999999999997</v>
      </c>
      <c r="C211">
        <v>2380.1999999999998</v>
      </c>
      <c r="D211">
        <v>2417.4</v>
      </c>
      <c r="E211">
        <f t="shared" si="10"/>
        <v>37.200000000000273</v>
      </c>
      <c r="F211" s="1">
        <f t="shared" si="11"/>
        <v>37.200000000000273</v>
      </c>
    </row>
    <row r="212" spans="1:9" x14ac:dyDescent="0.2">
      <c r="A212">
        <v>185</v>
      </c>
      <c r="B212">
        <v>276.25</v>
      </c>
      <c r="C212">
        <v>2385.4</v>
      </c>
      <c r="D212">
        <v>2415.3000000000002</v>
      </c>
      <c r="E212">
        <f t="shared" si="10"/>
        <v>29.900000000000091</v>
      </c>
      <c r="F212" s="1">
        <f t="shared" si="11"/>
        <v>29.900000000000091</v>
      </c>
    </row>
    <row r="213" spans="1:9" x14ac:dyDescent="0.2">
      <c r="A213">
        <v>186</v>
      </c>
      <c r="B213">
        <v>276.72000000000003</v>
      </c>
      <c r="C213">
        <v>2391.6</v>
      </c>
      <c r="D213">
        <v>2417.4</v>
      </c>
      <c r="E213">
        <f t="shared" si="10"/>
        <v>25.800000000000182</v>
      </c>
      <c r="F213" s="1">
        <f t="shared" si="11"/>
        <v>25.800000000000182</v>
      </c>
    </row>
    <row r="214" spans="1:9" x14ac:dyDescent="0.2">
      <c r="A214">
        <v>187</v>
      </c>
      <c r="B214">
        <v>277.2</v>
      </c>
      <c r="C214">
        <v>2391.8000000000002</v>
      </c>
      <c r="D214">
        <v>2420</v>
      </c>
      <c r="E214">
        <f t="shared" si="10"/>
        <v>28.199999999999818</v>
      </c>
      <c r="F214" s="1">
        <f t="shared" si="11"/>
        <v>28.199999999999818</v>
      </c>
    </row>
    <row r="215" spans="1:9" x14ac:dyDescent="0.2">
      <c r="A215">
        <v>188</v>
      </c>
      <c r="B215">
        <v>277.67</v>
      </c>
      <c r="C215">
        <v>2374.3000000000002</v>
      </c>
      <c r="D215">
        <v>2393.1</v>
      </c>
      <c r="E215">
        <f t="shared" si="10"/>
        <v>18.799999999999727</v>
      </c>
      <c r="F215" s="1">
        <f t="shared" si="11"/>
        <v>18.799999999999727</v>
      </c>
    </row>
    <row r="216" spans="1:9" x14ac:dyDescent="0.2">
      <c r="A216">
        <v>189</v>
      </c>
      <c r="B216">
        <v>278.14</v>
      </c>
      <c r="C216">
        <v>2387</v>
      </c>
      <c r="D216">
        <v>2407.3000000000002</v>
      </c>
      <c r="E216">
        <f t="shared" si="10"/>
        <v>20.300000000000182</v>
      </c>
      <c r="F216" s="1">
        <f t="shared" si="11"/>
        <v>20.300000000000182</v>
      </c>
    </row>
    <row r="217" spans="1:9" x14ac:dyDescent="0.2">
      <c r="A217">
        <v>190</v>
      </c>
      <c r="B217">
        <v>278.62</v>
      </c>
      <c r="C217">
        <v>2371.4</v>
      </c>
      <c r="D217">
        <v>2397.4</v>
      </c>
      <c r="E217">
        <f t="shared" si="10"/>
        <v>26</v>
      </c>
      <c r="F217" s="1">
        <f t="shared" si="11"/>
        <v>26</v>
      </c>
    </row>
    <row r="218" spans="1:9" x14ac:dyDescent="0.2">
      <c r="A218">
        <v>191</v>
      </c>
      <c r="B218">
        <v>279.08999999999997</v>
      </c>
      <c r="C218">
        <v>2431.6</v>
      </c>
      <c r="D218">
        <v>2454.1999999999998</v>
      </c>
      <c r="E218">
        <f t="shared" si="10"/>
        <v>22.599999999999909</v>
      </c>
      <c r="F218" s="1">
        <f t="shared" si="11"/>
        <v>22.599999999999909</v>
      </c>
      <c r="I218" s="1"/>
    </row>
    <row r="219" spans="1:9" x14ac:dyDescent="0.2">
      <c r="A219">
        <v>192</v>
      </c>
      <c r="B219">
        <v>279.57</v>
      </c>
      <c r="C219">
        <v>2380.4</v>
      </c>
      <c r="D219">
        <v>2409.6999999999998</v>
      </c>
      <c r="E219">
        <f t="shared" si="10"/>
        <v>29.299999999999727</v>
      </c>
      <c r="F219" s="1">
        <f t="shared" si="11"/>
        <v>29.299999999999727</v>
      </c>
      <c r="I219" s="1"/>
    </row>
    <row r="220" spans="1:9" x14ac:dyDescent="0.2">
      <c r="A220">
        <v>193</v>
      </c>
      <c r="B220">
        <v>280.04000000000002</v>
      </c>
      <c r="C220">
        <v>2378.1</v>
      </c>
      <c r="D220">
        <v>2411.1999999999998</v>
      </c>
      <c r="E220">
        <f t="shared" ref="E220:E283" si="14">D220-C220</f>
        <v>33.099999999999909</v>
      </c>
      <c r="F220" s="1">
        <f t="shared" ref="F220:F283" si="15">E220</f>
        <v>33.099999999999909</v>
      </c>
    </row>
    <row r="221" spans="1:9" x14ac:dyDescent="0.2">
      <c r="A221">
        <v>194</v>
      </c>
      <c r="B221">
        <v>280.51</v>
      </c>
      <c r="C221">
        <v>2432</v>
      </c>
      <c r="D221">
        <v>2465.3000000000002</v>
      </c>
      <c r="E221">
        <f t="shared" si="14"/>
        <v>33.300000000000182</v>
      </c>
      <c r="F221" s="1">
        <f t="shared" si="15"/>
        <v>33.300000000000182</v>
      </c>
    </row>
    <row r="222" spans="1:9" x14ac:dyDescent="0.2">
      <c r="A222">
        <v>195</v>
      </c>
      <c r="B222">
        <v>280.99</v>
      </c>
      <c r="C222">
        <v>2393.9</v>
      </c>
      <c r="D222">
        <v>2431.8000000000002</v>
      </c>
      <c r="E222">
        <f t="shared" si="14"/>
        <v>37.900000000000091</v>
      </c>
      <c r="F222" s="1">
        <f t="shared" si="15"/>
        <v>37.900000000000091</v>
      </c>
    </row>
    <row r="223" spans="1:9" x14ac:dyDescent="0.2">
      <c r="A223">
        <v>196</v>
      </c>
      <c r="B223">
        <v>281.45999999999998</v>
      </c>
      <c r="C223">
        <v>2416.3000000000002</v>
      </c>
      <c r="D223">
        <v>2449.3000000000002</v>
      </c>
      <c r="E223">
        <f t="shared" si="14"/>
        <v>33</v>
      </c>
      <c r="F223" s="1">
        <f t="shared" si="15"/>
        <v>33</v>
      </c>
    </row>
    <row r="224" spans="1:9" x14ac:dyDescent="0.2">
      <c r="A224">
        <v>197</v>
      </c>
      <c r="B224">
        <v>281.93</v>
      </c>
      <c r="C224">
        <v>2377</v>
      </c>
      <c r="D224">
        <v>2410.8000000000002</v>
      </c>
      <c r="E224">
        <f t="shared" si="14"/>
        <v>33.800000000000182</v>
      </c>
      <c r="F224" s="1">
        <f t="shared" si="15"/>
        <v>33.800000000000182</v>
      </c>
    </row>
    <row r="225" spans="1:6" x14ac:dyDescent="0.2">
      <c r="A225">
        <v>198</v>
      </c>
      <c r="B225">
        <v>282.41000000000003</v>
      </c>
      <c r="C225">
        <v>2394.6999999999998</v>
      </c>
      <c r="D225">
        <v>2436.3000000000002</v>
      </c>
      <c r="E225">
        <f t="shared" si="14"/>
        <v>41.600000000000364</v>
      </c>
      <c r="F225" s="1">
        <f t="shared" si="15"/>
        <v>41.600000000000364</v>
      </c>
    </row>
    <row r="226" spans="1:6" x14ac:dyDescent="0.2">
      <c r="A226">
        <v>199</v>
      </c>
      <c r="B226">
        <v>282.88</v>
      </c>
      <c r="C226">
        <v>2385.6999999999998</v>
      </c>
      <c r="D226">
        <v>2414.3000000000002</v>
      </c>
      <c r="E226">
        <f t="shared" si="14"/>
        <v>28.600000000000364</v>
      </c>
      <c r="F226" s="1">
        <f t="shared" si="15"/>
        <v>28.600000000000364</v>
      </c>
    </row>
    <row r="227" spans="1:6" x14ac:dyDescent="0.2">
      <c r="A227">
        <v>200</v>
      </c>
      <c r="B227">
        <v>283.36</v>
      </c>
      <c r="C227">
        <v>2384.9</v>
      </c>
      <c r="D227">
        <v>2416.8000000000002</v>
      </c>
      <c r="E227">
        <f t="shared" si="14"/>
        <v>31.900000000000091</v>
      </c>
      <c r="F227" s="1">
        <f t="shared" si="15"/>
        <v>31.900000000000091</v>
      </c>
    </row>
    <row r="228" spans="1:6" x14ac:dyDescent="0.2">
      <c r="A228">
        <v>201</v>
      </c>
      <c r="B228">
        <v>283.83</v>
      </c>
      <c r="C228">
        <v>2384.1999999999998</v>
      </c>
      <c r="D228">
        <v>2415.5</v>
      </c>
      <c r="E228">
        <f t="shared" si="14"/>
        <v>31.300000000000182</v>
      </c>
      <c r="F228" s="1">
        <f t="shared" si="15"/>
        <v>31.300000000000182</v>
      </c>
    </row>
    <row r="229" spans="1:6" x14ac:dyDescent="0.2">
      <c r="A229">
        <v>202</v>
      </c>
      <c r="B229">
        <v>284.3</v>
      </c>
      <c r="C229">
        <v>2381.1999999999998</v>
      </c>
      <c r="D229">
        <v>2396</v>
      </c>
      <c r="E229">
        <f t="shared" si="14"/>
        <v>14.800000000000182</v>
      </c>
      <c r="F229" s="1">
        <f t="shared" si="15"/>
        <v>14.800000000000182</v>
      </c>
    </row>
    <row r="230" spans="1:6" x14ac:dyDescent="0.2">
      <c r="A230">
        <v>203</v>
      </c>
      <c r="B230">
        <v>284.77999999999997</v>
      </c>
      <c r="C230">
        <v>2373.6</v>
      </c>
      <c r="D230">
        <v>2396.1999999999998</v>
      </c>
      <c r="E230">
        <f t="shared" si="14"/>
        <v>22.599999999999909</v>
      </c>
      <c r="F230" s="1">
        <f t="shared" si="15"/>
        <v>22.599999999999909</v>
      </c>
    </row>
    <row r="231" spans="1:6" x14ac:dyDescent="0.2">
      <c r="A231">
        <v>204</v>
      </c>
      <c r="B231">
        <v>285.25</v>
      </c>
      <c r="C231">
        <v>2393.6</v>
      </c>
      <c r="D231">
        <v>2414.3000000000002</v>
      </c>
      <c r="E231">
        <f t="shared" si="14"/>
        <v>20.700000000000273</v>
      </c>
      <c r="F231" s="1">
        <f t="shared" si="15"/>
        <v>20.700000000000273</v>
      </c>
    </row>
    <row r="232" spans="1:6" x14ac:dyDescent="0.2">
      <c r="A232">
        <v>205</v>
      </c>
      <c r="B232">
        <v>285.72000000000003</v>
      </c>
      <c r="C232">
        <v>2381.8000000000002</v>
      </c>
      <c r="D232">
        <v>2406.1</v>
      </c>
      <c r="E232">
        <f t="shared" si="14"/>
        <v>24.299999999999727</v>
      </c>
      <c r="F232" s="1">
        <f t="shared" si="15"/>
        <v>24.299999999999727</v>
      </c>
    </row>
    <row r="233" spans="1:6" x14ac:dyDescent="0.2">
      <c r="A233">
        <v>206</v>
      </c>
      <c r="B233">
        <v>286.2</v>
      </c>
      <c r="C233">
        <v>2381.5</v>
      </c>
      <c r="D233">
        <v>2409.6</v>
      </c>
      <c r="E233">
        <f t="shared" si="14"/>
        <v>28.099999999999909</v>
      </c>
      <c r="F233" s="1">
        <f t="shared" si="15"/>
        <v>28.099999999999909</v>
      </c>
    </row>
    <row r="234" spans="1:6" x14ac:dyDescent="0.2">
      <c r="A234">
        <v>207</v>
      </c>
      <c r="B234">
        <v>286.67</v>
      </c>
      <c r="C234">
        <v>2390</v>
      </c>
      <c r="D234">
        <v>2407.6999999999998</v>
      </c>
      <c r="E234">
        <f t="shared" si="14"/>
        <v>17.699999999999818</v>
      </c>
      <c r="F234" s="1">
        <f t="shared" si="15"/>
        <v>17.699999999999818</v>
      </c>
    </row>
    <row r="235" spans="1:6" x14ac:dyDescent="0.2">
      <c r="A235">
        <v>208</v>
      </c>
      <c r="B235">
        <v>287.14</v>
      </c>
      <c r="C235">
        <v>2374.9</v>
      </c>
      <c r="D235">
        <v>2394.4</v>
      </c>
      <c r="E235">
        <f t="shared" si="14"/>
        <v>19.5</v>
      </c>
      <c r="F235" s="1">
        <f t="shared" si="15"/>
        <v>19.5</v>
      </c>
    </row>
    <row r="236" spans="1:6" x14ac:dyDescent="0.2">
      <c r="A236">
        <v>209</v>
      </c>
      <c r="B236">
        <v>287.62</v>
      </c>
      <c r="C236">
        <v>2392.4</v>
      </c>
      <c r="D236">
        <v>2414.6</v>
      </c>
      <c r="E236">
        <f t="shared" si="14"/>
        <v>22.199999999999818</v>
      </c>
      <c r="F236" s="1">
        <f t="shared" si="15"/>
        <v>22.199999999999818</v>
      </c>
    </row>
    <row r="237" spans="1:6" x14ac:dyDescent="0.2">
      <c r="A237">
        <v>210</v>
      </c>
      <c r="B237">
        <v>288.08999999999997</v>
      </c>
      <c r="C237">
        <v>2395.8000000000002</v>
      </c>
      <c r="D237">
        <v>2424</v>
      </c>
      <c r="E237">
        <f t="shared" si="14"/>
        <v>28.199999999999818</v>
      </c>
      <c r="F237" s="1">
        <f t="shared" si="15"/>
        <v>28.199999999999818</v>
      </c>
    </row>
    <row r="238" spans="1:6" x14ac:dyDescent="0.2">
      <c r="A238">
        <v>211</v>
      </c>
      <c r="B238">
        <v>288.56</v>
      </c>
      <c r="C238">
        <v>2383.1</v>
      </c>
      <c r="D238">
        <v>2422.3000000000002</v>
      </c>
      <c r="E238">
        <f t="shared" si="14"/>
        <v>39.200000000000273</v>
      </c>
      <c r="F238" s="1">
        <f t="shared" si="15"/>
        <v>39.200000000000273</v>
      </c>
    </row>
    <row r="239" spans="1:6" x14ac:dyDescent="0.2">
      <c r="A239">
        <v>212</v>
      </c>
      <c r="B239">
        <v>289.04000000000002</v>
      </c>
      <c r="C239">
        <v>2390.1</v>
      </c>
      <c r="D239">
        <v>2470.1</v>
      </c>
      <c r="E239">
        <f t="shared" si="14"/>
        <v>80</v>
      </c>
      <c r="F239" s="1">
        <f t="shared" si="15"/>
        <v>80</v>
      </c>
    </row>
    <row r="240" spans="1:6" x14ac:dyDescent="0.2">
      <c r="A240">
        <v>213</v>
      </c>
      <c r="B240">
        <v>289.51</v>
      </c>
      <c r="C240">
        <v>2368.3000000000002</v>
      </c>
      <c r="D240">
        <v>2460.6999999999998</v>
      </c>
      <c r="E240">
        <f t="shared" si="14"/>
        <v>92.399999999999636</v>
      </c>
      <c r="F240" s="1">
        <f t="shared" si="15"/>
        <v>92.399999999999636</v>
      </c>
    </row>
    <row r="241" spans="1:71" x14ac:dyDescent="0.2">
      <c r="A241">
        <v>214</v>
      </c>
      <c r="B241">
        <v>289.98</v>
      </c>
      <c r="C241">
        <v>2400</v>
      </c>
      <c r="D241">
        <v>2450.6999999999998</v>
      </c>
      <c r="E241">
        <f t="shared" si="14"/>
        <v>50.699999999999818</v>
      </c>
      <c r="F241" s="1">
        <f t="shared" si="15"/>
        <v>50.699999999999818</v>
      </c>
    </row>
    <row r="242" spans="1:71" x14ac:dyDescent="0.2">
      <c r="A242">
        <v>215</v>
      </c>
      <c r="B242">
        <v>290.45999999999998</v>
      </c>
      <c r="C242">
        <v>2373.6999999999998</v>
      </c>
      <c r="D242">
        <v>2400.6</v>
      </c>
      <c r="E242">
        <f t="shared" si="14"/>
        <v>26.900000000000091</v>
      </c>
      <c r="F242" s="1">
        <f t="shared" si="15"/>
        <v>26.900000000000091</v>
      </c>
    </row>
    <row r="243" spans="1:71" x14ac:dyDescent="0.2">
      <c r="A243">
        <v>216</v>
      </c>
      <c r="B243">
        <v>290.93</v>
      </c>
      <c r="C243">
        <v>2396.1</v>
      </c>
      <c r="D243">
        <v>2413.4</v>
      </c>
      <c r="E243">
        <f t="shared" si="14"/>
        <v>17.300000000000182</v>
      </c>
      <c r="F243" s="1">
        <f t="shared" si="15"/>
        <v>17.300000000000182</v>
      </c>
    </row>
    <row r="244" spans="1:71" x14ac:dyDescent="0.2">
      <c r="A244">
        <v>217</v>
      </c>
      <c r="B244">
        <v>291.39999999999998</v>
      </c>
      <c r="C244">
        <v>2379.1</v>
      </c>
      <c r="D244">
        <v>2398.1999999999998</v>
      </c>
      <c r="E244">
        <f t="shared" si="14"/>
        <v>19.099999999999909</v>
      </c>
      <c r="F244" s="1">
        <f t="shared" si="15"/>
        <v>19.099999999999909</v>
      </c>
      <c r="G244">
        <f>$B244*F244</f>
        <v>5565.7399999999734</v>
      </c>
      <c r="I244" s="1"/>
    </row>
    <row r="245" spans="1:71" x14ac:dyDescent="0.2">
      <c r="A245">
        <v>218</v>
      </c>
      <c r="B245">
        <v>291.88</v>
      </c>
      <c r="C245">
        <v>2391.6</v>
      </c>
      <c r="D245">
        <v>2418.6999999999998</v>
      </c>
      <c r="E245">
        <f t="shared" si="14"/>
        <v>27.099999999999909</v>
      </c>
      <c r="F245" s="1">
        <f t="shared" si="15"/>
        <v>27.099999999999909</v>
      </c>
      <c r="G245">
        <f t="shared" ref="G245:G301" si="16">$B245*F245</f>
        <v>7909.947999999973</v>
      </c>
      <c r="I245" s="1">
        <f>MAX(F252:F259)</f>
        <v>1373.3000000000002</v>
      </c>
    </row>
    <row r="246" spans="1:71" x14ac:dyDescent="0.2">
      <c r="A246">
        <v>219</v>
      </c>
      <c r="B246">
        <v>292.35000000000002</v>
      </c>
      <c r="C246">
        <v>2412.1999999999998</v>
      </c>
      <c r="D246">
        <v>2439.3000000000002</v>
      </c>
      <c r="E246">
        <f t="shared" si="14"/>
        <v>27.100000000000364</v>
      </c>
      <c r="F246" s="1">
        <f t="shared" si="15"/>
        <v>27.100000000000364</v>
      </c>
      <c r="G246">
        <f t="shared" si="16"/>
        <v>7922.6850000001068</v>
      </c>
    </row>
    <row r="247" spans="1:71" x14ac:dyDescent="0.2">
      <c r="A247">
        <v>220</v>
      </c>
      <c r="B247">
        <v>292.82</v>
      </c>
      <c r="C247">
        <v>2378.5</v>
      </c>
      <c r="D247">
        <v>2407</v>
      </c>
      <c r="E247">
        <f t="shared" si="14"/>
        <v>28.5</v>
      </c>
      <c r="F247" s="1">
        <f t="shared" si="15"/>
        <v>28.5</v>
      </c>
      <c r="G247">
        <f t="shared" si="16"/>
        <v>8345.369999999999</v>
      </c>
      <c r="I247">
        <v>-0.3</v>
      </c>
      <c r="J247">
        <v>-0.28999999999999998</v>
      </c>
      <c r="K247">
        <v>-0.28000000000000003</v>
      </c>
      <c r="L247">
        <v>-0.27</v>
      </c>
      <c r="M247">
        <v>-0.26</v>
      </c>
      <c r="N247">
        <v>-0.25</v>
      </c>
      <c r="O247">
        <v>-0.24</v>
      </c>
      <c r="P247">
        <v>-0.23</v>
      </c>
      <c r="Q247">
        <v>-0.22</v>
      </c>
      <c r="R247">
        <v>-0.21</v>
      </c>
      <c r="S247">
        <v>-0.2</v>
      </c>
      <c r="T247">
        <v>-0.19</v>
      </c>
      <c r="U247">
        <v>-0.18</v>
      </c>
      <c r="V247">
        <v>-0.17</v>
      </c>
      <c r="W247">
        <v>-0.16</v>
      </c>
      <c r="X247">
        <v>-0.15</v>
      </c>
      <c r="Y247">
        <v>-0.14000000000000001</v>
      </c>
      <c r="Z247">
        <v>-0.13</v>
      </c>
      <c r="AA247">
        <v>-0.12</v>
      </c>
      <c r="AB247">
        <v>-0.11</v>
      </c>
      <c r="AC247">
        <v>-0.1</v>
      </c>
      <c r="AD247">
        <v>-0.09</v>
      </c>
      <c r="AE247">
        <v>-0.08</v>
      </c>
      <c r="AF247">
        <v>-7.0000000000000007E-2</v>
      </c>
      <c r="AG247">
        <v>-0.06</v>
      </c>
      <c r="AH247">
        <v>-0.05</v>
      </c>
      <c r="AI247">
        <v>-0.04</v>
      </c>
      <c r="AJ247">
        <v>-0.03</v>
      </c>
      <c r="AK247">
        <v>-0.02</v>
      </c>
      <c r="AL247">
        <v>-0.01</v>
      </c>
      <c r="AM247">
        <v>0</v>
      </c>
      <c r="AN247">
        <v>0.01</v>
      </c>
      <c r="AO247">
        <v>0.02</v>
      </c>
      <c r="AP247">
        <v>0.03</v>
      </c>
      <c r="AQ247">
        <v>0.04</v>
      </c>
      <c r="AR247">
        <v>0.05</v>
      </c>
      <c r="AS247">
        <v>0.06</v>
      </c>
      <c r="AT247">
        <v>7.0000000000000007E-2</v>
      </c>
      <c r="AU247">
        <v>0.08</v>
      </c>
      <c r="AV247">
        <v>0.09</v>
      </c>
      <c r="AW247">
        <v>0.1</v>
      </c>
      <c r="AX247">
        <v>0.11</v>
      </c>
      <c r="AY247">
        <v>0.12</v>
      </c>
      <c r="AZ247">
        <v>0.13</v>
      </c>
      <c r="BA247">
        <v>0.14000000000000001</v>
      </c>
      <c r="BB247">
        <v>0.15</v>
      </c>
      <c r="BC247">
        <v>0.16</v>
      </c>
      <c r="BD247">
        <v>0.17</v>
      </c>
      <c r="BE247">
        <v>0.18</v>
      </c>
      <c r="BF247">
        <v>0.19</v>
      </c>
      <c r="BG247">
        <v>0.2</v>
      </c>
      <c r="BH247">
        <v>0.21</v>
      </c>
      <c r="BI247">
        <v>0.22</v>
      </c>
      <c r="BJ247">
        <v>0.23</v>
      </c>
      <c r="BK247">
        <v>0.24</v>
      </c>
      <c r="BL247">
        <v>0.25</v>
      </c>
      <c r="BM247">
        <v>0.26</v>
      </c>
      <c r="BN247">
        <v>0.27000000000000102</v>
      </c>
      <c r="BO247">
        <v>0.28000000000000103</v>
      </c>
      <c r="BP247">
        <v>0.29000000000000098</v>
      </c>
      <c r="BQ247">
        <v>0.30000000000000099</v>
      </c>
      <c r="BR247">
        <v>0.310000000000001</v>
      </c>
      <c r="BS247">
        <v>0.32000000000000101</v>
      </c>
    </row>
    <row r="248" spans="1:71" x14ac:dyDescent="0.2">
      <c r="A248">
        <v>221</v>
      </c>
      <c r="B248">
        <v>293.29000000000002</v>
      </c>
      <c r="C248">
        <v>2398.1</v>
      </c>
      <c r="D248">
        <v>2421.8000000000002</v>
      </c>
      <c r="E248">
        <f t="shared" si="14"/>
        <v>23.700000000000273</v>
      </c>
      <c r="F248" s="1">
        <f t="shared" si="15"/>
        <v>23.700000000000273</v>
      </c>
      <c r="G248">
        <f t="shared" si="16"/>
        <v>6950.9730000000809</v>
      </c>
      <c r="I248">
        <f>SUMXMY2($F252:$F259,I252:I259)</f>
        <v>696033.93422171404</v>
      </c>
      <c r="J248">
        <f t="shared" ref="J248:BS248" si="17">SUMXMY2($F252:$F259,J252:J259)</f>
        <v>654144.68499348592</v>
      </c>
      <c r="K248">
        <f t="shared" si="17"/>
        <v>613410.85347445216</v>
      </c>
      <c r="L248">
        <f t="shared" si="17"/>
        <v>573858.9876359835</v>
      </c>
      <c r="M248">
        <f t="shared" si="17"/>
        <v>535514.95741552603</v>
      </c>
      <c r="N248">
        <f t="shared" si="17"/>
        <v>498403.93658472627</v>
      </c>
      <c r="O248">
        <f t="shared" si="17"/>
        <v>462550.38616355881</v>
      </c>
      <c r="P248">
        <f t="shared" si="17"/>
        <v>427978.03920133371</v>
      </c>
      <c r="Q248">
        <f t="shared" si="17"/>
        <v>394709.88673116179</v>
      </c>
      <c r="R248">
        <f t="shared" si="17"/>
        <v>362768.16469629505</v>
      </c>
      <c r="S248">
        <f t="shared" si="17"/>
        <v>332174.34164429258</v>
      </c>
      <c r="T248">
        <f t="shared" si="17"/>
        <v>302949.10698200634</v>
      </c>
      <c r="U248">
        <f t="shared" si="17"/>
        <v>275112.35959600611</v>
      </c>
      <c r="V248">
        <f t="shared" si="17"/>
        <v>248683.19664631525</v>
      </c>
      <c r="W248">
        <f t="shared" si="17"/>
        <v>223679.90235888906</v>
      </c>
      <c r="X248">
        <f t="shared" si="17"/>
        <v>200119.93665836973</v>
      </c>
      <c r="Y248">
        <f t="shared" si="17"/>
        <v>178019.92350469978</v>
      </c>
      <c r="Z248">
        <f t="shared" si="17"/>
        <v>157395.63881834125</v>
      </c>
      <c r="AA248">
        <f t="shared" si="17"/>
        <v>138261.99790996083</v>
      </c>
      <c r="AB248">
        <f t="shared" si="17"/>
        <v>120633.04235414849</v>
      </c>
      <c r="AC248">
        <f t="shared" si="17"/>
        <v>104521.92627940227</v>
      </c>
      <c r="AD248">
        <f t="shared" si="17"/>
        <v>89940.902076203172</v>
      </c>
      <c r="AE248">
        <f t="shared" si="17"/>
        <v>76901.305556506937</v>
      </c>
      <c r="AF248">
        <f t="shared" si="17"/>
        <v>65413.54062668488</v>
      </c>
      <c r="AG248">
        <f t="shared" si="17"/>
        <v>55487.063568196871</v>
      </c>
      <c r="AH248">
        <f t="shared" si="17"/>
        <v>47130.36704512289</v>
      </c>
      <c r="AI248">
        <f t="shared" si="17"/>
        <v>40350.963985062612</v>
      </c>
      <c r="AJ248">
        <f t="shared" si="17"/>
        <v>35155.371502210015</v>
      </c>
      <c r="AK248">
        <f t="shared" si="17"/>
        <v>31549.095051458167</v>
      </c>
      <c r="AL248">
        <f t="shared" si="17"/>
        <v>29536.613018039097</v>
      </c>
      <c r="AM248">
        <f t="shared" si="17"/>
        <v>29121.361960549551</v>
      </c>
      <c r="AN248">
        <f t="shared" si="17"/>
        <v>30305.722732332302</v>
      </c>
      <c r="AO248">
        <f t="shared" si="17"/>
        <v>33091.007710667065</v>
      </c>
      <c r="AP248">
        <f t="shared" si="17"/>
        <v>37477.449362355881</v>
      </c>
      <c r="AQ248">
        <f t="shared" si="17"/>
        <v>43464.190369232936</v>
      </c>
      <c r="AR248">
        <f t="shared" si="17"/>
        <v>51049.275527309401</v>
      </c>
      <c r="AS248">
        <f t="shared" si="17"/>
        <v>60229.645620165196</v>
      </c>
      <c r="AT248">
        <f t="shared" si="17"/>
        <v>71001.133448064924</v>
      </c>
      <c r="AU248">
        <f t="shared" si="17"/>
        <v>83358.462173744614</v>
      </c>
      <c r="AV248">
        <f t="shared" si="17"/>
        <v>97295.246120039665</v>
      </c>
      <c r="AW248">
        <f t="shared" si="17"/>
        <v>112803.99412676059</v>
      </c>
      <c r="AX248">
        <f t="shared" si="17"/>
        <v>129876.11554299727</v>
      </c>
      <c r="AY248">
        <f t="shared" si="17"/>
        <v>148501.9289004353</v>
      </c>
      <c r="AZ248">
        <f t="shared" si="17"/>
        <v>168670.67327630095</v>
      </c>
      <c r="BA248">
        <f t="shared" si="17"/>
        <v>190370.52232300656</v>
      </c>
      <c r="BB248">
        <f t="shared" si="17"/>
        <v>213588.60090502151</v>
      </c>
      <c r="BC248">
        <f t="shared" si="17"/>
        <v>238311.00424999025</v>
      </c>
      <c r="BD248">
        <f t="shared" si="17"/>
        <v>264522.81948692311</v>
      </c>
      <c r="BE248">
        <f t="shared" si="17"/>
        <v>292208.14941589726</v>
      </c>
      <c r="BF248">
        <f t="shared" si="17"/>
        <v>321350.13831970317</v>
      </c>
      <c r="BG248">
        <f t="shared" si="17"/>
        <v>351930.99960657168</v>
      </c>
      <c r="BH248">
        <f t="shared" si="17"/>
        <v>383932.04504735034</v>
      </c>
      <c r="BI248">
        <f t="shared" si="17"/>
        <v>417333.71535260137</v>
      </c>
      <c r="BJ248">
        <f t="shared" si="17"/>
        <v>452115.61181870027</v>
      </c>
      <c r="BK248">
        <f t="shared" si="17"/>
        <v>488256.52876560891</v>
      </c>
      <c r="BL248">
        <f t="shared" si="17"/>
        <v>525734.48647656443</v>
      </c>
      <c r="BM248">
        <f t="shared" si="17"/>
        <v>564526.76435560558</v>
      </c>
      <c r="BN248">
        <f t="shared" si="17"/>
        <v>604609.9340188416</v>
      </c>
      <c r="BO248">
        <f t="shared" si="17"/>
        <v>645959.892045427</v>
      </c>
      <c r="BP248">
        <f t="shared" si="17"/>
        <v>688551.89212774439</v>
      </c>
      <c r="BQ248">
        <f t="shared" si="17"/>
        <v>732360.57637655654</v>
      </c>
      <c r="BR248">
        <f t="shared" si="17"/>
        <v>777360.00556421559</v>
      </c>
      <c r="BS248">
        <f t="shared" si="17"/>
        <v>823523.68810655724</v>
      </c>
    </row>
    <row r="249" spans="1:71" x14ac:dyDescent="0.2">
      <c r="A249">
        <v>222</v>
      </c>
      <c r="B249">
        <v>293.77</v>
      </c>
      <c r="C249">
        <v>2376.6</v>
      </c>
      <c r="D249">
        <v>2411.3000000000002</v>
      </c>
      <c r="E249">
        <f t="shared" si="14"/>
        <v>34.700000000000273</v>
      </c>
      <c r="F249" s="1">
        <f t="shared" si="15"/>
        <v>34.700000000000273</v>
      </c>
      <c r="G249">
        <f t="shared" si="16"/>
        <v>10193.81900000008</v>
      </c>
    </row>
    <row r="250" spans="1:71" x14ac:dyDescent="0.2">
      <c r="A250">
        <v>223</v>
      </c>
      <c r="B250">
        <v>294.24</v>
      </c>
      <c r="C250">
        <v>2394.8000000000002</v>
      </c>
      <c r="D250">
        <v>2424.8000000000002</v>
      </c>
      <c r="E250">
        <f t="shared" si="14"/>
        <v>30</v>
      </c>
      <c r="F250" s="1">
        <f t="shared" si="15"/>
        <v>30</v>
      </c>
      <c r="G250">
        <f t="shared" si="16"/>
        <v>8827.2000000000007</v>
      </c>
    </row>
    <row r="251" spans="1:71" x14ac:dyDescent="0.2">
      <c r="A251">
        <v>224</v>
      </c>
      <c r="B251">
        <v>294.70999999999998</v>
      </c>
      <c r="C251">
        <v>2389.1</v>
      </c>
      <c r="D251">
        <v>2435.1999999999998</v>
      </c>
      <c r="E251">
        <f t="shared" si="14"/>
        <v>46.099999999999909</v>
      </c>
      <c r="F251" s="1">
        <f t="shared" si="15"/>
        <v>46.099999999999909</v>
      </c>
      <c r="G251">
        <f t="shared" si="16"/>
        <v>13586.130999999972</v>
      </c>
    </row>
    <row r="252" spans="1:71" x14ac:dyDescent="0.2">
      <c r="A252">
        <v>225</v>
      </c>
      <c r="B252">
        <v>295.19</v>
      </c>
      <c r="C252">
        <v>2374.6999999999998</v>
      </c>
      <c r="D252">
        <v>2452.5</v>
      </c>
      <c r="E252">
        <f t="shared" si="14"/>
        <v>77.800000000000182</v>
      </c>
      <c r="F252" s="1">
        <f t="shared" si="15"/>
        <v>77.800000000000182</v>
      </c>
      <c r="G252">
        <f t="shared" si="16"/>
        <v>22965.782000000054</v>
      </c>
      <c r="I252" s="2">
        <f>$I$245*EXP(Sheet3!$B$1*(($B252-I$247-Sheet2!$N$27)/Sheet3!$A$1)^2 +Sheet3!$C$1*(($B252-I$247-Sheet2!$N$27)/Sheet3!$A$1)^4)</f>
        <v>23.759295645637511</v>
      </c>
      <c r="J252" s="2">
        <f>$I$245*EXP(Sheet3!$B$1*(($B252-J$247-Sheet2!$N$27)/Sheet3!$A$1)^2 +Sheet3!$C$1*(($B252-J$247-Sheet2!$N$27)/Sheet3!$A$1)^4)</f>
        <v>21.817308847618129</v>
      </c>
      <c r="K252" s="2">
        <f>$I$245*EXP(Sheet3!$B$1*(($B252-K$247-Sheet2!$N$27)/Sheet3!$A$1)^2 +Sheet3!$C$1*(($B252-K$247-Sheet2!$N$27)/Sheet3!$A$1)^4)</f>
        <v>20.007726987351333</v>
      </c>
      <c r="L252" s="2">
        <f>$I$245*EXP(Sheet3!$B$1*(($B252-L$247-Sheet2!$N$27)/Sheet3!$A$1)^2 +Sheet3!$C$1*(($B252-L$247-Sheet2!$N$27)/Sheet3!$A$1)^4)</f>
        <v>18.323849476678298</v>
      </c>
      <c r="M252" s="2">
        <f>$I$245*EXP(Sheet3!$B$1*(($B252-M$247-Sheet2!$N$27)/Sheet3!$A$1)^2 +Sheet3!$C$1*(($B252-M$247-Sheet2!$N$27)/Sheet3!$A$1)^4)</f>
        <v>16.759129258338604</v>
      </c>
      <c r="N252" s="2">
        <f>$I$245*EXP(Sheet3!$B$1*(($B252-N$247-Sheet2!$N$27)/Sheet3!$A$1)^2 +Sheet3!$C$1*(($B252-N$247-Sheet2!$N$27)/Sheet3!$A$1)^4)</f>
        <v>15.307183467514793</v>
      </c>
      <c r="O252" s="2">
        <f>$I$245*EXP(Sheet3!$B$1*(($B252-O$247-Sheet2!$N$27)/Sheet3!$A$1)^2 +Sheet3!$C$1*(($B252-O$247-Sheet2!$N$27)/Sheet3!$A$1)^4)</f>
        <v>13.961802941598052</v>
      </c>
      <c r="P252" s="2">
        <f>$I$245*EXP(Sheet3!$B$1*(($B252-P$247-Sheet2!$N$27)/Sheet3!$A$1)^2 +Sheet3!$C$1*(($B252-P$247-Sheet2!$N$27)/Sheet3!$A$1)^4)</f>
        <v>12.716960580332968</v>
      </c>
      <c r="Q252" s="2">
        <f>$I$245*EXP(Sheet3!$B$1*(($B252-Q$247-Sheet2!$N$27)/Sheet3!$A$1)^2 +Sheet3!$C$1*(($B252-Q$247-Sheet2!$N$27)/Sheet3!$A$1)^4)</f>
        <v>11.56681856524262</v>
      </c>
      <c r="R252" s="2">
        <f>$I$245*EXP(Sheet3!$B$1*(($B252-R$247-Sheet2!$N$27)/Sheet3!$A$1)^2 +Sheet3!$C$1*(($B252-R$247-Sheet2!$N$27)/Sheet3!$A$1)^4)</f>
        <v>10.505734453792464</v>
      </c>
      <c r="S252" s="2">
        <f>$I$245*EXP(Sheet3!$B$1*(($B252-S$247-Sheet2!$N$27)/Sheet3!$A$1)^2 +Sheet3!$C$1*(($B252-S$247-Sheet2!$N$27)/Sheet3!$A$1)^4)</f>
        <v>9.5282661700319498</v>
      </c>
      <c r="T252" s="2">
        <f>$I$245*EXP(Sheet3!$B$1*(($B252-T$247-Sheet2!$N$27)/Sheet3!$A$1)^2 +Sheet3!$C$1*(($B252-T$247-Sheet2!$N$27)/Sheet3!$A$1)^4)</f>
        <v>8.6291759192070927</v>
      </c>
      <c r="U252" s="2">
        <f>$I$245*EXP(Sheet3!$B$1*(($B252-U$247-Sheet2!$N$27)/Sheet3!$A$1)^2 +Sheet3!$C$1*(($B252-U$247-Sheet2!$N$27)/Sheet3!$A$1)^4)</f>
        <v>7.8034330595251866</v>
      </c>
      <c r="V252" s="2">
        <f>$I$245*EXP(Sheet3!$B$1*(($B252-V$247-Sheet2!$N$27)/Sheet3!$A$1)^2 +Sheet3!$C$1*(($B252-V$247-Sheet2!$N$27)/Sheet3!$A$1)^4)</f>
        <v>7.046215969080813</v>
      </c>
      <c r="W252" s="2">
        <f>$I$245*EXP(Sheet3!$B$1*(($B252-W$247-Sheet2!$N$27)/Sheet3!$A$1)^2 +Sheet3!$C$1*(($B252-W$247-Sheet2!$N$27)/Sheet3!$A$1)^4)</f>
        <v>6.352912950653069</v>
      </c>
      <c r="X252" s="2">
        <f>$I$245*EXP(Sheet3!$B$1*(($B252-X$247-Sheet2!$N$27)/Sheet3!$A$1)^2 +Sheet3!$C$1*(($B252-X$247-Sheet2!$N$27)/Sheet3!$A$1)^4)</f>
        <v>5.719122221114155</v>
      </c>
      <c r="Y252" s="2">
        <f>$I$245*EXP(Sheet3!$B$1*(($B252-Y$247-Sheet2!$N$27)/Sheet3!$A$1)^2 +Sheet3!$C$1*(($B252-Y$247-Sheet2!$N$27)/Sheet3!$A$1)^4)</f>
        <v>5.1406510357830619</v>
      </c>
      <c r="Z252" s="2">
        <f>$I$245*EXP(Sheet3!$B$1*(($B252-Z$247-Sheet2!$N$27)/Sheet3!$A$1)^2 +Sheet3!$C$1*(($B252-Z$247-Sheet2!$N$27)/Sheet3!$A$1)^4)</f>
        <v>4.6135140010188191</v>
      </c>
      <c r="AA252" s="2">
        <f>$I$245*EXP(Sheet3!$B$1*(($B252-AA$247-Sheet2!$N$27)/Sheet3!$A$1)^2 +Sheet3!$C$1*(($B252-AA$247-Sheet2!$N$27)/Sheet3!$A$1)^4)</f>
        <v>4.1339306309704522</v>
      </c>
      <c r="AB252" s="2">
        <f>$I$245*EXP(Sheet3!$B$1*(($B252-AB$247-Sheet2!$N$27)/Sheet3!$A$1)^2 +Sheet3!$C$1*(($B252-AB$247-Sheet2!$N$27)/Sheet3!$A$1)^4)</f>
        <v>3.6983222062330769</v>
      </c>
      <c r="AC252" s="2">
        <f>$I$245*EXP(Sheet3!$B$1*(($B252-AC$247-Sheet2!$N$27)/Sheet3!$A$1)^2 +Sheet3!$C$1*(($B252-AC$247-Sheet2!$N$27)/Sheet3!$A$1)^4)</f>
        <v>3.3033079936599381</v>
      </c>
      <c r="AD252" s="2">
        <f>$I$245*EXP(Sheet3!$B$1*(($B252-AD$247-Sheet2!$N$27)/Sheet3!$A$1)^2 +Sheet3!$C$1*(($B252-AD$247-Sheet2!$N$27)/Sheet3!$A$1)^4)</f>
        <v>2.9457008874478556</v>
      </c>
      <c r="AE252" s="2">
        <f>$I$245*EXP(Sheet3!$B$1*(($B252-AE$247-Sheet2!$N$27)/Sheet3!$A$1)^2 +Sheet3!$C$1*(($B252-AE$247-Sheet2!$N$27)/Sheet3!$A$1)^4)</f>
        <v>2.6225025320147575</v>
      </c>
      <c r="AF252" s="2">
        <f>$I$245*EXP(Sheet3!$B$1*(($B252-AF$247-Sheet2!$N$27)/Sheet3!$A$1)^2 +Sheet3!$C$1*(($B252-AF$247-Sheet2!$N$27)/Sheet3!$A$1)^4)</f>
        <v>2.3308979870351831</v>
      </c>
      <c r="AG252" s="2">
        <f>$I$245*EXP(Sheet3!$B$1*(($B252-AG$247-Sheet2!$N$27)/Sheet3!$A$1)^2 +Sheet3!$C$1*(($B252-AG$247-Sheet2!$N$27)/Sheet3!$A$1)^4)</f>
        <v>2.0682499944891228</v>
      </c>
      <c r="AH252" s="2">
        <f>$I$245*EXP(Sheet3!$B$1*(($B252-AH$247-Sheet2!$N$27)/Sheet3!$A$1)^2 +Sheet3!$C$1*(($B252-AH$247-Sheet2!$N$27)/Sheet3!$A$1)^4)</f>
        <v>1.832092906483781</v>
      </c>
      <c r="AI252" s="2">
        <f>$I$245*EXP(Sheet3!$B$1*(($B252-AI$247-Sheet2!$N$27)/Sheet3!$A$1)^2 +Sheet3!$C$1*(($B252-AI$247-Sheet2!$N$27)/Sheet3!$A$1)^4)</f>
        <v>1.6201263312156451</v>
      </c>
      <c r="AJ252" s="2">
        <f>$I$245*EXP(Sheet3!$B$1*(($B252-AJ$247-Sheet2!$N$27)/Sheet3!$A$1)^2 +Sheet3!$C$1*(($B252-AJ$247-Sheet2!$N$27)/Sheet3!$A$1)^4)</f>
        <v>1.4302085526111088</v>
      </c>
      <c r="AK252" s="2">
        <f>$I$245*EXP(Sheet3!$B$1*(($B252-AK$247-Sheet2!$N$27)/Sheet3!$A$1)^2 +Sheet3!$C$1*(($B252-AK$247-Sheet2!$N$27)/Sheet3!$A$1)^4)</f>
        <v>1.2603497770394463</v>
      </c>
      <c r="AL252" s="2">
        <f>$I$245*EXP(Sheet3!$B$1*(($B252-AL$247-Sheet2!$N$27)/Sheet3!$A$1)^2 +Sheet3!$C$1*(($B252-AL$247-Sheet2!$N$27)/Sheet3!$A$1)^4)</f>
        <v>1.1087052580140109</v>
      </c>
      <c r="AM252" s="2">
        <f>$I$245*EXP(Sheet3!$B$1*(($B252-AM$247-Sheet2!$N$27)/Sheet3!$A$1)^2 +Sheet3!$C$1*(($B252-AM$247-Sheet2!$N$27)/Sheet3!$A$1)^4)</f>
        <v>0.97356834711749329</v>
      </c>
      <c r="AN252" s="2">
        <f>$I$245*EXP(Sheet3!$B$1*(($B252-AN$247-Sheet2!$N$27)/Sheet3!$A$1)^2 +Sheet3!$C$1*(($B252-AN$247-Sheet2!$N$27)/Sheet3!$A$1)^4)</f>
        <v>0.85336351641120511</v>
      </c>
      <c r="AO252" s="2">
        <f>$I$245*EXP(Sheet3!$B$1*(($B252-AO$247-Sheet2!$N$27)/Sheet3!$A$1)^2 +Sheet3!$C$1*(($B252-AO$247-Sheet2!$N$27)/Sheet3!$A$1)^4)</f>
        <v>0.74663939449426564</v>
      </c>
      <c r="AP252" s="2">
        <f>$I$245*EXP(Sheet3!$B$1*(($B252-AP$247-Sheet2!$N$27)/Sheet3!$A$1)^2 +Sheet3!$C$1*(($B252-AP$247-Sheet2!$N$27)/Sheet3!$A$1)^4)</f>
        <v>0.65206185511548864</v>
      </c>
      <c r="AQ252" s="2">
        <f>$I$245*EXP(Sheet3!$B$1*(($B252-AQ$247-Sheet2!$N$27)/Sheet3!$A$1)^2 +Sheet3!$C$1*(($B252-AQ$247-Sheet2!$N$27)/Sheet3!$A$1)^4)</f>
        <v>0.56840719388842975</v>
      </c>
      <c r="AR252" s="2">
        <f>$I$245*EXP(Sheet3!$B$1*(($B252-AR$247-Sheet2!$N$27)/Sheet3!$A$1)^2 +Sheet3!$C$1*(($B252-AR$247-Sheet2!$N$27)/Sheet3!$A$1)^4)</f>
        <v>0.49455542525159213</v>
      </c>
      <c r="AS252" s="2">
        <f>$I$245*EXP(Sheet3!$B$1*(($B252-AS$247-Sheet2!$N$27)/Sheet3!$A$1)^2 +Sheet3!$C$1*(($B252-AS$247-Sheet2!$N$27)/Sheet3!$A$1)^4)</f>
        <v>0.42948372837331916</v>
      </c>
      <c r="AT252" s="2">
        <f>$I$245*EXP(Sheet3!$B$1*(($B252-AT$247-Sheet2!$N$27)/Sheet3!$A$1)^2 +Sheet3!$C$1*(($B252-AT$247-Sheet2!$N$27)/Sheet3!$A$1)^4)</f>
        <v>0.37226006729870481</v>
      </c>
      <c r="AU252" s="2">
        <f>$I$245*EXP(Sheet3!$B$1*(($B252-AU$247-Sheet2!$N$27)/Sheet3!$A$1)^2 +Sheet3!$C$1*(($B252-AU$247-Sheet2!$N$27)/Sheet3!$A$1)^4)</f>
        <v>0.32203700724779427</v>
      </c>
      <c r="AV252" s="2">
        <f>$I$245*EXP(Sheet3!$B$1*(($B252-AV$247-Sheet2!$N$27)/Sheet3!$A$1)^2 +Sheet3!$C$1*(($B252-AV$247-Sheet2!$N$27)/Sheet3!$A$1)^4)</f>
        <v>0.2780457456906309</v>
      </c>
      <c r="AW252" s="2">
        <f>$I$245*EXP(Sheet3!$B$1*(($B252-AW$247-Sheet2!$N$27)/Sheet3!$A$1)^2 +Sheet3!$C$1*(($B252-AW$247-Sheet2!$N$27)/Sheet3!$A$1)^4)</f>
        <v>0.23959037363205513</v>
      </c>
      <c r="AX252" s="2">
        <f>$I$245*EXP(Sheet3!$B$1*(($B252-AX$247-Sheet2!$N$27)/Sheet3!$A$1)^2 +Sheet3!$C$1*(($B252-AX$247-Sheet2!$N$27)/Sheet3!$A$1)^4)</f>
        <v>0.2060423794811935</v>
      </c>
      <c r="AY252" s="2">
        <f>$I$245*EXP(Sheet3!$B$1*(($B252-AY$247-Sheet2!$N$27)/Sheet3!$A$1)^2 +Sheet3!$C$1*(($B252-AY$247-Sheet2!$N$27)/Sheet3!$A$1)^4)</f>
        <v>0.17683540496638736</v>
      </c>
      <c r="AZ252" s="2">
        <f>$I$245*EXP(Sheet3!$B$1*(($B252-AZ$247-Sheet2!$N$27)/Sheet3!$A$1)^2 +Sheet3!$C$1*(($B252-AZ$247-Sheet2!$N$27)/Sheet3!$A$1)^4)</f>
        <v>0.15146025982206673</v>
      </c>
      <c r="BA252" s="2">
        <f>$I$245*EXP(Sheet3!$B$1*(($B252-BA$247-Sheet2!$N$27)/Sheet3!$A$1)^2 +Sheet3!$C$1*(($B252-BA$247-Sheet2!$N$27)/Sheet3!$A$1)^4)</f>
        <v>0.1294601994068697</v>
      </c>
      <c r="BB252" s="2">
        <f>$I$245*EXP(Sheet3!$B$1*(($B252-BB$247-Sheet2!$N$27)/Sheet3!$A$1)^2 +Sheet3!$C$1*(($B252-BB$247-Sheet2!$N$27)/Sheet3!$A$1)^4)</f>
        <v>0.11042646705108934</v>
      </c>
      <c r="BC252" s="2">
        <f>$I$245*EXP(Sheet3!$B$1*(($B252-BC$247-Sheet2!$N$27)/Sheet3!$A$1)^2 +Sheet3!$C$1*(($B252-BC$247-Sheet2!$N$27)/Sheet3!$A$1)^4)</f>
        <v>9.3994100765450048E-2</v>
      </c>
      <c r="BD252" s="2">
        <f>$I$245*EXP(Sheet3!$B$1*(($B252-BD$247-Sheet2!$N$27)/Sheet3!$A$1)^2 +Sheet3!$C$1*(($B252-BD$247-Sheet2!$N$27)/Sheet3!$A$1)^4)</f>
        <v>7.983800198613214E-2</v>
      </c>
      <c r="BE252" s="2">
        <f>$I$245*EXP(Sheet3!$B$1*(($B252-BE$247-Sheet2!$N$27)/Sheet3!$A$1)^2 +Sheet3!$C$1*(($B252-BE$247-Sheet2!$N$27)/Sheet3!$A$1)^4)</f>
        <v>6.7669262279714607E-2</v>
      </c>
      <c r="BF252" s="2">
        <f>$I$245*EXP(Sheet3!$B$1*(($B252-BF$247-Sheet2!$N$27)/Sheet3!$A$1)^2 +Sheet3!$C$1*(($B252-BF$247-Sheet2!$N$27)/Sheet3!$A$1)^4)</f>
        <v>5.7231742393485177E-2</v>
      </c>
      <c r="BG252" s="2">
        <f>$I$245*EXP(Sheet3!$B$1*(($B252-BG$247-Sheet2!$N$27)/Sheet3!$A$1)^2 +Sheet3!$C$1*(($B252-BG$247-Sheet2!$N$27)/Sheet3!$A$1)^4)</f>
        <v>4.829889669666531E-2</v>
      </c>
      <c r="BH252" s="2">
        <f>$I$245*EXP(Sheet3!$B$1*(($B252-BH$247-Sheet2!$N$27)/Sheet3!$A$1)^2 +Sheet3!$C$1*(($B252-BH$247-Sheet2!$N$27)/Sheet3!$A$1)^4)</f>
        <v>4.0670834923044082E-2</v>
      </c>
      <c r="BI252" s="2">
        <f>$I$245*EXP(Sheet3!$B$1*(($B252-BI$247-Sheet2!$N$27)/Sheet3!$A$1)^2 +Sheet3!$C$1*(($B252-BI$247-Sheet2!$N$27)/Sheet3!$A$1)^4)</f>
        <v>3.4171612179963812E-2</v>
      </c>
      <c r="BJ252" s="2">
        <f>$I$245*EXP(Sheet3!$B$1*(($B252-BJ$247-Sheet2!$N$27)/Sheet3!$A$1)^2 +Sheet3!$C$1*(($B252-BJ$247-Sheet2!$N$27)/Sheet3!$A$1)^4)</f>
        <v>2.8646737427438677E-2</v>
      </c>
      <c r="BK252" s="2">
        <f>$I$245*EXP(Sheet3!$B$1*(($B252-BK$247-Sheet2!$N$27)/Sheet3!$A$1)^2 +Sheet3!$C$1*(($B252-BK$247-Sheet2!$N$27)/Sheet3!$A$1)^4)</f>
        <v>2.3960890041855278E-2</v>
      </c>
      <c r="BL252" s="2">
        <f>$I$245*EXP(Sheet3!$B$1*(($B252-BL$247-Sheet2!$N$27)/Sheet3!$A$1)^2 +Sheet3!$C$1*(($B252-BL$247-Sheet2!$N$27)/Sheet3!$A$1)^4)</f>
        <v>1.9995833652825184E-2</v>
      </c>
      <c r="BM252" s="2">
        <f>$I$245*EXP(Sheet3!$B$1*(($B252-BM$247-Sheet2!$N$27)/Sheet3!$A$1)^2 +Sheet3!$C$1*(($B252-BM$247-Sheet2!$N$27)/Sheet3!$A$1)^4)</f>
        <v>1.6648516162354261E-2</v>
      </c>
      <c r="BN252" s="2">
        <f>$I$245*EXP(Sheet3!$B$1*(($B252-BN$247-Sheet2!$N$27)/Sheet3!$A$1)^2 +Sheet3!$C$1*(($B252-BN$247-Sheet2!$N$27)/Sheet3!$A$1)^4)</f>
        <v>1.3829344714235881E-2</v>
      </c>
      <c r="BO252" s="2">
        <f>$I$245*EXP(Sheet3!$B$1*(($B252-BO$247-Sheet2!$N$27)/Sheet3!$A$1)^2 +Sheet3!$C$1*(($B252-BO$247-Sheet2!$N$27)/Sheet3!$A$1)^4)</f>
        <v>1.1460624361939944E-2</v>
      </c>
      <c r="BP252" s="2">
        <f>$I$245*EXP(Sheet3!$B$1*(($B252-BP$247-Sheet2!$N$27)/Sheet3!$A$1)^2 +Sheet3!$C$1*(($B252-BP$247-Sheet2!$N$27)/Sheet3!$A$1)^4)</f>
        <v>9.4751492731177476E-3</v>
      </c>
      <c r="BQ252" s="2">
        <f>$I$245*EXP(Sheet3!$B$1*(($B252-BQ$247-Sheet2!$N$27)/Sheet3!$A$1)^2 +Sheet3!$C$1*(($B252-BQ$247-Sheet2!$N$27)/Sheet3!$A$1)^4)</f>
        <v>7.8149354944817527E-3</v>
      </c>
      <c r="BR252" s="2">
        <f>$I$245*EXP(Sheet3!$B$1*(($B252-BR$247-Sheet2!$N$27)/Sheet3!$A$1)^2 +Sheet3!$C$1*(($B252-BR$247-Sheet2!$N$27)/Sheet3!$A$1)^4)</f>
        <v>6.4300845687172026E-3</v>
      </c>
      <c r="BS252" s="2">
        <f>$I$245*EXP(Sheet3!$B$1*(($B252-BS$247-Sheet2!$N$27)/Sheet3!$A$1)^2 +Sheet3!$C$1*(($B252-BS$247-Sheet2!$N$27)/Sheet3!$A$1)^4)</f>
        <v>5.2777676333940057E-3</v>
      </c>
    </row>
    <row r="253" spans="1:71" x14ac:dyDescent="0.2">
      <c r="A253">
        <v>226</v>
      </c>
      <c r="B253">
        <v>295.66000000000003</v>
      </c>
      <c r="C253">
        <v>2389.3000000000002</v>
      </c>
      <c r="D253">
        <v>2568.5</v>
      </c>
      <c r="E253">
        <f t="shared" si="14"/>
        <v>179.19999999999982</v>
      </c>
      <c r="F253" s="1">
        <f t="shared" si="15"/>
        <v>179.19999999999982</v>
      </c>
      <c r="G253">
        <f t="shared" si="16"/>
        <v>52982.271999999954</v>
      </c>
      <c r="I253" s="2">
        <f>$I$245*EXP(Sheet3!$B$1*(($B253-I$247-Sheet2!$N$27)/Sheet3!$A$1)^2 +Sheet3!$C$1*(($B253-I$247-Sheet2!$N$27)/Sheet3!$A$1)^4)</f>
        <v>381.16185529027769</v>
      </c>
      <c r="J253" s="2">
        <f>$I$245*EXP(Sheet3!$B$1*(($B253-J$247-Sheet2!$N$27)/Sheet3!$A$1)^2 +Sheet3!$C$1*(($B253-J$247-Sheet2!$N$27)/Sheet3!$A$1)^4)</f>
        <v>366.83928127412128</v>
      </c>
      <c r="K253" s="2">
        <f>$I$245*EXP(Sheet3!$B$1*(($B253-K$247-Sheet2!$N$27)/Sheet3!$A$1)^2 +Sheet3!$C$1*(($B253-K$247-Sheet2!$N$27)/Sheet3!$A$1)^4)</f>
        <v>352.79356687584948</v>
      </c>
      <c r="L253" s="2">
        <f>$I$245*EXP(Sheet3!$B$1*(($B253-L$247-Sheet2!$N$27)/Sheet3!$A$1)^2 +Sheet3!$C$1*(($B253-L$247-Sheet2!$N$27)/Sheet3!$A$1)^4)</f>
        <v>339.0313036625501</v>
      </c>
      <c r="M253" s="2">
        <f>$I$245*EXP(Sheet3!$B$1*(($B253-M$247-Sheet2!$N$27)/Sheet3!$A$1)^2 +Sheet3!$C$1*(($B253-M$247-Sheet2!$N$27)/Sheet3!$A$1)^4)</f>
        <v>325.55855030017233</v>
      </c>
      <c r="N253" s="2">
        <f>$I$245*EXP(Sheet3!$B$1*(($B253-N$247-Sheet2!$N$27)/Sheet3!$A$1)^2 +Sheet3!$C$1*(($B253-N$247-Sheet2!$N$27)/Sheet3!$A$1)^4)</f>
        <v>312.38082581446486</v>
      </c>
      <c r="O253" s="2">
        <f>$I$245*EXP(Sheet3!$B$1*(($B253-O$247-Sheet2!$N$27)/Sheet3!$A$1)^2 +Sheet3!$C$1*(($B253-O$247-Sheet2!$N$27)/Sheet3!$A$1)^4)</f>
        <v>299.50310423680077</v>
      </c>
      <c r="P253" s="2">
        <f>$I$245*EXP(Sheet3!$B$1*(($B253-P$247-Sheet2!$N$27)/Sheet3!$A$1)^2 +Sheet3!$C$1*(($B253-P$247-Sheet2!$N$27)/Sheet3!$A$1)^4)</f>
        <v>286.92981066848517</v>
      </c>
      <c r="Q253" s="2">
        <f>$I$245*EXP(Sheet3!$B$1*(($B253-Q$247-Sheet2!$N$27)/Sheet3!$A$1)^2 +Sheet3!$C$1*(($B253-Q$247-Sheet2!$N$27)/Sheet3!$A$1)^4)</f>
        <v>274.6648187909517</v>
      </c>
      <c r="R253" s="2">
        <f>$I$245*EXP(Sheet3!$B$1*(($B253-R$247-Sheet2!$N$27)/Sheet3!$A$1)^2 +Sheet3!$C$1*(($B253-R$247-Sheet2!$N$27)/Sheet3!$A$1)^4)</f>
        <v>262.71144984334461</v>
      </c>
      <c r="S253" s="2">
        <f>$I$245*EXP(Sheet3!$B$1*(($B253-S$247-Sheet2!$N$27)/Sheet3!$A$1)^2 +Sheet3!$C$1*(($B253-S$247-Sheet2!$N$27)/Sheet3!$A$1)^4)</f>
        <v>251.07247308326126</v>
      </c>
      <c r="T253" s="2">
        <f>$I$245*EXP(Sheet3!$B$1*(($B253-T$247-Sheet2!$N$27)/Sheet3!$A$1)^2 +Sheet3!$C$1*(($B253-T$247-Sheet2!$N$27)/Sheet3!$A$1)^4)</f>
        <v>239.75010773858793</v>
      </c>
      <c r="U253" s="2">
        <f>$I$245*EXP(Sheet3!$B$1*(($B253-U$247-Sheet2!$N$27)/Sheet3!$A$1)^2 +Sheet3!$C$1*(($B253-U$247-Sheet2!$N$27)/Sheet3!$A$1)^4)</f>
        <v>228.74602645411065</v>
      </c>
      <c r="V253" s="2">
        <f>$I$245*EXP(Sheet3!$B$1*(($B253-V$247-Sheet2!$N$27)/Sheet3!$A$1)^2 +Sheet3!$C$1*(($B253-V$247-Sheet2!$N$27)/Sheet3!$A$1)^4)</f>
        <v>218.06136022741515</v>
      </c>
      <c r="W253" s="2">
        <f>$I$245*EXP(Sheet3!$B$1*(($B253-W$247-Sheet2!$N$27)/Sheet3!$A$1)^2 +Sheet3!$C$1*(($B253-W$247-Sheet2!$N$27)/Sheet3!$A$1)^4)</f>
        <v>207.69670482312551</v>
      </c>
      <c r="X253" s="2">
        <f>$I$245*EXP(Sheet3!$B$1*(($B253-X$247-Sheet2!$N$27)/Sheet3!$A$1)^2 +Sheet3!$C$1*(($B253-X$247-Sheet2!$N$27)/Sheet3!$A$1)^4)</f>
        <v>197.65212864701766</v>
      </c>
      <c r="Y253" s="2">
        <f>$I$245*EXP(Sheet3!$B$1*(($B253-Y$247-Sheet2!$N$27)/Sheet3!$A$1)^2 +Sheet3!$C$1*(($B253-Y$247-Sheet2!$N$27)/Sheet3!$A$1)^4)</f>
        <v>187.9271820550058</v>
      </c>
      <c r="Z253" s="2">
        <f>$I$245*EXP(Sheet3!$B$1*(($B253-Z$247-Sheet2!$N$27)/Sheet3!$A$1)^2 +Sheet3!$C$1*(($B253-Z$247-Sheet2!$N$27)/Sheet3!$A$1)^4)</f>
        <v>178.5209080638208</v>
      </c>
      <c r="AA253" s="2">
        <f>$I$245*EXP(Sheet3!$B$1*(($B253-AA$247-Sheet2!$N$27)/Sheet3!$A$1)^2 +Sheet3!$C$1*(($B253-AA$247-Sheet2!$N$27)/Sheet3!$A$1)^4)</f>
        <v>169.43185442528193</v>
      </c>
      <c r="AB253" s="2">
        <f>$I$245*EXP(Sheet3!$B$1*(($B253-AB$247-Sheet2!$N$27)/Sheet3!$A$1)^2 +Sheet3!$C$1*(($B253-AB$247-Sheet2!$N$27)/Sheet3!$A$1)^4)</f>
        <v>160.65808701725376</v>
      </c>
      <c r="AC253" s="2">
        <f>$I$245*EXP(Sheet3!$B$1*(($B253-AC$247-Sheet2!$N$27)/Sheet3!$A$1)^2 +Sheet3!$C$1*(($B253-AC$247-Sheet2!$N$27)/Sheet3!$A$1)^4)</f>
        <v>152.19720449896391</v>
      </c>
      <c r="AD253" s="2">
        <f>$I$245*EXP(Sheet3!$B$1*(($B253-AD$247-Sheet2!$N$27)/Sheet3!$A$1)^2 +Sheet3!$C$1*(($B253-AD$247-Sheet2!$N$27)/Sheet3!$A$1)^4)</f>
        <v>144.04635417148612</v>
      </c>
      <c r="AE253" s="2">
        <f>$I$245*EXP(Sheet3!$B$1*(($B253-AE$247-Sheet2!$N$27)/Sheet3!$A$1)^2 +Sheet3!$C$1*(($B253-AE$247-Sheet2!$N$27)/Sheet3!$A$1)^4)</f>
        <v>136.20224897843033</v>
      </c>
      <c r="AF253" s="2">
        <f>$I$245*EXP(Sheet3!$B$1*(($B253-AF$247-Sheet2!$N$27)/Sheet3!$A$1)^2 +Sheet3!$C$1*(($B253-AF$247-Sheet2!$N$27)/Sheet3!$A$1)^4)</f>
        <v>128.66118557508116</v>
      </c>
      <c r="AG253" s="2">
        <f>$I$245*EXP(Sheet3!$B$1*(($B253-AG$247-Sheet2!$N$27)/Sheet3!$A$1)^2 +Sheet3!$C$1*(($B253-AG$247-Sheet2!$N$27)/Sheet3!$A$1)^4)</f>
        <v>121.41906339038069</v>
      </c>
      <c r="AH253" s="2">
        <f>$I$245*EXP(Sheet3!$B$1*(($B253-AH$247-Sheet2!$N$27)/Sheet3!$A$1)^2 +Sheet3!$C$1*(($B253-AH$247-Sheet2!$N$27)/Sheet3!$A$1)^4)</f>
        <v>114.47140459946229</v>
      </c>
      <c r="AI253" s="2">
        <f>$I$245*EXP(Sheet3!$B$1*(($B253-AI$247-Sheet2!$N$27)/Sheet3!$A$1)^2 +Sheet3!$C$1*(($B253-AI$247-Sheet2!$N$27)/Sheet3!$A$1)^4)</f>
        <v>107.81337492082029</v>
      </c>
      <c r="AJ253" s="2">
        <f>$I$245*EXP(Sheet3!$B$1*(($B253-AJ$247-Sheet2!$N$27)/Sheet3!$A$1)^2 +Sheet3!$C$1*(($B253-AJ$247-Sheet2!$N$27)/Sheet3!$A$1)^4)</f>
        <v>101.43980514771799</v>
      </c>
      <c r="AK253" s="2">
        <f>$I$245*EXP(Sheet3!$B$1*(($B253-AK$247-Sheet2!$N$27)/Sheet3!$A$1)^2 +Sheet3!$C$1*(($B253-AK$247-Sheet2!$N$27)/Sheet3!$A$1)^4)</f>
        <v>95.345213320146541</v>
      </c>
      <c r="AL253" s="2">
        <f>$I$245*EXP(Sheet3!$B$1*(($B253-AL$247-Sheet2!$N$27)/Sheet3!$A$1)^2 +Sheet3!$C$1*(($B253-AL$247-Sheet2!$N$27)/Sheet3!$A$1)^4)</f>
        <v>89.523827439869862</v>
      </c>
      <c r="AM253" s="2">
        <f>$I$245*EXP(Sheet3!$B$1*(($B253-AM$247-Sheet2!$N$27)/Sheet3!$A$1)^2 +Sheet3!$C$1*(($B253-AM$247-Sheet2!$N$27)/Sheet3!$A$1)^4)</f>
        <v>83.969608629914433</v>
      </c>
      <c r="AN253" s="2">
        <f>$I$245*EXP(Sheet3!$B$1*(($B253-AN$247-Sheet2!$N$27)/Sheet3!$A$1)^2 +Sheet3!$C$1*(($B253-AN$247-Sheet2!$N$27)/Sheet3!$A$1)^4)</f>
        <v>78.676274636771907</v>
      </c>
      <c r="AO253" s="2">
        <f>$I$245*EXP(Sheet3!$B$1*(($B253-AO$247-Sheet2!$N$27)/Sheet3!$A$1)^2 +Sheet3!$C$1*(($B253-AO$247-Sheet2!$N$27)/Sheet3!$A$1)^4)</f>
        <v>73.637323573159264</v>
      </c>
      <c r="AP253" s="2">
        <f>$I$245*EXP(Sheet3!$B$1*(($B253-AP$247-Sheet2!$N$27)/Sheet3!$A$1)^2 +Sheet3!$C$1*(($B253-AP$247-Sheet2!$N$27)/Sheet3!$A$1)^4)</f>
        <v>68.846057798381139</v>
      </c>
      <c r="AQ253" s="2">
        <f>$I$245*EXP(Sheet3!$B$1*(($B253-AQ$247-Sheet2!$N$27)/Sheet3!$A$1)^2 +Sheet3!$C$1*(($B253-AQ$247-Sheet2!$N$27)/Sheet3!$A$1)^4)</f>
        <v>64.295607833463194</v>
      </c>
      <c r="AR253" s="2">
        <f>$I$245*EXP(Sheet3!$B$1*(($B253-AR$247-Sheet2!$N$27)/Sheet3!$A$1)^2 +Sheet3!$C$1*(($B253-AR$247-Sheet2!$N$27)/Sheet3!$A$1)^4)</f>
        <v>59.978956209173482</v>
      </c>
      <c r="AS253" s="2">
        <f>$I$245*EXP(Sheet3!$B$1*(($B253-AS$247-Sheet2!$N$27)/Sheet3!$A$1)^2 +Sheet3!$C$1*(($B253-AS$247-Sheet2!$N$27)/Sheet3!$A$1)^4)</f>
        <v>55.888961145937238</v>
      </c>
      <c r="AT253" s="2">
        <f>$I$245*EXP(Sheet3!$B$1*(($B253-AT$247-Sheet2!$N$27)/Sheet3!$A$1)^2 +Sheet3!$C$1*(($B253-AT$247-Sheet2!$N$27)/Sheet3!$A$1)^4)</f>
        <v>52.018379967622799</v>
      </c>
      <c r="AU253" s="2">
        <f>$I$245*EXP(Sheet3!$B$1*(($B253-AU$247-Sheet2!$N$27)/Sheet3!$A$1)^2 +Sheet3!$C$1*(($B253-AU$247-Sheet2!$N$27)/Sheet3!$A$1)^4)</f>
        <v>48.359892152971682</v>
      </c>
      <c r="AV253" s="2">
        <f>$I$245*EXP(Sheet3!$B$1*(($B253-AV$247-Sheet2!$N$27)/Sheet3!$A$1)^2 +Sheet3!$C$1*(($B253-AV$247-Sheet2!$N$27)/Sheet3!$A$1)^4)</f>
        <v>44.906121932306306</v>
      </c>
      <c r="AW253" s="2">
        <f>$I$245*EXP(Sheet3!$B$1*(($B253-AW$247-Sheet2!$N$27)/Sheet3!$A$1)^2 +Sheet3!$C$1*(($B253-AW$247-Sheet2!$N$27)/Sheet3!$A$1)^4)</f>
        <v>41.649660340845848</v>
      </c>
      <c r="AX253" s="2">
        <f>$I$245*EXP(Sheet3!$B$1*(($B253-AX$247-Sheet2!$N$27)/Sheet3!$A$1)^2 +Sheet3!$C$1*(($B253-AX$247-Sheet2!$N$27)/Sheet3!$A$1)^4)</f>
        <v>38.58308664456306</v>
      </c>
      <c r="AY253" s="2">
        <f>$I$245*EXP(Sheet3!$B$1*(($B253-AY$247-Sheet2!$N$27)/Sheet3!$A$1)^2 +Sheet3!$C$1*(($B253-AY$247-Sheet2!$N$27)/Sheet3!$A$1)^4)</f>
        <v>35.69898905909843</v>
      </c>
      <c r="AZ253" s="2">
        <f>$I$245*EXP(Sheet3!$B$1*(($B253-AZ$247-Sheet2!$N$27)/Sheet3!$A$1)^2 +Sheet3!$C$1*(($B253-AZ$247-Sheet2!$N$27)/Sheet3!$A$1)^4)</f>
        <v>32.989984688333422</v>
      </c>
      <c r="BA253" s="2">
        <f>$I$245*EXP(Sheet3!$B$1*(($B253-BA$247-Sheet2!$N$27)/Sheet3!$A$1)^2 +Sheet3!$C$1*(($B253-BA$247-Sheet2!$N$27)/Sheet3!$A$1)^4)</f>
        <v>30.4487386144426</v>
      </c>
      <c r="BB253" s="2">
        <f>$I$245*EXP(Sheet3!$B$1*(($B253-BB$247-Sheet2!$N$27)/Sheet3!$A$1)^2 +Sheet3!$C$1*(($B253-BB$247-Sheet2!$N$27)/Sheet3!$A$1)^4)</f>
        <v>28.067982077886416</v>
      </c>
      <c r="BC253" s="2">
        <f>$I$245*EXP(Sheet3!$B$1*(($B253-BC$247-Sheet2!$N$27)/Sheet3!$A$1)^2 +Sheet3!$C$1*(($B253-BC$247-Sheet2!$N$27)/Sheet3!$A$1)^4)</f>
        <v>25.840529692232185</v>
      </c>
      <c r="BD253" s="2">
        <f>$I$245*EXP(Sheet3!$B$1*(($B253-BD$247-Sheet2!$N$27)/Sheet3!$A$1)^2 +Sheet3!$C$1*(($B253-BD$247-Sheet2!$N$27)/Sheet3!$A$1)^4)</f>
        <v>23.759295645637511</v>
      </c>
      <c r="BE253" s="2">
        <f>$I$245*EXP(Sheet3!$B$1*(($B253-BE$247-Sheet2!$N$27)/Sheet3!$A$1)^2 +Sheet3!$C$1*(($B253-BE$247-Sheet2!$N$27)/Sheet3!$A$1)^4)</f>
        <v>21.817308847618129</v>
      </c>
      <c r="BF253" s="2">
        <f>$I$245*EXP(Sheet3!$B$1*(($B253-BF$247-Sheet2!$N$27)/Sheet3!$A$1)^2 +Sheet3!$C$1*(($B253-BF$247-Sheet2!$N$27)/Sheet3!$A$1)^4)</f>
        <v>20.007726987361302</v>
      </c>
      <c r="BG253" s="2">
        <f>$I$245*EXP(Sheet3!$B$1*(($B253-BG$247-Sheet2!$N$27)/Sheet3!$A$1)^2 +Sheet3!$C$1*(($B253-BG$247-Sheet2!$N$27)/Sheet3!$A$1)^4)</f>
        <v>18.323849476687556</v>
      </c>
      <c r="BH253" s="2">
        <f>$I$245*EXP(Sheet3!$B$1*(($B253-BH$247-Sheet2!$N$27)/Sheet3!$A$1)^2 +Sheet3!$C$1*(($B253-BH$247-Sheet2!$N$27)/Sheet3!$A$1)^4)</f>
        <v>16.759129258347194</v>
      </c>
      <c r="BI253" s="2">
        <f>$I$245*EXP(Sheet3!$B$1*(($B253-BI$247-Sheet2!$N$27)/Sheet3!$A$1)^2 +Sheet3!$C$1*(($B253-BI$247-Sheet2!$N$27)/Sheet3!$A$1)^4)</f>
        <v>15.307183467514793</v>
      </c>
      <c r="BJ253" s="2">
        <f>$I$245*EXP(Sheet3!$B$1*(($B253-BJ$247-Sheet2!$N$27)/Sheet3!$A$1)^2 +Sheet3!$C$1*(($B253-BJ$247-Sheet2!$N$27)/Sheet3!$A$1)^4)</f>
        <v>13.961802941598052</v>
      </c>
      <c r="BK253" s="2">
        <f>$I$245*EXP(Sheet3!$B$1*(($B253-BK$247-Sheet2!$N$27)/Sheet3!$A$1)^2 +Sheet3!$C$1*(($B253-BK$247-Sheet2!$N$27)/Sheet3!$A$1)^4)</f>
        <v>12.716960580332968</v>
      </c>
      <c r="BL253" s="2">
        <f>$I$245*EXP(Sheet3!$B$1*(($B253-BL$247-Sheet2!$N$27)/Sheet3!$A$1)^2 +Sheet3!$C$1*(($B253-BL$247-Sheet2!$N$27)/Sheet3!$A$1)^4)</f>
        <v>11.56681856524262</v>
      </c>
      <c r="BM253" s="2">
        <f>$I$245*EXP(Sheet3!$B$1*(($B253-BM$247-Sheet2!$N$27)/Sheet3!$A$1)^2 +Sheet3!$C$1*(($B253-BM$247-Sheet2!$N$27)/Sheet3!$A$1)^4)</f>
        <v>10.505734453798249</v>
      </c>
      <c r="BN253" s="2">
        <f>$I$245*EXP(Sheet3!$B$1*(($B253-BN$247-Sheet2!$N$27)/Sheet3!$A$1)^2 +Sheet3!$C$1*(($B253-BN$247-Sheet2!$N$27)/Sheet3!$A$1)^4)</f>
        <v>9.5282661700372717</v>
      </c>
      <c r="BO253" s="2">
        <f>$I$245*EXP(Sheet3!$B$1*(($B253-BO$247-Sheet2!$N$27)/Sheet3!$A$1)^2 +Sheet3!$C$1*(($B253-BO$247-Sheet2!$N$27)/Sheet3!$A$1)^4)</f>
        <v>8.629175919211983</v>
      </c>
      <c r="BP253" s="2">
        <f>$I$245*EXP(Sheet3!$B$1*(($B253-BP$247-Sheet2!$N$27)/Sheet3!$A$1)^2 +Sheet3!$C$1*(($B253-BP$247-Sheet2!$N$27)/Sheet3!$A$1)^4)</f>
        <v>7.8034330595251866</v>
      </c>
      <c r="BQ253" s="2">
        <f>$I$245*EXP(Sheet3!$B$1*(($B253-BQ$247-Sheet2!$N$27)/Sheet3!$A$1)^2 +Sheet3!$C$1*(($B253-BQ$247-Sheet2!$N$27)/Sheet3!$A$1)^4)</f>
        <v>7.046215969080813</v>
      </c>
      <c r="BR253" s="2">
        <f>$I$245*EXP(Sheet3!$B$1*(($B253-BR$247-Sheet2!$N$27)/Sheet3!$A$1)^2 +Sheet3!$C$1*(($B253-BR$247-Sheet2!$N$27)/Sheet3!$A$1)^4)</f>
        <v>6.352912950653069</v>
      </c>
      <c r="BS253" s="2">
        <f>$I$245*EXP(Sheet3!$B$1*(($B253-BS$247-Sheet2!$N$27)/Sheet3!$A$1)^2 +Sheet3!$C$1*(($B253-BS$247-Sheet2!$N$27)/Sheet3!$A$1)^4)</f>
        <v>5.7191222211175843</v>
      </c>
    </row>
    <row r="254" spans="1:71" x14ac:dyDescent="0.2">
      <c r="A254">
        <v>227</v>
      </c>
      <c r="B254">
        <v>296.13</v>
      </c>
      <c r="C254">
        <v>2389.3000000000002</v>
      </c>
      <c r="D254">
        <v>3055.7</v>
      </c>
      <c r="E254">
        <f t="shared" si="14"/>
        <v>666.39999999999964</v>
      </c>
      <c r="F254" s="1">
        <f t="shared" si="15"/>
        <v>666.39999999999964</v>
      </c>
      <c r="G254">
        <f t="shared" si="16"/>
        <v>197341.03199999989</v>
      </c>
      <c r="I254" s="2">
        <f>$I$245*EXP(Sheet3!$B$1*(($B254-I$247-Sheet2!$N$27)/Sheet3!$A$1)^2 +Sheet3!$C$1*(($B254-I$247-Sheet2!$N$27)/Sheet3!$A$1)^4)</f>
        <v>1157.8940605830085</v>
      </c>
      <c r="J254" s="2">
        <f>$I$245*EXP(Sheet3!$B$1*(($B254-J$247-Sheet2!$N$27)/Sheet3!$A$1)^2 +Sheet3!$C$1*(($B254-J$247-Sheet2!$N$27)/Sheet3!$A$1)^4)</f>
        <v>1144.1605123118081</v>
      </c>
      <c r="K254" s="2">
        <f>$I$245*EXP(Sheet3!$B$1*(($B254-K$247-Sheet2!$N$27)/Sheet3!$A$1)^2 +Sheet3!$C$1*(($B254-K$247-Sheet2!$N$27)/Sheet3!$A$1)^4)</f>
        <v>1130.1009179789983</v>
      </c>
      <c r="L254" s="2">
        <f>$I$245*EXP(Sheet3!$B$1*(($B254-L$247-Sheet2!$N$27)/Sheet3!$A$1)^2 +Sheet3!$C$1*(($B254-L$247-Sheet2!$N$27)/Sheet3!$A$1)^4)</f>
        <v>1115.7271565274193</v>
      </c>
      <c r="M254" s="2">
        <f>$I$245*EXP(Sheet3!$B$1*(($B254-M$247-Sheet2!$N$27)/Sheet3!$A$1)^2 +Sheet3!$C$1*(($B254-M$247-Sheet2!$N$27)/Sheet3!$A$1)^4)</f>
        <v>1101.0513940806989</v>
      </c>
      <c r="N254" s="2">
        <f>$I$245*EXP(Sheet3!$B$1*(($B254-N$247-Sheet2!$N$27)/Sheet3!$A$1)^2 +Sheet3!$C$1*(($B254-N$247-Sheet2!$N$27)/Sheet3!$A$1)^4)</f>
        <v>1086.0860731443652</v>
      </c>
      <c r="O254" s="2">
        <f>$I$245*EXP(Sheet3!$B$1*(($B254-O$247-Sheet2!$N$27)/Sheet3!$A$1)^2 +Sheet3!$C$1*(($B254-O$247-Sheet2!$N$27)/Sheet3!$A$1)^4)</f>
        <v>1070.8439012201723</v>
      </c>
      <c r="P254" s="2">
        <f>$I$245*EXP(Sheet3!$B$1*(($B254-P$247-Sheet2!$N$27)/Sheet3!$A$1)^2 +Sheet3!$C$1*(($B254-P$247-Sheet2!$N$27)/Sheet3!$A$1)^4)</f>
        <v>1055.3378388258404</v>
      </c>
      <c r="Q254" s="2">
        <f>$I$245*EXP(Sheet3!$B$1*(($B254-Q$247-Sheet2!$N$27)/Sheet3!$A$1)^2 +Sheet3!$C$1*(($B254-Q$247-Sheet2!$N$27)/Sheet3!$A$1)^4)</f>
        <v>1039.5810869136903</v>
      </c>
      <c r="R254" s="2">
        <f>$I$245*EXP(Sheet3!$B$1*(($B254-R$247-Sheet2!$N$27)/Sheet3!$A$1)^2 +Sheet3!$C$1*(($B254-R$247-Sheet2!$N$27)/Sheet3!$A$1)^4)</f>
        <v>1023.5870736836104</v>
      </c>
      <c r="S254" s="2">
        <f>$I$245*EXP(Sheet3!$B$1*(($B254-S$247-Sheet2!$N$27)/Sheet3!$A$1)^2 +Sheet3!$C$1*(($B254-S$247-Sheet2!$N$27)/Sheet3!$A$1)^4)</f>
        <v>1007.3694407885647</v>
      </c>
      <c r="T254" s="2">
        <f>$I$245*EXP(Sheet3!$B$1*(($B254-T$247-Sheet2!$N$27)/Sheet3!$A$1)^2 +Sheet3!$C$1*(($B254-T$247-Sheet2!$N$27)/Sheet3!$A$1)^4)</f>
        <v>990.9420289311912</v>
      </c>
      <c r="U254" s="2">
        <f>$I$245*EXP(Sheet3!$B$1*(($B254-U$247-Sheet2!$N$27)/Sheet3!$A$1)^2 +Sheet3!$C$1*(($B254-U$247-Sheet2!$N$27)/Sheet3!$A$1)^4)</f>
        <v>974.31886285561893</v>
      </c>
      <c r="V254" s="2">
        <f>$I$245*EXP(Sheet3!$B$1*(($B254-V$247-Sheet2!$N$27)/Sheet3!$A$1)^2 +Sheet3!$C$1*(($B254-V$247-Sheet2!$N$27)/Sheet3!$A$1)^4)</f>
        <v>957.51413573798891</v>
      </c>
      <c r="W254" s="2">
        <f>$I$245*EXP(Sheet3!$B$1*(($B254-W$247-Sheet2!$N$27)/Sheet3!$A$1)^2 +Sheet3!$C$1*(($B254-W$247-Sheet2!$N$27)/Sheet3!$A$1)^4)</f>
        <v>940.54219298370276</v>
      </c>
      <c r="X254" s="2">
        <f>$I$245*EXP(Sheet3!$B$1*(($B254-X$247-Sheet2!$N$27)/Sheet3!$A$1)^2 +Sheet3!$C$1*(($B254-X$247-Sheet2!$N$27)/Sheet3!$A$1)^4)</f>
        <v>923.417515441462</v>
      </c>
      <c r="Y254" s="2">
        <f>$I$245*EXP(Sheet3!$B$1*(($B254-Y$247-Sheet2!$N$27)/Sheet3!$A$1)^2 +Sheet3!$C$1*(($B254-Y$247-Sheet2!$N$27)/Sheet3!$A$1)^4)</f>
        <v>906.15470204779433</v>
      </c>
      <c r="Z254" s="2">
        <f>$I$245*EXP(Sheet3!$B$1*(($B254-Z$247-Sheet2!$N$27)/Sheet3!$A$1)^2 +Sheet3!$C$1*(($B254-Z$247-Sheet2!$N$27)/Sheet3!$A$1)^4)</f>
        <v>888.76845191667826</v>
      </c>
      <c r="AA254" s="2">
        <f>$I$245*EXP(Sheet3!$B$1*(($B254-AA$247-Sheet2!$N$27)/Sheet3!$A$1)^2 +Sheet3!$C$1*(($B254-AA$247-Sheet2!$N$27)/Sheet3!$A$1)^4)</f>
        <v>871.27354589532899</v>
      </c>
      <c r="AB254" s="2">
        <f>$I$245*EXP(Sheet3!$B$1*(($B254-AB$247-Sheet2!$N$27)/Sheet3!$A$1)^2 +Sheet3!$C$1*(($B254-AB$247-Sheet2!$N$27)/Sheet3!$A$1)^4)</f>
        <v>853.68482760691313</v>
      </c>
      <c r="AC254" s="2">
        <f>$I$245*EXP(Sheet3!$B$1*(($B254-AC$247-Sheet2!$N$27)/Sheet3!$A$1)^2 +Sheet3!$C$1*(($B254-AC$247-Sheet2!$N$27)/Sheet3!$A$1)^4)</f>
        <v>836.01718400617244</v>
      </c>
      <c r="AD254" s="2">
        <f>$I$245*EXP(Sheet3!$B$1*(($B254-AD$247-Sheet2!$N$27)/Sheet3!$A$1)^2 +Sheet3!$C$1*(($B254-AD$247-Sheet2!$N$27)/Sheet3!$A$1)^4)</f>
        <v>818.2855254763673</v>
      </c>
      <c r="AE254" s="2">
        <f>$I$245*EXP(Sheet3!$B$1*(($B254-AE$247-Sheet2!$N$27)/Sheet3!$A$1)^2 +Sheet3!$C$1*(($B254-AE$247-Sheet2!$N$27)/Sheet3!$A$1)^4)</f>
        <v>800.50476549998837</v>
      </c>
      <c r="AF254" s="2">
        <f>$I$245*EXP(Sheet3!$B$1*(($B254-AF$247-Sheet2!$N$27)/Sheet3!$A$1)^2 +Sheet3!$C$1*(($B254-AF$247-Sheet2!$N$27)/Sheet3!$A$1)^4)</f>
        <v>782.68979993681205</v>
      </c>
      <c r="AG254" s="2">
        <f>$I$245*EXP(Sheet3!$B$1*(($B254-AG$247-Sheet2!$N$27)/Sheet3!$A$1)^2 +Sheet3!$C$1*(($B254-AG$247-Sheet2!$N$27)/Sheet3!$A$1)^4)</f>
        <v>764.85548594964371</v>
      </c>
      <c r="AH254" s="2">
        <f>$I$245*EXP(Sheet3!$B$1*(($B254-AH$247-Sheet2!$N$27)/Sheet3!$A$1)^2 +Sheet3!$C$1*(($B254-AH$247-Sheet2!$N$27)/Sheet3!$A$1)^4)</f>
        <v>747.01662061777165</v>
      </c>
      <c r="AI254" s="2">
        <f>$I$245*EXP(Sheet3!$B$1*(($B254-AI$247-Sheet2!$N$27)/Sheet3!$A$1)^2 +Sheet3!$C$1*(($B254-AI$247-Sheet2!$N$27)/Sheet3!$A$1)^4)</f>
        <v>729.18791928342762</v>
      </c>
      <c r="AJ254" s="2">
        <f>$I$245*EXP(Sheet3!$B$1*(($B254-AJ$247-Sheet2!$N$27)/Sheet3!$A$1)^2 +Sheet3!$C$1*(($B254-AJ$247-Sheet2!$N$27)/Sheet3!$A$1)^4)</f>
        <v>711.38399367884392</v>
      </c>
      <c r="AK254" s="2">
        <f>$I$245*EXP(Sheet3!$B$1*(($B254-AK$247-Sheet2!$N$27)/Sheet3!$A$1)^2 +Sheet3!$C$1*(($B254-AK$247-Sheet2!$N$27)/Sheet3!$A$1)^4)</f>
        <v>693.61932988530157</v>
      </c>
      <c r="AL254" s="2">
        <f>$I$245*EXP(Sheet3!$B$1*(($B254-AL$247-Sheet2!$N$27)/Sheet3!$A$1)^2 +Sheet3!$C$1*(($B254-AL$247-Sheet2!$N$27)/Sheet3!$A$1)^4)</f>
        <v>675.908266176334</v>
      </c>
      <c r="AM254" s="2">
        <f>$I$245*EXP(Sheet3!$B$1*(($B254-AM$247-Sheet2!$N$27)/Sheet3!$A$1)^2 +Sheet3!$C$1*(($B254-AM$247-Sheet2!$N$27)/Sheet3!$A$1)^4)</f>
        <v>658.26497080355136</v>
      </c>
      <c r="AN254" s="2">
        <f>$I$245*EXP(Sheet3!$B$1*(($B254-AN$247-Sheet2!$N$27)/Sheet3!$A$1)^2 +Sheet3!$C$1*(($B254-AN$247-Sheet2!$N$27)/Sheet3!$A$1)^4)</f>
        <v>640.70341978260967</v>
      </c>
      <c r="AO254" s="2">
        <f>$I$245*EXP(Sheet3!$B$1*(($B254-AO$247-Sheet2!$N$27)/Sheet3!$A$1)^2 +Sheet3!$C$1*(($B254-AO$247-Sheet2!$N$27)/Sheet3!$A$1)^4)</f>
        <v>623.23737474139739</v>
      </c>
      <c r="AP254" s="2">
        <f>$I$245*EXP(Sheet3!$B$1*(($B254-AP$247-Sheet2!$N$27)/Sheet3!$A$1)^2 +Sheet3!$C$1*(($B254-AP$247-Sheet2!$N$27)/Sheet3!$A$1)^4)</f>
        <v>605.88036089402237</v>
      </c>
      <c r="AQ254" s="2">
        <f>$I$245*EXP(Sheet3!$B$1*(($B254-AQ$247-Sheet2!$N$27)/Sheet3!$A$1)^2 +Sheet3!$C$1*(($B254-AQ$247-Sheet2!$N$27)/Sheet3!$A$1)^4)</f>
        <v>588.64564520619138</v>
      </c>
      <c r="AR254" s="2">
        <f>$I$245*EXP(Sheet3!$B$1*(($B254-AR$247-Sheet2!$N$27)/Sheet3!$A$1)^2 +Sheet3!$C$1*(($B254-AR$247-Sheet2!$N$27)/Sheet3!$A$1)^4)</f>
        <v>571.5462148199947</v>
      </c>
      <c r="AS254" s="2">
        <f>$I$245*EXP(Sheet3!$B$1*(($B254-AS$247-Sheet2!$N$27)/Sheet3!$A$1)^2 +Sheet3!$C$1*(($B254-AS$247-Sheet2!$N$27)/Sheet3!$A$1)^4)</f>
        <v>554.59475580554988</v>
      </c>
      <c r="AT254" s="2">
        <f>$I$245*EXP(Sheet3!$B$1*(($B254-AT$247-Sheet2!$N$27)/Sheet3!$A$1)^2 +Sheet3!$C$1*(($B254-AT$247-Sheet2!$N$27)/Sheet3!$A$1)^4)</f>
        <v>537.80363231156491</v>
      </c>
      <c r="AU254" s="2">
        <f>$I$245*EXP(Sheet3!$B$1*(($B254-AU$247-Sheet2!$N$27)/Sheet3!$A$1)^2 +Sheet3!$C$1*(($B254-AU$247-Sheet2!$N$27)/Sheet3!$A$1)^4)</f>
        <v>521.18486618434213</v>
      </c>
      <c r="AV254" s="2">
        <f>$I$245*EXP(Sheet3!$B$1*(($B254-AV$247-Sheet2!$N$27)/Sheet3!$A$1)^2 +Sheet3!$C$1*(($B254-AV$247-Sheet2!$N$27)/Sheet3!$A$1)^4)</f>
        <v>504.75011712734801</v>
      </c>
      <c r="AW254" s="2">
        <f>$I$245*EXP(Sheet3!$B$1*(($B254-AW$247-Sheet2!$N$27)/Sheet3!$A$1)^2 +Sheet3!$C$1*(($B254-AW$247-Sheet2!$N$27)/Sheet3!$A$1)^4)</f>
        <v>488.51066347290714</v>
      </c>
      <c r="AX254" s="2">
        <f>$I$245*EXP(Sheet3!$B$1*(($B254-AX$247-Sheet2!$N$27)/Sheet3!$A$1)^2 +Sheet3!$C$1*(($B254-AX$247-Sheet2!$N$27)/Sheet3!$A$1)^4)</f>
        <v>472.47738363815643</v>
      </c>
      <c r="AY254" s="2">
        <f>$I$245*EXP(Sheet3!$B$1*(($B254-AY$247-Sheet2!$N$27)/Sheet3!$A$1)^2 +Sheet3!$C$1*(($B254-AY$247-Sheet2!$N$27)/Sheet3!$A$1)^4)</f>
        <v>456.6607383349284</v>
      </c>
      <c r="AZ254" s="2">
        <f>$I$245*EXP(Sheet3!$B$1*(($B254-AZ$247-Sheet2!$N$27)/Sheet3!$A$1)^2 +Sheet3!$C$1*(($B254-AZ$247-Sheet2!$N$27)/Sheet3!$A$1)^4)</f>
        <v>441.07075360553387</v>
      </c>
      <c r="BA254" s="2">
        <f>$I$245*EXP(Sheet3!$B$1*(($B254-BA$247-Sheet2!$N$27)/Sheet3!$A$1)^2 +Sheet3!$C$1*(($B254-BA$247-Sheet2!$N$27)/Sheet3!$A$1)^4)</f>
        <v>425.71700475185332</v>
      </c>
      <c r="BB254" s="2">
        <f>$I$245*EXP(Sheet3!$B$1*(($B254-BB$247-Sheet2!$N$27)/Sheet3!$A$1)^2 +Sheet3!$C$1*(($B254-BB$247-Sheet2!$N$27)/Sheet3!$A$1)^4)</f>
        <v>410.60860122535155</v>
      </c>
      <c r="BC254" s="2">
        <f>$I$245*EXP(Sheet3!$B$1*(($B254-BC$247-Sheet2!$N$27)/Sheet3!$A$1)^2 +Sheet3!$C$1*(($B254-BC$247-Sheet2!$N$27)/Sheet3!$A$1)^4)</f>
        <v>395.75417254274896</v>
      </c>
      <c r="BD254" s="2">
        <f>$I$245*EXP(Sheet3!$B$1*(($B254-BD$247-Sheet2!$N$27)/Sheet3!$A$1)^2 +Sheet3!$C$1*(($B254-BD$247-Sheet2!$N$27)/Sheet3!$A$1)^4)</f>
        <v>381.16185529019538</v>
      </c>
      <c r="BE254" s="2">
        <f>$I$245*EXP(Sheet3!$B$1*(($B254-BE$247-Sheet2!$N$27)/Sheet3!$A$1)^2 +Sheet3!$C$1*(($B254-BE$247-Sheet2!$N$27)/Sheet3!$A$1)^4)</f>
        <v>366.8392812740405</v>
      </c>
      <c r="BF254" s="2">
        <f>$I$245*EXP(Sheet3!$B$1*(($B254-BF$247-Sheet2!$N$27)/Sheet3!$A$1)^2 +Sheet3!$C$1*(($B254-BF$247-Sheet2!$N$27)/Sheet3!$A$1)^4)</f>
        <v>352.79356687584948</v>
      </c>
      <c r="BG254" s="2">
        <f>$I$245*EXP(Sheet3!$B$1*(($B254-BG$247-Sheet2!$N$27)/Sheet3!$A$1)^2 +Sheet3!$C$1*(($B254-BG$247-Sheet2!$N$27)/Sheet3!$A$1)^4)</f>
        <v>339.0313036625501</v>
      </c>
      <c r="BH254" s="2">
        <f>$I$245*EXP(Sheet3!$B$1*(($B254-BH$247-Sheet2!$N$27)/Sheet3!$A$1)^2 +Sheet3!$C$1*(($B254-BH$247-Sheet2!$N$27)/Sheet3!$A$1)^4)</f>
        <v>325.55855030017233</v>
      </c>
      <c r="BI254" s="2">
        <f>$I$245*EXP(Sheet3!$B$1*(($B254-BI$247-Sheet2!$N$27)/Sheet3!$A$1)^2 +Sheet3!$C$1*(($B254-BI$247-Sheet2!$N$27)/Sheet3!$A$1)^4)</f>
        <v>312.38082581439085</v>
      </c>
      <c r="BJ254" s="2">
        <f>$I$245*EXP(Sheet3!$B$1*(($B254-BJ$247-Sheet2!$N$27)/Sheet3!$A$1)^2 +Sheet3!$C$1*(($B254-BJ$247-Sheet2!$N$27)/Sheet3!$A$1)^4)</f>
        <v>299.50310423672852</v>
      </c>
      <c r="BK254" s="2">
        <f>$I$245*EXP(Sheet3!$B$1*(($B254-BK$247-Sheet2!$N$27)/Sheet3!$A$1)^2 +Sheet3!$C$1*(($B254-BK$247-Sheet2!$N$27)/Sheet3!$A$1)^4)</f>
        <v>286.92981066841463</v>
      </c>
      <c r="BL254" s="2">
        <f>$I$245*EXP(Sheet3!$B$1*(($B254-BL$247-Sheet2!$N$27)/Sheet3!$A$1)^2 +Sheet3!$C$1*(($B254-BL$247-Sheet2!$N$27)/Sheet3!$A$1)^4)</f>
        <v>274.66481879088298</v>
      </c>
      <c r="BM254" s="2">
        <f>$I$245*EXP(Sheet3!$B$1*(($B254-BM$247-Sheet2!$N$27)/Sheet3!$A$1)^2 +Sheet3!$C$1*(($B254-BM$247-Sheet2!$N$27)/Sheet3!$A$1)^4)</f>
        <v>262.71144984334461</v>
      </c>
      <c r="BN254" s="2">
        <f>$I$245*EXP(Sheet3!$B$1*(($B254-BN$247-Sheet2!$N$27)/Sheet3!$A$1)^2 +Sheet3!$C$1*(($B254-BN$247-Sheet2!$N$27)/Sheet3!$A$1)^4)</f>
        <v>251.07247308326126</v>
      </c>
      <c r="BO254" s="2">
        <f>$I$245*EXP(Sheet3!$B$1*(($B254-BO$247-Sheet2!$N$27)/Sheet3!$A$1)^2 +Sheet3!$C$1*(($B254-BO$247-Sheet2!$N$27)/Sheet3!$A$1)^4)</f>
        <v>239.75010773858793</v>
      </c>
      <c r="BP254" s="2">
        <f>$I$245*EXP(Sheet3!$B$1*(($B254-BP$247-Sheet2!$N$27)/Sheet3!$A$1)^2 +Sheet3!$C$1*(($B254-BP$247-Sheet2!$N$27)/Sheet3!$A$1)^4)</f>
        <v>228.74602645404892</v>
      </c>
      <c r="BQ254" s="2">
        <f>$I$245*EXP(Sheet3!$B$1*(($B254-BQ$247-Sheet2!$N$27)/Sheet3!$A$1)^2 +Sheet3!$C$1*(($B254-BQ$247-Sheet2!$N$27)/Sheet3!$A$1)^4)</f>
        <v>218.06136022735529</v>
      </c>
      <c r="BR254" s="2">
        <f>$I$245*EXP(Sheet3!$B$1*(($B254-BR$247-Sheet2!$N$27)/Sheet3!$A$1)^2 +Sheet3!$C$1*(($B254-BR$247-Sheet2!$N$27)/Sheet3!$A$1)^4)</f>
        <v>207.69670482306756</v>
      </c>
      <c r="BS254" s="2">
        <f>$I$245*EXP(Sheet3!$B$1*(($B254-BS$247-Sheet2!$N$27)/Sheet3!$A$1)^2 +Sheet3!$C$1*(($B254-BS$247-Sheet2!$N$27)/Sheet3!$A$1)^4)</f>
        <v>197.65212864701766</v>
      </c>
    </row>
    <row r="255" spans="1:71" x14ac:dyDescent="0.2">
      <c r="A255">
        <v>228</v>
      </c>
      <c r="B255">
        <v>296.61</v>
      </c>
      <c r="C255">
        <v>2403.6999999999998</v>
      </c>
      <c r="D255">
        <v>3777</v>
      </c>
      <c r="E255">
        <f t="shared" si="14"/>
        <v>1373.3000000000002</v>
      </c>
      <c r="F255" s="1">
        <f t="shared" si="15"/>
        <v>1373.3000000000002</v>
      </c>
      <c r="G255">
        <f t="shared" si="16"/>
        <v>407334.51300000009</v>
      </c>
      <c r="I255" s="2">
        <f>$I$245*EXP(Sheet3!$B$1*(($B255-I$247-Sheet2!$N$27)/Sheet3!$A$1)^2 +Sheet3!$C$1*(($B255-I$247-Sheet2!$N$27)/Sheet3!$A$1)^4)</f>
        <v>1289.8225275436</v>
      </c>
      <c r="J255" s="2">
        <f>$I$245*EXP(Sheet3!$B$1*(($B255-J$247-Sheet2!$N$27)/Sheet3!$A$1)^2 +Sheet3!$C$1*(($B255-J$247-Sheet2!$N$27)/Sheet3!$A$1)^4)</f>
        <v>1298.5644436449866</v>
      </c>
      <c r="K255" s="2">
        <f>$I$245*EXP(Sheet3!$B$1*(($B255-K$247-Sheet2!$N$27)/Sheet3!$A$1)^2 +Sheet3!$C$1*(($B255-K$247-Sheet2!$N$27)/Sheet3!$A$1)^4)</f>
        <v>1306.8516856126598</v>
      </c>
      <c r="L255" s="2">
        <f>$I$245*EXP(Sheet3!$B$1*(($B255-L$247-Sheet2!$N$27)/Sheet3!$A$1)^2 +Sheet3!$C$1*(($B255-L$247-Sheet2!$N$27)/Sheet3!$A$1)^4)</f>
        <v>1314.6774644313209</v>
      </c>
      <c r="M255" s="2">
        <f>$I$245*EXP(Sheet3!$B$1*(($B255-M$247-Sheet2!$N$27)/Sheet3!$A$1)^2 +Sheet3!$C$1*(($B255-M$247-Sheet2!$N$27)/Sheet3!$A$1)^4)</f>
        <v>1322.0353814927614</v>
      </c>
      <c r="N255" s="2">
        <f>$I$245*EXP(Sheet3!$B$1*(($B255-N$247-Sheet2!$N$27)/Sheet3!$A$1)^2 +Sheet3!$C$1*(($B255-N$247-Sheet2!$N$27)/Sheet3!$A$1)^4)</f>
        <v>1328.9194318690602</v>
      </c>
      <c r="O255" s="2">
        <f>$I$245*EXP(Sheet3!$B$1*(($B255-O$247-Sheet2!$N$27)/Sheet3!$A$1)^2 +Sheet3!$C$1*(($B255-O$247-Sheet2!$N$27)/Sheet3!$A$1)^4)</f>
        <v>1335.3240072883229</v>
      </c>
      <c r="P255" s="2">
        <f>$I$245*EXP(Sheet3!$B$1*(($B255-P$247-Sheet2!$N$27)/Sheet3!$A$1)^2 +Sheet3!$C$1*(($B255-P$247-Sheet2!$N$27)/Sheet3!$A$1)^4)</f>
        <v>1341.2438988291196</v>
      </c>
      <c r="Q255" s="2">
        <f>$I$245*EXP(Sheet3!$B$1*(($B255-Q$247-Sheet2!$N$27)/Sheet3!$A$1)^2 +Sheet3!$C$1*(($B255-Q$247-Sheet2!$N$27)/Sheet3!$A$1)^4)</f>
        <v>1346.6742993493826</v>
      </c>
      <c r="R255" s="2">
        <f>$I$245*EXP(Sheet3!$B$1*(($B255-R$247-Sheet2!$N$27)/Sheet3!$A$1)^2 +Sheet3!$C$1*(($B255-R$247-Sheet2!$N$27)/Sheet3!$A$1)^4)</f>
        <v>1351.610805664707</v>
      </c>
      <c r="S255" s="2">
        <f>$I$245*EXP(Sheet3!$B$1*(($B255-S$247-Sheet2!$N$27)/Sheet3!$A$1)^2 +Sheet3!$C$1*(($B255-S$247-Sheet2!$N$27)/Sheet3!$A$1)^4)</f>
        <v>1356.0494204899151</v>
      </c>
      <c r="T255" s="2">
        <f>$I$245*EXP(Sheet3!$B$1*(($B255-T$247-Sheet2!$N$27)/Sheet3!$A$1)^2 +Sheet3!$C$1*(($B255-T$247-Sheet2!$N$27)/Sheet3!$A$1)^4)</f>
        <v>1359.9865541573752</v>
      </c>
      <c r="U255" s="2">
        <f>$I$245*EXP(Sheet3!$B$1*(($B255-U$247-Sheet2!$N$27)/Sheet3!$A$1)^2 +Sheet3!$C$1*(($B255-U$247-Sheet2!$N$27)/Sheet3!$A$1)^4)</f>
        <v>1363.4190261235672</v>
      </c>
      <c r="V255" s="2">
        <f>$I$245*EXP(Sheet3!$B$1*(($B255-V$247-Sheet2!$N$27)/Sheet3!$A$1)^2 +Sheet3!$C$1*(($B255-V$247-Sheet2!$N$27)/Sheet3!$A$1)^4)</f>
        <v>1366.3440662752957</v>
      </c>
      <c r="W255" s="2">
        <f>$I$245*EXP(Sheet3!$B$1*(($B255-W$247-Sheet2!$N$27)/Sheet3!$A$1)^2 +Sheet3!$C$1*(($B255-W$247-Sheet2!$N$27)/Sheet3!$A$1)^4)</f>
        <v>1368.75931604522</v>
      </c>
      <c r="X255" s="2">
        <f>$I$245*EXP(Sheet3!$B$1*(($B255-X$247-Sheet2!$N$27)/Sheet3!$A$1)^2 +Sheet3!$C$1*(($B255-X$247-Sheet2!$N$27)/Sheet3!$A$1)^4)</f>
        <v>1370.6628293453991</v>
      </c>
      <c r="Y255" s="2">
        <f>$I$245*EXP(Sheet3!$B$1*(($B255-Y$247-Sheet2!$N$27)/Sheet3!$A$1)^2 +Sheet3!$C$1*(($B255-Y$247-Sheet2!$N$27)/Sheet3!$A$1)^4)</f>
        <v>1372.0530733262392</v>
      </c>
      <c r="Z255" s="2">
        <f>$I$245*EXP(Sheet3!$B$1*(($B255-Z$247-Sheet2!$N$27)/Sheet3!$A$1)^2 +Sheet3!$C$1*(($B255-Z$247-Sheet2!$N$27)/Sheet3!$A$1)^4)</f>
        <v>1372.9289289671758</v>
      </c>
      <c r="AA255" s="2">
        <f>$I$245*EXP(Sheet3!$B$1*(($B255-AA$247-Sheet2!$N$27)/Sheet3!$A$1)^2 +Sheet3!$C$1*(($B255-AA$247-Sheet2!$N$27)/Sheet3!$A$1)^4)</f>
        <v>1373.2896915037832</v>
      </c>
      <c r="AB255" s="2">
        <f>$I$245*EXP(Sheet3!$B$1*(($B255-AB$247-Sheet2!$N$27)/Sheet3!$A$1)^2 +Sheet3!$C$1*(($B255-AB$247-Sheet2!$N$27)/Sheet3!$A$1)^4)</f>
        <v>1373.1350706950698</v>
      </c>
      <c r="AC255" s="2">
        <f>$I$245*EXP(Sheet3!$B$1*(($B255-AC$247-Sheet2!$N$27)/Sheet3!$A$1)^2 +Sheet3!$C$1*(($B255-AC$247-Sheet2!$N$27)/Sheet3!$A$1)^4)</f>
        <v>1372.4651909331624</v>
      </c>
      <c r="AD255" s="2">
        <f>$I$245*EXP(Sheet3!$B$1*(($B255-AD$247-Sheet2!$N$27)/Sheet3!$A$1)^2 +Sheet3!$C$1*(($B255-AD$247-Sheet2!$N$27)/Sheet3!$A$1)^4)</f>
        <v>1371.2805911963162</v>
      </c>
      <c r="AE255" s="2">
        <f>$I$245*EXP(Sheet3!$B$1*(($B255-AE$247-Sheet2!$N$27)/Sheet3!$A$1)^2 +Sheet3!$C$1*(($B255-AE$247-Sheet2!$N$27)/Sheet3!$A$1)^4)</f>
        <v>1369.5822248449008</v>
      </c>
      <c r="AF255" s="2">
        <f>$I$245*EXP(Sheet3!$B$1*(($B255-AF$247-Sheet2!$N$27)/Sheet3!$A$1)^2 +Sheet3!$C$1*(($B255-AF$247-Sheet2!$N$27)/Sheet3!$A$1)^4)</f>
        <v>1367.3714592585097</v>
      </c>
      <c r="AG255" s="2">
        <f>$I$245*EXP(Sheet3!$B$1*(($B255-AG$247-Sheet2!$N$27)/Sheet3!$A$1)^2 +Sheet3!$C$1*(($B255-AG$247-Sheet2!$N$27)/Sheet3!$A$1)^4)</f>
        <v>1364.6500753112664</v>
      </c>
      <c r="AH255" s="2">
        <f>$I$245*EXP(Sheet3!$B$1*(($B255-AH$247-Sheet2!$N$27)/Sheet3!$A$1)^2 +Sheet3!$C$1*(($B255-AH$247-Sheet2!$N$27)/Sheet3!$A$1)^4)</f>
        <v>1361.4202666808519</v>
      </c>
      <c r="AI255" s="2">
        <f>$I$245*EXP(Sheet3!$B$1*(($B255-AI$247-Sheet2!$N$27)/Sheet3!$A$1)^2 +Sheet3!$C$1*(($B255-AI$247-Sheet2!$N$27)/Sheet3!$A$1)^4)</f>
        <v>1357.6846389856105</v>
      </c>
      <c r="AJ255" s="2">
        <f>$I$245*EXP(Sheet3!$B$1*(($B255-AJ$247-Sheet2!$N$27)/Sheet3!$A$1)^2 +Sheet3!$C$1*(($B255-AJ$247-Sheet2!$N$27)/Sheet3!$A$1)^4)</f>
        <v>1353.4462087427646</v>
      </c>
      <c r="AK255" s="2">
        <f>$I$245*EXP(Sheet3!$B$1*(($B255-AK$247-Sheet2!$N$27)/Sheet3!$A$1)^2 +Sheet3!$C$1*(($B255-AK$247-Sheet2!$N$27)/Sheet3!$A$1)^4)</f>
        <v>1348.708402139707</v>
      </c>
      <c r="AL255" s="2">
        <f>$I$245*EXP(Sheet3!$B$1*(($B255-AL$247-Sheet2!$N$27)/Sheet3!$A$1)^2 +Sheet3!$C$1*(($B255-AL$247-Sheet2!$N$27)/Sheet3!$A$1)^4)</f>
        <v>1343.4750536086292</v>
      </c>
      <c r="AM255" s="2">
        <f>$I$245*EXP(Sheet3!$B$1*(($B255-AM$247-Sheet2!$N$27)/Sheet3!$A$1)^2 +Sheet3!$C$1*(($B255-AM$247-Sheet2!$N$27)/Sheet3!$A$1)^4)</f>
        <v>1337.7504041944405</v>
      </c>
      <c r="AN255" s="2">
        <f>$I$245*EXP(Sheet3!$B$1*(($B255-AN$247-Sheet2!$N$27)/Sheet3!$A$1)^2 +Sheet3!$C$1*(($B255-AN$247-Sheet2!$N$27)/Sheet3!$A$1)^4)</f>
        <v>1331.5390997039929</v>
      </c>
      <c r="AO255" s="2">
        <f>$I$245*EXP(Sheet3!$B$1*(($B255-AO$247-Sheet2!$N$27)/Sheet3!$A$1)^2 +Sheet3!$C$1*(($B255-AO$247-Sheet2!$N$27)/Sheet3!$A$1)^4)</f>
        <v>1324.8461886240796</v>
      </c>
      <c r="AP255" s="2">
        <f>$I$245*EXP(Sheet3!$B$1*(($B255-AP$247-Sheet2!$N$27)/Sheet3!$A$1)^2 +Sheet3!$C$1*(($B255-AP$247-Sheet2!$N$27)/Sheet3!$A$1)^4)</f>
        <v>1317.6771197945272</v>
      </c>
      <c r="AQ255" s="2">
        <f>$I$245*EXP(Sheet3!$B$1*(($B255-AQ$247-Sheet2!$N$27)/Sheet3!$A$1)^2 +Sheet3!$C$1*(($B255-AQ$247-Sheet2!$N$27)/Sheet3!$A$1)^4)</f>
        <v>1310.0377398217738</v>
      </c>
      <c r="AR255" s="2">
        <f>$I$245*EXP(Sheet3!$B$1*(($B255-AR$247-Sheet2!$N$27)/Sheet3!$A$1)^2 +Sheet3!$C$1*(($B255-AR$247-Sheet2!$N$27)/Sheet3!$A$1)^4)</f>
        <v>1301.9342902177882</v>
      </c>
      <c r="AS255" s="2">
        <f>$I$245*EXP(Sheet3!$B$1*(($B255-AS$247-Sheet2!$N$27)/Sheet3!$A$1)^2 +Sheet3!$C$1*(($B255-AS$247-Sheet2!$N$27)/Sheet3!$A$1)^4)</f>
        <v>1293.373404247516</v>
      </c>
      <c r="AT255" s="2">
        <f>$I$245*EXP(Sheet3!$B$1*(($B255-AT$247-Sheet2!$N$27)/Sheet3!$A$1)^2 +Sheet3!$C$1*(($B255-AT$247-Sheet2!$N$27)/Sheet3!$A$1)^4)</f>
        <v>1284.3621034688895</v>
      </c>
      <c r="AU255" s="2">
        <f>$I$245*EXP(Sheet3!$B$1*(($B255-AU$247-Sheet2!$N$27)/Sheet3!$A$1)^2 +Sheet3!$C$1*(($B255-AU$247-Sheet2!$N$27)/Sheet3!$A$1)^4)</f>
        <v>1274.9077939473489</v>
      </c>
      <c r="AV255" s="2">
        <f>$I$245*EXP(Sheet3!$B$1*(($B255-AV$247-Sheet2!$N$27)/Sheet3!$A$1)^2 +Sheet3!$C$1*(($B255-AV$247-Sheet2!$N$27)/Sheet3!$A$1)^4)</f>
        <v>1265.0182621272475</v>
      </c>
      <c r="AW255" s="2">
        <f>$I$245*EXP(Sheet3!$B$1*(($B255-AW$247-Sheet2!$N$27)/Sheet3!$A$1)^2 +Sheet3!$C$1*(($B255-AW$247-Sheet2!$N$27)/Sheet3!$A$1)^4)</f>
        <v>1254.7016703417773</v>
      </c>
      <c r="AX255" s="2">
        <f>$I$245*EXP(Sheet3!$B$1*(($B255-AX$247-Sheet2!$N$27)/Sheet3!$A$1)^2 +Sheet3!$C$1*(($B255-AX$247-Sheet2!$N$27)/Sheet3!$A$1)^4)</f>
        <v>1243.9665519432569</v>
      </c>
      <c r="AY255" s="2">
        <f>$I$245*EXP(Sheet3!$B$1*(($B255-AY$247-Sheet2!$N$27)/Sheet3!$A$1)^2 +Sheet3!$C$1*(($B255-AY$247-Sheet2!$N$27)/Sheet3!$A$1)^4)</f>
        <v>1232.8218060342144</v>
      </c>
      <c r="AZ255" s="2">
        <f>$I$245*EXP(Sheet3!$B$1*(($B255-AZ$247-Sheet2!$N$27)/Sheet3!$A$1)^2 +Sheet3!$C$1*(($B255-AZ$247-Sheet2!$N$27)/Sheet3!$A$1)^4)</f>
        <v>1221.2766917817501</v>
      </c>
      <c r="BA255" s="2">
        <f>$I$245*EXP(Sheet3!$B$1*(($B255-BA$247-Sheet2!$N$27)/Sheet3!$A$1)^2 +Sheet3!$C$1*(($B255-BA$247-Sheet2!$N$27)/Sheet3!$A$1)^4)</f>
        <v>1209.340822295693</v>
      </c>
      <c r="BB255" s="2">
        <f>$I$245*EXP(Sheet3!$B$1*(($B255-BB$247-Sheet2!$N$27)/Sheet3!$A$1)^2 +Sheet3!$C$1*(($B255-BB$247-Sheet2!$N$27)/Sheet3!$A$1)^4)</f>
        <v>1197.024158052523</v>
      </c>
      <c r="BC255" s="2">
        <f>$I$245*EXP(Sheet3!$B$1*(($B255-BC$247-Sheet2!$N$27)/Sheet3!$A$1)^2 +Sheet3!$C$1*(($B255-BC$247-Sheet2!$N$27)/Sheet3!$A$1)^4)</f>
        <v>1184.3369998469127</v>
      </c>
      <c r="BD255" s="2">
        <f>$I$245*EXP(Sheet3!$B$1*(($B255-BD$247-Sheet2!$N$27)/Sheet3!$A$1)^2 +Sheet3!$C$1*(($B255-BD$247-Sheet2!$N$27)/Sheet3!$A$1)^4)</f>
        <v>1171.2899812537976</v>
      </c>
      <c r="BE255" s="2">
        <f>$I$245*EXP(Sheet3!$B$1*(($B255-BE$247-Sheet2!$N$27)/Sheet3!$A$1)^2 +Sheet3!$C$1*(($B255-BE$247-Sheet2!$N$27)/Sheet3!$A$1)^4)</f>
        <v>1157.8940605830085</v>
      </c>
      <c r="BF255" s="2">
        <f>$I$245*EXP(Sheet3!$B$1*(($B255-BF$247-Sheet2!$N$27)/Sheet3!$A$1)^2 +Sheet3!$C$1*(($B255-BF$247-Sheet2!$N$27)/Sheet3!$A$1)^4)</f>
        <v>1144.1605123118081</v>
      </c>
      <c r="BG255" s="2">
        <f>$I$245*EXP(Sheet3!$B$1*(($B255-BG$247-Sheet2!$N$27)/Sheet3!$A$1)^2 +Sheet3!$C$1*(($B255-BG$247-Sheet2!$N$27)/Sheet3!$A$1)^4)</f>
        <v>1130.1009179790792</v>
      </c>
      <c r="BH255" s="2">
        <f>$I$245*EXP(Sheet3!$B$1*(($B255-BH$247-Sheet2!$N$27)/Sheet3!$A$1)^2 +Sheet3!$C$1*(($B255-BH$247-Sheet2!$N$27)/Sheet3!$A$1)^4)</f>
        <v>1115.7271565275021</v>
      </c>
      <c r="BI255" s="2">
        <f>$I$245*EXP(Sheet3!$B$1*(($B255-BI$247-Sheet2!$N$27)/Sheet3!$A$1)^2 +Sheet3!$C$1*(($B255-BI$247-Sheet2!$N$27)/Sheet3!$A$1)^4)</f>
        <v>1101.0513940806989</v>
      </c>
      <c r="BJ255" s="2">
        <f>$I$245*EXP(Sheet3!$B$1*(($B255-BJ$247-Sheet2!$N$27)/Sheet3!$A$1)^2 +Sheet3!$C$1*(($B255-BJ$247-Sheet2!$N$27)/Sheet3!$A$1)^4)</f>
        <v>1086.0860731443652</v>
      </c>
      <c r="BK255" s="2">
        <f>$I$245*EXP(Sheet3!$B$1*(($B255-BK$247-Sheet2!$N$27)/Sheet3!$A$1)^2 +Sheet3!$C$1*(($B255-BK$247-Sheet2!$N$27)/Sheet3!$A$1)^4)</f>
        <v>1070.8439012201723</v>
      </c>
      <c r="BL255" s="2">
        <f>$I$245*EXP(Sheet3!$B$1*(($B255-BL$247-Sheet2!$N$27)/Sheet3!$A$1)^2 +Sheet3!$C$1*(($B255-BL$247-Sheet2!$N$27)/Sheet3!$A$1)^4)</f>
        <v>1055.3378388258404</v>
      </c>
      <c r="BM255" s="2">
        <f>$I$245*EXP(Sheet3!$B$1*(($B255-BM$247-Sheet2!$N$27)/Sheet3!$A$1)^2 +Sheet3!$C$1*(($B255-BM$247-Sheet2!$N$27)/Sheet3!$A$1)^4)</f>
        <v>1039.5810869136903</v>
      </c>
      <c r="BN255" s="2">
        <f>$I$245*EXP(Sheet3!$B$1*(($B255-BN$247-Sheet2!$N$27)/Sheet3!$A$1)^2 +Sheet3!$C$1*(($B255-BN$247-Sheet2!$N$27)/Sheet3!$A$1)^4)</f>
        <v>1023.5870736837018</v>
      </c>
      <c r="BO255" s="2">
        <f>$I$245*EXP(Sheet3!$B$1*(($B255-BO$247-Sheet2!$N$27)/Sheet3!$A$1)^2 +Sheet3!$C$1*(($B255-BO$247-Sheet2!$N$27)/Sheet3!$A$1)^4)</f>
        <v>1007.3694407886576</v>
      </c>
      <c r="BP255" s="2">
        <f>$I$245*EXP(Sheet3!$B$1*(($B255-BP$247-Sheet2!$N$27)/Sheet3!$A$1)^2 +Sheet3!$C$1*(($B255-BP$247-Sheet2!$N$27)/Sheet3!$A$1)^4)</f>
        <v>990.9420289311912</v>
      </c>
      <c r="BQ255" s="2">
        <f>$I$245*EXP(Sheet3!$B$1*(($B255-BQ$247-Sheet2!$N$27)/Sheet3!$A$1)^2 +Sheet3!$C$1*(($B255-BQ$247-Sheet2!$N$27)/Sheet3!$A$1)^4)</f>
        <v>974.31886285561893</v>
      </c>
      <c r="BR255" s="2">
        <f>$I$245*EXP(Sheet3!$B$1*(($B255-BR$247-Sheet2!$N$27)/Sheet3!$A$1)^2 +Sheet3!$C$1*(($B255-BR$247-Sheet2!$N$27)/Sheet3!$A$1)^4)</f>
        <v>957.51413573798891</v>
      </c>
      <c r="BS255" s="2">
        <f>$I$245*EXP(Sheet3!$B$1*(($B255-BS$247-Sheet2!$N$27)/Sheet3!$A$1)^2 +Sheet3!$C$1*(($B255-BS$247-Sheet2!$N$27)/Sheet3!$A$1)^4)</f>
        <v>940.54219298370276</v>
      </c>
    </row>
    <row r="256" spans="1:71" x14ac:dyDescent="0.2">
      <c r="A256">
        <v>229</v>
      </c>
      <c r="B256">
        <v>297.08</v>
      </c>
      <c r="C256">
        <v>2404.4</v>
      </c>
      <c r="D256">
        <v>3569.3</v>
      </c>
      <c r="E256">
        <f t="shared" si="14"/>
        <v>1164.9000000000001</v>
      </c>
      <c r="F256" s="1">
        <f t="shared" si="15"/>
        <v>1164.9000000000001</v>
      </c>
      <c r="G256">
        <f t="shared" si="16"/>
        <v>346068.49200000003</v>
      </c>
      <c r="I256" s="2">
        <f>$I$245*EXP(Sheet3!$B$1*(($B256-I$247-Sheet2!$N$27)/Sheet3!$A$1)^2 +Sheet3!$C$1*(($B256-I$247-Sheet2!$N$27)/Sheet3!$A$1)^4)</f>
        <v>564.74717482481333</v>
      </c>
      <c r="J256" s="2">
        <f>$I$245*EXP(Sheet3!$B$1*(($B256-J$247-Sheet2!$N$27)/Sheet3!$A$1)^2 +Sheet3!$C$1*(($B256-J$247-Sheet2!$N$27)/Sheet3!$A$1)^4)</f>
        <v>581.78892142545772</v>
      </c>
      <c r="K256" s="2">
        <f>$I$245*EXP(Sheet3!$B$1*(($B256-K$247-Sheet2!$N$27)/Sheet3!$A$1)^2 +Sheet3!$C$1*(($B256-K$247-Sheet2!$N$27)/Sheet3!$A$1)^4)</f>
        <v>598.97106506168802</v>
      </c>
      <c r="L256" s="2">
        <f>$I$245*EXP(Sheet3!$B$1*(($B256-L$247-Sheet2!$N$27)/Sheet3!$A$1)^2 +Sheet3!$C$1*(($B256-L$247-Sheet2!$N$27)/Sheet3!$A$1)^4)</f>
        <v>616.28073649105704</v>
      </c>
      <c r="M256" s="2">
        <f>$I$245*EXP(Sheet3!$B$1*(($B256-M$247-Sheet2!$N$27)/Sheet3!$A$1)^2 +Sheet3!$C$1*(($B256-M$247-Sheet2!$N$27)/Sheet3!$A$1)^4)</f>
        <v>633.70477810515024</v>
      </c>
      <c r="N256" s="2">
        <f>$I$245*EXP(Sheet3!$B$1*(($B256-N$247-Sheet2!$N$27)/Sheet3!$A$1)^2 +Sheet3!$C$1*(($B256-N$247-Sheet2!$N$27)/Sheet3!$A$1)^4)</f>
        <v>651.2297653820093</v>
      </c>
      <c r="O256" s="2">
        <f>$I$245*EXP(Sheet3!$B$1*(($B256-O$247-Sheet2!$N$27)/Sheet3!$A$1)^2 +Sheet3!$C$1*(($B256-O$247-Sheet2!$N$27)/Sheet3!$A$1)^4)</f>
        <v>668.84202862536915</v>
      </c>
      <c r="P256" s="2">
        <f>$I$245*EXP(Sheet3!$B$1*(($B256-P$247-Sheet2!$N$27)/Sheet3!$A$1)^2 +Sheet3!$C$1*(($B256-P$247-Sheet2!$N$27)/Sheet3!$A$1)^4)</f>
        <v>686.52767492205851</v>
      </c>
      <c r="Q256" s="2">
        <f>$I$245*EXP(Sheet3!$B$1*(($B256-Q$247-Sheet2!$N$27)/Sheet3!$A$1)^2 +Sheet3!$C$1*(($B256-Q$247-Sheet2!$N$27)/Sheet3!$A$1)^4)</f>
        <v>704.27261025125438</v>
      </c>
      <c r="R256" s="2">
        <f>$I$245*EXP(Sheet3!$B$1*(($B256-R$247-Sheet2!$N$27)/Sheet3!$A$1)^2 +Sheet3!$C$1*(($B256-R$247-Sheet2!$N$27)/Sheet3!$A$1)^4)</f>
        <v>722.06256168117</v>
      </c>
      <c r="S256" s="2">
        <f>$I$245*EXP(Sheet3!$B$1*(($B256-S$247-Sheet2!$N$27)/Sheet3!$A$1)^2 +Sheet3!$C$1*(($B256-S$247-Sheet2!$N$27)/Sheet3!$A$1)^4)</f>
        <v>739.88309959019705</v>
      </c>
      <c r="T256" s="2">
        <f>$I$245*EXP(Sheet3!$B$1*(($B256-T$247-Sheet2!$N$27)/Sheet3!$A$1)^2 +Sheet3!$C$1*(($B256-T$247-Sheet2!$N$27)/Sheet3!$A$1)^4)</f>
        <v>757.71965985397833</v>
      </c>
      <c r="U256" s="2">
        <f>$I$245*EXP(Sheet3!$B$1*(($B256-U$247-Sheet2!$N$27)/Sheet3!$A$1)^2 +Sheet3!$C$1*(($B256-U$247-Sheet2!$N$27)/Sheet3!$A$1)^4)</f>
        <v>775.5575659388943</v>
      </c>
      <c r="V256" s="2">
        <f>$I$245*EXP(Sheet3!$B$1*(($B256-V$247-Sheet2!$N$27)/Sheet3!$A$1)^2 +Sheet3!$C$1*(($B256-V$247-Sheet2!$N$27)/Sheet3!$A$1)^4)</f>
        <v>793.38205084867047</v>
      </c>
      <c r="W256" s="2">
        <f>$I$245*EXP(Sheet3!$B$1*(($B256-W$247-Sheet2!$N$27)/Sheet3!$A$1)^2 +Sheet3!$C$1*(($B256-W$247-Sheet2!$N$27)/Sheet3!$A$1)^4)</f>
        <v>811.17827887154294</v>
      </c>
      <c r="X256" s="2">
        <f>$I$245*EXP(Sheet3!$B$1*(($B256-X$247-Sheet2!$N$27)/Sheet3!$A$1)^2 +Sheet3!$C$1*(($B256-X$247-Sheet2!$N$27)/Sheet3!$A$1)^4)</f>
        <v>828.93136707918006</v>
      </c>
      <c r="Y256" s="2">
        <f>$I$245*EXP(Sheet3!$B$1*(($B256-Y$247-Sheet2!$N$27)/Sheet3!$A$1)^2 +Sheet3!$C$1*(($B256-Y$247-Sheet2!$N$27)/Sheet3!$A$1)^4)</f>
        <v>846.6264065308161</v>
      </c>
      <c r="Z256" s="2">
        <f>$I$245*EXP(Sheet3!$B$1*(($B256-Z$247-Sheet2!$N$27)/Sheet3!$A$1)^2 +Sheet3!$C$1*(($B256-Z$247-Sheet2!$N$27)/Sheet3!$A$1)^4)</f>
        <v>864.24848314130361</v>
      </c>
      <c r="AA256" s="2">
        <f>$I$245*EXP(Sheet3!$B$1*(($B256-AA$247-Sheet2!$N$27)/Sheet3!$A$1)^2 +Sheet3!$C$1*(($B256-AA$247-Sheet2!$N$27)/Sheet3!$A$1)^4)</f>
        <v>881.78269817145281</v>
      </c>
      <c r="AB256" s="2">
        <f>$I$245*EXP(Sheet3!$B$1*(($B256-AB$247-Sheet2!$N$27)/Sheet3!$A$1)^2 +Sheet3!$C$1*(($B256-AB$247-Sheet2!$N$27)/Sheet3!$A$1)^4)</f>
        <v>899.21418830578546</v>
      </c>
      <c r="AC256" s="2">
        <f>$I$245*EXP(Sheet3!$B$1*(($B256-AC$247-Sheet2!$N$27)/Sheet3!$A$1)^2 +Sheet3!$C$1*(($B256-AC$247-Sheet2!$N$27)/Sheet3!$A$1)^4)</f>
        <v>916.52814528395822</v>
      </c>
      <c r="AD256" s="2">
        <f>$I$245*EXP(Sheet3!$B$1*(($B256-AD$247-Sheet2!$N$27)/Sheet3!$A$1)^2 +Sheet3!$C$1*(($B256-AD$247-Sheet2!$N$27)/Sheet3!$A$1)^4)</f>
        <v>933.70983505614754</v>
      </c>
      <c r="AE256" s="2">
        <f>$I$245*EXP(Sheet3!$B$1*(($B256-AE$247-Sheet2!$N$27)/Sheet3!$A$1)^2 +Sheet3!$C$1*(($B256-AE$247-Sheet2!$N$27)/Sheet3!$A$1)^4)</f>
        <v>950.74461643514246</v>
      </c>
      <c r="AF256" s="2">
        <f>$I$245*EXP(Sheet3!$B$1*(($B256-AF$247-Sheet2!$N$27)/Sheet3!$A$1)^2 +Sheet3!$C$1*(($B256-AF$247-Sheet2!$N$27)/Sheet3!$A$1)^4)</f>
        <v>967.61795922311262</v>
      </c>
      <c r="AG256" s="2">
        <f>$I$245*EXP(Sheet3!$B$1*(($B256-AG$247-Sheet2!$N$27)/Sheet3!$A$1)^2 +Sheet3!$C$1*(($B256-AG$247-Sheet2!$N$27)/Sheet3!$A$1)^4)</f>
        <v>984.31546179074837</v>
      </c>
      <c r="AH256" s="2">
        <f>$I$245*EXP(Sheet3!$B$1*(($B256-AH$247-Sheet2!$N$27)/Sheet3!$A$1)^2 +Sheet3!$C$1*(($B256-AH$247-Sheet2!$N$27)/Sheet3!$A$1)^4)</f>
        <v>1000.82286809296</v>
      </c>
      <c r="AI256" s="2">
        <f>$I$245*EXP(Sheet3!$B$1*(($B256-AI$247-Sheet2!$N$27)/Sheet3!$A$1)^2 +Sheet3!$C$1*(($B256-AI$247-Sheet2!$N$27)/Sheet3!$A$1)^4)</f>
        <v>1017.1260841062618</v>
      </c>
      <c r="AJ256" s="2">
        <f>$I$245*EXP(Sheet3!$B$1*(($B256-AJ$247-Sheet2!$N$27)/Sheet3!$A$1)^2 +Sheet3!$C$1*(($B256-AJ$247-Sheet2!$N$27)/Sheet3!$A$1)^4)</f>
        <v>1033.2111936766473</v>
      </c>
      <c r="AK256" s="2">
        <f>$I$245*EXP(Sheet3!$B$1*(($B256-AK$247-Sheet2!$N$27)/Sheet3!$A$1)^2 +Sheet3!$C$1*(($B256-AK$247-Sheet2!$N$27)/Sheet3!$A$1)^4)</f>
        <v>1049.0644737688335</v>
      </c>
      <c r="AL256" s="2">
        <f>$I$245*EXP(Sheet3!$B$1*(($B256-AL$247-Sheet2!$N$27)/Sheet3!$A$1)^2 +Sheet3!$C$1*(($B256-AL$247-Sheet2!$N$27)/Sheet3!$A$1)^4)</f>
        <v>1064.6724091123572</v>
      </c>
      <c r="AM256" s="2">
        <f>$I$245*EXP(Sheet3!$B$1*(($B256-AM$247-Sheet2!$N$27)/Sheet3!$A$1)^2 +Sheet3!$C$1*(($B256-AM$247-Sheet2!$N$27)/Sheet3!$A$1)^4)</f>
        <v>1080.0217062393863</v>
      </c>
      <c r="AN256" s="2">
        <f>$I$245*EXP(Sheet3!$B$1*(($B256-AN$247-Sheet2!$N$27)/Sheet3!$A$1)^2 +Sheet3!$C$1*(($B256-AN$247-Sheet2!$N$27)/Sheet3!$A$1)^4)</f>
        <v>1095.0993069147626</v>
      </c>
      <c r="AO256" s="2">
        <f>$I$245*EXP(Sheet3!$B$1*(($B256-AO$247-Sheet2!$N$27)/Sheet3!$A$1)^2 +Sheet3!$C$1*(($B256-AO$247-Sheet2!$N$27)/Sheet3!$A$1)^4)</f>
        <v>1109.892400959176</v>
      </c>
      <c r="AP256" s="2">
        <f>$I$245*EXP(Sheet3!$B$1*(($B256-AP$247-Sheet2!$N$27)/Sheet3!$A$1)^2 +Sheet3!$C$1*(($B256-AP$247-Sheet2!$N$27)/Sheet3!$A$1)^4)</f>
        <v>1124.3884384692017</v>
      </c>
      <c r="AQ256" s="2">
        <f>$I$245*EXP(Sheet3!$B$1*(($B256-AQ$247-Sheet2!$N$27)/Sheet3!$A$1)^2 +Sheet3!$C$1*(($B256-AQ$247-Sheet2!$N$27)/Sheet3!$A$1)^4)</f>
        <v>1138.5751414399474</v>
      </c>
      <c r="AR256" s="2">
        <f>$I$245*EXP(Sheet3!$B$1*(($B256-AR$247-Sheet2!$N$27)/Sheet3!$A$1)^2 +Sheet3!$C$1*(($B256-AR$247-Sheet2!$N$27)/Sheet3!$A$1)^4)</f>
        <v>1152.4405147973891</v>
      </c>
      <c r="AS256" s="2">
        <f>$I$245*EXP(Sheet3!$B$1*(($B256-AS$247-Sheet2!$N$27)/Sheet3!$A$1)^2 +Sheet3!$C$1*(($B256-AS$247-Sheet2!$N$27)/Sheet3!$A$1)^4)</f>
        <v>1165.9728568509054</v>
      </c>
      <c r="AT256" s="2">
        <f>$I$245*EXP(Sheet3!$B$1*(($B256-AT$247-Sheet2!$N$27)/Sheet3!$A$1)^2 +Sheet3!$C$1*(($B256-AT$247-Sheet2!$N$27)/Sheet3!$A$1)^4)</f>
        <v>1179.1607691752829</v>
      </c>
      <c r="AU256" s="2">
        <f>$I$245*EXP(Sheet3!$B$1*(($B256-AU$247-Sheet2!$N$27)/Sheet3!$A$1)^2 +Sheet3!$C$1*(($B256-AU$247-Sheet2!$N$27)/Sheet3!$A$1)^4)</f>
        <v>1191.9931659357474</v>
      </c>
      <c r="AV256" s="2">
        <f>$I$245*EXP(Sheet3!$B$1*(($B256-AV$247-Sheet2!$N$27)/Sheet3!$A$1)^2 +Sheet3!$C$1*(($B256-AV$247-Sheet2!$N$27)/Sheet3!$A$1)^4)</f>
        <v>1204.4592826691442</v>
      </c>
      <c r="AW256" s="2">
        <f>$I$245*EXP(Sheet3!$B$1*(($B256-AW$247-Sheet2!$N$27)/Sheet3!$A$1)^2 +Sheet3!$C$1*(($B256-AW$247-Sheet2!$N$27)/Sheet3!$A$1)^4)</f>
        <v>1216.5486845361856</v>
      </c>
      <c r="AX256" s="2">
        <f>$I$245*EXP(Sheet3!$B$1*(($B256-AX$247-Sheet2!$N$27)/Sheet3!$A$1)^2 +Sheet3!$C$1*(($B256-AX$247-Sheet2!$N$27)/Sheet3!$A$1)^4)</f>
        <v>1228.2512740600971</v>
      </c>
      <c r="AY256" s="2">
        <f>$I$245*EXP(Sheet3!$B$1*(($B256-AY$247-Sheet2!$N$27)/Sheet3!$A$1)^2 +Sheet3!$C$1*(($B256-AY$247-Sheet2!$N$27)/Sheet3!$A$1)^4)</f>
        <v>1239.5572983692794</v>
      </c>
      <c r="AZ256" s="2">
        <f>$I$245*EXP(Sheet3!$B$1*(($B256-AZ$247-Sheet2!$N$27)/Sheet3!$A$1)^2 +Sheet3!$C$1*(($B256-AZ$247-Sheet2!$N$27)/Sheet3!$A$1)^4)</f>
        <v>1250.4573559598944</v>
      </c>
      <c r="BA256" s="2">
        <f>$I$245*EXP(Sheet3!$B$1*(($B256-BA$247-Sheet2!$N$27)/Sheet3!$A$1)^2 +Sheet3!$C$1*(($B256-BA$247-Sheet2!$N$27)/Sheet3!$A$1)^4)</f>
        <v>1260.9424029972502</v>
      </c>
      <c r="BB256" s="2">
        <f>$I$245*EXP(Sheet3!$B$1*(($B256-BB$247-Sheet2!$N$27)/Sheet3!$A$1)^2 +Sheet3!$C$1*(($B256-BB$247-Sheet2!$N$27)/Sheet3!$A$1)^4)</f>
        <v>1271.003759173813</v>
      </c>
      <c r="BC256" s="2">
        <f>$I$245*EXP(Sheet3!$B$1*(($B256-BC$247-Sheet2!$N$27)/Sheet3!$A$1)^2 +Sheet3!$C$1*(($B256-BC$247-Sheet2!$N$27)/Sheet3!$A$1)^4)</f>
        <v>1280.6331131425079</v>
      </c>
      <c r="BD256" s="2">
        <f>$I$245*EXP(Sheet3!$B$1*(($B256-BD$247-Sheet2!$N$27)/Sheet3!$A$1)^2 +Sheet3!$C$1*(($B256-BD$247-Sheet2!$N$27)/Sheet3!$A$1)^4)</f>
        <v>1289.8225275436509</v>
      </c>
      <c r="BE256" s="2">
        <f>$I$245*EXP(Sheet3!$B$1*(($B256-BE$247-Sheet2!$N$27)/Sheet3!$A$1)^2 +Sheet3!$C$1*(($B256-BE$247-Sheet2!$N$27)/Sheet3!$A$1)^4)</f>
        <v>1298.564443645035</v>
      </c>
      <c r="BF256" s="2">
        <f>$I$245*EXP(Sheet3!$B$1*(($B256-BF$247-Sheet2!$N$27)/Sheet3!$A$1)^2 +Sheet3!$C$1*(($B256-BF$247-Sheet2!$N$27)/Sheet3!$A$1)^4)</f>
        <v>1306.8516856126598</v>
      </c>
      <c r="BG256" s="2">
        <f>$I$245*EXP(Sheet3!$B$1*(($B256-BG$247-Sheet2!$N$27)/Sheet3!$A$1)^2 +Sheet3!$C$1*(($B256-BG$247-Sheet2!$N$27)/Sheet3!$A$1)^4)</f>
        <v>1314.6774644313209</v>
      </c>
      <c r="BH256" s="2">
        <f>$I$245*EXP(Sheet3!$B$1*(($B256-BH$247-Sheet2!$N$27)/Sheet3!$A$1)^2 +Sheet3!$C$1*(($B256-BH$247-Sheet2!$N$27)/Sheet3!$A$1)^4)</f>
        <v>1322.0353814927614</v>
      </c>
      <c r="BI256" s="2">
        <f>$I$245*EXP(Sheet3!$B$1*(($B256-BI$247-Sheet2!$N$27)/Sheet3!$A$1)^2 +Sheet3!$C$1*(($B256-BI$247-Sheet2!$N$27)/Sheet3!$A$1)^4)</f>
        <v>1328.9194318690979</v>
      </c>
      <c r="BJ256" s="2">
        <f>$I$245*EXP(Sheet3!$B$1*(($B256-BJ$247-Sheet2!$N$27)/Sheet3!$A$1)^2 +Sheet3!$C$1*(($B256-BJ$247-Sheet2!$N$27)/Sheet3!$A$1)^4)</f>
        <v>1335.324007288358</v>
      </c>
      <c r="BK256" s="2">
        <f>$I$245*EXP(Sheet3!$B$1*(($B256-BK$247-Sheet2!$N$27)/Sheet3!$A$1)^2 +Sheet3!$C$1*(($B256-BK$247-Sheet2!$N$27)/Sheet3!$A$1)^4)</f>
        <v>1341.2438988291517</v>
      </c>
      <c r="BL256" s="2">
        <f>$I$245*EXP(Sheet3!$B$1*(($B256-BL$247-Sheet2!$N$27)/Sheet3!$A$1)^2 +Sheet3!$C$1*(($B256-BL$247-Sheet2!$N$27)/Sheet3!$A$1)^4)</f>
        <v>1346.674299349412</v>
      </c>
      <c r="BM256" s="2">
        <f>$I$245*EXP(Sheet3!$B$1*(($B256-BM$247-Sheet2!$N$27)/Sheet3!$A$1)^2 +Sheet3!$C$1*(($B256-BM$247-Sheet2!$N$27)/Sheet3!$A$1)^4)</f>
        <v>1351.610805664707</v>
      </c>
      <c r="BN256" s="2">
        <f>$I$245*EXP(Sheet3!$B$1*(($B256-BN$247-Sheet2!$N$27)/Sheet3!$A$1)^2 +Sheet3!$C$1*(($B256-BN$247-Sheet2!$N$27)/Sheet3!$A$1)^4)</f>
        <v>1356.0494204899151</v>
      </c>
      <c r="BO256" s="2">
        <f>$I$245*EXP(Sheet3!$B$1*(($B256-BO$247-Sheet2!$N$27)/Sheet3!$A$1)^2 +Sheet3!$C$1*(($B256-BO$247-Sheet2!$N$27)/Sheet3!$A$1)^4)</f>
        <v>1359.9865541573752</v>
      </c>
      <c r="BP256" s="2">
        <f>$I$245*EXP(Sheet3!$B$1*(($B256-BP$247-Sheet2!$N$27)/Sheet3!$A$1)^2 +Sheet3!$C$1*(($B256-BP$247-Sheet2!$N$27)/Sheet3!$A$1)^4)</f>
        <v>1363.4190261235851</v>
      </c>
      <c r="BQ256" s="2">
        <f>$I$245*EXP(Sheet3!$B$1*(($B256-BQ$247-Sheet2!$N$27)/Sheet3!$A$1)^2 +Sheet3!$C$1*(($B256-BQ$247-Sheet2!$N$27)/Sheet3!$A$1)^4)</f>
        <v>1366.344066275311</v>
      </c>
      <c r="BR256" s="2">
        <f>$I$245*EXP(Sheet3!$B$1*(($B256-BR$247-Sheet2!$N$27)/Sheet3!$A$1)^2 +Sheet3!$C$1*(($B256-BR$247-Sheet2!$N$27)/Sheet3!$A$1)^4)</f>
        <v>1368.7593160452323</v>
      </c>
      <c r="BS256" s="2">
        <f>$I$245*EXP(Sheet3!$B$1*(($B256-BS$247-Sheet2!$N$27)/Sheet3!$A$1)^2 +Sheet3!$C$1*(($B256-BS$247-Sheet2!$N$27)/Sheet3!$A$1)^4)</f>
        <v>1370.6628293453991</v>
      </c>
    </row>
    <row r="257" spans="1:71" x14ac:dyDescent="0.2">
      <c r="A257">
        <v>230</v>
      </c>
      <c r="B257">
        <v>297.55</v>
      </c>
      <c r="C257">
        <v>2392.5</v>
      </c>
      <c r="D257">
        <v>2648.9</v>
      </c>
      <c r="E257">
        <f t="shared" si="14"/>
        <v>256.40000000000009</v>
      </c>
      <c r="F257" s="1">
        <f t="shared" si="15"/>
        <v>256.40000000000009</v>
      </c>
      <c r="G257">
        <f t="shared" si="16"/>
        <v>76291.820000000036</v>
      </c>
      <c r="I257" s="2">
        <f>$I$245*EXP(Sheet3!$B$1*(($B257-I$247-Sheet2!$N$27)/Sheet3!$A$1)^2 +Sheet3!$C$1*(($B257-I$247-Sheet2!$N$27)/Sheet3!$A$1)^4)</f>
        <v>58.316162976073088</v>
      </c>
      <c r="J257" s="2">
        <f>$I$245*EXP(Sheet3!$B$1*(($B257-J$247-Sheet2!$N$27)/Sheet3!$A$1)^2 +Sheet3!$C$1*(($B257-J$247-Sheet2!$N$27)/Sheet3!$A$1)^4)</f>
        <v>62.541288791174999</v>
      </c>
      <c r="K257" s="2">
        <f>$I$245*EXP(Sheet3!$B$1*(($B257-K$247-Sheet2!$N$27)/Sheet3!$A$1)^2 +Sheet3!$C$1*(($B257-K$247-Sheet2!$N$27)/Sheet3!$A$1)^4)</f>
        <v>66.99736983413932</v>
      </c>
      <c r="L257" s="2">
        <f>$I$245*EXP(Sheet3!$B$1*(($B257-L$247-Sheet2!$N$27)/Sheet3!$A$1)^2 +Sheet3!$C$1*(($B257-L$247-Sheet2!$N$27)/Sheet3!$A$1)^4)</f>
        <v>71.691476127176728</v>
      </c>
      <c r="M257" s="2">
        <f>$I$245*EXP(Sheet3!$B$1*(($B257-M$247-Sheet2!$N$27)/Sheet3!$A$1)^2 +Sheet3!$C$1*(($B257-M$247-Sheet2!$N$27)/Sheet3!$A$1)^4)</f>
        <v>76.630539199979893</v>
      </c>
      <c r="N257" s="2">
        <f>$I$245*EXP(Sheet3!$B$1*(($B257-N$247-Sheet2!$N$27)/Sheet3!$A$1)^2 +Sheet3!$C$1*(($B257-N$247-Sheet2!$N$27)/Sheet3!$A$1)^4)</f>
        <v>81.821328296872693</v>
      </c>
      <c r="O257" s="2">
        <f>$I$245*EXP(Sheet3!$B$1*(($B257-O$247-Sheet2!$N$27)/Sheet3!$A$1)^2 +Sheet3!$C$1*(($B257-O$247-Sheet2!$N$27)/Sheet3!$A$1)^4)</f>
        <v>87.2704264763927</v>
      </c>
      <c r="P257" s="2">
        <f>$I$245*EXP(Sheet3!$B$1*(($B257-P$247-Sheet2!$N$27)/Sheet3!$A$1)^2 +Sheet3!$C$1*(($B257-P$247-Sheet2!$N$27)/Sheet3!$A$1)^4)</f>
        <v>92.984206704702359</v>
      </c>
      <c r="Q257" s="2">
        <f>$I$245*EXP(Sheet3!$B$1*(($B257-Q$247-Sheet2!$N$27)/Sheet3!$A$1)^2 +Sheet3!$C$1*(($B257-Q$247-Sheet2!$N$27)/Sheet3!$A$1)^4)</f>
        <v>98.968808045429114</v>
      </c>
      <c r="R257" s="2">
        <f>$I$245*EXP(Sheet3!$B$1*(($B257-R$247-Sheet2!$N$27)/Sheet3!$A$1)^2 +Sheet3!$C$1*(($B257-R$247-Sheet2!$N$27)/Sheet3!$A$1)^4)</f>
        <v>105.230112048924</v>
      </c>
      <c r="S257" s="2">
        <f>$I$245*EXP(Sheet3!$B$1*(($B257-S$247-Sheet2!$N$27)/Sheet3!$A$1)^2 +Sheet3!$C$1*(($B257-S$247-Sheet2!$N$27)/Sheet3!$A$1)^4)</f>
        <v>111.77371944339241</v>
      </c>
      <c r="T257" s="2">
        <f>$I$245*EXP(Sheet3!$B$1*(($B257-T$247-Sheet2!$N$27)/Sheet3!$A$1)^2 +Sheet3!$C$1*(($B257-T$247-Sheet2!$N$27)/Sheet3!$A$1)^4)</f>
        <v>118.60492723017336</v>
      </c>
      <c r="U257" s="2">
        <f>$I$245*EXP(Sheet3!$B$1*(($B257-U$247-Sheet2!$N$27)/Sheet3!$A$1)^2 +Sheet3!$C$1*(($B257-U$247-Sheet2!$N$27)/Sheet3!$A$1)^4)</f>
        <v>125.72870628262358</v>
      </c>
      <c r="V257" s="2">
        <f>$I$245*EXP(Sheet3!$B$1*(($B257-V$247-Sheet2!$N$27)/Sheet3!$A$1)^2 +Sheet3!$C$1*(($B257-V$247-Sheet2!$N$27)/Sheet3!$A$1)^4)</f>
        <v>133.14967954710906</v>
      </c>
      <c r="W257" s="2">
        <f>$I$245*EXP(Sheet3!$B$1*(($B257-W$247-Sheet2!$N$27)/Sheet3!$A$1)^2 +Sheet3!$C$1*(($B257-W$247-Sheet2!$N$27)/Sheet3!$A$1)^4)</f>
        <v>140.8721009410755</v>
      </c>
      <c r="X257" s="2">
        <f>$I$245*EXP(Sheet3!$B$1*(($B257-X$247-Sheet2!$N$27)/Sheet3!$A$1)^2 +Sheet3!$C$1*(($B257-X$247-Sheet2!$N$27)/Sheet3!$A$1)^4)</f>
        <v>148.89983504009211</v>
      </c>
      <c r="Y257" s="2">
        <f>$I$245*EXP(Sheet3!$B$1*(($B257-Y$247-Sheet2!$N$27)/Sheet3!$A$1)^2 +Sheet3!$C$1*(($B257-Y$247-Sheet2!$N$27)/Sheet3!$A$1)^4)</f>
        <v>157.23633764149869</v>
      </c>
      <c r="Z257" s="2">
        <f>$I$245*EXP(Sheet3!$B$1*(($B257-Z$247-Sheet2!$N$27)/Sheet3!$A$1)^2 +Sheet3!$C$1*(($B257-Z$247-Sheet2!$N$27)/Sheet3!$A$1)^4)</f>
        <v>165.88463728883372</v>
      </c>
      <c r="AA257" s="2">
        <f>$I$245*EXP(Sheet3!$B$1*(($B257-AA$247-Sheet2!$N$27)/Sheet3!$A$1)^2 +Sheet3!$C$1*(($B257-AA$247-Sheet2!$N$27)/Sheet3!$A$1)^4)</f>
        <v>174.84731783474064</v>
      </c>
      <c r="AB257" s="2">
        <f>$I$245*EXP(Sheet3!$B$1*(($B257-AB$247-Sheet2!$N$27)/Sheet3!$A$1)^2 +Sheet3!$C$1*(($B257-AB$247-Sheet2!$N$27)/Sheet3!$A$1)^4)</f>
        <v>184.12650211633053</v>
      </c>
      <c r="AC257" s="2">
        <f>$I$245*EXP(Sheet3!$B$1*(($B257-AC$247-Sheet2!$N$27)/Sheet3!$A$1)^2 +Sheet3!$C$1*(($B257-AC$247-Sheet2!$N$27)/Sheet3!$A$1)^4)</f>
        <v>193.7238368103389</v>
      </c>
      <c r="AD257" s="2">
        <f>$I$245*EXP(Sheet3!$B$1*(($B257-AD$247-Sheet2!$N$27)/Sheet3!$A$1)^2 +Sheet3!$C$1*(($B257-AD$247-Sheet2!$N$27)/Sheet3!$A$1)^4)</f>
        <v>203.64047852976122</v>
      </c>
      <c r="AE257" s="2">
        <f>$I$245*EXP(Sheet3!$B$1*(($B257-AE$247-Sheet2!$N$27)/Sheet3!$A$1)^2 +Sheet3!$C$1*(($B257-AE$247-Sheet2!$N$27)/Sheet3!$A$1)^4)</f>
        <v>213.87708121689326</v>
      </c>
      <c r="AF257" s="2">
        <f>$I$245*EXP(Sheet3!$B$1*(($B257-AF$247-Sheet2!$N$27)/Sheet3!$A$1)^2 +Sheet3!$C$1*(($B257-AF$247-Sheet2!$N$27)/Sheet3!$A$1)^4)</f>
        <v>224.43378488234819</v>
      </c>
      <c r="AG257" s="2">
        <f>$I$245*EXP(Sheet3!$B$1*(($B257-AG$247-Sheet2!$N$27)/Sheet3!$A$1)^2 +Sheet3!$C$1*(($B257-AG$247-Sheet2!$N$27)/Sheet3!$A$1)^4)</f>
        <v>235.31020573089899</v>
      </c>
      <c r="AH257" s="2">
        <f>$I$245*EXP(Sheet3!$B$1*(($B257-AH$247-Sheet2!$N$27)/Sheet3!$A$1)^2 +Sheet3!$C$1*(($B257-AH$247-Sheet2!$N$27)/Sheet3!$A$1)^4)</f>
        <v>246.50542771009563</v>
      </c>
      <c r="AI257" s="2">
        <f>$I$245*EXP(Sheet3!$B$1*(($B257-AI$247-Sheet2!$N$27)/Sheet3!$A$1)^2 +Sheet3!$C$1*(($B257-AI$247-Sheet2!$N$27)/Sheet3!$A$1)^4)</f>
        <v>258.0179955094606</v>
      </c>
      <c r="AJ257" s="2">
        <f>$I$245*EXP(Sheet3!$B$1*(($B257-AJ$247-Sheet2!$N$27)/Sheet3!$A$1)^2 +Sheet3!$C$1*(($B257-AJ$247-Sheet2!$N$27)/Sheet3!$A$1)^4)</f>
        <v>269.84590903152838</v>
      </c>
      <c r="AK257" s="2">
        <f>$I$245*EXP(Sheet3!$B$1*(($B257-AK$247-Sheet2!$N$27)/Sheet3!$A$1)^2 +Sheet3!$C$1*(($B257-AK$247-Sheet2!$N$27)/Sheet3!$A$1)^4)</f>
        <v>281.98661934846376</v>
      </c>
      <c r="AL257" s="2">
        <f>$I$245*EXP(Sheet3!$B$1*(($B257-AL$247-Sheet2!$N$27)/Sheet3!$A$1)^2 +Sheet3!$C$1*(($B257-AL$247-Sheet2!$N$27)/Sheet3!$A$1)^4)</f>
        <v>294.43702615248799</v>
      </c>
      <c r="AM257" s="2">
        <f>$I$245*EXP(Sheet3!$B$1*(($B257-AM$247-Sheet2!$N$27)/Sheet3!$A$1)^2 +Sheet3!$C$1*(($B257-AM$247-Sheet2!$N$27)/Sheet3!$A$1)^4)</f>
        <v>307.19347669913617</v>
      </c>
      <c r="AN257" s="2">
        <f>$I$245*EXP(Sheet3!$B$1*(($B257-AN$247-Sheet2!$N$27)/Sheet3!$A$1)^2 +Sheet3!$C$1*(($B257-AN$247-Sheet2!$N$27)/Sheet3!$A$1)^4)</f>
        <v>320.2517662380348</v>
      </c>
      <c r="AO257" s="2">
        <f>$I$245*EXP(Sheet3!$B$1*(($B257-AO$247-Sheet2!$N$27)/Sheet3!$A$1)^2 +Sheet3!$C$1*(($B257-AO$247-Sheet2!$N$27)/Sheet3!$A$1)^4)</f>
        <v>333.60713991797149</v>
      </c>
      <c r="AP257" s="2">
        <f>$I$245*EXP(Sheet3!$B$1*(($B257-AP$247-Sheet2!$N$27)/Sheet3!$A$1)^2 +Sheet3!$C$1*(($B257-AP$247-Sheet2!$N$27)/Sheet3!$A$1)^4)</f>
        <v>347.25429614720434</v>
      </c>
      <c r="AQ257" s="2">
        <f>$I$245*EXP(Sheet3!$B$1*(($B257-AQ$247-Sheet2!$N$27)/Sheet3!$A$1)^2 +Sheet3!$C$1*(($B257-AQ$247-Sheet2!$N$27)/Sheet3!$A$1)^4)</f>
        <v>361.18739138394085</v>
      </c>
      <c r="AR257" s="2">
        <f>$I$245*EXP(Sheet3!$B$1*(($B257-AR$247-Sheet2!$N$27)/Sheet3!$A$1)^2 +Sheet3!$C$1*(($B257-AR$247-Sheet2!$N$27)/Sheet3!$A$1)^4)</f>
        <v>375.40004632560812</v>
      </c>
      <c r="AS257" s="2">
        <f>$I$245*EXP(Sheet3!$B$1*(($B257-AS$247-Sheet2!$N$27)/Sheet3!$A$1)^2 +Sheet3!$C$1*(($B257-AS$247-Sheet2!$N$27)/Sheet3!$A$1)^4)</f>
        <v>389.88535346177207</v>
      </c>
      <c r="AT257" s="2">
        <f>$I$245*EXP(Sheet3!$B$1*(($B257-AT$247-Sheet2!$N$27)/Sheet3!$A$1)^2 +Sheet3!$C$1*(($B257-AT$247-Sheet2!$N$27)/Sheet3!$A$1)^4)</f>
        <v>404.63588594769283</v>
      </c>
      <c r="AU257" s="2">
        <f>$I$245*EXP(Sheet3!$B$1*(($B257-AU$247-Sheet2!$N$27)/Sheet3!$A$1)^2 +Sheet3!$C$1*(($B257-AU$247-Sheet2!$N$27)/Sheet3!$A$1)^4)</f>
        <v>419.64370775353734</v>
      </c>
      <c r="AV257" s="2">
        <f>$I$245*EXP(Sheet3!$B$1*(($B257-AV$247-Sheet2!$N$27)/Sheet3!$A$1)^2 +Sheet3!$C$1*(($B257-AV$247-Sheet2!$N$27)/Sheet3!$A$1)^4)</f>
        <v>434.90038503825275</v>
      </c>
      <c r="AW257" s="2">
        <f>$I$245*EXP(Sheet3!$B$1*(($B257-AW$247-Sheet2!$N$27)/Sheet3!$A$1)^2 +Sheet3!$C$1*(($B257-AW$247-Sheet2!$N$27)/Sheet3!$A$1)^4)</f>
        <v>450.39699869378427</v>
      </c>
      <c r="AX257" s="2">
        <f>$I$245*EXP(Sheet3!$B$1*(($B257-AX$247-Sheet2!$N$27)/Sheet3!$A$1)^2 +Sheet3!$C$1*(($B257-AX$247-Sheet2!$N$27)/Sheet3!$A$1)^4)</f>
        <v>466.12415800105646</v>
      </c>
      <c r="AY257" s="2">
        <f>$I$245*EXP(Sheet3!$B$1*(($B257-AY$247-Sheet2!$N$27)/Sheet3!$A$1)^2 +Sheet3!$C$1*(($B257-AY$247-Sheet2!$N$27)/Sheet3!$A$1)^4)</f>
        <v>482.07201533784524</v>
      </c>
      <c r="AZ257" s="2">
        <f>$I$245*EXP(Sheet3!$B$1*(($B257-AZ$247-Sheet2!$N$27)/Sheet3!$A$1)^2 +Sheet3!$C$1*(($B257-AZ$247-Sheet2!$N$27)/Sheet3!$A$1)^4)</f>
        <v>498.23028187284791</v>
      </c>
      <c r="BA257" s="2">
        <f>$I$245*EXP(Sheet3!$B$1*(($B257-BA$247-Sheet2!$N$27)/Sheet3!$A$1)^2 +Sheet3!$C$1*(($B257-BA$247-Sheet2!$N$27)/Sheet3!$A$1)^4)</f>
        <v>514.58824418101563</v>
      </c>
      <c r="BB257" s="2">
        <f>$I$245*EXP(Sheet3!$B$1*(($B257-BB$247-Sheet2!$N$27)/Sheet3!$A$1)^2 +Sheet3!$C$1*(($B257-BB$247-Sheet2!$N$27)/Sheet3!$A$1)^4)</f>
        <v>531.13478171147631</v>
      </c>
      <c r="BC257" s="2">
        <f>$I$245*EXP(Sheet3!$B$1*(($B257-BC$247-Sheet2!$N$27)/Sheet3!$A$1)^2 +Sheet3!$C$1*(($B257-BC$247-Sheet2!$N$27)/Sheet3!$A$1)^4)</f>
        <v>547.85838503858645</v>
      </c>
      <c r="BD257" s="2">
        <f>$I$245*EXP(Sheet3!$B$1*(($B257-BD$247-Sheet2!$N$27)/Sheet3!$A$1)^2 +Sheet3!$C$1*(($B257-BD$247-Sheet2!$N$27)/Sheet3!$A$1)^4)</f>
        <v>564.74717482481333</v>
      </c>
      <c r="BE257" s="2">
        <f>$I$245*EXP(Sheet3!$B$1*(($B257-BE$247-Sheet2!$N$27)/Sheet3!$A$1)^2 +Sheet3!$C$1*(($B257-BE$247-Sheet2!$N$27)/Sheet3!$A$1)^4)</f>
        <v>581.78892142545772</v>
      </c>
      <c r="BF257" s="2">
        <f>$I$245*EXP(Sheet3!$B$1*(($B257-BF$247-Sheet2!$N$27)/Sheet3!$A$1)^2 +Sheet3!$C$1*(($B257-BF$247-Sheet2!$N$27)/Sheet3!$A$1)^4)</f>
        <v>598.97106506159014</v>
      </c>
      <c r="BG257" s="2">
        <f>$I$245*EXP(Sheet3!$B$1*(($B257-BG$247-Sheet2!$N$27)/Sheet3!$A$1)^2 +Sheet3!$C$1*(($B257-BG$247-Sheet2!$N$27)/Sheet3!$A$1)^4)</f>
        <v>616.28073649095859</v>
      </c>
      <c r="BH257" s="2">
        <f>$I$245*EXP(Sheet3!$B$1*(($B257-BH$247-Sheet2!$N$27)/Sheet3!$A$1)^2 +Sheet3!$C$1*(($B257-BH$247-Sheet2!$N$27)/Sheet3!$A$1)^4)</f>
        <v>633.70477810505099</v>
      </c>
      <c r="BI257" s="2">
        <f>$I$245*EXP(Sheet3!$B$1*(($B257-BI$247-Sheet2!$N$27)/Sheet3!$A$1)^2 +Sheet3!$C$1*(($B257-BI$247-Sheet2!$N$27)/Sheet3!$A$1)^4)</f>
        <v>651.2297653820093</v>
      </c>
      <c r="BJ257" s="2">
        <f>$I$245*EXP(Sheet3!$B$1*(($B257-BJ$247-Sheet2!$N$27)/Sheet3!$A$1)^2 +Sheet3!$C$1*(($B257-BJ$247-Sheet2!$N$27)/Sheet3!$A$1)^4)</f>
        <v>668.84202862536915</v>
      </c>
      <c r="BK257" s="2">
        <f>$I$245*EXP(Sheet3!$B$1*(($B257-BK$247-Sheet2!$N$27)/Sheet3!$A$1)^2 +Sheet3!$C$1*(($B257-BK$247-Sheet2!$N$27)/Sheet3!$A$1)^4)</f>
        <v>686.52767492205851</v>
      </c>
      <c r="BL257" s="2">
        <f>$I$245*EXP(Sheet3!$B$1*(($B257-BL$247-Sheet2!$N$27)/Sheet3!$A$1)^2 +Sheet3!$C$1*(($B257-BL$247-Sheet2!$N$27)/Sheet3!$A$1)^4)</f>
        <v>704.27261025125438</v>
      </c>
      <c r="BM257" s="2">
        <f>$I$245*EXP(Sheet3!$B$1*(($B257-BM$247-Sheet2!$N$27)/Sheet3!$A$1)^2 +Sheet3!$C$1*(($B257-BM$247-Sheet2!$N$27)/Sheet3!$A$1)^4)</f>
        <v>722.06256168106893</v>
      </c>
      <c r="BN257" s="2">
        <f>$I$245*EXP(Sheet3!$B$1*(($B257-BN$247-Sheet2!$N$27)/Sheet3!$A$1)^2 +Sheet3!$C$1*(($B257-BN$247-Sheet2!$N$27)/Sheet3!$A$1)^4)</f>
        <v>739.88309959009564</v>
      </c>
      <c r="BO257" s="2">
        <f>$I$245*EXP(Sheet3!$B$1*(($B257-BO$247-Sheet2!$N$27)/Sheet3!$A$1)^2 +Sheet3!$C$1*(($B257-BO$247-Sheet2!$N$27)/Sheet3!$A$1)^4)</f>
        <v>757.71965985387692</v>
      </c>
      <c r="BP257" s="2">
        <f>$I$245*EXP(Sheet3!$B$1*(($B257-BP$247-Sheet2!$N$27)/Sheet3!$A$1)^2 +Sheet3!$C$1*(($B257-BP$247-Sheet2!$N$27)/Sheet3!$A$1)^4)</f>
        <v>775.5575659388943</v>
      </c>
      <c r="BQ257" s="2">
        <f>$I$245*EXP(Sheet3!$B$1*(($B257-BQ$247-Sheet2!$N$27)/Sheet3!$A$1)^2 +Sheet3!$C$1*(($B257-BQ$247-Sheet2!$N$27)/Sheet3!$A$1)^4)</f>
        <v>793.38205084867047</v>
      </c>
      <c r="BR257" s="2">
        <f>$I$245*EXP(Sheet3!$B$1*(($B257-BR$247-Sheet2!$N$27)/Sheet3!$A$1)^2 +Sheet3!$C$1*(($B257-BR$247-Sheet2!$N$27)/Sheet3!$A$1)^4)</f>
        <v>811.17827887154294</v>
      </c>
      <c r="BS257" s="2">
        <f>$I$245*EXP(Sheet3!$B$1*(($B257-BS$247-Sheet2!$N$27)/Sheet3!$A$1)^2 +Sheet3!$C$1*(($B257-BS$247-Sheet2!$N$27)/Sheet3!$A$1)^4)</f>
        <v>828.93136707907911</v>
      </c>
    </row>
    <row r="258" spans="1:71" x14ac:dyDescent="0.2">
      <c r="A258">
        <v>231</v>
      </c>
      <c r="B258">
        <v>298.02</v>
      </c>
      <c r="C258">
        <v>2389.6</v>
      </c>
      <c r="D258">
        <v>2443.8000000000002</v>
      </c>
      <c r="E258">
        <f t="shared" si="14"/>
        <v>54.200000000000273</v>
      </c>
      <c r="F258" s="1">
        <f t="shared" si="15"/>
        <v>54.200000000000273</v>
      </c>
      <c r="G258">
        <f t="shared" si="16"/>
        <v>16152.684000000081</v>
      </c>
      <c r="I258" s="2">
        <f>$I$245*EXP(Sheet3!$B$1*(($B258-I$247-Sheet2!$N$27)/Sheet3!$A$1)^2 +Sheet3!$C$1*(($B258-I$247-Sheet2!$N$27)/Sheet3!$A$1)^4)</f>
        <v>0.46752729803765453</v>
      </c>
      <c r="J258" s="2">
        <f>$I$245*EXP(Sheet3!$B$1*(($B258-J$247-Sheet2!$N$27)/Sheet3!$A$1)^2 +Sheet3!$C$1*(($B258-J$247-Sheet2!$N$27)/Sheet3!$A$1)^4)</f>
        <v>0.53774952431870193</v>
      </c>
      <c r="K258" s="2">
        <f>$I$245*EXP(Sheet3!$B$1*(($B258-K$247-Sheet2!$N$27)/Sheet3!$A$1)^2 +Sheet3!$C$1*(($B258-K$247-Sheet2!$N$27)/Sheet3!$A$1)^4)</f>
        <v>0.6173542165157403</v>
      </c>
      <c r="L258" s="2">
        <f>$I$245*EXP(Sheet3!$B$1*(($B258-L$247-Sheet2!$N$27)/Sheet3!$A$1)^2 +Sheet3!$C$1*(($B258-L$247-Sheet2!$N$27)/Sheet3!$A$1)^4)</f>
        <v>0.70742171703409906</v>
      </c>
      <c r="M258" s="2">
        <f>$I$245*EXP(Sheet3!$B$1*(($B258-M$247-Sheet2!$N$27)/Sheet3!$A$1)^2 +Sheet3!$C$1*(($B258-M$247-Sheet2!$N$27)/Sheet3!$A$1)^4)</f>
        <v>0.80913344610082305</v>
      </c>
      <c r="N258" s="2">
        <f>$I$245*EXP(Sheet3!$B$1*(($B258-N$247-Sheet2!$N$27)/Sheet3!$A$1)^2 +Sheet3!$C$1*(($B258-N$247-Sheet2!$N$27)/Sheet3!$A$1)^4)</f>
        <v>0.92377854847745799</v>
      </c>
      <c r="O258" s="2">
        <f>$I$245*EXP(Sheet3!$B$1*(($B258-O$247-Sheet2!$N$27)/Sheet3!$A$1)^2 +Sheet3!$C$1*(($B258-O$247-Sheet2!$N$27)/Sheet3!$A$1)^4)</f>
        <v>1.0527606723123906</v>
      </c>
      <c r="P258" s="2">
        <f>$I$245*EXP(Sheet3!$B$1*(($B258-P$247-Sheet2!$N$27)/Sheet3!$A$1)^2 +Sheet3!$C$1*(($B258-P$247-Sheet2!$N$27)/Sheet3!$A$1)^4)</f>
        <v>1.1976048493634777</v>
      </c>
      <c r="Q258" s="2">
        <f>$I$245*EXP(Sheet3!$B$1*(($B258-Q$247-Sheet2!$N$27)/Sheet3!$A$1)^2 +Sheet3!$C$1*(($B258-Q$247-Sheet2!$N$27)/Sheet3!$A$1)^4)</f>
        <v>1.3599644424002448</v>
      </c>
      <c r="R258" s="2">
        <f>$I$245*EXP(Sheet3!$B$1*(($B258-R$247-Sheet2!$N$27)/Sheet3!$A$1)^2 +Sheet3!$C$1*(($B258-R$247-Sheet2!$N$27)/Sheet3!$A$1)^4)</f>
        <v>1.5416281222145161</v>
      </c>
      <c r="S258" s="2">
        <f>$I$245*EXP(Sheet3!$B$1*(($B258-S$247-Sheet2!$N$27)/Sheet3!$A$1)^2 +Sheet3!$C$1*(($B258-S$247-Sheet2!$N$27)/Sheet3!$A$1)^4)</f>
        <v>1.7445268333616717</v>
      </c>
      <c r="T258" s="2">
        <f>$I$245*EXP(Sheet3!$B$1*(($B258-T$247-Sheet2!$N$27)/Sheet3!$A$1)^2 +Sheet3!$C$1*(($B258-T$247-Sheet2!$N$27)/Sheet3!$A$1)^4)</f>
        <v>1.9707407045995959</v>
      </c>
      <c r="U258" s="2">
        <f>$I$245*EXP(Sheet3!$B$1*(($B258-U$247-Sheet2!$N$27)/Sheet3!$A$1)^2 +Sheet3!$C$1*(($B258-U$247-Sheet2!$N$27)/Sheet3!$A$1)^4)</f>
        <v>2.2225058569414049</v>
      </c>
      <c r="V258" s="2">
        <f>$I$245*EXP(Sheet3!$B$1*(($B258-V$247-Sheet2!$N$27)/Sheet3!$A$1)^2 +Sheet3!$C$1*(($B258-V$247-Sheet2!$N$27)/Sheet3!$A$1)^4)</f>
        <v>2.5022210594632108</v>
      </c>
      <c r="W258" s="2">
        <f>$I$245*EXP(Sheet3!$B$1*(($B258-W$247-Sheet2!$N$27)/Sheet3!$A$1)^2 +Sheet3!$C$1*(($B258-W$247-Sheet2!$N$27)/Sheet3!$A$1)^4)</f>
        <v>2.8124541804218182</v>
      </c>
      <c r="X258" s="2">
        <f>$I$245*EXP(Sheet3!$B$1*(($B258-X$247-Sheet2!$N$27)/Sheet3!$A$1)^2 +Sheet3!$C$1*(($B258-X$247-Sheet2!$N$27)/Sheet3!$A$1)^4)</f>
        <v>3.1559483789666918</v>
      </c>
      <c r="Y258" s="2">
        <f>$I$245*EXP(Sheet3!$B$1*(($B258-Y$247-Sheet2!$N$27)/Sheet3!$A$1)^2 +Sheet3!$C$1*(($B258-Y$247-Sheet2!$N$27)/Sheet3!$A$1)^4)</f>
        <v>3.5356279807614297</v>
      </c>
      <c r="Z258" s="2">
        <f>$I$245*EXP(Sheet3!$B$1*(($B258-Z$247-Sheet2!$N$27)/Sheet3!$A$1)^2 +Sheet3!$C$1*(($B258-Z$247-Sheet2!$N$27)/Sheet3!$A$1)^4)</f>
        <v>3.9546039792806535</v>
      </c>
      <c r="AA258" s="2">
        <f>$I$245*EXP(Sheet3!$B$1*(($B258-AA$247-Sheet2!$N$27)/Sheet3!$A$1)^2 +Sheet3!$C$1*(($B258-AA$247-Sheet2!$N$27)/Sheet3!$A$1)^4)</f>
        <v>4.4161791032868116</v>
      </c>
      <c r="AB258" s="2">
        <f>$I$245*EXP(Sheet3!$B$1*(($B258-AB$247-Sheet2!$N$27)/Sheet3!$A$1)^2 +Sheet3!$C$1*(($B258-AB$247-Sheet2!$N$27)/Sheet3!$A$1)^4)</f>
        <v>4.9238523902971556</v>
      </c>
      <c r="AC258" s="2">
        <f>$I$245*EXP(Sheet3!$B$1*(($B258-AC$247-Sheet2!$N$27)/Sheet3!$A$1)^2 +Sheet3!$C$1*(($B258-AC$247-Sheet2!$N$27)/Sheet3!$A$1)^4)</f>
        <v>5.4813232055091632</v>
      </c>
      <c r="AD258" s="2">
        <f>$I$245*EXP(Sheet3!$B$1*(($B258-AD$247-Sheet2!$N$27)/Sheet3!$A$1)^2 +Sheet3!$C$1*(($B258-AD$247-Sheet2!$N$27)/Sheet3!$A$1)^4)</f>
        <v>6.0924946458526135</v>
      </c>
      <c r="AE258" s="2">
        <f>$I$245*EXP(Sheet3!$B$1*(($B258-AE$247-Sheet2!$N$27)/Sheet3!$A$1)^2 +Sheet3!$C$1*(($B258-AE$247-Sheet2!$N$27)/Sheet3!$A$1)^4)</f>
        <v>6.7614762694983712</v>
      </c>
      <c r="AF258" s="2">
        <f>$I$245*EXP(Sheet3!$B$1*(($B258-AF$247-Sheet2!$N$27)/Sheet3!$A$1)^2 +Sheet3!$C$1*(($B258-AF$247-Sheet2!$N$27)/Sheet3!$A$1)^4)</f>
        <v>7.4925860924394758</v>
      </c>
      <c r="AG258" s="2">
        <f>$I$245*EXP(Sheet3!$B$1*(($B258-AG$247-Sheet2!$N$27)/Sheet3!$A$1)^2 +Sheet3!$C$1*(($B258-AG$247-Sheet2!$N$27)/Sheet3!$A$1)^4)</f>
        <v>8.2903517953814632</v>
      </c>
      <c r="AH258" s="2">
        <f>$I$245*EXP(Sheet3!$B$1*(($B258-AH$247-Sheet2!$N$27)/Sheet3!$A$1)^2 +Sheet3!$C$1*(($B258-AH$247-Sheet2!$N$27)/Sheet3!$A$1)^4)</f>
        <v>9.1595110865821088</v>
      </c>
      <c r="AI258" s="2">
        <f>$I$245*EXP(Sheet3!$B$1*(($B258-AI$247-Sheet2!$N$27)/Sheet3!$A$1)^2 +Sheet3!$C$1*(($B258-AI$247-Sheet2!$N$27)/Sheet3!$A$1)^4)</f>
        <v>10.105011169029456</v>
      </c>
      <c r="AJ258" s="2">
        <f>$I$245*EXP(Sheet3!$B$1*(($B258-AJ$247-Sheet2!$N$27)/Sheet3!$A$1)^2 +Sheet3!$C$1*(($B258-AJ$247-Sheet2!$N$27)/Sheet3!$A$1)^4)</f>
        <v>11.132007263730005</v>
      </c>
      <c r="AK258" s="2">
        <f>$I$245*EXP(Sheet3!$B$1*(($B258-AK$247-Sheet2!$N$27)/Sheet3!$A$1)^2 +Sheet3!$C$1*(($B258-AK$247-Sheet2!$N$27)/Sheet3!$A$1)^4)</f>
        <v>12.245860144706837</v>
      </c>
      <c r="AL258" s="2">
        <f>$I$245*EXP(Sheet3!$B$1*(($B258-AL$247-Sheet2!$N$27)/Sheet3!$A$1)^2 +Sheet3!$C$1*(($B258-AL$247-Sheet2!$N$27)/Sheet3!$A$1)^4)</f>
        <v>13.452132645809018</v>
      </c>
      <c r="AM258" s="2">
        <f>$I$245*EXP(Sheet3!$B$1*(($B258-AM$247-Sheet2!$N$27)/Sheet3!$A$1)^2 +Sheet3!$C$1*(($B258-AM$247-Sheet2!$N$27)/Sheet3!$A$1)^4)</f>
        <v>14.756585104084524</v>
      </c>
      <c r="AN258" s="2">
        <f>$I$245*EXP(Sheet3!$B$1*(($B258-AN$247-Sheet2!$N$27)/Sheet3!$A$1)^2 +Sheet3!$C$1*(($B258-AN$247-Sheet2!$N$27)/Sheet3!$A$1)^4)</f>
        <v>16.165169709979018</v>
      </c>
      <c r="AO258" s="2">
        <f>$I$245*EXP(Sheet3!$B$1*(($B258-AO$247-Sheet2!$N$27)/Sheet3!$A$1)^2 +Sheet3!$C$1*(($B258-AO$247-Sheet2!$N$27)/Sheet3!$A$1)^4)</f>
        <v>17.684023740225602</v>
      </c>
      <c r="AP258" s="2">
        <f>$I$245*EXP(Sheet3!$B$1*(($B258-AP$247-Sheet2!$N$27)/Sheet3!$A$1)^2 +Sheet3!$C$1*(($B258-AP$247-Sheet2!$N$27)/Sheet3!$A$1)^4)</f>
        <v>19.319461655430786</v>
      </c>
      <c r="AQ258" s="2">
        <f>$I$245*EXP(Sheet3!$B$1*(($B258-AQ$247-Sheet2!$N$27)/Sheet3!$A$1)^2 +Sheet3!$C$1*(($B258-AQ$247-Sheet2!$N$27)/Sheet3!$A$1)^4)</f>
        <v>21.077966050799457</v>
      </c>
      <c r="AR258" s="2">
        <f>$I$245*EXP(Sheet3!$B$1*(($B258-AR$247-Sheet2!$N$27)/Sheet3!$A$1)^2 +Sheet3!$C$1*(($B258-AR$247-Sheet2!$N$27)/Sheet3!$A$1)^4)</f>
        <v>22.966177455087781</v>
      </c>
      <c r="AS258" s="2">
        <f>$I$245*EXP(Sheet3!$B$1*(($B258-AS$247-Sheet2!$N$27)/Sheet3!$A$1)^2 +Sheet3!$C$1*(($B258-AS$247-Sheet2!$N$27)/Sheet3!$A$1)^4)</f>
        <v>24.990882980035767</v>
      </c>
      <c r="AT258" s="2">
        <f>$I$245*EXP(Sheet3!$B$1*(($B258-AT$247-Sheet2!$N$27)/Sheet3!$A$1)^2 +Sheet3!$C$1*(($B258-AT$247-Sheet2!$N$27)/Sheet3!$A$1)^4)</f>
        <v>27.159003829306144</v>
      </c>
      <c r="AU258" s="2">
        <f>$I$245*EXP(Sheet3!$B$1*(($B258-AU$247-Sheet2!$N$27)/Sheet3!$A$1)^2 +Sheet3!$C$1*(($B258-AU$247-Sheet2!$N$27)/Sheet3!$A$1)^4)</f>
        <v>29.477581683551875</v>
      </c>
      <c r="AV258" s="2">
        <f>$I$245*EXP(Sheet3!$B$1*(($B258-AV$247-Sheet2!$N$27)/Sheet3!$A$1)^2 +Sheet3!$C$1*(($B258-AV$247-Sheet2!$N$27)/Sheet3!$A$1)^4)</f>
        <v>31.953763985333214</v>
      </c>
      <c r="AW258" s="2">
        <f>$I$245*EXP(Sheet3!$B$1*(($B258-AW$247-Sheet2!$N$27)/Sheet3!$A$1)^2 +Sheet3!$C$1*(($B258-AW$247-Sheet2!$N$27)/Sheet3!$A$1)^4)</f>
        <v>34.594788154992784</v>
      </c>
      <c r="AX258" s="2">
        <f>$I$245*EXP(Sheet3!$B$1*(($B258-AX$247-Sheet2!$N$27)/Sheet3!$A$1)^2 +Sheet3!$C$1*(($B258-AX$247-Sheet2!$N$27)/Sheet3!$A$1)^4)</f>
        <v>37.407964775723215</v>
      </c>
      <c r="AY258" s="2">
        <f>$I$245*EXP(Sheet3!$B$1*(($B258-AY$247-Sheet2!$N$27)/Sheet3!$A$1)^2 +Sheet3!$C$1*(($B258-AY$247-Sheet2!$N$27)/Sheet3!$A$1)^4)</f>
        <v>40.400659793496288</v>
      </c>
      <c r="AZ258" s="2">
        <f>$I$245*EXP(Sheet3!$B$1*(($B258-AZ$247-Sheet2!$N$27)/Sheet3!$A$1)^2 +Sheet3!$C$1*(($B258-AZ$247-Sheet2!$N$27)/Sheet3!$A$1)^4)</f>
        <v>43.580275783926957</v>
      </c>
      <c r="BA258" s="2">
        <f>$I$245*EXP(Sheet3!$B$1*(($B258-BA$247-Sheet2!$N$27)/Sheet3!$A$1)^2 +Sheet3!$C$1*(($B258-BA$247-Sheet2!$N$27)/Sheet3!$A$1)^4)</f>
        <v>46.954232345354598</v>
      </c>
      <c r="BB258" s="2">
        <f>$I$245*EXP(Sheet3!$B$1*(($B258-BB$247-Sheet2!$N$27)/Sheet3!$A$1)^2 +Sheet3!$C$1*(($B258-BB$247-Sheet2!$N$27)/Sheet3!$A$1)^4)</f>
        <v>50.529945683496152</v>
      </c>
      <c r="BC258" s="2">
        <f>$I$245*EXP(Sheet3!$B$1*(($B258-BC$247-Sheet2!$N$27)/Sheet3!$A$1)^2 +Sheet3!$C$1*(($B258-BC$247-Sheet2!$N$27)/Sheet3!$A$1)^4)</f>
        <v>54.314807459177118</v>
      </c>
      <c r="BD258" s="2">
        <f>$I$245*EXP(Sheet3!$B$1*(($B258-BD$247-Sheet2!$N$27)/Sheet3!$A$1)^2 +Sheet3!$C$1*(($B258-BD$247-Sheet2!$N$27)/Sheet3!$A$1)^4)</f>
        <v>58.316162976096486</v>
      </c>
      <c r="BE258" s="2">
        <f>$I$245*EXP(Sheet3!$B$1*(($B258-BE$247-Sheet2!$N$27)/Sheet3!$A$1)^2 +Sheet3!$C$1*(($B258-BE$247-Sheet2!$N$27)/Sheet3!$A$1)^4)</f>
        <v>62.541288791199662</v>
      </c>
      <c r="BF258" s="2">
        <f>$I$245*EXP(Sheet3!$B$1*(($B258-BF$247-Sheet2!$N$27)/Sheet3!$A$1)^2 +Sheet3!$C$1*(($B258-BF$247-Sheet2!$N$27)/Sheet3!$A$1)^4)</f>
        <v>66.99736983413932</v>
      </c>
      <c r="BG258" s="2">
        <f>$I$245*EXP(Sheet3!$B$1*(($B258-BG$247-Sheet2!$N$27)/Sheet3!$A$1)^2 +Sheet3!$C$1*(($B258-BG$247-Sheet2!$N$27)/Sheet3!$A$1)^4)</f>
        <v>71.691476127176728</v>
      </c>
      <c r="BH258" s="2">
        <f>$I$245*EXP(Sheet3!$B$1*(($B258-BH$247-Sheet2!$N$27)/Sheet3!$A$1)^2 +Sheet3!$C$1*(($B258-BH$247-Sheet2!$N$27)/Sheet3!$A$1)^4)</f>
        <v>76.630539199979893</v>
      </c>
      <c r="BI258" s="2">
        <f>$I$245*EXP(Sheet3!$B$1*(($B258-BI$247-Sheet2!$N$27)/Sheet3!$A$1)^2 +Sheet3!$C$1*(($B258-BI$247-Sheet2!$N$27)/Sheet3!$A$1)^4)</f>
        <v>81.821328296902962</v>
      </c>
      <c r="BJ258" s="2">
        <f>$I$245*EXP(Sheet3!$B$1*(($B258-BJ$247-Sheet2!$N$27)/Sheet3!$A$1)^2 +Sheet3!$C$1*(($B258-BJ$247-Sheet2!$N$27)/Sheet3!$A$1)^4)</f>
        <v>87.27042647642449</v>
      </c>
      <c r="BK258" s="2">
        <f>$I$245*EXP(Sheet3!$B$1*(($B258-BK$247-Sheet2!$N$27)/Sheet3!$A$1)^2 +Sheet3!$C$1*(($B258-BK$247-Sheet2!$N$27)/Sheet3!$A$1)^4)</f>
        <v>92.984206704735655</v>
      </c>
      <c r="BL258" s="2">
        <f>$I$245*EXP(Sheet3!$B$1*(($B258-BL$247-Sheet2!$N$27)/Sheet3!$A$1)^2 +Sheet3!$C$1*(($B258-BL$247-Sheet2!$N$27)/Sheet3!$A$1)^4)</f>
        <v>98.968808045463973</v>
      </c>
      <c r="BM258" s="2">
        <f>$I$245*EXP(Sheet3!$B$1*(($B258-BM$247-Sheet2!$N$27)/Sheet3!$A$1)^2 +Sheet3!$C$1*(($B258-BM$247-Sheet2!$N$27)/Sheet3!$A$1)^4)</f>
        <v>105.230112048924</v>
      </c>
      <c r="BN258" s="2">
        <f>$I$245*EXP(Sheet3!$B$1*(($B258-BN$247-Sheet2!$N$27)/Sheet3!$A$1)^2 +Sheet3!$C$1*(($B258-BN$247-Sheet2!$N$27)/Sheet3!$A$1)^4)</f>
        <v>111.77371944339241</v>
      </c>
      <c r="BO258" s="2">
        <f>$I$245*EXP(Sheet3!$B$1*(($B258-BO$247-Sheet2!$N$27)/Sheet3!$A$1)^2 +Sheet3!$C$1*(($B258-BO$247-Sheet2!$N$27)/Sheet3!$A$1)^4)</f>
        <v>118.60492723017336</v>
      </c>
      <c r="BP258" s="2">
        <f>$I$245*EXP(Sheet3!$B$1*(($B258-BP$247-Sheet2!$N$27)/Sheet3!$A$1)^2 +Sheet3!$C$1*(($B258-BP$247-Sheet2!$N$27)/Sheet3!$A$1)^4)</f>
        <v>125.7287062826649</v>
      </c>
      <c r="BQ258" s="2">
        <f>$I$245*EXP(Sheet3!$B$1*(($B258-BQ$247-Sheet2!$N$27)/Sheet3!$A$1)^2 +Sheet3!$C$1*(($B258-BQ$247-Sheet2!$N$27)/Sheet3!$A$1)^4)</f>
        <v>133.14967954715209</v>
      </c>
      <c r="BR258" s="2">
        <f>$I$245*EXP(Sheet3!$B$1*(($B258-BR$247-Sheet2!$N$27)/Sheet3!$A$1)^2 +Sheet3!$C$1*(($B258-BR$247-Sheet2!$N$27)/Sheet3!$A$1)^4)</f>
        <v>140.87210094112018</v>
      </c>
      <c r="BS258" s="2">
        <f>$I$245*EXP(Sheet3!$B$1*(($B258-BS$247-Sheet2!$N$27)/Sheet3!$A$1)^2 +Sheet3!$C$1*(($B258-BS$247-Sheet2!$N$27)/Sheet3!$A$1)^4)</f>
        <v>148.89983504009211</v>
      </c>
    </row>
    <row r="259" spans="1:71" x14ac:dyDescent="0.2">
      <c r="A259">
        <v>232</v>
      </c>
      <c r="B259">
        <v>298.5</v>
      </c>
      <c r="C259">
        <v>2385.9</v>
      </c>
      <c r="D259">
        <v>2424.4</v>
      </c>
      <c r="E259">
        <f t="shared" si="14"/>
        <v>38.5</v>
      </c>
      <c r="F259" s="1">
        <f t="shared" si="15"/>
        <v>38.5</v>
      </c>
      <c r="G259">
        <f t="shared" si="16"/>
        <v>11492.25</v>
      </c>
      <c r="I259" s="2">
        <f>$I$245*EXP(Sheet3!$B$1*(($B259-I$247-Sheet2!$N$27)/Sheet3!$A$1)^2 +Sheet3!$C$1*(($B259-I$247-Sheet2!$N$27)/Sheet3!$A$1)^4)</f>
        <v>4.1199025630971415E-5</v>
      </c>
      <c r="J259" s="2">
        <f>$I$245*EXP(Sheet3!$B$1*(($B259-J$247-Sheet2!$N$27)/Sheet3!$A$1)^2 +Sheet3!$C$1*(($B259-J$247-Sheet2!$N$27)/Sheet3!$A$1)^4)</f>
        <v>5.3174175803140447E-5</v>
      </c>
      <c r="K259" s="2">
        <f>$I$245*EXP(Sheet3!$B$1*(($B259-K$247-Sheet2!$N$27)/Sheet3!$A$1)^2 +Sheet3!$C$1*(($B259-K$247-Sheet2!$N$27)/Sheet3!$A$1)^4)</f>
        <v>6.8428602413158992E-5</v>
      </c>
      <c r="L259" s="2">
        <f>$I$245*EXP(Sheet3!$B$1*(($B259-L$247-Sheet2!$N$27)/Sheet3!$A$1)^2 +Sheet3!$C$1*(($B259-L$247-Sheet2!$N$27)/Sheet3!$A$1)^4)</f>
        <v>8.7802813395322841E-5</v>
      </c>
      <c r="M259" s="2">
        <f>$I$245*EXP(Sheet3!$B$1*(($B259-M$247-Sheet2!$N$27)/Sheet3!$A$1)^2 +Sheet3!$C$1*(($B259-M$247-Sheet2!$N$27)/Sheet3!$A$1)^4)</f>
        <v>1.1233724741444743E-4</v>
      </c>
      <c r="N259" s="2">
        <f>$I$245*EXP(Sheet3!$B$1*(($B259-N$247-Sheet2!$N$27)/Sheet3!$A$1)^2 +Sheet3!$C$1*(($B259-N$247-Sheet2!$N$27)/Sheet3!$A$1)^4)</f>
        <v>1.4331590229218935E-4</v>
      </c>
      <c r="O259" s="2">
        <f>$I$245*EXP(Sheet3!$B$1*(($B259-O$247-Sheet2!$N$27)/Sheet3!$A$1)^2 +Sheet3!$C$1*(($B259-O$247-Sheet2!$N$27)/Sheet3!$A$1)^4)</f>
        <v>1.8231855281095212E-4</v>
      </c>
      <c r="P259" s="2">
        <f>$I$245*EXP(Sheet3!$B$1*(($B259-P$247-Sheet2!$N$27)/Sheet3!$A$1)^2 +Sheet3!$C$1*(($B259-P$247-Sheet2!$N$27)/Sheet3!$A$1)^4)</f>
        <v>2.3128304395326249E-4</v>
      </c>
      <c r="Q259" s="2">
        <f>$I$245*EXP(Sheet3!$B$1*(($B259-Q$247-Sheet2!$N$27)/Sheet3!$A$1)^2 +Sheet3!$C$1*(($B259-Q$247-Sheet2!$N$27)/Sheet3!$A$1)^4)</f>
        <v>2.9257936108969342E-4</v>
      </c>
      <c r="R259" s="2">
        <f>$I$245*EXP(Sheet3!$B$1*(($B259-R$247-Sheet2!$N$27)/Sheet3!$A$1)^2 +Sheet3!$C$1*(($B259-R$247-Sheet2!$N$27)/Sheet3!$A$1)^4)</f>
        <v>3.6909741753340703E-4</v>
      </c>
      <c r="S259" s="2">
        <f>$I$245*EXP(Sheet3!$B$1*(($B259-S$247-Sheet2!$N$27)/Sheet3!$A$1)^2 +Sheet3!$C$1*(($B259-S$247-Sheet2!$N$27)/Sheet3!$A$1)^4)</f>
        <v>4.64350763423964E-4</v>
      </c>
      <c r="T259" s="2">
        <f>$I$245*EXP(Sheet3!$B$1*(($B259-T$247-Sheet2!$N$27)/Sheet3!$A$1)^2 +Sheet3!$C$1*(($B259-T$247-Sheet2!$N$27)/Sheet3!$A$1)^4)</f>
        <v>5.8259870911359069E-4</v>
      </c>
      <c r="U259" s="2">
        <f>$I$245*EXP(Sheet3!$B$1*(($B259-U$247-Sheet2!$N$27)/Sheet3!$A$1)^2 +Sheet3!$C$1*(($B259-U$247-Sheet2!$N$27)/Sheet3!$A$1)^4)</f>
        <v>7.2898967184217736E-4</v>
      </c>
      <c r="V259" s="2">
        <f>$I$245*EXP(Sheet3!$B$1*(($B259-V$247-Sheet2!$N$27)/Sheet3!$A$1)^2 +Sheet3!$C$1*(($B259-V$247-Sheet2!$N$27)/Sheet3!$A$1)^4)</f>
        <v>9.0972889703888301E-4</v>
      </c>
      <c r="W259" s="2">
        <f>$I$245*EXP(Sheet3!$B$1*(($B259-W$247-Sheet2!$N$27)/Sheet3!$A$1)^2 +Sheet3!$C$1*(($B259-W$247-Sheet2!$N$27)/Sheet3!$A$1)^4)</f>
        <v>1.1322740751516427E-3</v>
      </c>
      <c r="X259" s="2">
        <f>$I$245*EXP(Sheet3!$B$1*(($B259-X$247-Sheet2!$N$27)/Sheet3!$A$1)^2 +Sheet3!$C$1*(($B259-X$247-Sheet2!$N$27)/Sheet3!$A$1)^4)</f>
        <v>1.4055627712262013E-3</v>
      </c>
      <c r="Y259" s="2">
        <f>$I$245*EXP(Sheet3!$B$1*(($B259-Y$247-Sheet2!$N$27)/Sheet3!$A$1)^2 +Sheet3!$C$1*(($B259-Y$247-Sheet2!$N$27)/Sheet3!$A$1)^4)</f>
        <v>1.7402760067284741E-3</v>
      </c>
      <c r="Z259" s="2">
        <f>$I$245*EXP(Sheet3!$B$1*(($B259-Z$247-Sheet2!$N$27)/Sheet3!$A$1)^2 +Sheet3!$C$1*(($B259-Z$247-Sheet2!$N$27)/Sheet3!$A$1)^4)</f>
        <v>2.1491427800624996E-3</v>
      </c>
      <c r="AA259" s="2">
        <f>$I$245*EXP(Sheet3!$B$1*(($B259-AA$247-Sheet2!$N$27)/Sheet3!$A$1)^2 +Sheet3!$C$1*(($B259-AA$247-Sheet2!$N$27)/Sheet3!$A$1)^4)</f>
        <v>2.6472907818019943E-3</v>
      </c>
      <c r="AB259" s="2">
        <f>$I$245*EXP(Sheet3!$B$1*(($B259-AB$247-Sheet2!$N$27)/Sheet3!$A$1)^2 +Sheet3!$C$1*(($B259-AB$247-Sheet2!$N$27)/Sheet3!$A$1)^4)</f>
        <v>3.2526490503929752E-3</v>
      </c>
      <c r="AC259" s="2">
        <f>$I$245*EXP(Sheet3!$B$1*(($B259-AC$247-Sheet2!$N$27)/Sheet3!$A$1)^2 +Sheet3!$C$1*(($B259-AC$247-Sheet2!$N$27)/Sheet3!$A$1)^4)</f>
        <v>3.9864088204341151E-3</v>
      </c>
      <c r="AD259" s="2">
        <f>$I$245*EXP(Sheet3!$B$1*(($B259-AD$247-Sheet2!$N$27)/Sheet3!$A$1)^2 +Sheet3!$C$1*(($B259-AD$247-Sheet2!$N$27)/Sheet3!$A$1)^4)</f>
        <v>4.8735493345581655E-3</v>
      </c>
      <c r="AE259" s="2">
        <f>$I$245*EXP(Sheet3!$B$1*(($B259-AE$247-Sheet2!$N$27)/Sheet3!$A$1)^2 +Sheet3!$C$1*(($B259-AE$247-Sheet2!$N$27)/Sheet3!$A$1)^4)</f>
        <v>5.9434359162987968E-3</v>
      </c>
      <c r="AF259" s="2">
        <f>$I$245*EXP(Sheet3!$B$1*(($B259-AF$247-Sheet2!$N$27)/Sheet3!$A$1)^2 +Sheet3!$C$1*(($B259-AF$247-Sheet2!$N$27)/Sheet3!$A$1)^4)</f>
        <v>7.2304981294298472E-3</v>
      </c>
      <c r="AG259" s="2">
        <f>$I$245*EXP(Sheet3!$B$1*(($B259-AG$247-Sheet2!$N$27)/Sheet3!$A$1)^2 +Sheet3!$C$1*(($B259-AG$247-Sheet2!$N$27)/Sheet3!$A$1)^4)</f>
        <v>8.7749963718510623E-3</v>
      </c>
      <c r="AH259" s="2">
        <f>$I$245*EXP(Sheet3!$B$1*(($B259-AH$247-Sheet2!$N$27)/Sheet3!$A$1)^2 +Sheet3!$C$1*(($B259-AH$247-Sheet2!$N$27)/Sheet3!$A$1)^4)</f>
        <v>1.0623885762055366E-2</v>
      </c>
      <c r="AI259" s="2">
        <f>$I$245*EXP(Sheet3!$B$1*(($B259-AI$247-Sheet2!$N$27)/Sheet3!$A$1)^2 +Sheet3!$C$1*(($B259-AI$247-Sheet2!$N$27)/Sheet3!$A$1)^4)</f>
        <v>1.2831786664255527E-2</v>
      </c>
      <c r="AJ259" s="2">
        <f>$I$245*EXP(Sheet3!$B$1*(($B259-AJ$247-Sheet2!$N$27)/Sheet3!$A$1)^2 +Sheet3!$C$1*(($B259-AJ$247-Sheet2!$N$27)/Sheet3!$A$1)^4)</f>
        <v>1.5462071655222008E-2</v>
      </c>
      <c r="AK259" s="2">
        <f>$I$245*EXP(Sheet3!$B$1*(($B259-AK$247-Sheet2!$N$27)/Sheet3!$A$1)^2 +Sheet3!$C$1*(($B259-AK$247-Sheet2!$N$27)/Sheet3!$A$1)^4)</f>
        <v>1.8588079151040007E-2</v>
      </c>
      <c r="AL259" s="2">
        <f>$I$245*EXP(Sheet3!$B$1*(($B259-AL$247-Sheet2!$N$27)/Sheet3!$A$1)^2 +Sheet3!$C$1*(($B259-AL$247-Sheet2!$N$27)/Sheet3!$A$1)^4)</f>
        <v>2.2294464274703621E-2</v>
      </c>
      <c r="AM259" s="2">
        <f>$I$245*EXP(Sheet3!$B$1*(($B259-AM$247-Sheet2!$N$27)/Sheet3!$A$1)^2 +Sheet3!$C$1*(($B259-AM$247-Sheet2!$N$27)/Sheet3!$A$1)^4)</f>
        <v>2.6678697842485329E-2</v>
      </c>
      <c r="AN259" s="2">
        <f>$I$245*EXP(Sheet3!$B$1*(($B259-AN$247-Sheet2!$N$27)/Sheet3!$A$1)^2 +Sheet3!$C$1*(($B259-AN$247-Sheet2!$N$27)/Sheet3!$A$1)^4)</f>
        <v>3.1852724567684558E-2</v>
      </c>
      <c r="AO259" s="2">
        <f>$I$245*EXP(Sheet3!$B$1*(($B259-AO$247-Sheet2!$N$27)/Sheet3!$A$1)^2 +Sheet3!$C$1*(($B259-AO$247-Sheet2!$N$27)/Sheet3!$A$1)^4)</f>
        <v>3.7944791709778762E-2</v>
      </c>
      <c r="AP259" s="2">
        <f>$I$245*EXP(Sheet3!$B$1*(($B259-AP$247-Sheet2!$N$27)/Sheet3!$A$1)^2 +Sheet3!$C$1*(($B259-AP$247-Sheet2!$N$27)/Sheet3!$A$1)^4)</f>
        <v>4.5101459423026874E-2</v>
      </c>
      <c r="AQ259" s="2">
        <f>$I$245*EXP(Sheet3!$B$1*(($B259-AQ$247-Sheet2!$N$27)/Sheet3!$A$1)^2 +Sheet3!$C$1*(($B259-AQ$247-Sheet2!$N$27)/Sheet3!$A$1)^4)</f>
        <v>5.3489803967254203E-2</v>
      </c>
      <c r="AR259" s="2">
        <f>$I$245*EXP(Sheet3!$B$1*(($B259-AR$247-Sheet2!$N$27)/Sheet3!$A$1)^2 +Sheet3!$C$1*(($B259-AR$247-Sheet2!$N$27)/Sheet3!$A$1)^4)</f>
        <v>6.3299824721091483E-2</v>
      </c>
      <c r="AS259" s="2">
        <f>$I$245*EXP(Sheet3!$B$1*(($B259-AS$247-Sheet2!$N$27)/Sheet3!$A$1)^2 +Sheet3!$C$1*(($B259-AS$247-Sheet2!$N$27)/Sheet3!$A$1)^4)</f>
        <v>7.47470655729702E-2</v>
      </c>
      <c r="AT259" s="2">
        <f>$I$245*EXP(Sheet3!$B$1*(($B259-AT$247-Sheet2!$N$27)/Sheet3!$A$1)^2 +Sheet3!$C$1*(($B259-AT$247-Sheet2!$N$27)/Sheet3!$A$1)^4)</f>
        <v>8.8075460740914921E-2</v>
      </c>
      <c r="AU259" s="2">
        <f>$I$245*EXP(Sheet3!$B$1*(($B259-AU$247-Sheet2!$N$27)/Sheet3!$A$1)^2 +Sheet3!$C$1*(($B259-AU$247-Sheet2!$N$27)/Sheet3!$A$1)^4)</f>
        <v>0.10356041438280128</v>
      </c>
      <c r="AV259" s="2">
        <f>$I$245*EXP(Sheet3!$B$1*(($B259-AV$247-Sheet2!$N$27)/Sheet3!$A$1)^2 +Sheet3!$C$1*(($B259-AV$247-Sheet2!$N$27)/Sheet3!$A$1)^4)</f>
        <v>0.1215121224874315</v>
      </c>
      <c r="AW259" s="2">
        <f>$I$245*EXP(Sheet3!$B$1*(($B259-AW$247-Sheet2!$N$27)/Sheet3!$A$1)^2 +Sheet3!$C$1*(($B259-AW$247-Sheet2!$N$27)/Sheet3!$A$1)^4)</f>
        <v>0.14227914447803194</v>
      </c>
      <c r="AX259" s="2">
        <f>$I$245*EXP(Sheet3!$B$1*(($B259-AX$247-Sheet2!$N$27)/Sheet3!$A$1)^2 +Sheet3!$C$1*(($B259-AX$247-Sheet2!$N$27)/Sheet3!$A$1)^4)</f>
        <v>0.16625223070281087</v>
      </c>
      <c r="AY259" s="2">
        <f>$I$245*EXP(Sheet3!$B$1*(($B259-AY$247-Sheet2!$N$27)/Sheet3!$A$1)^2 +Sheet3!$C$1*(($B259-AY$247-Sheet2!$N$27)/Sheet3!$A$1)^4)</f>
        <v>0.19386841053076947</v>
      </c>
      <c r="AZ259" s="2">
        <f>$I$245*EXP(Sheet3!$B$1*(($B259-AZ$247-Sheet2!$N$27)/Sheet3!$A$1)^2 +Sheet3!$C$1*(($B259-AZ$247-Sheet2!$N$27)/Sheet3!$A$1)^4)</f>
        <v>0.22561534410080486</v>
      </c>
      <c r="BA259" s="2">
        <f>$I$245*EXP(Sheet3!$B$1*(($B259-BA$247-Sheet2!$N$27)/Sheet3!$A$1)^2 +Sheet3!$C$1*(($B259-BA$247-Sheet2!$N$27)/Sheet3!$A$1)^4)</f>
        <v>0.26203593890164695</v>
      </c>
      <c r="BB259" s="2">
        <f>$I$245*EXP(Sheet3!$B$1*(($B259-BB$247-Sheet2!$N$27)/Sheet3!$A$1)^2 +Sheet3!$C$1*(($B259-BB$247-Sheet2!$N$27)/Sheet3!$A$1)^4)</f>
        <v>0.30373323027552812</v>
      </c>
      <c r="BC259" s="2">
        <f>$I$245*EXP(Sheet3!$B$1*(($B259-BC$247-Sheet2!$N$27)/Sheet3!$A$1)^2 +Sheet3!$C$1*(($B259-BC$247-Sheet2!$N$27)/Sheet3!$A$1)^4)</f>
        <v>0.35137552265344241</v>
      </c>
      <c r="BD259" s="2">
        <f>$I$245*EXP(Sheet3!$B$1*(($B259-BD$247-Sheet2!$N$27)/Sheet3!$A$1)^2 +Sheet3!$C$1*(($B259-BD$247-Sheet2!$N$27)/Sheet3!$A$1)^4)</f>
        <v>0.40570178584454591</v>
      </c>
      <c r="BE259" s="2">
        <f>$I$245*EXP(Sheet3!$B$1*(($B259-BE$247-Sheet2!$N$27)/Sheet3!$A$1)^2 +Sheet3!$C$1*(($B259-BE$247-Sheet2!$N$27)/Sheet3!$A$1)^4)</f>
        <v>0.46752729803765453</v>
      </c>
      <c r="BF259" s="2">
        <f>$I$245*EXP(Sheet3!$B$1*(($B259-BF$247-Sheet2!$N$27)/Sheet3!$A$1)^2 +Sheet3!$C$1*(($B259-BF$247-Sheet2!$N$27)/Sheet3!$A$1)^4)</f>
        <v>0.53774952431870193</v>
      </c>
      <c r="BG259" s="2">
        <f>$I$245*EXP(Sheet3!$B$1*(($B259-BG$247-Sheet2!$N$27)/Sheet3!$A$1)^2 +Sheet3!$C$1*(($B259-BG$247-Sheet2!$N$27)/Sheet3!$A$1)^4)</f>
        <v>0.61735421651525946</v>
      </c>
      <c r="BH259" s="2">
        <f>$I$245*EXP(Sheet3!$B$1*(($B259-BH$247-Sheet2!$N$27)/Sheet3!$A$1)^2 +Sheet3!$C$1*(($B259-BH$247-Sheet2!$N$27)/Sheet3!$A$1)^4)</f>
        <v>0.70742171703355505</v>
      </c>
      <c r="BI259" s="2">
        <f>$I$245*EXP(Sheet3!$B$1*(($B259-BI$247-Sheet2!$N$27)/Sheet3!$A$1)^2 +Sheet3!$C$1*(($B259-BI$247-Sheet2!$N$27)/Sheet3!$A$1)^4)</f>
        <v>0.80913344610082305</v>
      </c>
      <c r="BJ259" s="2">
        <f>$I$245*EXP(Sheet3!$B$1*(($B259-BJ$247-Sheet2!$N$27)/Sheet3!$A$1)^2 +Sheet3!$C$1*(($B259-BJ$247-Sheet2!$N$27)/Sheet3!$A$1)^4)</f>
        <v>0.92377854847745799</v>
      </c>
      <c r="BK259" s="2">
        <f>$I$245*EXP(Sheet3!$B$1*(($B259-BK$247-Sheet2!$N$27)/Sheet3!$A$1)^2 +Sheet3!$C$1*(($B259-BK$247-Sheet2!$N$27)/Sheet3!$A$1)^4)</f>
        <v>1.0527606723123906</v>
      </c>
      <c r="BL259" s="2">
        <f>$I$245*EXP(Sheet3!$B$1*(($B259-BL$247-Sheet2!$N$27)/Sheet3!$A$1)^2 +Sheet3!$C$1*(($B259-BL$247-Sheet2!$N$27)/Sheet3!$A$1)^4)</f>
        <v>1.1976048493634777</v>
      </c>
      <c r="BM259" s="2">
        <f>$I$245*EXP(Sheet3!$B$1*(($B259-BM$247-Sheet2!$N$27)/Sheet3!$A$1)^2 +Sheet3!$C$1*(($B259-BM$247-Sheet2!$N$27)/Sheet3!$A$1)^4)</f>
        <v>1.3599644424002448</v>
      </c>
      <c r="BN259" s="2">
        <f>$I$245*EXP(Sheet3!$B$1*(($B259-BN$247-Sheet2!$N$27)/Sheet3!$A$1)^2 +Sheet3!$C$1*(($B259-BN$247-Sheet2!$N$27)/Sheet3!$A$1)^4)</f>
        <v>1.5416281222134247</v>
      </c>
      <c r="BO259" s="2">
        <f>$I$245*EXP(Sheet3!$B$1*(($B259-BO$247-Sheet2!$N$27)/Sheet3!$A$1)^2 +Sheet3!$C$1*(($B259-BO$247-Sheet2!$N$27)/Sheet3!$A$1)^4)</f>
        <v>1.7445268333604569</v>
      </c>
      <c r="BP259" s="2">
        <f>$I$245*EXP(Sheet3!$B$1*(($B259-BP$247-Sheet2!$N$27)/Sheet3!$A$1)^2 +Sheet3!$C$1*(($B259-BP$247-Sheet2!$N$27)/Sheet3!$A$1)^4)</f>
        <v>1.9707407045995959</v>
      </c>
      <c r="BQ259" s="2">
        <f>$I$245*EXP(Sheet3!$B$1*(($B259-BQ$247-Sheet2!$N$27)/Sheet3!$A$1)^2 +Sheet3!$C$1*(($B259-BQ$247-Sheet2!$N$27)/Sheet3!$A$1)^4)</f>
        <v>2.2225058569414049</v>
      </c>
      <c r="BR259" s="2">
        <f>$I$245*EXP(Sheet3!$B$1*(($B259-BR$247-Sheet2!$N$27)/Sheet3!$A$1)^2 +Sheet3!$C$1*(($B259-BR$247-Sheet2!$N$27)/Sheet3!$A$1)^4)</f>
        <v>2.5022210594632108</v>
      </c>
      <c r="BS259" s="2">
        <f>$I$245*EXP(Sheet3!$B$1*(($B259-BS$247-Sheet2!$N$27)/Sheet3!$A$1)^2 +Sheet3!$C$1*(($B259-BS$247-Sheet2!$N$27)/Sheet3!$A$1)^4)</f>
        <v>2.8124541804218182</v>
      </c>
    </row>
    <row r="260" spans="1:71" x14ac:dyDescent="0.2">
      <c r="A260">
        <v>233</v>
      </c>
      <c r="B260">
        <v>298.97000000000003</v>
      </c>
      <c r="C260">
        <v>2381.4</v>
      </c>
      <c r="D260">
        <v>2401.1</v>
      </c>
      <c r="E260">
        <f t="shared" si="14"/>
        <v>19.699999999999818</v>
      </c>
      <c r="F260" s="1">
        <f t="shared" si="15"/>
        <v>19.699999999999818</v>
      </c>
      <c r="G260">
        <f t="shared" si="16"/>
        <v>5889.7089999999462</v>
      </c>
    </row>
    <row r="261" spans="1:71" x14ac:dyDescent="0.2">
      <c r="A261">
        <v>234</v>
      </c>
      <c r="B261">
        <v>299.44</v>
      </c>
      <c r="C261">
        <v>2405.3000000000002</v>
      </c>
      <c r="D261">
        <v>2427</v>
      </c>
      <c r="E261">
        <f t="shared" si="14"/>
        <v>21.699999999999818</v>
      </c>
      <c r="F261" s="1">
        <f t="shared" si="15"/>
        <v>21.699999999999818</v>
      </c>
      <c r="G261">
        <f t="shared" si="16"/>
        <v>6497.8479999999454</v>
      </c>
      <c r="I261">
        <f>SUMXMY2($F263:$F270,I263:I270)</f>
        <v>605470.74630403158</v>
      </c>
      <c r="J261">
        <f t="shared" ref="J261:BS261" si="18">SUMXMY2($F263:$F270,J263:J270)</f>
        <v>601673.8500133988</v>
      </c>
      <c r="K261">
        <f t="shared" si="18"/>
        <v>597977.16633978044</v>
      </c>
      <c r="L261">
        <f t="shared" si="18"/>
        <v>594382.91592227563</v>
      </c>
      <c r="M261">
        <f t="shared" si="18"/>
        <v>590893.2841257602</v>
      </c>
      <c r="N261">
        <f t="shared" si="18"/>
        <v>587510.41646235914</v>
      </c>
      <c r="O261">
        <f t="shared" si="18"/>
        <v>584236.41388580902</v>
      </c>
      <c r="P261">
        <f t="shared" si="18"/>
        <v>581073.32802242192</v>
      </c>
      <c r="Q261">
        <f t="shared" si="18"/>
        <v>578023.15640383214</v>
      </c>
      <c r="R261">
        <f t="shared" si="18"/>
        <v>575087.83776717226</v>
      </c>
      <c r="S261">
        <f t="shared" si="18"/>
        <v>572269.24748766038</v>
      </c>
      <c r="T261">
        <f t="shared" si="18"/>
        <v>569569.1932062672</v>
      </c>
      <c r="U261">
        <f t="shared" si="18"/>
        <v>566989.41071258404</v>
      </c>
      <c r="V261">
        <f t="shared" si="18"/>
        <v>564531.56013819796</v>
      </c>
      <c r="W261">
        <f t="shared" si="18"/>
        <v>562197.22251096042</v>
      </c>
      <c r="X261">
        <f t="shared" si="18"/>
        <v>559987.89671421598</v>
      </c>
      <c r="Y261">
        <f t="shared" si="18"/>
        <v>557904.99688813905</v>
      </c>
      <c r="Z261">
        <f t="shared" si="18"/>
        <v>555949.85030235397</v>
      </c>
      <c r="AA261">
        <f t="shared" si="18"/>
        <v>554123.69572119159</v>
      </c>
      <c r="AB261">
        <f t="shared" si="18"/>
        <v>552427.68227382074</v>
      </c>
      <c r="AC261">
        <f t="shared" si="18"/>
        <v>550862.86883284966</v>
      </c>
      <c r="AD261">
        <f t="shared" si="18"/>
        <v>549430.22389590414</v>
      </c>
      <c r="AE261">
        <f t="shared" si="18"/>
        <v>548130.62595584011</v>
      </c>
      <c r="AF261">
        <f t="shared" si="18"/>
        <v>546964.8643364188</v>
      </c>
      <c r="AG261">
        <f t="shared" si="18"/>
        <v>545933.64046229084</v>
      </c>
      <c r="AH261">
        <f t="shared" si="18"/>
        <v>545037.56952414894</v>
      </c>
      <c r="AI261">
        <f t="shared" si="18"/>
        <v>544277.18249307747</v>
      </c>
      <c r="AJ261">
        <f t="shared" si="18"/>
        <v>543652.92843188916</v>
      </c>
      <c r="AK261">
        <f t="shared" si="18"/>
        <v>543165.17704604834</v>
      </c>
      <c r="AL261">
        <f t="shared" si="18"/>
        <v>542814.22141251795</v>
      </c>
      <c r="AM261">
        <f t="shared" si="18"/>
        <v>542600.28082194203</v>
      </c>
      <c r="AN261">
        <f t="shared" si="18"/>
        <v>542523.50366756483</v>
      </c>
      <c r="AO261">
        <f t="shared" si="18"/>
        <v>542583.97031373205</v>
      </c>
      <c r="AP261">
        <f t="shared" si="18"/>
        <v>542781.69587737496</v>
      </c>
      <c r="AQ261">
        <f t="shared" si="18"/>
        <v>543116.63285773201</v>
      </c>
      <c r="AR261">
        <f t="shared" si="18"/>
        <v>543588.67355257994</v>
      </c>
      <c r="AS261">
        <f t="shared" si="18"/>
        <v>544197.65220350609</v>
      </c>
      <c r="AT261">
        <f t="shared" si="18"/>
        <v>544943.34681798168</v>
      </c>
      <c r="AU261">
        <f t="shared" si="18"/>
        <v>545825.48062237597</v>
      </c>
      <c r="AV261">
        <f t="shared" si="18"/>
        <v>546843.72310720209</v>
      </c>
      <c r="AW261">
        <f t="shared" si="18"/>
        <v>547997.69063389744</v>
      </c>
      <c r="AX261">
        <f t="shared" si="18"/>
        <v>549286.94658100256</v>
      </c>
      <c r="AY261">
        <f t="shared" si="18"/>
        <v>550711.0010168351</v>
      </c>
      <c r="AZ261">
        <f t="shared" si="18"/>
        <v>552269.3098949712</v>
      </c>
      <c r="BA261">
        <f t="shared" si="18"/>
        <v>553961.2737786487</v>
      </c>
      <c r="BB261">
        <f t="shared" si="18"/>
        <v>555786.2361096848</v>
      </c>
      <c r="BC261">
        <f t="shared" si="18"/>
        <v>557743.48104693997</v>
      </c>
      <c r="BD261">
        <f t="shared" si="18"/>
        <v>559832.23090838804</v>
      </c>
      <c r="BE261">
        <f t="shared" si="18"/>
        <v>562051.64325962425</v>
      </c>
      <c r="BF261">
        <f t="shared" si="18"/>
        <v>564400.8076991986</v>
      </c>
      <c r="BG261">
        <f t="shared" si="18"/>
        <v>566878.74239865702</v>
      </c>
      <c r="BH261">
        <f t="shared" si="18"/>
        <v>569484.39046113705</v>
      </c>
      <c r="BI261">
        <f t="shared" si="18"/>
        <v>572216.61616761715</v>
      </c>
      <c r="BJ261">
        <f t="shared" si="18"/>
        <v>575074.2011838028</v>
      </c>
      <c r="BK261">
        <f t="shared" si="18"/>
        <v>578055.84080378024</v>
      </c>
      <c r="BL261">
        <f t="shared" si="18"/>
        <v>581160.14030753553</v>
      </c>
      <c r="BM261">
        <f t="shared" si="18"/>
        <v>584385.61151022348</v>
      </c>
      <c r="BN261">
        <f t="shared" si="18"/>
        <v>587730.66957963712</v>
      </c>
      <c r="BO261">
        <f t="shared" si="18"/>
        <v>591193.63019604748</v>
      </c>
      <c r="BP261">
        <f t="shared" si="18"/>
        <v>594772.70712489123</v>
      </c>
      <c r="BQ261">
        <f t="shared" si="18"/>
        <v>598466.01026774885</v>
      </c>
      <c r="BR261">
        <f t="shared" si="18"/>
        <v>602271.54425140575</v>
      </c>
      <c r="BS261">
        <f t="shared" si="18"/>
        <v>606187.20760698419</v>
      </c>
    </row>
    <row r="262" spans="1:71" x14ac:dyDescent="0.2">
      <c r="A262">
        <v>235</v>
      </c>
      <c r="B262">
        <v>299.91000000000003</v>
      </c>
      <c r="C262">
        <v>2380.3000000000002</v>
      </c>
      <c r="D262">
        <v>2404.9</v>
      </c>
      <c r="E262">
        <f t="shared" si="14"/>
        <v>24.599999999999909</v>
      </c>
      <c r="F262" s="1">
        <f t="shared" si="15"/>
        <v>24.599999999999909</v>
      </c>
      <c r="G262">
        <f t="shared" si="16"/>
        <v>7377.7859999999737</v>
      </c>
      <c r="H262" s="1">
        <f>MAX(F263:F270)</f>
        <v>250.80000000000018</v>
      </c>
    </row>
    <row r="263" spans="1:71" x14ac:dyDescent="0.2">
      <c r="A263">
        <v>236</v>
      </c>
      <c r="B263">
        <v>300.39</v>
      </c>
      <c r="C263">
        <v>2394</v>
      </c>
      <c r="D263">
        <v>2414.4</v>
      </c>
      <c r="E263">
        <f t="shared" si="14"/>
        <v>20.400000000000091</v>
      </c>
      <c r="F263" s="1">
        <f t="shared" si="15"/>
        <v>20.400000000000091</v>
      </c>
      <c r="G263">
        <f t="shared" si="16"/>
        <v>6127.9560000000274</v>
      </c>
      <c r="I263" s="1">
        <f>$H$262*(Sheet2!$O$51*EXP(Sheet3!$B$1*(($B263-I$247-Sheet2!$N$51)/Sheet3!$A$1)^2+Sheet3!$C$1*(($B263-I$247-Sheet2!$N$51)/Sheet3!$A$1)^4)+ Sheet2!$O$52*EXP(Sheet3!$B$1*(($B263-I$247-Sheet2!$N$52)/Sheet3!$A$1)^2+Sheet3!$C$1*(($B263-I$247-Sheet2!$N$52)/Sheet3!$A$1)^4))/80</f>
        <v>1.2814345770607081</v>
      </c>
      <c r="J263" s="1">
        <f>$H$262*(Sheet2!$O$51*EXP(Sheet3!$B$1*(($B263-J$247-Sheet2!$N$51)/Sheet3!$A$1)^2+Sheet3!$C$1*(($B263-J$247-Sheet2!$N$51)/Sheet3!$A$1)^4)+ Sheet2!$O$52*EXP(Sheet3!$B$1*(($B263-J$247-Sheet2!$N$52)/Sheet3!$A$1)^2+Sheet3!$C$1*(($B263-J$247-Sheet2!$N$52)/Sheet3!$A$1)^4))/80</f>
        <v>1.1380980145145094</v>
      </c>
      <c r="K263" s="1">
        <f>$H$262*(Sheet2!$O$51*EXP(Sheet3!$B$1*(($B263-K$247-Sheet2!$N$51)/Sheet3!$A$1)^2+Sheet3!$C$1*(($B263-K$247-Sheet2!$N$51)/Sheet3!$A$1)^4)+ Sheet2!$O$52*EXP(Sheet3!$B$1*(($B263-K$247-Sheet2!$N$52)/Sheet3!$A$1)^2+Sheet3!$C$1*(($B263-K$247-Sheet2!$N$52)/Sheet3!$A$1)^4))/80</f>
        <v>1.0091097075191799</v>
      </c>
      <c r="L263" s="1">
        <f>$H$262*(Sheet2!$O$51*EXP(Sheet3!$B$1*(($B263-L$247-Sheet2!$N$51)/Sheet3!$A$1)^2+Sheet3!$C$1*(($B263-L$247-Sheet2!$N$51)/Sheet3!$A$1)^4)+ Sheet2!$O$52*EXP(Sheet3!$B$1*(($B263-L$247-Sheet2!$N$52)/Sheet3!$A$1)^2+Sheet3!$C$1*(($B263-L$247-Sheet2!$N$52)/Sheet3!$A$1)^4))/80</f>
        <v>0.89323312047805703</v>
      </c>
      <c r="M263" s="1">
        <f>$H$262*(Sheet2!$O$51*EXP(Sheet3!$B$1*(($B263-M$247-Sheet2!$N$51)/Sheet3!$A$1)^2+Sheet3!$C$1*(($B263-M$247-Sheet2!$N$51)/Sheet3!$A$1)^4)+ Sheet2!$O$52*EXP(Sheet3!$B$1*(($B263-M$247-Sheet2!$N$52)/Sheet3!$A$1)^2+Sheet3!$C$1*(($B263-M$247-Sheet2!$N$52)/Sheet3!$A$1)^4))/80</f>
        <v>0.78931642016013037</v>
      </c>
      <c r="N263" s="1">
        <f>$H$262*(Sheet2!$O$51*EXP(Sheet3!$B$1*(($B263-N$247-Sheet2!$N$51)/Sheet3!$A$1)^2+Sheet3!$C$1*(($B263-N$247-Sheet2!$N$51)/Sheet3!$A$1)^4)+ Sheet2!$O$52*EXP(Sheet3!$B$1*(($B263-N$247-Sheet2!$N$52)/Sheet3!$A$1)^2+Sheet3!$C$1*(($B263-N$247-Sheet2!$N$52)/Sheet3!$A$1)^4))/80</f>
        <v>0.69628887758930991</v>
      </c>
      <c r="O263" s="1">
        <f>$H$262*(Sheet2!$O$51*EXP(Sheet3!$B$1*(($B263-O$247-Sheet2!$N$51)/Sheet3!$A$1)^2+Sheet3!$C$1*(($B263-O$247-Sheet2!$N$51)/Sheet3!$A$1)^4)+ Sheet2!$O$52*EXP(Sheet3!$B$1*(($B263-O$247-Sheet2!$N$52)/Sheet3!$A$1)^2+Sheet3!$C$1*(($B263-O$247-Sheet2!$N$52)/Sheet3!$A$1)^4))/80</f>
        <v>0.61315721079903507</v>
      </c>
      <c r="P263" s="1">
        <f>$H$262*(Sheet2!$O$51*EXP(Sheet3!$B$1*(($B263-P$247-Sheet2!$N$51)/Sheet3!$A$1)^2+Sheet3!$C$1*(($B263-P$247-Sheet2!$N$51)/Sheet3!$A$1)^4)+ Sheet2!$O$52*EXP(Sheet3!$B$1*(($B263-P$247-Sheet2!$N$52)/Sheet3!$A$1)^2+Sheet3!$C$1*(($B263-P$247-Sheet2!$N$52)/Sheet3!$A$1)^4))/80</f>
        <v>0.53900189293180134</v>
      </c>
      <c r="Q263" s="1">
        <f>$H$262*(Sheet2!$O$51*EXP(Sheet3!$B$1*(($B263-Q$247-Sheet2!$N$51)/Sheet3!$A$1)^2+Sheet3!$C$1*(($B263-Q$247-Sheet2!$N$51)/Sheet3!$A$1)^4)+ Sheet2!$O$52*EXP(Sheet3!$B$1*(($B263-Q$247-Sheet2!$N$52)/Sheet3!$A$1)^2+Sheet3!$C$1*(($B263-Q$247-Sheet2!$N$52)/Sheet3!$A$1)^4))/80</f>
        <v>0.47297344867918445</v>
      </c>
      <c r="R263" s="1">
        <f>$H$262*(Sheet2!$O$51*EXP(Sheet3!$B$1*(($B263-R$247-Sheet2!$N$51)/Sheet3!$A$1)^2+Sheet3!$C$1*(($B263-R$247-Sheet2!$N$51)/Sheet3!$A$1)^4)+ Sheet2!$O$52*EXP(Sheet3!$B$1*(($B263-R$247-Sheet2!$N$52)/Sheet3!$A$1)^2+Sheet3!$C$1*(($B263-R$247-Sheet2!$N$52)/Sheet3!$A$1)^4))/80</f>
        <v>0.41428876049133317</v>
      </c>
      <c r="S263" s="1">
        <f>$H$262*(Sheet2!$O$51*EXP(Sheet3!$B$1*(($B263-S$247-Sheet2!$N$51)/Sheet3!$A$1)^2+Sheet3!$C$1*(($B263-S$247-Sheet2!$N$51)/Sheet3!$A$1)^4)+ Sheet2!$O$52*EXP(Sheet3!$B$1*(($B263-S$247-Sheet2!$N$52)/Sheet3!$A$1)^2+Sheet3!$C$1*(($B263-S$247-Sheet2!$N$52)/Sheet3!$A$1)^4))/80</f>
        <v>0.36222740435131839</v>
      </c>
      <c r="T263" s="1">
        <f>$H$262*(Sheet2!$O$51*EXP(Sheet3!$B$1*(($B263-T$247-Sheet2!$N$51)/Sheet3!$A$1)^2+Sheet3!$C$1*(($B263-T$247-Sheet2!$N$51)/Sheet3!$A$1)^4)+ Sheet2!$O$52*EXP(Sheet3!$B$1*(($B263-T$247-Sheet2!$N$52)/Sheet3!$A$1)^2+Sheet3!$C$1*(($B263-T$247-Sheet2!$N$52)/Sheet3!$A$1)^4))/80</f>
        <v>0.3161280332180163</v>
      </c>
      <c r="U263" s="1">
        <f>$H$262*(Sheet2!$O$51*EXP(Sheet3!$B$1*(($B263-U$247-Sheet2!$N$51)/Sheet3!$A$1)^2+Sheet3!$C$1*(($B263-U$247-Sheet2!$N$51)/Sheet3!$A$1)^4)+ Sheet2!$O$52*EXP(Sheet3!$B$1*(($B263-U$247-Sheet2!$N$52)/Sheet3!$A$1)^2+Sheet3!$C$1*(($B263-U$247-Sheet2!$N$52)/Sheet3!$A$1)^4))/80</f>
        <v>0.27538482453776514</v>
      </c>
      <c r="V263" s="1">
        <f>$H$262*(Sheet2!$O$51*EXP(Sheet3!$B$1*(($B263-V$247-Sheet2!$N$51)/Sheet3!$A$1)^2+Sheet3!$C$1*(($B263-V$247-Sheet2!$N$51)/Sheet3!$A$1)^4)+ Sheet2!$O$52*EXP(Sheet3!$B$1*(($B263-V$247-Sheet2!$N$52)/Sheet3!$A$1)^2+Sheet3!$C$1*(($B263-V$247-Sheet2!$N$52)/Sheet3!$A$1)^4))/80</f>
        <v>0.23944400648643427</v>
      </c>
      <c r="W263" s="1">
        <f>$H$262*(Sheet2!$O$51*EXP(Sheet3!$B$1*(($B263-W$247-Sheet2!$N$51)/Sheet3!$A$1)^2+Sheet3!$C$1*(($B263-W$247-Sheet2!$N$51)/Sheet3!$A$1)^4)+ Sheet2!$O$52*EXP(Sheet3!$B$1*(($B263-W$247-Sheet2!$N$52)/Sheet3!$A$1)^2+Sheet3!$C$1*(($B263-W$247-Sheet2!$N$52)/Sheet3!$A$1)^4))/80</f>
        <v>0.20780047588933309</v>
      </c>
      <c r="X263" s="1">
        <f>$H$262*(Sheet2!$O$51*EXP(Sheet3!$B$1*(($B263-X$247-Sheet2!$N$51)/Sheet3!$A$1)^2+Sheet3!$C$1*(($B263-X$247-Sheet2!$N$51)/Sheet3!$A$1)^4)+ Sheet2!$O$52*EXP(Sheet3!$B$1*(($B263-X$247-Sheet2!$N$52)/Sheet3!$A$1)^2+Sheet3!$C$1*(($B263-X$247-Sheet2!$N$52)/Sheet3!$A$1)^4))/80</f>
        <v>0.17999451906413672</v>
      </c>
      <c r="Y263" s="1">
        <f>$H$262*(Sheet2!$O$51*EXP(Sheet3!$B$1*(($B263-Y$247-Sheet2!$N$51)/Sheet3!$A$1)^2+Sheet3!$C$1*(($B263-Y$247-Sheet2!$N$51)/Sheet3!$A$1)^4)+ Sheet2!$O$52*EXP(Sheet3!$B$1*(($B263-Y$247-Sheet2!$N$52)/Sheet3!$A$1)^2+Sheet3!$C$1*(($B263-Y$247-Sheet2!$N$52)/Sheet3!$A$1)^4))/80</f>
        <v>0.15560864517033463</v>
      </c>
      <c r="Z263" s="1">
        <f>$H$262*(Sheet2!$O$51*EXP(Sheet3!$B$1*(($B263-Z$247-Sheet2!$N$51)/Sheet3!$A$1)^2+Sheet3!$C$1*(($B263-Z$247-Sheet2!$N$51)/Sheet3!$A$1)^4)+ Sheet2!$O$52*EXP(Sheet3!$B$1*(($B263-Z$247-Sheet2!$N$52)/Sheet3!$A$1)^2+Sheet3!$C$1*(($B263-Z$247-Sheet2!$N$52)/Sheet3!$A$1)^4))/80</f>
        <v>0.134264540032699</v>
      </c>
      <c r="AA263" s="1">
        <f>$H$262*(Sheet2!$O$51*EXP(Sheet3!$B$1*(($B263-AA$247-Sheet2!$N$51)/Sheet3!$A$1)^2+Sheet3!$C$1*(($B263-AA$247-Sheet2!$N$51)/Sheet3!$A$1)^4)+ Sheet2!$O$52*EXP(Sheet3!$B$1*(($B263-AA$247-Sheet2!$N$52)/Sheet3!$A$1)^2+Sheet3!$C$1*(($B263-AA$247-Sheet2!$N$52)/Sheet3!$A$1)^4))/80</f>
        <v>0.11562014686123387</v>
      </c>
      <c r="AB263" s="1">
        <f>$H$262*(Sheet2!$O$51*EXP(Sheet3!$B$1*(($B263-AB$247-Sheet2!$N$51)/Sheet3!$A$1)^2+Sheet3!$C$1*(($B263-AB$247-Sheet2!$N$51)/Sheet3!$A$1)^4)+ Sheet2!$O$52*EXP(Sheet3!$B$1*(($B263-AB$247-Sheet2!$N$52)/Sheet3!$A$1)^2+Sheet3!$C$1*(($B263-AB$247-Sheet2!$N$52)/Sheet3!$A$1)^4))/80</f>
        <v>9.9366878806994463E-2</v>
      </c>
      <c r="AC263" s="1">
        <f>$H$262*(Sheet2!$O$51*EXP(Sheet3!$B$1*(($B263-AC$247-Sheet2!$N$51)/Sheet3!$A$1)^2+Sheet3!$C$1*(($B263-AC$247-Sheet2!$N$51)/Sheet3!$A$1)^4)+ Sheet2!$O$52*EXP(Sheet3!$B$1*(($B263-AC$247-Sheet2!$N$52)/Sheet3!$A$1)^2+Sheet3!$C$1*(($B263-AC$247-Sheet2!$N$52)/Sheet3!$A$1)^4))/80</f>
        <v>8.5226966901021398E-2</v>
      </c>
      <c r="AD263" s="1">
        <f>$H$262*(Sheet2!$O$51*EXP(Sheet3!$B$1*(($B263-AD$247-Sheet2!$N$51)/Sheet3!$A$1)^2+Sheet3!$C$1*(($B263-AD$247-Sheet2!$N$51)/Sheet3!$A$1)^4)+ Sheet2!$O$52*EXP(Sheet3!$B$1*(($B263-AD$247-Sheet2!$N$52)/Sheet3!$A$1)^2+Sheet3!$C$1*(($B263-AD$247-Sheet2!$N$52)/Sheet3!$A$1)^4))/80</f>
        <v>7.2950945616268845E-2</v>
      </c>
      <c r="AE263" s="1">
        <f>$H$262*(Sheet2!$O$51*EXP(Sheet3!$B$1*(($B263-AE$247-Sheet2!$N$51)/Sheet3!$A$1)^2+Sheet3!$C$1*(($B263-AE$247-Sheet2!$N$51)/Sheet3!$A$1)^4)+ Sheet2!$O$52*EXP(Sheet3!$B$1*(($B263-AE$247-Sheet2!$N$52)/Sheet3!$A$1)^2+Sheet3!$C$1*(($B263-AE$247-Sheet2!$N$52)/Sheet3!$A$1)^4))/80</f>
        <v>6.2315277082189355E-2</v>
      </c>
      <c r="AF263" s="1">
        <f>$H$262*(Sheet2!$O$51*EXP(Sheet3!$B$1*(($B263-AF$247-Sheet2!$N$51)/Sheet3!$A$1)^2+Sheet3!$C$1*(($B263-AF$247-Sheet2!$N$51)/Sheet3!$A$1)^4)+ Sheet2!$O$52*EXP(Sheet3!$B$1*(($B263-AF$247-Sheet2!$N$52)/Sheet3!$A$1)^2+Sheet3!$C$1*(($B263-AF$247-Sheet2!$N$52)/Sheet3!$A$1)^4))/80</f>
        <v>5.3120113868954613E-2</v>
      </c>
      <c r="AG263" s="1">
        <f>$H$262*(Sheet2!$O$51*EXP(Sheet3!$B$1*(($B263-AG$247-Sheet2!$N$51)/Sheet3!$A$1)^2+Sheet3!$C$1*(($B263-AG$247-Sheet2!$N$51)/Sheet3!$A$1)^4)+ Sheet2!$O$52*EXP(Sheet3!$B$1*(($B263-AG$247-Sheet2!$N$52)/Sheet3!$A$1)^2+Sheet3!$C$1*(($B263-AG$247-Sheet2!$N$52)/Sheet3!$A$1)^4))/80</f>
        <v>4.5187199251864256E-2</v>
      </c>
      <c r="AH263" s="1">
        <f>$H$262*(Sheet2!$O$51*EXP(Sheet3!$B$1*(($B263-AH$247-Sheet2!$N$51)/Sheet3!$A$1)^2+Sheet3!$C$1*(($B263-AH$247-Sheet2!$N$51)/Sheet3!$A$1)^4)+ Sheet2!$O$52*EXP(Sheet3!$B$1*(($B263-AH$247-Sheet2!$N$52)/Sheet3!$A$1)^2+Sheet3!$C$1*(($B263-AH$247-Sheet2!$N$52)/Sheet3!$A$1)^4))/80</f>
        <v>3.8357902959023048E-2</v>
      </c>
      <c r="AI263" s="1">
        <f>$H$262*(Sheet2!$O$51*EXP(Sheet3!$B$1*(($B263-AI$247-Sheet2!$N$51)/Sheet3!$A$1)^2+Sheet3!$C$1*(($B263-AI$247-Sheet2!$N$51)/Sheet3!$A$1)^4)+ Sheet2!$O$52*EXP(Sheet3!$B$1*(($B263-AI$247-Sheet2!$N$52)/Sheet3!$A$1)^2+Sheet3!$C$1*(($B263-AI$247-Sheet2!$N$52)/Sheet3!$A$1)^4))/80</f>
        <v>3.2491389605762637E-2</v>
      </c>
      <c r="AJ263" s="1">
        <f>$H$262*(Sheet2!$O$51*EXP(Sheet3!$B$1*(($B263-AJ$247-Sheet2!$N$51)/Sheet3!$A$1)^2+Sheet3!$C$1*(($B263-AJ$247-Sheet2!$N$51)/Sheet3!$A$1)^4)+ Sheet2!$O$52*EXP(Sheet3!$B$1*(($B263-AJ$247-Sheet2!$N$52)/Sheet3!$A$1)^2+Sheet3!$C$1*(($B263-AJ$247-Sheet2!$N$52)/Sheet3!$A$1)^4))/80</f>
        <v>2.7462916320371965E-2</v>
      </c>
      <c r="AK263" s="1">
        <f>$H$262*(Sheet2!$O$51*EXP(Sheet3!$B$1*(($B263-AK$247-Sheet2!$N$51)/Sheet3!$A$1)^2+Sheet3!$C$1*(($B263-AK$247-Sheet2!$N$51)/Sheet3!$A$1)^4)+ Sheet2!$O$52*EXP(Sheet3!$B$1*(($B263-AK$247-Sheet2!$N$52)/Sheet3!$A$1)^2+Sheet3!$C$1*(($B263-AK$247-Sheet2!$N$52)/Sheet3!$A$1)^4))/80</f>
        <v>2.3162255468047125E-2</v>
      </c>
      <c r="AL263" s="1">
        <f>$H$262*(Sheet2!$O$51*EXP(Sheet3!$B$1*(($B263-AL$247-Sheet2!$N$51)/Sheet3!$A$1)^2+Sheet3!$C$1*(($B263-AL$247-Sheet2!$N$51)/Sheet3!$A$1)^4)+ Sheet2!$O$52*EXP(Sheet3!$B$1*(($B263-AL$247-Sheet2!$N$52)/Sheet3!$A$1)^2+Sheet3!$C$1*(($B263-AL$247-Sheet2!$N$52)/Sheet3!$A$1)^4))/80</f>
        <v>1.9492237878661518E-2</v>
      </c>
      <c r="AM263" s="1">
        <f>$H$262*(Sheet2!$O$51*EXP(Sheet3!$B$1*(($B263-AM$247-Sheet2!$N$51)/Sheet3!$A$1)^2+Sheet3!$C$1*(($B263-AM$247-Sheet2!$N$51)/Sheet3!$A$1)^4)+ Sheet2!$O$52*EXP(Sheet3!$B$1*(($B263-AM$247-Sheet2!$N$52)/Sheet3!$A$1)^2+Sheet3!$C$1*(($B263-AM$247-Sheet2!$N$52)/Sheet3!$A$1)^4))/80</f>
        <v>1.6367411577242388E-2</v>
      </c>
      <c r="AN263" s="1">
        <f>$H$262*(Sheet2!$O$51*EXP(Sheet3!$B$1*(($B263-AN$247-Sheet2!$N$51)/Sheet3!$A$1)^2+Sheet3!$C$1*(($B263-AN$247-Sheet2!$N$51)/Sheet3!$A$1)^4)+ Sheet2!$O$52*EXP(Sheet3!$B$1*(($B263-AN$247-Sheet2!$N$52)/Sheet3!$A$1)^2+Sheet3!$C$1*(($B263-AN$247-Sheet2!$N$52)/Sheet3!$A$1)^4))/80</f>
        <v>1.3712810695470678E-2</v>
      </c>
      <c r="AO263" s="1">
        <f>$H$262*(Sheet2!$O$51*EXP(Sheet3!$B$1*(($B263-AO$247-Sheet2!$N$51)/Sheet3!$A$1)^2+Sheet3!$C$1*(($B263-AO$247-Sheet2!$N$51)/Sheet3!$A$1)^4)+ Sheet2!$O$52*EXP(Sheet3!$B$1*(($B263-AO$247-Sheet2!$N$52)/Sheet3!$A$1)^2+Sheet3!$C$1*(($B263-AO$247-Sheet2!$N$52)/Sheet3!$A$1)^4))/80</f>
        <v>1.1462829006237034E-2</v>
      </c>
      <c r="AP263" s="1">
        <f>$H$262*(Sheet2!$O$51*EXP(Sheet3!$B$1*(($B263-AP$247-Sheet2!$N$51)/Sheet3!$A$1)^2+Sheet3!$C$1*(($B263-AP$247-Sheet2!$N$51)/Sheet3!$A$1)^4)+ Sheet2!$O$52*EXP(Sheet3!$B$1*(($B263-AP$247-Sheet2!$N$52)/Sheet3!$A$1)^2+Sheet3!$C$1*(($B263-AP$247-Sheet2!$N$52)/Sheet3!$A$1)^4))/80</f>
        <v>9.5601923628347105E-3</v>
      </c>
      <c r="AQ263" s="1">
        <f>$H$262*(Sheet2!$O$51*EXP(Sheet3!$B$1*(($B263-AQ$247-Sheet2!$N$51)/Sheet3!$A$1)^2+Sheet3!$C$1*(($B263-AQ$247-Sheet2!$N$51)/Sheet3!$A$1)^4)+ Sheet2!$O$52*EXP(Sheet3!$B$1*(($B263-AQ$247-Sheet2!$N$52)/Sheet3!$A$1)^2+Sheet3!$C$1*(($B263-AQ$247-Sheet2!$N$52)/Sheet3!$A$1)^4))/80</f>
        <v>7.9550242345074636E-3</v>
      </c>
      <c r="AR263" s="1">
        <f>$H$262*(Sheet2!$O$51*EXP(Sheet3!$B$1*(($B263-AR$247-Sheet2!$N$51)/Sheet3!$A$1)^2+Sheet3!$C$1*(($B263-AR$247-Sheet2!$N$51)/Sheet3!$A$1)^4)+ Sheet2!$O$52*EXP(Sheet3!$B$1*(($B263-AR$247-Sheet2!$N$52)/Sheet3!$A$1)^2+Sheet3!$C$1*(($B263-AR$247-Sheet2!$N$52)/Sheet3!$A$1)^4))/80</f>
        <v>6.6039985040305766E-3</v>
      </c>
      <c r="AS263" s="1">
        <f>$H$262*(Sheet2!$O$51*EXP(Sheet3!$B$1*(($B263-AS$247-Sheet2!$N$51)/Sheet3!$A$1)^2+Sheet3!$C$1*(($B263-AS$247-Sheet2!$N$51)/Sheet3!$A$1)^4)+ Sheet2!$O$52*EXP(Sheet3!$B$1*(($B263-AS$247-Sheet2!$N$52)/Sheet3!$A$1)^2+Sheet3!$C$1*(($B263-AS$247-Sheet2!$N$52)/Sheet3!$A$1)^4))/80</f>
        <v>5.469573723839544E-3</v>
      </c>
      <c r="AT263" s="1">
        <f>$H$262*(Sheet2!$O$51*EXP(Sheet3!$B$1*(($B263-AT$247-Sheet2!$N$51)/Sheet3!$A$1)^2+Sheet3!$C$1*(($B263-AT$247-Sheet2!$N$51)/Sheet3!$A$1)^4)+ Sheet2!$O$52*EXP(Sheet3!$B$1*(($B263-AT$247-Sheet2!$N$52)/Sheet3!$A$1)^2+Sheet3!$C$1*(($B263-AT$247-Sheet2!$N$52)/Sheet3!$A$1)^4))/80</f>
        <v>4.5193031089832587E-3</v>
      </c>
      <c r="AU263" s="1">
        <f>$H$262*(Sheet2!$O$51*EXP(Sheet3!$B$1*(($B263-AU$247-Sheet2!$N$51)/Sheet3!$A$1)^2+Sheet3!$C$1*(($B263-AU$247-Sheet2!$N$51)/Sheet3!$A$1)^4)+ Sheet2!$O$52*EXP(Sheet3!$B$1*(($B263-AU$247-Sheet2!$N$52)/Sheet3!$A$1)^2+Sheet3!$C$1*(($B263-AU$247-Sheet2!$N$52)/Sheet3!$A$1)^4))/80</f>
        <v>3.7252146701404489E-3</v>
      </c>
      <c r="AV263" s="1">
        <f>$H$262*(Sheet2!$O$51*EXP(Sheet3!$B$1*(($B263-AV$247-Sheet2!$N$51)/Sheet3!$A$1)^2+Sheet3!$C$1*(($B263-AV$247-Sheet2!$N$51)/Sheet3!$A$1)^4)+ Sheet2!$O$52*EXP(Sheet3!$B$1*(($B263-AV$247-Sheet2!$N$52)/Sheet3!$A$1)^2+Sheet3!$C$1*(($B263-AV$247-Sheet2!$N$52)/Sheet3!$A$1)^4))/80</f>
        <v>3.0632560528150994E-3</v>
      </c>
      <c r="AW263" s="1">
        <f>$H$262*(Sheet2!$O$51*EXP(Sheet3!$B$1*(($B263-AW$247-Sheet2!$N$51)/Sheet3!$A$1)^2+Sheet3!$C$1*(($B263-AW$247-Sheet2!$N$51)/Sheet3!$A$1)^4)+ Sheet2!$O$52*EXP(Sheet3!$B$1*(($B263-AW$247-Sheet2!$N$52)/Sheet3!$A$1)^2+Sheet3!$C$1*(($B263-AW$247-Sheet2!$N$52)/Sheet3!$A$1)^4))/80</f>
        <v>2.5127988426468443E-3</v>
      </c>
      <c r="AX263" s="1">
        <f>$H$262*(Sheet2!$O$51*EXP(Sheet3!$B$1*(($B263-AX$247-Sheet2!$N$51)/Sheet3!$A$1)^2+Sheet3!$C$1*(($B263-AX$247-Sheet2!$N$51)/Sheet3!$A$1)^4)+ Sheet2!$O$52*EXP(Sheet3!$B$1*(($B263-AX$247-Sheet2!$N$52)/Sheet3!$A$1)^2+Sheet3!$C$1*(($B263-AX$247-Sheet2!$N$52)/Sheet3!$A$1)^4))/80</f>
        <v>2.0561973160214634E-3</v>
      </c>
      <c r="AY263" s="1">
        <f>$H$262*(Sheet2!$O$51*EXP(Sheet3!$B$1*(($B263-AY$247-Sheet2!$N$51)/Sheet3!$A$1)^2+Sheet3!$C$1*(($B263-AY$247-Sheet2!$N$51)/Sheet3!$A$1)^4)+ Sheet2!$O$52*EXP(Sheet3!$B$1*(($B263-AY$247-Sheet2!$N$52)/Sheet3!$A$1)^2+Sheet3!$C$1*(($B263-AY$247-Sheet2!$N$52)/Sheet3!$A$1)^4))/80</f>
        <v>1.678396854124378E-3</v>
      </c>
      <c r="AZ263" s="1">
        <f>$H$262*(Sheet2!$O$51*EXP(Sheet3!$B$1*(($B263-AZ$247-Sheet2!$N$51)/Sheet3!$A$1)^2+Sheet3!$C$1*(($B263-AZ$247-Sheet2!$N$51)/Sheet3!$A$1)^4)+ Sheet2!$O$52*EXP(Sheet3!$B$1*(($B263-AZ$247-Sheet2!$N$52)/Sheet3!$A$1)^2+Sheet3!$C$1*(($B263-AZ$247-Sheet2!$N$52)/Sheet3!$A$1)^4))/80</f>
        <v>1.3665874923827208E-3</v>
      </c>
      <c r="BA263" s="1">
        <f>$H$262*(Sheet2!$O$51*EXP(Sheet3!$B$1*(($B263-BA$247-Sheet2!$N$51)/Sheet3!$A$1)^2+Sheet3!$C$1*(($B263-BA$247-Sheet2!$N$51)/Sheet3!$A$1)^4)+ Sheet2!$O$52*EXP(Sheet3!$B$1*(($B263-BA$247-Sheet2!$N$52)/Sheet3!$A$1)^2+Sheet3!$C$1*(($B263-BA$247-Sheet2!$N$52)/Sheet3!$A$1)^4))/80</f>
        <v>1.1098983407996942E-3</v>
      </c>
      <c r="BB263" s="1">
        <f>$H$262*(Sheet2!$O$51*EXP(Sheet3!$B$1*(($B263-BB$247-Sheet2!$N$51)/Sheet3!$A$1)^2+Sheet3!$C$1*(($B263-BB$247-Sheet2!$N$51)/Sheet3!$A$1)^4)+ Sheet2!$O$52*EXP(Sheet3!$B$1*(($B263-BB$247-Sheet2!$N$52)/Sheet3!$A$1)^2+Sheet3!$C$1*(($B263-BB$247-Sheet2!$N$52)/Sheet3!$A$1)^4))/80</f>
        <v>8.9912888013978496E-4</v>
      </c>
      <c r="BC263" s="1">
        <f>$H$262*(Sheet2!$O$51*EXP(Sheet3!$B$1*(($B263-BC$247-Sheet2!$N$51)/Sheet3!$A$1)^2+Sheet3!$C$1*(($B263-BC$247-Sheet2!$N$51)/Sheet3!$A$1)^4)+ Sheet2!$O$52*EXP(Sheet3!$B$1*(($B263-BC$247-Sheet2!$N$52)/Sheet3!$A$1)^2+Sheet3!$C$1*(($B263-BC$247-Sheet2!$N$52)/Sheet3!$A$1)^4))/80</f>
        <v>7.2651341020500823E-4</v>
      </c>
      <c r="BD263" s="1">
        <f>$H$262*(Sheet2!$O$51*EXP(Sheet3!$B$1*(($B263-BD$247-Sheet2!$N$51)/Sheet3!$A$1)^2+Sheet3!$C$1*(($B263-BD$247-Sheet2!$N$51)/Sheet3!$A$1)^4)+ Sheet2!$O$52*EXP(Sheet3!$B$1*(($B263-BD$247-Sheet2!$N$52)/Sheet3!$A$1)^2+Sheet3!$C$1*(($B263-BD$247-Sheet2!$N$52)/Sheet3!$A$1)^4))/80</f>
        <v>5.8551519633411183E-4</v>
      </c>
      <c r="BE263" s="1">
        <f>$H$262*(Sheet2!$O$51*EXP(Sheet3!$B$1*(($B263-BE$247-Sheet2!$N$51)/Sheet3!$A$1)^2+Sheet3!$C$1*(($B263-BE$247-Sheet2!$N$51)/Sheet3!$A$1)^4)+ Sheet2!$O$52*EXP(Sheet3!$B$1*(($B263-BE$247-Sheet2!$N$52)/Sheet3!$A$1)^2+Sheet3!$C$1*(($B263-BE$247-Sheet2!$N$52)/Sheet3!$A$1)^4))/80</f>
        <v>4.70647125803676E-4</v>
      </c>
      <c r="BF263" s="1">
        <f>$H$262*(Sheet2!$O$51*EXP(Sheet3!$B$1*(($B263-BF$247-Sheet2!$N$51)/Sheet3!$A$1)^2+Sheet3!$C$1*(($B263-BF$247-Sheet2!$N$51)/Sheet3!$A$1)^4)+ Sheet2!$O$52*EXP(Sheet3!$B$1*(($B263-BF$247-Sheet2!$N$52)/Sheet3!$A$1)^2+Sheet3!$C$1*(($B263-BF$247-Sheet2!$N$52)/Sheet3!$A$1)^4))/80</f>
        <v>3.7731594463893058E-4</v>
      </c>
      <c r="BG263" s="1">
        <f>$H$262*(Sheet2!$O$51*EXP(Sheet3!$B$1*(($B263-BG$247-Sheet2!$N$51)/Sheet3!$A$1)^2+Sheet3!$C$1*(($B263-BG$247-Sheet2!$N$51)/Sheet3!$A$1)^4)+ Sheet2!$O$52*EXP(Sheet3!$B$1*(($B263-BG$247-Sheet2!$N$52)/Sheet3!$A$1)^2+Sheet3!$C$1*(($B263-BG$247-Sheet2!$N$52)/Sheet3!$A$1)^4))/80</f>
        <v>3.0168739529412293E-4</v>
      </c>
      <c r="BH263" s="1">
        <f>$H$262*(Sheet2!$O$51*EXP(Sheet3!$B$1*(($B263-BH$247-Sheet2!$N$51)/Sheet3!$A$1)^2+Sheet3!$C$1*(($B263-BH$247-Sheet2!$N$51)/Sheet3!$A$1)^4)+ Sheet2!$O$52*EXP(Sheet3!$B$1*(($B263-BH$247-Sheet2!$N$52)/Sheet3!$A$1)^2+Sheet3!$C$1*(($B263-BH$247-Sheet2!$N$52)/Sheet3!$A$1)^4))/80</f>
        <v>2.4056981521860171E-4</v>
      </c>
      <c r="BI263" s="1">
        <f>$H$262*(Sheet2!$O$51*EXP(Sheet3!$B$1*(($B263-BI$247-Sheet2!$N$51)/Sheet3!$A$1)^2+Sheet3!$C$1*(($B263-BI$247-Sheet2!$N$51)/Sheet3!$A$1)^4)+ Sheet2!$O$52*EXP(Sheet3!$B$1*(($B263-BI$247-Sheet2!$N$52)/Sheet3!$A$1)^2+Sheet3!$C$1*(($B263-BI$247-Sheet2!$N$52)/Sheet3!$A$1)^4))/80</f>
        <v>1.9131398412370774E-4</v>
      </c>
      <c r="BJ263" s="1">
        <f>$H$262*(Sheet2!$O$51*EXP(Sheet3!$B$1*(($B263-BJ$247-Sheet2!$N$51)/Sheet3!$A$1)^2+Sheet3!$C$1*(($B263-BJ$247-Sheet2!$N$51)/Sheet3!$A$1)^4)+ Sheet2!$O$52*EXP(Sheet3!$B$1*(($B263-BJ$247-Sheet2!$N$52)/Sheet3!$A$1)^2+Sheet3!$C$1*(($B263-BJ$247-Sheet2!$N$52)/Sheet3!$A$1)^4))/80</f>
        <v>1.5172722290709403E-4</v>
      </c>
      <c r="BK263" s="1">
        <f>$H$262*(Sheet2!$O$51*EXP(Sheet3!$B$1*(($B263-BK$247-Sheet2!$N$51)/Sheet3!$A$1)^2+Sheet3!$C$1*(($B263-BK$247-Sheet2!$N$51)/Sheet3!$A$1)^4)+ Sheet2!$O$52*EXP(Sheet3!$B$1*(($B263-BK$247-Sheet2!$N$52)/Sheet3!$A$1)^2+Sheet3!$C$1*(($B263-BK$247-Sheet2!$N$52)/Sheet3!$A$1)^4))/80</f>
        <v>1.199999490215154E-4</v>
      </c>
      <c r="BL263" s="1">
        <f>$H$262*(Sheet2!$O$51*EXP(Sheet3!$B$1*(($B263-BL$247-Sheet2!$N$51)/Sheet3!$A$1)^2+Sheet3!$C$1*(($B263-BL$247-Sheet2!$N$51)/Sheet3!$A$1)^4)+ Sheet2!$O$52*EXP(Sheet3!$B$1*(($B263-BL$247-Sheet2!$N$52)/Sheet3!$A$1)^2+Sheet3!$C$1*(($B263-BL$247-Sheet2!$N$52)/Sheet3!$A$1)^4))/80</f>
        <v>9.4643081255452353E-5</v>
      </c>
      <c r="BM263" s="1">
        <f>$H$262*(Sheet2!$O$51*EXP(Sheet3!$B$1*(($B263-BM$247-Sheet2!$N$51)/Sheet3!$A$1)^2+Sheet3!$C$1*(($B263-BM$247-Sheet2!$N$51)/Sheet3!$A$1)^4)+ Sheet2!$O$52*EXP(Sheet3!$B$1*(($B263-BM$247-Sheet2!$N$52)/Sheet3!$A$1)^2+Sheet3!$C$1*(($B263-BM$247-Sheet2!$N$52)/Sheet3!$A$1)^4))/80</f>
        <v>7.4434861265009966E-5</v>
      </c>
      <c r="BN263" s="1">
        <f>$H$262*(Sheet2!$O$51*EXP(Sheet3!$B$1*(($B263-BN$247-Sheet2!$N$51)/Sheet3!$A$1)^2+Sheet3!$C$1*(($B263-BN$247-Sheet2!$N$51)/Sheet3!$A$1)^4)+ Sheet2!$O$52*EXP(Sheet3!$B$1*(($B263-BN$247-Sheet2!$N$52)/Sheet3!$A$1)^2+Sheet3!$C$1*(($B263-BN$247-Sheet2!$N$52)/Sheet3!$A$1)^4))/80</f>
        <v>5.8375819878743865E-5</v>
      </c>
      <c r="BO263" s="1">
        <f>$H$262*(Sheet2!$O$51*EXP(Sheet3!$B$1*(($B263-BO$247-Sheet2!$N$51)/Sheet3!$A$1)^2+Sheet3!$C$1*(($B263-BO$247-Sheet2!$N$51)/Sheet3!$A$1)^4)+ Sheet2!$O$52*EXP(Sheet3!$B$1*(($B263-BO$247-Sheet2!$N$52)/Sheet3!$A$1)^2+Sheet3!$C$1*(($B263-BO$247-Sheet2!$N$52)/Sheet3!$A$1)^4))/80</f>
        <v>4.5650763423004865E-5</v>
      </c>
      <c r="BP263" s="1">
        <f>$H$262*(Sheet2!$O$51*EXP(Sheet3!$B$1*(($B263-BP$247-Sheet2!$N$51)/Sheet3!$A$1)^2+Sheet3!$C$1*(($B263-BP$247-Sheet2!$N$51)/Sheet3!$A$1)^4)+ Sheet2!$O$52*EXP(Sheet3!$B$1*(($B263-BP$247-Sheet2!$N$52)/Sheet3!$A$1)^2+Sheet3!$C$1*(($B263-BP$247-Sheet2!$N$52)/Sheet3!$A$1)^4))/80</f>
        <v>3.5596789498251337E-5</v>
      </c>
      <c r="BQ263" s="1">
        <f>$H$262*(Sheet2!$O$51*EXP(Sheet3!$B$1*(($B263-BQ$247-Sheet2!$N$51)/Sheet3!$A$1)^2+Sheet3!$C$1*(($B263-BQ$247-Sheet2!$N$51)/Sheet3!$A$1)^4)+ Sheet2!$O$52*EXP(Sheet3!$B$1*(($B263-BQ$247-Sheet2!$N$52)/Sheet3!$A$1)^2+Sheet3!$C$1*(($B263-BQ$247-Sheet2!$N$52)/Sheet3!$A$1)^4))/80</f>
        <v>2.7676463293481924E-5</v>
      </c>
      <c r="BR263" s="1">
        <f>$H$262*(Sheet2!$O$51*EXP(Sheet3!$B$1*(($B263-BR$247-Sheet2!$N$51)/Sheet3!$A$1)^2+Sheet3!$C$1*(($B263-BR$247-Sheet2!$N$51)/Sheet3!$A$1)^4)+ Sheet2!$O$52*EXP(Sheet3!$B$1*(($B263-BR$247-Sheet2!$N$52)/Sheet3!$A$1)^2+Sheet3!$C$1*(($B263-BR$247-Sheet2!$N$52)/Sheet3!$A$1)^4))/80</f>
        <v>2.145539526440304E-5</v>
      </c>
      <c r="BS263" s="1">
        <f>$H$262*(Sheet2!$O$51*EXP(Sheet3!$B$1*(($B263-BS$247-Sheet2!$N$51)/Sheet3!$A$1)^2+Sheet3!$C$1*(($B263-BS$247-Sheet2!$N$51)/Sheet3!$A$1)^4)+ Sheet2!$O$52*EXP(Sheet3!$B$1*(($B263-BS$247-Sheet2!$N$52)/Sheet3!$A$1)^2+Sheet3!$C$1*(($B263-BS$247-Sheet2!$N$52)/Sheet3!$A$1)^4))/80</f>
        <v>1.6583559502081018E-5</v>
      </c>
    </row>
    <row r="264" spans="1:71" x14ac:dyDescent="0.2">
      <c r="A264">
        <v>237</v>
      </c>
      <c r="B264">
        <v>300.86</v>
      </c>
      <c r="C264">
        <v>2378.1999999999998</v>
      </c>
      <c r="D264">
        <v>2411.6</v>
      </c>
      <c r="E264">
        <f t="shared" si="14"/>
        <v>33.400000000000091</v>
      </c>
      <c r="F264" s="1">
        <f t="shared" si="15"/>
        <v>33.400000000000091</v>
      </c>
      <c r="G264">
        <f t="shared" si="16"/>
        <v>10048.724000000027</v>
      </c>
      <c r="I264" s="1">
        <f>$H$262*(Sheet2!$O$51*EXP(Sheet3!$B$1*(($B264-I$247-Sheet2!$N$51)/Sheet3!$A$1)^2+Sheet3!$C$1*(($B264-I$247-Sheet2!$N$51)/Sheet3!$A$1)^4)+ Sheet2!$O$52*EXP(Sheet3!$B$1*(($B264-I$247-Sheet2!$N$52)/Sheet3!$A$1)^2+Sheet3!$C$1*(($B264-I$247-Sheet2!$N$52)/Sheet3!$A$1)^4))/80</f>
        <v>69.545642650629617</v>
      </c>
      <c r="J264" s="1">
        <f>$H$262*(Sheet2!$O$51*EXP(Sheet3!$B$1*(($B264-J$247-Sheet2!$N$51)/Sheet3!$A$1)^2+Sheet3!$C$1*(($B264-J$247-Sheet2!$N$51)/Sheet3!$A$1)^4)+ Sheet2!$O$52*EXP(Sheet3!$B$1*(($B264-J$247-Sheet2!$N$52)/Sheet3!$A$1)^2+Sheet3!$C$1*(($B264-J$247-Sheet2!$N$52)/Sheet3!$A$1)^4))/80</f>
        <v>65.6225825833519</v>
      </c>
      <c r="K264" s="1">
        <f>$H$262*(Sheet2!$O$51*EXP(Sheet3!$B$1*(($B264-K$247-Sheet2!$N$51)/Sheet3!$A$1)^2+Sheet3!$C$1*(($B264-K$247-Sheet2!$N$51)/Sheet3!$A$1)^4)+ Sheet2!$O$52*EXP(Sheet3!$B$1*(($B264-K$247-Sheet2!$N$52)/Sheet3!$A$1)^2+Sheet3!$C$1*(($B264-K$247-Sheet2!$N$52)/Sheet3!$A$1)^4))/80</f>
        <v>61.860755275425184</v>
      </c>
      <c r="L264" s="1">
        <f>$H$262*(Sheet2!$O$51*EXP(Sheet3!$B$1*(($B264-L$247-Sheet2!$N$51)/Sheet3!$A$1)^2+Sheet3!$C$1*(($B264-L$247-Sheet2!$N$51)/Sheet3!$A$1)^4)+ Sheet2!$O$52*EXP(Sheet3!$B$1*(($B264-L$247-Sheet2!$N$52)/Sheet3!$A$1)^2+Sheet3!$C$1*(($B264-L$247-Sheet2!$N$52)/Sheet3!$A$1)^4))/80</f>
        <v>58.257312571958366</v>
      </c>
      <c r="M264" s="1">
        <f>$H$262*(Sheet2!$O$51*EXP(Sheet3!$B$1*(($B264-M$247-Sheet2!$N$51)/Sheet3!$A$1)^2+Sheet3!$C$1*(($B264-M$247-Sheet2!$N$51)/Sheet3!$A$1)^4)+ Sheet2!$O$52*EXP(Sheet3!$B$1*(($B264-M$247-Sheet2!$N$52)/Sheet3!$A$1)^2+Sheet3!$C$1*(($B264-M$247-Sheet2!$N$52)/Sheet3!$A$1)^4))/80</f>
        <v>54.809238880334739</v>
      </c>
      <c r="N264" s="1">
        <f>$H$262*(Sheet2!$O$51*EXP(Sheet3!$B$1*(($B264-N$247-Sheet2!$N$51)/Sheet3!$A$1)^2+Sheet3!$C$1*(($B264-N$247-Sheet2!$N$51)/Sheet3!$A$1)^4)+ Sheet2!$O$52*EXP(Sheet3!$B$1*(($B264-N$247-Sheet2!$N$52)/Sheet3!$A$1)^2+Sheet3!$C$1*(($B264-N$247-Sheet2!$N$52)/Sheet3!$A$1)^4))/80</f>
        <v>51.513363223765552</v>
      </c>
      <c r="O264" s="1">
        <f>$H$262*(Sheet2!$O$51*EXP(Sheet3!$B$1*(($B264-O$247-Sheet2!$N$51)/Sheet3!$A$1)^2+Sheet3!$C$1*(($B264-O$247-Sheet2!$N$51)/Sheet3!$A$1)^4)+ Sheet2!$O$52*EXP(Sheet3!$B$1*(($B264-O$247-Sheet2!$N$52)/Sheet3!$A$1)^2+Sheet3!$C$1*(($B264-O$247-Sheet2!$N$52)/Sheet3!$A$1)^4))/80</f>
        <v>48.36637151554342</v>
      </c>
      <c r="P264" s="1">
        <f>$H$262*(Sheet2!$O$51*EXP(Sheet3!$B$1*(($B264-P$247-Sheet2!$N$51)/Sheet3!$A$1)^2+Sheet3!$C$1*(($B264-P$247-Sheet2!$N$51)/Sheet3!$A$1)^4)+ Sheet2!$O$52*EXP(Sheet3!$B$1*(($B264-P$247-Sheet2!$N$52)/Sheet3!$A$1)^2+Sheet3!$C$1*(($B264-P$247-Sheet2!$N$52)/Sheet3!$A$1)^4))/80</f>
        <v>45.364819003080292</v>
      </c>
      <c r="Q264" s="1">
        <f>$H$262*(Sheet2!$O$51*EXP(Sheet3!$B$1*(($B264-Q$247-Sheet2!$N$51)/Sheet3!$A$1)^2+Sheet3!$C$1*(($B264-Q$247-Sheet2!$N$51)/Sheet3!$A$1)^4)+ Sheet2!$O$52*EXP(Sheet3!$B$1*(($B264-Q$247-Sheet2!$N$52)/Sheet3!$A$1)^2+Sheet3!$C$1*(($B264-Q$247-Sheet2!$N$52)/Sheet3!$A$1)^4))/80</f>
        <v>42.505142830118466</v>
      </c>
      <c r="R264" s="1">
        <f>$H$262*(Sheet2!$O$51*EXP(Sheet3!$B$1*(($B264-R$247-Sheet2!$N$51)/Sheet3!$A$1)^2+Sheet3!$C$1*(($B264-R$247-Sheet2!$N$51)/Sheet3!$A$1)^4)+ Sheet2!$O$52*EXP(Sheet3!$B$1*(($B264-R$247-Sheet2!$N$52)/Sheet3!$A$1)^2+Sheet3!$C$1*(($B264-R$247-Sheet2!$N$52)/Sheet3!$A$1)^4))/80</f>
        <v>39.78367466527002</v>
      </c>
      <c r="S264" s="1">
        <f>$H$262*(Sheet2!$O$51*EXP(Sheet3!$B$1*(($B264-S$247-Sheet2!$N$51)/Sheet3!$A$1)^2+Sheet3!$C$1*(($B264-S$247-Sheet2!$N$51)/Sheet3!$A$1)^4)+ Sheet2!$O$52*EXP(Sheet3!$B$1*(($B264-S$247-Sheet2!$N$52)/Sheet3!$A$1)^2+Sheet3!$C$1*(($B264-S$247-Sheet2!$N$52)/Sheet3!$A$1)^4))/80</f>
        <v>37.196653345220739</v>
      </c>
      <c r="T264" s="1">
        <f>$H$262*(Sheet2!$O$51*EXP(Sheet3!$B$1*(($B264-T$247-Sheet2!$N$51)/Sheet3!$A$1)^2+Sheet3!$C$1*(($B264-T$247-Sheet2!$N$51)/Sheet3!$A$1)^4)+ Sheet2!$O$52*EXP(Sheet3!$B$1*(($B264-T$247-Sheet2!$N$52)/Sheet3!$A$1)^2+Sheet3!$C$1*(($B264-T$247-Sheet2!$N$52)/Sheet3!$A$1)^4))/80</f>
        <v>34.740237481000847</v>
      </c>
      <c r="U264" s="1">
        <f>$H$262*(Sheet2!$O$51*EXP(Sheet3!$B$1*(($B264-U$247-Sheet2!$N$51)/Sheet3!$A$1)^2+Sheet3!$C$1*(($B264-U$247-Sheet2!$N$51)/Sheet3!$A$1)^4)+ Sheet2!$O$52*EXP(Sheet3!$B$1*(($B264-U$247-Sheet2!$N$52)/Sheet3!$A$1)^2+Sheet3!$C$1*(($B264-U$247-Sheet2!$N$52)/Sheet3!$A$1)^4))/80</f>
        <v>32.410517976964179</v>
      </c>
      <c r="V264" s="1">
        <f>$H$262*(Sheet2!$O$51*EXP(Sheet3!$B$1*(($B264-V$247-Sheet2!$N$51)/Sheet3!$A$1)^2+Sheet3!$C$1*(($B264-V$247-Sheet2!$N$51)/Sheet3!$A$1)^4)+ Sheet2!$O$52*EXP(Sheet3!$B$1*(($B264-V$247-Sheet2!$N$52)/Sheet3!$A$1)^2+Sheet3!$C$1*(($B264-V$247-Sheet2!$N$52)/Sheet3!$A$1)^4))/80</f>
        <v>30.203530412581141</v>
      </c>
      <c r="W264" s="1">
        <f>$H$262*(Sheet2!$O$51*EXP(Sheet3!$B$1*(($B264-W$247-Sheet2!$N$51)/Sheet3!$A$1)^2+Sheet3!$C$1*(($B264-W$247-Sheet2!$N$51)/Sheet3!$A$1)^4)+ Sheet2!$O$52*EXP(Sheet3!$B$1*(($B264-W$247-Sheet2!$N$52)/Sheet3!$A$1)^2+Sheet3!$C$1*(($B264-W$247-Sheet2!$N$52)/Sheet3!$A$1)^4))/80</f>
        <v>28.115267238790249</v>
      </c>
      <c r="X264" s="1">
        <f>$H$262*(Sheet2!$O$51*EXP(Sheet3!$B$1*(($B264-X$247-Sheet2!$N$51)/Sheet3!$A$1)^2+Sheet3!$C$1*(($B264-X$247-Sheet2!$N$51)/Sheet3!$A$1)^4)+ Sheet2!$O$52*EXP(Sheet3!$B$1*(($B264-X$247-Sheet2!$N$52)/Sheet3!$A$1)^2+Sheet3!$C$1*(($B264-X$247-Sheet2!$N$52)/Sheet3!$A$1)^4))/80</f>
        <v>26.141689742134236</v>
      </c>
      <c r="Y264" s="1">
        <f>$H$262*(Sheet2!$O$51*EXP(Sheet3!$B$1*(($B264-Y$247-Sheet2!$N$51)/Sheet3!$A$1)^2+Sheet3!$C$1*(($B264-Y$247-Sheet2!$N$51)/Sheet3!$A$1)^4)+ Sheet2!$O$52*EXP(Sheet3!$B$1*(($B264-Y$247-Sheet2!$N$52)/Sheet3!$A$1)^2+Sheet3!$C$1*(($B264-Y$247-Sheet2!$N$52)/Sheet3!$A$1)^4))/80</f>
        <v>24.278739731882649</v>
      </c>
      <c r="Z264" s="1">
        <f>$H$262*(Sheet2!$O$51*EXP(Sheet3!$B$1*(($B264-Z$247-Sheet2!$N$51)/Sheet3!$A$1)^2+Sheet3!$C$1*(($B264-Z$247-Sheet2!$N$51)/Sheet3!$A$1)^4)+ Sheet2!$O$52*EXP(Sheet3!$B$1*(($B264-Z$247-Sheet2!$N$52)/Sheet3!$A$1)^2+Sheet3!$C$1*(($B264-Z$247-Sheet2!$N$52)/Sheet3!$A$1)^4))/80</f>
        <v>22.522350907262386</v>
      </c>
      <c r="AA264" s="1">
        <f>$H$262*(Sheet2!$O$51*EXP(Sheet3!$B$1*(($B264-AA$247-Sheet2!$N$51)/Sheet3!$A$1)^2+Sheet3!$C$1*(($B264-AA$247-Sheet2!$N$51)/Sheet3!$A$1)^4)+ Sheet2!$O$52*EXP(Sheet3!$B$1*(($B264-AA$247-Sheet2!$N$52)/Sheet3!$A$1)^2+Sheet3!$C$1*(($B264-AA$247-Sheet2!$N$52)/Sheet3!$A$1)^4))/80</f>
        <v>20.868459864708068</v>
      </c>
      <c r="AB264" s="1">
        <f>$H$262*(Sheet2!$O$51*EXP(Sheet3!$B$1*(($B264-AB$247-Sheet2!$N$51)/Sheet3!$A$1)^2+Sheet3!$C$1*(($B264-AB$247-Sheet2!$N$51)/Sheet3!$A$1)^4)+ Sheet2!$O$52*EXP(Sheet3!$B$1*(($B264-AB$247-Sheet2!$N$52)/Sheet3!$A$1)^2+Sheet3!$C$1*(($B264-AB$247-Sheet2!$N$52)/Sheet3!$A$1)^4))/80</f>
        <v>19.313016707284071</v>
      </c>
      <c r="AC264" s="1">
        <f>$H$262*(Sheet2!$O$51*EXP(Sheet3!$B$1*(($B264-AC$247-Sheet2!$N$51)/Sheet3!$A$1)^2+Sheet3!$C$1*(($B264-AC$247-Sheet2!$N$51)/Sheet3!$A$1)^4)+ Sheet2!$O$52*EXP(Sheet3!$B$1*(($B264-AC$247-Sheet2!$N$52)/Sheet3!$A$1)^2+Sheet3!$C$1*(($B264-AC$247-Sheet2!$N$52)/Sheet3!$A$1)^4))/80</f>
        <v>17.851995221511164</v>
      </c>
      <c r="AD264" s="1">
        <f>$H$262*(Sheet2!$O$51*EXP(Sheet3!$B$1*(($B264-AD$247-Sheet2!$N$51)/Sheet3!$A$1)^2+Sheet3!$C$1*(($B264-AD$247-Sheet2!$N$51)/Sheet3!$A$1)^4)+ Sheet2!$O$52*EXP(Sheet3!$B$1*(($B264-AD$247-Sheet2!$N$52)/Sheet3!$A$1)^2+Sheet3!$C$1*(($B264-AD$247-Sheet2!$N$52)/Sheet3!$A$1)^4))/80</f>
        <v>16.481402589775065</v>
      </c>
      <c r="AE264" s="1">
        <f>$H$262*(Sheet2!$O$51*EXP(Sheet3!$B$1*(($B264-AE$247-Sheet2!$N$51)/Sheet3!$A$1)^2+Sheet3!$C$1*(($B264-AE$247-Sheet2!$N$51)/Sheet3!$A$1)^4)+ Sheet2!$O$52*EXP(Sheet3!$B$1*(($B264-AE$247-Sheet2!$N$52)/Sheet3!$A$1)^2+Sheet3!$C$1*(($B264-AE$247-Sheet2!$N$52)/Sheet3!$A$1)^4))/80</f>
        <v>15.197288609753988</v>
      </c>
      <c r="AF264" s="1">
        <f>$H$262*(Sheet2!$O$51*EXP(Sheet3!$B$1*(($B264-AF$247-Sheet2!$N$51)/Sheet3!$A$1)^2+Sheet3!$C$1*(($B264-AF$247-Sheet2!$N$51)/Sheet3!$A$1)^4)+ Sheet2!$O$52*EXP(Sheet3!$B$1*(($B264-AF$247-Sheet2!$N$52)/Sheet3!$A$1)^2+Sheet3!$C$1*(($B264-AF$247-Sheet2!$N$52)/Sheet3!$A$1)^4))/80</f>
        <v>13.995754395473819</v>
      </c>
      <c r="AG264" s="1">
        <f>$H$262*(Sheet2!$O$51*EXP(Sheet3!$B$1*(($B264-AG$247-Sheet2!$N$51)/Sheet3!$A$1)^2+Sheet3!$C$1*(($B264-AG$247-Sheet2!$N$51)/Sheet3!$A$1)^4)+ Sheet2!$O$52*EXP(Sheet3!$B$1*(($B264-AG$247-Sheet2!$N$52)/Sheet3!$A$1)^2+Sheet3!$C$1*(($B264-AG$247-Sheet2!$N$52)/Sheet3!$A$1)^4))/80</f>
        <v>12.872960538314775</v>
      </c>
      <c r="AH264" s="1">
        <f>$H$262*(Sheet2!$O$51*EXP(Sheet3!$B$1*(($B264-AH$247-Sheet2!$N$51)/Sheet3!$A$1)^2+Sheet3!$C$1*(($B264-AH$247-Sheet2!$N$51)/Sheet3!$A$1)^4)+ Sheet2!$O$52*EXP(Sheet3!$B$1*(($B264-AH$247-Sheet2!$N$52)/Sheet3!$A$1)^2+Sheet3!$C$1*(($B264-AH$247-Sheet2!$N$52)/Sheet3!$A$1)^4))/80</f>
        <v>11.825134709546223</v>
      </c>
      <c r="AI264" s="1">
        <f>$H$262*(Sheet2!$O$51*EXP(Sheet3!$B$1*(($B264-AI$247-Sheet2!$N$51)/Sheet3!$A$1)^2+Sheet3!$C$1*(($B264-AI$247-Sheet2!$N$51)/Sheet3!$A$1)^4)+ Sheet2!$O$52*EXP(Sheet3!$B$1*(($B264-AI$247-Sheet2!$N$52)/Sheet3!$A$1)^2+Sheet3!$C$1*(($B264-AI$247-Sheet2!$N$52)/Sheet3!$A$1)^4))/80</f>
        <v>10.84857868971276</v>
      </c>
      <c r="AJ264" s="1">
        <f>$H$262*(Sheet2!$O$51*EXP(Sheet3!$B$1*(($B264-AJ$247-Sheet2!$N$51)/Sheet3!$A$1)^2+Sheet3!$C$1*(($B264-AJ$247-Sheet2!$N$51)/Sheet3!$A$1)^4)+ Sheet2!$O$52*EXP(Sheet3!$B$1*(($B264-AJ$247-Sheet2!$N$52)/Sheet3!$A$1)^2+Sheet3!$C$1*(($B264-AJ$247-Sheet2!$N$52)/Sheet3!$A$1)^4))/80</f>
        <v>9.939674813740405</v>
      </c>
      <c r="AK264" s="1">
        <f>$H$262*(Sheet2!$O$51*EXP(Sheet3!$B$1*(($B264-AK$247-Sheet2!$N$51)/Sheet3!$A$1)^2+Sheet3!$C$1*(($B264-AK$247-Sheet2!$N$51)/Sheet3!$A$1)^4)+ Sheet2!$O$52*EXP(Sheet3!$B$1*(($B264-AK$247-Sheet2!$N$52)/Sheet3!$A$1)^2+Sheet3!$C$1*(($B264-AK$247-Sheet2!$N$52)/Sheet3!$A$1)^4))/80</f>
        <v>9.0948918242779069</v>
      </c>
      <c r="AL264" s="1">
        <f>$H$262*(Sheet2!$O$51*EXP(Sheet3!$B$1*(($B264-AL$247-Sheet2!$N$51)/Sheet3!$A$1)^2+Sheet3!$C$1*(($B264-AL$247-Sheet2!$N$51)/Sheet3!$A$1)^4)+ Sheet2!$O$52*EXP(Sheet3!$B$1*(($B264-AL$247-Sheet2!$N$52)/Sheet3!$A$1)^2+Sheet3!$C$1*(($B264-AL$247-Sheet2!$N$52)/Sheet3!$A$1)^4))/80</f>
        <v>8.3107901292521511</v>
      </c>
      <c r="AM264" s="1">
        <f>$H$262*(Sheet2!$O$51*EXP(Sheet3!$B$1*(($B264-AM$247-Sheet2!$N$51)/Sheet3!$A$1)^2+Sheet3!$C$1*(($B264-AM$247-Sheet2!$N$51)/Sheet3!$A$1)^4)+ Sheet2!$O$52*EXP(Sheet3!$B$1*(($B264-AM$247-Sheet2!$N$52)/Sheet3!$A$1)^2+Sheet3!$C$1*(($B264-AM$247-Sheet2!$N$52)/Sheet3!$A$1)^4))/80</f>
        <v>7.5840264633071914</v>
      </c>
      <c r="AN264" s="1">
        <f>$H$262*(Sheet2!$O$51*EXP(Sheet3!$B$1*(($B264-AN$247-Sheet2!$N$51)/Sheet3!$A$1)^2+Sheet3!$C$1*(($B264-AN$247-Sheet2!$N$51)/Sheet3!$A$1)^4)+ Sheet2!$O$52*EXP(Sheet3!$B$1*(($B264-AN$247-Sheet2!$N$52)/Sheet3!$A$1)^2+Sheet3!$C$1*(($B264-AN$247-Sheet2!$N$52)/Sheet3!$A$1)^4))/80</f>
        <v>6.9113579560382217</v>
      </c>
      <c r="AO264" s="1">
        <f>$H$262*(Sheet2!$O$51*EXP(Sheet3!$B$1*(($B264-AO$247-Sheet2!$N$51)/Sheet3!$A$1)^2+Sheet3!$C$1*(($B264-AO$247-Sheet2!$N$51)/Sheet3!$A$1)^4)+ Sheet2!$O$52*EXP(Sheet3!$B$1*(($B264-AO$247-Sheet2!$N$52)/Sheet3!$A$1)^2+Sheet3!$C$1*(($B264-AO$247-Sheet2!$N$52)/Sheet3!$A$1)^4))/80</f>
        <v>6.289645613351925</v>
      </c>
      <c r="AP264" s="1">
        <f>$H$262*(Sheet2!$O$51*EXP(Sheet3!$B$1*(($B264-AP$247-Sheet2!$N$51)/Sheet3!$A$1)^2+Sheet3!$C$1*(($B264-AP$247-Sheet2!$N$51)/Sheet3!$A$1)^4)+ Sheet2!$O$52*EXP(Sheet3!$B$1*(($B264-AP$247-Sheet2!$N$52)/Sheet3!$A$1)^2+Sheet3!$C$1*(($B264-AP$247-Sheet2!$N$52)/Sheet3!$A$1)^4))/80</f>
        <v>5.7158572214202108</v>
      </c>
      <c r="AQ264" s="1">
        <f>$H$262*(Sheet2!$O$51*EXP(Sheet3!$B$1*(($B264-AQ$247-Sheet2!$N$51)/Sheet3!$A$1)^2+Sheet3!$C$1*(($B264-AQ$247-Sheet2!$N$51)/Sheet3!$A$1)^4)+ Sheet2!$O$52*EXP(Sheet3!$B$1*(($B264-AQ$247-Sheet2!$N$52)/Sheet3!$A$1)^2+Sheet3!$C$1*(($B264-AQ$247-Sheet2!$N$52)/Sheet3!$A$1)^4))/80</f>
        <v>5.1870696857077219</v>
      </c>
      <c r="AR264" s="1">
        <f>$H$262*(Sheet2!$O$51*EXP(Sheet3!$B$1*(($B264-AR$247-Sheet2!$N$51)/Sheet3!$A$1)^2+Sheet3!$C$1*(($B264-AR$247-Sheet2!$N$51)/Sheet3!$A$1)^4)+ Sheet2!$O$52*EXP(Sheet3!$B$1*(($B264-AR$247-Sheet2!$N$52)/Sheet3!$A$1)^2+Sheet3!$C$1*(($B264-AR$247-Sheet2!$N$52)/Sheet3!$A$1)^4))/80</f>
        <v>4.7004708204042966</v>
      </c>
      <c r="AS264" s="1">
        <f>$H$262*(Sheet2!$O$51*EXP(Sheet3!$B$1*(($B264-AS$247-Sheet2!$N$51)/Sheet3!$A$1)^2+Sheet3!$C$1*(($B264-AS$247-Sheet2!$N$51)/Sheet3!$A$1)^4)+ Sheet2!$O$52*EXP(Sheet3!$B$1*(($B264-AS$247-Sheet2!$N$52)/Sheet3!$A$1)^2+Sheet3!$C$1*(($B264-AS$247-Sheet2!$N$52)/Sheet3!$A$1)^4))/80</f>
        <v>4.2533606061601619</v>
      </c>
      <c r="AT264" s="1">
        <f>$H$262*(Sheet2!$O$51*EXP(Sheet3!$B$1*(($B264-AT$247-Sheet2!$N$51)/Sheet3!$A$1)^2+Sheet3!$C$1*(($B264-AT$247-Sheet2!$N$51)/Sheet3!$A$1)^4)+ Sheet2!$O$52*EXP(Sheet3!$B$1*(($B264-AT$247-Sheet2!$N$52)/Sheet3!$A$1)^2+Sheet3!$C$1*(($B264-AT$247-Sheet2!$N$52)/Sheet3!$A$1)^4))/80</f>
        <v>3.8431519365382649</v>
      </c>
      <c r="AU264" s="1">
        <f>$H$262*(Sheet2!$O$51*EXP(Sheet3!$B$1*(($B264-AU$247-Sheet2!$N$51)/Sheet3!$A$1)^2+Sheet3!$C$1*(($B264-AU$247-Sheet2!$N$51)/Sheet3!$A$1)^4)+ Sheet2!$O$52*EXP(Sheet3!$B$1*(($B264-AU$247-Sheet2!$N$52)/Sheet3!$A$1)^2+Sheet3!$C$1*(($B264-AU$247-Sheet2!$N$52)/Sheet3!$A$1)^4))/80</f>
        <v>3.4673708756728971</v>
      </c>
      <c r="AV264" s="1">
        <f>$H$262*(Sheet2!$O$51*EXP(Sheet3!$B$1*(($B264-AV$247-Sheet2!$N$51)/Sheet3!$A$1)^2+Sheet3!$C$1*(($B264-AV$247-Sheet2!$N$51)/Sheet3!$A$1)^4)+ Sheet2!$O$52*EXP(Sheet3!$B$1*(($B264-AV$247-Sheet2!$N$52)/Sheet3!$A$1)^2+Sheet3!$C$1*(($B264-AV$247-Sheet2!$N$52)/Sheet3!$A$1)^4))/80</f>
        <v>3.1236564516255667</v>
      </c>
      <c r="AW264" s="1">
        <f>$H$262*(Sheet2!$O$51*EXP(Sheet3!$B$1*(($B264-AW$247-Sheet2!$N$51)/Sheet3!$A$1)^2+Sheet3!$C$1*(($B264-AW$247-Sheet2!$N$51)/Sheet3!$A$1)^4)+ Sheet2!$O$52*EXP(Sheet3!$B$1*(($B264-AW$247-Sheet2!$N$52)/Sheet3!$A$1)^2+Sheet3!$C$1*(($B264-AW$247-Sheet2!$N$52)/Sheet3!$A$1)^4))/80</f>
        <v>2.8097600115915973</v>
      </c>
      <c r="AX264" s="1">
        <f>$H$262*(Sheet2!$O$51*EXP(Sheet3!$B$1*(($B264-AX$247-Sheet2!$N$51)/Sheet3!$A$1)^2+Sheet3!$C$1*(($B264-AX$247-Sheet2!$N$51)/Sheet3!$A$1)^4)+ Sheet2!$O$52*EXP(Sheet3!$B$1*(($B264-AX$247-Sheet2!$N$52)/Sheet3!$A$1)^2+Sheet3!$C$1*(($B264-AX$247-Sheet2!$N$52)/Sheet3!$A$1)^4))/80</f>
        <v>2.5235441665540357</v>
      </c>
      <c r="AY264" s="1">
        <f>$H$262*(Sheet2!$O$51*EXP(Sheet3!$B$1*(($B264-AY$247-Sheet2!$N$51)/Sheet3!$A$1)^2+Sheet3!$C$1*(($B264-AY$247-Sheet2!$N$51)/Sheet3!$A$1)^4)+ Sheet2!$O$52*EXP(Sheet3!$B$1*(($B264-AY$247-Sheet2!$N$52)/Sheet3!$A$1)^2+Sheet3!$C$1*(($B264-AY$247-Sheet2!$N$52)/Sheet3!$A$1)^4))/80</f>
        <v>2.2629813541110968</v>
      </c>
      <c r="AZ264" s="1">
        <f>$H$262*(Sheet2!$O$51*EXP(Sheet3!$B$1*(($B264-AZ$247-Sheet2!$N$51)/Sheet3!$A$1)^2+Sheet3!$C$1*(($B264-AZ$247-Sheet2!$N$51)/Sheet3!$A$1)^4)+ Sheet2!$O$52*EXP(Sheet3!$B$1*(($B264-AZ$247-Sheet2!$N$52)/Sheet3!$A$1)^2+Sheet3!$C$1*(($B264-AZ$247-Sheet2!$N$52)/Sheet3!$A$1)^4))/80</f>
        <v>2.0261520491698062</v>
      </c>
      <c r="BA264" s="1">
        <f>$H$262*(Sheet2!$O$51*EXP(Sheet3!$B$1*(($B264-BA$247-Sheet2!$N$51)/Sheet3!$A$1)^2+Sheet3!$C$1*(($B264-BA$247-Sheet2!$N$51)/Sheet3!$A$1)^4)+ Sheet2!$O$52*EXP(Sheet3!$B$1*(($B264-BA$247-Sheet2!$N$52)/Sheet3!$A$1)^2+Sheet3!$C$1*(($B264-BA$247-Sheet2!$N$52)/Sheet3!$A$1)^4))/80</f>
        <v>1.8112426527793524</v>
      </c>
      <c r="BB264" s="1">
        <f>$H$262*(Sheet2!$O$51*EXP(Sheet3!$B$1*(($B264-BB$247-Sheet2!$N$51)/Sheet3!$A$1)^2+Sheet3!$C$1*(($B264-BB$247-Sheet2!$N$51)/Sheet3!$A$1)^4)+ Sheet2!$O$52*EXP(Sheet3!$B$1*(($B264-BB$247-Sheet2!$N$52)/Sheet3!$A$1)^2+Sheet3!$C$1*(($B264-BB$247-Sheet2!$N$52)/Sheet3!$A$1)^4))/80</f>
        <v>1.6165430898042232</v>
      </c>
      <c r="BC264" s="1">
        <f>$H$262*(Sheet2!$O$51*EXP(Sheet3!$B$1*(($B264-BC$247-Sheet2!$N$51)/Sheet3!$A$1)^2+Sheet3!$C$1*(($B264-BC$247-Sheet2!$N$51)/Sheet3!$A$1)^4)+ Sheet2!$O$52*EXP(Sheet3!$B$1*(($B264-BC$247-Sheet2!$N$52)/Sheet3!$A$1)^2+Sheet3!$C$1*(($B264-BC$247-Sheet2!$N$52)/Sheet3!$A$1)^4))/80</f>
        <v>1.4404441462622284</v>
      </c>
      <c r="BD264" s="1">
        <f>$H$262*(Sheet2!$O$51*EXP(Sheet3!$B$1*(($B264-BD$247-Sheet2!$N$51)/Sheet3!$A$1)^2+Sheet3!$C$1*(($B264-BD$247-Sheet2!$N$51)/Sheet3!$A$1)^4)+ Sheet2!$O$52*EXP(Sheet3!$B$1*(($B264-BD$247-Sheet2!$N$52)/Sheet3!$A$1)^2+Sheet3!$C$1*(($B264-BD$247-Sheet2!$N$52)/Sheet3!$A$1)^4))/80</f>
        <v>1.2814345770607081</v>
      </c>
      <c r="BE264" s="1">
        <f>$H$262*(Sheet2!$O$51*EXP(Sheet3!$B$1*(($B264-BE$247-Sheet2!$N$51)/Sheet3!$A$1)^2+Sheet3!$C$1*(($B264-BE$247-Sheet2!$N$51)/Sheet3!$A$1)^4)+ Sheet2!$O$52*EXP(Sheet3!$B$1*(($B264-BE$247-Sheet2!$N$52)/Sheet3!$A$1)^2+Sheet3!$C$1*(($B264-BE$247-Sheet2!$N$52)/Sheet3!$A$1)^4))/80</f>
        <v>1.1380980145145094</v>
      </c>
      <c r="BF264" s="1">
        <f>$H$262*(Sheet2!$O$51*EXP(Sheet3!$B$1*(($B264-BF$247-Sheet2!$N$51)/Sheet3!$A$1)^2+Sheet3!$C$1*(($B264-BF$247-Sheet2!$N$51)/Sheet3!$A$1)^4)+ Sheet2!$O$52*EXP(Sheet3!$B$1*(($B264-BF$247-Sheet2!$N$52)/Sheet3!$A$1)^2+Sheet3!$C$1*(($B264-BF$247-Sheet2!$N$52)/Sheet3!$A$1)^4))/80</f>
        <v>1.0091097075198747</v>
      </c>
      <c r="BG264" s="1">
        <f>$H$262*(Sheet2!$O$51*EXP(Sheet3!$B$1*(($B264-BG$247-Sheet2!$N$51)/Sheet3!$A$1)^2+Sheet3!$C$1*(($B264-BG$247-Sheet2!$N$51)/Sheet3!$A$1)^4)+ Sheet2!$O$52*EXP(Sheet3!$B$1*(($B264-BG$247-Sheet2!$N$52)/Sheet3!$A$1)^2+Sheet3!$C$1*(($B264-BG$247-Sheet2!$N$52)/Sheet3!$A$1)^4))/80</f>
        <v>0.89323312047867875</v>
      </c>
      <c r="BH264" s="1">
        <f>$H$262*(Sheet2!$O$51*EXP(Sheet3!$B$1*(($B264-BH$247-Sheet2!$N$51)/Sheet3!$A$1)^2+Sheet3!$C$1*(($B264-BH$247-Sheet2!$N$51)/Sheet3!$A$1)^4)+ Sheet2!$O$52*EXP(Sheet3!$B$1*(($B264-BH$247-Sheet2!$N$52)/Sheet3!$A$1)^2+Sheet3!$C$1*(($B264-BH$247-Sheet2!$N$52)/Sheet3!$A$1)^4))/80</f>
        <v>0.78931642016068726</v>
      </c>
      <c r="BI264" s="1">
        <f>$H$262*(Sheet2!$O$51*EXP(Sheet3!$B$1*(($B264-BI$247-Sheet2!$N$51)/Sheet3!$A$1)^2+Sheet3!$C$1*(($B264-BI$247-Sheet2!$N$51)/Sheet3!$A$1)^4)+ Sheet2!$O$52*EXP(Sheet3!$B$1*(($B264-BI$247-Sheet2!$N$52)/Sheet3!$A$1)^2+Sheet3!$C$1*(($B264-BI$247-Sheet2!$N$52)/Sheet3!$A$1)^4))/80</f>
        <v>0.69628887758930991</v>
      </c>
      <c r="BJ264" s="1">
        <f>$H$262*(Sheet2!$O$51*EXP(Sheet3!$B$1*(($B264-BJ$247-Sheet2!$N$51)/Sheet3!$A$1)^2+Sheet3!$C$1*(($B264-BJ$247-Sheet2!$N$51)/Sheet3!$A$1)^4)+ Sheet2!$O$52*EXP(Sheet3!$B$1*(($B264-BJ$247-Sheet2!$N$52)/Sheet3!$A$1)^2+Sheet3!$C$1*(($B264-BJ$247-Sheet2!$N$52)/Sheet3!$A$1)^4))/80</f>
        <v>0.61315721079903507</v>
      </c>
      <c r="BK264" s="1">
        <f>$H$262*(Sheet2!$O$51*EXP(Sheet3!$B$1*(($B264-BK$247-Sheet2!$N$51)/Sheet3!$A$1)^2+Sheet3!$C$1*(($B264-BK$247-Sheet2!$N$51)/Sheet3!$A$1)^4)+ Sheet2!$O$52*EXP(Sheet3!$B$1*(($B264-BK$247-Sheet2!$N$52)/Sheet3!$A$1)^2+Sheet3!$C$1*(($B264-BK$247-Sheet2!$N$52)/Sheet3!$A$1)^4))/80</f>
        <v>0.53900189293180134</v>
      </c>
      <c r="BL264" s="1">
        <f>$H$262*(Sheet2!$O$51*EXP(Sheet3!$B$1*(($B264-BL$247-Sheet2!$N$51)/Sheet3!$A$1)^2+Sheet3!$C$1*(($B264-BL$247-Sheet2!$N$51)/Sheet3!$A$1)^4)+ Sheet2!$O$52*EXP(Sheet3!$B$1*(($B264-BL$247-Sheet2!$N$52)/Sheet3!$A$1)^2+Sheet3!$C$1*(($B264-BL$247-Sheet2!$N$52)/Sheet3!$A$1)^4))/80</f>
        <v>0.47297344867918445</v>
      </c>
      <c r="BM264" s="1">
        <f>$H$262*(Sheet2!$O$51*EXP(Sheet3!$B$1*(($B264-BM$247-Sheet2!$N$51)/Sheet3!$A$1)^2+Sheet3!$C$1*(($B264-BM$247-Sheet2!$N$51)/Sheet3!$A$1)^4)+ Sheet2!$O$52*EXP(Sheet3!$B$1*(($B264-BM$247-Sheet2!$N$52)/Sheet3!$A$1)^2+Sheet3!$C$1*(($B264-BM$247-Sheet2!$N$52)/Sheet3!$A$1)^4))/80</f>
        <v>0.41428876049164742</v>
      </c>
      <c r="BN264" s="1">
        <f>$H$262*(Sheet2!$O$51*EXP(Sheet3!$B$1*(($B264-BN$247-Sheet2!$N$51)/Sheet3!$A$1)^2+Sheet3!$C$1*(($B264-BN$247-Sheet2!$N$51)/Sheet3!$A$1)^4)+ Sheet2!$O$52*EXP(Sheet3!$B$1*(($B264-BN$247-Sheet2!$N$52)/Sheet3!$A$1)^2+Sheet3!$C$1*(($B264-BN$247-Sheet2!$N$52)/Sheet3!$A$1)^4))/80</f>
        <v>0.36222740435159767</v>
      </c>
      <c r="BO264" s="1">
        <f>$H$262*(Sheet2!$O$51*EXP(Sheet3!$B$1*(($B264-BO$247-Sheet2!$N$51)/Sheet3!$A$1)^2+Sheet3!$C$1*(($B264-BO$247-Sheet2!$N$51)/Sheet3!$A$1)^4)+ Sheet2!$O$52*EXP(Sheet3!$B$1*(($B264-BO$247-Sheet2!$N$52)/Sheet3!$A$1)^2+Sheet3!$C$1*(($B264-BO$247-Sheet2!$N$52)/Sheet3!$A$1)^4))/80</f>
        <v>0.3161280332182631</v>
      </c>
      <c r="BP264" s="1">
        <f>$H$262*(Sheet2!$O$51*EXP(Sheet3!$B$1*(($B264-BP$247-Sheet2!$N$51)/Sheet3!$A$1)^2+Sheet3!$C$1*(($B264-BP$247-Sheet2!$N$51)/Sheet3!$A$1)^4)+ Sheet2!$O$52*EXP(Sheet3!$B$1*(($B264-BP$247-Sheet2!$N$52)/Sheet3!$A$1)^2+Sheet3!$C$1*(($B264-BP$247-Sheet2!$N$52)/Sheet3!$A$1)^4))/80</f>
        <v>0.27538482453776514</v>
      </c>
      <c r="BQ264" s="1">
        <f>$H$262*(Sheet2!$O$51*EXP(Sheet3!$B$1*(($B264-BQ$247-Sheet2!$N$51)/Sheet3!$A$1)^2+Sheet3!$C$1*(($B264-BQ$247-Sheet2!$N$51)/Sheet3!$A$1)^4)+ Sheet2!$O$52*EXP(Sheet3!$B$1*(($B264-BQ$247-Sheet2!$N$52)/Sheet3!$A$1)^2+Sheet3!$C$1*(($B264-BQ$247-Sheet2!$N$52)/Sheet3!$A$1)^4))/80</f>
        <v>0.23944400648643427</v>
      </c>
      <c r="BR264" s="1">
        <f>$H$262*(Sheet2!$O$51*EXP(Sheet3!$B$1*(($B264-BR$247-Sheet2!$N$51)/Sheet3!$A$1)^2+Sheet3!$C$1*(($B264-BR$247-Sheet2!$N$51)/Sheet3!$A$1)^4)+ Sheet2!$O$52*EXP(Sheet3!$B$1*(($B264-BR$247-Sheet2!$N$52)/Sheet3!$A$1)^2+Sheet3!$C$1*(($B264-BR$247-Sheet2!$N$52)/Sheet3!$A$1)^4))/80</f>
        <v>0.20780047588933309</v>
      </c>
      <c r="BS264" s="1">
        <f>$H$262*(Sheet2!$O$51*EXP(Sheet3!$B$1*(($B264-BS$247-Sheet2!$N$51)/Sheet3!$A$1)^2+Sheet3!$C$1*(($B264-BS$247-Sheet2!$N$51)/Sheet3!$A$1)^4)+ Sheet2!$O$52*EXP(Sheet3!$B$1*(($B264-BS$247-Sheet2!$N$52)/Sheet3!$A$1)^2+Sheet3!$C$1*(($B264-BS$247-Sheet2!$N$52)/Sheet3!$A$1)^4))/80</f>
        <v>0.17999451906428468</v>
      </c>
    </row>
    <row r="265" spans="1:71" x14ac:dyDescent="0.2">
      <c r="A265">
        <v>238</v>
      </c>
      <c r="B265">
        <v>301.33</v>
      </c>
      <c r="C265">
        <v>2399.9</v>
      </c>
      <c r="D265">
        <v>2466</v>
      </c>
      <c r="E265">
        <f t="shared" si="14"/>
        <v>66.099999999999909</v>
      </c>
      <c r="F265" s="1">
        <f t="shared" si="15"/>
        <v>66.099999999999909</v>
      </c>
      <c r="G265">
        <f t="shared" si="16"/>
        <v>19917.912999999971</v>
      </c>
      <c r="I265" s="1">
        <f>$H$262*(Sheet2!$O$51*EXP(Sheet3!$B$1*(($B265-I$247-Sheet2!$N$51)/Sheet3!$A$1)^2+Sheet3!$C$1*(($B265-I$247-Sheet2!$N$51)/Sheet3!$A$1)^4)+ Sheet2!$O$52*EXP(Sheet3!$B$1*(($B265-I$247-Sheet2!$N$52)/Sheet3!$A$1)^2+Sheet3!$C$1*(($B265-I$247-Sheet2!$N$52)/Sheet3!$A$1)^4))/80</f>
        <v>431.71468553228561</v>
      </c>
      <c r="J265" s="1">
        <f>$H$262*(Sheet2!$O$51*EXP(Sheet3!$B$1*(($B265-J$247-Sheet2!$N$51)/Sheet3!$A$1)^2+Sheet3!$C$1*(($B265-J$247-Sheet2!$N$51)/Sheet3!$A$1)^4)+ Sheet2!$O$52*EXP(Sheet3!$B$1*(($B265-J$247-Sheet2!$N$52)/Sheet3!$A$1)^2+Sheet3!$C$1*(($B265-J$247-Sheet2!$N$52)/Sheet3!$A$1)^4))/80</f>
        <v>421.6203005099278</v>
      </c>
      <c r="K265" s="1">
        <f>$H$262*(Sheet2!$O$51*EXP(Sheet3!$B$1*(($B265-K$247-Sheet2!$N$51)/Sheet3!$A$1)^2+Sheet3!$C$1*(($B265-K$247-Sheet2!$N$51)/Sheet3!$A$1)^4)+ Sheet2!$O$52*EXP(Sheet3!$B$1*(($B265-K$247-Sheet2!$N$52)/Sheet3!$A$1)^2+Sheet3!$C$1*(($B265-K$247-Sheet2!$N$52)/Sheet3!$A$1)^4))/80</f>
        <v>411.53715176239939</v>
      </c>
      <c r="L265" s="1">
        <f>$H$262*(Sheet2!$O$51*EXP(Sheet3!$B$1*(($B265-L$247-Sheet2!$N$51)/Sheet3!$A$1)^2+Sheet3!$C$1*(($B265-L$247-Sheet2!$N$51)/Sheet3!$A$1)^4)+ Sheet2!$O$52*EXP(Sheet3!$B$1*(($B265-L$247-Sheet2!$N$52)/Sheet3!$A$1)^2+Sheet3!$C$1*(($B265-L$247-Sheet2!$N$52)/Sheet3!$A$1)^4))/80</f>
        <v>401.47330113228759</v>
      </c>
      <c r="M265" s="1">
        <f>$H$262*(Sheet2!$O$51*EXP(Sheet3!$B$1*(($B265-M$247-Sheet2!$N$51)/Sheet3!$A$1)^2+Sheet3!$C$1*(($B265-M$247-Sheet2!$N$51)/Sheet3!$A$1)^4)+ Sheet2!$O$52*EXP(Sheet3!$B$1*(($B265-M$247-Sheet2!$N$52)/Sheet3!$A$1)^2+Sheet3!$C$1*(($B265-M$247-Sheet2!$N$52)/Sheet3!$A$1)^4))/80</f>
        <v>391.43672856120759</v>
      </c>
      <c r="N265" s="1">
        <f>$H$262*(Sheet2!$O$51*EXP(Sheet3!$B$1*(($B265-N$247-Sheet2!$N$51)/Sheet3!$A$1)^2+Sheet3!$C$1*(($B265-N$247-Sheet2!$N$51)/Sheet3!$A$1)^4)+ Sheet2!$O$52*EXP(Sheet3!$B$1*(($B265-N$247-Sheet2!$N$52)/Sheet3!$A$1)^2+Sheet3!$C$1*(($B265-N$247-Sheet2!$N$52)/Sheet3!$A$1)^4))/80</f>
        <v>381.43532017886912</v>
      </c>
      <c r="O265" s="1">
        <f>$H$262*(Sheet2!$O$51*EXP(Sheet3!$B$1*(($B265-O$247-Sheet2!$N$51)/Sheet3!$A$1)^2+Sheet3!$C$1*(($B265-O$247-Sheet2!$N$51)/Sheet3!$A$1)^4)+ Sheet2!$O$52*EXP(Sheet3!$B$1*(($B265-O$247-Sheet2!$N$52)/Sheet3!$A$1)^2+Sheet3!$C$1*(($B265-O$247-Sheet2!$N$52)/Sheet3!$A$1)^4))/80</f>
        <v>371.47685640755208</v>
      </c>
      <c r="P265" s="1">
        <f>$H$262*(Sheet2!$O$51*EXP(Sheet3!$B$1*(($B265-P$247-Sheet2!$N$51)/Sheet3!$A$1)^2+Sheet3!$C$1*(($B265-P$247-Sheet2!$N$51)/Sheet3!$A$1)^4)+ Sheet2!$O$52*EXP(Sheet3!$B$1*(($B265-P$247-Sheet2!$N$52)/Sheet3!$A$1)^2+Sheet3!$C$1*(($B265-P$247-Sheet2!$N$52)/Sheet3!$A$1)^4))/80</f>
        <v>361.5690001137848</v>
      </c>
      <c r="Q265" s="1">
        <f>$H$262*(Sheet2!$O$51*EXP(Sheet3!$B$1*(($B265-Q$247-Sheet2!$N$51)/Sheet3!$A$1)^2+Sheet3!$C$1*(($B265-Q$247-Sheet2!$N$51)/Sheet3!$A$1)^4)+ Sheet2!$O$52*EXP(Sheet3!$B$1*(($B265-Q$247-Sheet2!$N$52)/Sheet3!$A$1)^2+Sheet3!$C$1*(($B265-Q$247-Sheet2!$N$52)/Sheet3!$A$1)^4))/80</f>
        <v>351.71928483965894</v>
      </c>
      <c r="R265" s="1">
        <f>$H$262*(Sheet2!$O$51*EXP(Sheet3!$B$1*(($B265-R$247-Sheet2!$N$51)/Sheet3!$A$1)^2+Sheet3!$C$1*(($B265-R$247-Sheet2!$N$51)/Sheet3!$A$1)^4)+ Sheet2!$O$52*EXP(Sheet3!$B$1*(($B265-R$247-Sheet2!$N$52)/Sheet3!$A$1)^2+Sheet3!$C$1*(($B265-R$247-Sheet2!$N$52)/Sheet3!$A$1)^4))/80</f>
        <v>341.93510314714229</v>
      </c>
      <c r="S265" s="1">
        <f>$H$262*(Sheet2!$O$51*EXP(Sheet3!$B$1*(($B265-S$247-Sheet2!$N$51)/Sheet3!$A$1)^2+Sheet3!$C$1*(($B265-S$247-Sheet2!$N$51)/Sheet3!$A$1)^4)+ Sheet2!$O$52*EXP(Sheet3!$B$1*(($B265-S$247-Sheet2!$N$52)/Sheet3!$A$1)^2+Sheet3!$C$1*(($B265-S$247-Sheet2!$N$52)/Sheet3!$A$1)^4))/80</f>
        <v>332.22369510994724</v>
      </c>
      <c r="T265" s="1">
        <f>$H$262*(Sheet2!$O$51*EXP(Sheet3!$B$1*(($B265-T$247-Sheet2!$N$51)/Sheet3!$A$1)^2+Sheet3!$C$1*(($B265-T$247-Sheet2!$N$51)/Sheet3!$A$1)^4)+ Sheet2!$O$52*EXP(Sheet3!$B$1*(($B265-T$247-Sheet2!$N$52)/Sheet3!$A$1)^2+Sheet3!$C$1*(($B265-T$247-Sheet2!$N$52)/Sheet3!$A$1)^4))/80</f>
        <v>322.59213698701649</v>
      </c>
      <c r="U265" s="1">
        <f>$H$262*(Sheet2!$O$51*EXP(Sheet3!$B$1*(($B265-U$247-Sheet2!$N$51)/Sheet3!$A$1)^2+Sheet3!$C$1*(($B265-U$247-Sheet2!$N$51)/Sheet3!$A$1)^4)+ Sheet2!$O$52*EXP(Sheet3!$B$1*(($B265-U$247-Sheet2!$N$52)/Sheet3!$A$1)^2+Sheet3!$C$1*(($B265-U$247-Sheet2!$N$52)/Sheet3!$A$1)^4))/80</f>
        <v>313.04733011416556</v>
      </c>
      <c r="V265" s="1">
        <f>$H$262*(Sheet2!$O$51*EXP(Sheet3!$B$1*(($B265-V$247-Sheet2!$N$51)/Sheet3!$A$1)^2+Sheet3!$C$1*(($B265-V$247-Sheet2!$N$51)/Sheet3!$A$1)^4)+ Sheet2!$O$52*EXP(Sheet3!$B$1*(($B265-V$247-Sheet2!$N$52)/Sheet3!$A$1)^2+Sheet3!$C$1*(($B265-V$247-Sheet2!$N$52)/Sheet3!$A$1)^4))/80</f>
        <v>303.5959900488545</v>
      </c>
      <c r="W265" s="1">
        <f>$H$262*(Sheet2!$O$51*EXP(Sheet3!$B$1*(($B265-W$247-Sheet2!$N$51)/Sheet3!$A$1)^2+Sheet3!$C$1*(($B265-W$247-Sheet2!$N$51)/Sheet3!$A$1)^4)+ Sheet2!$O$52*EXP(Sheet3!$B$1*(($B265-W$247-Sheet2!$N$52)/Sheet3!$A$1)^2+Sheet3!$C$1*(($B265-W$247-Sheet2!$N$52)/Sheet3!$A$1)^4))/80</f>
        <v>294.2446360044504</v>
      </c>
      <c r="X265" s="1">
        <f>$H$262*(Sheet2!$O$51*EXP(Sheet3!$B$1*(($B265-X$247-Sheet2!$N$51)/Sheet3!$A$1)^2+Sheet3!$C$1*(($B265-X$247-Sheet2!$N$51)/Sheet3!$A$1)^4)+ Sheet2!$O$52*EXP(Sheet3!$B$1*(($B265-X$247-Sheet2!$N$52)/Sheet3!$A$1)^2+Sheet3!$C$1*(($B265-X$247-Sheet2!$N$52)/Sheet3!$A$1)^4))/80</f>
        <v>284.99958060995112</v>
      </c>
      <c r="Y265" s="1">
        <f>$H$262*(Sheet2!$O$51*EXP(Sheet3!$B$1*(($B265-Y$247-Sheet2!$N$51)/Sheet3!$A$1)^2+Sheet3!$C$1*(($B265-Y$247-Sheet2!$N$51)/Sheet3!$A$1)^4)+ Sheet2!$O$52*EXP(Sheet3!$B$1*(($B265-Y$247-Sheet2!$N$52)/Sheet3!$A$1)^2+Sheet3!$C$1*(($B265-Y$247-Sheet2!$N$52)/Sheet3!$A$1)^4))/80</f>
        <v>275.86692003144287</v>
      </c>
      <c r="Z265" s="1">
        <f>$H$262*(Sheet2!$O$51*EXP(Sheet3!$B$1*(($B265-Z$247-Sheet2!$N$51)/Sheet3!$A$1)^2+Sheet3!$C$1*(($B265-Z$247-Sheet2!$N$51)/Sheet3!$A$1)^4)+ Sheet2!$O$52*EXP(Sheet3!$B$1*(($B265-Z$247-Sheet2!$N$52)/Sheet3!$A$1)^2+Sheet3!$C$1*(($B265-Z$247-Sheet2!$N$52)/Sheet3!$A$1)^4))/80</f>
        <v>266.85252449015888</v>
      </c>
      <c r="AA265" s="1">
        <f>$H$262*(Sheet2!$O$51*EXP(Sheet3!$B$1*(($B265-AA$247-Sheet2!$N$51)/Sheet3!$A$1)^2+Sheet3!$C$1*(($B265-AA$247-Sheet2!$N$51)/Sheet3!$A$1)^4)+ Sheet2!$O$52*EXP(Sheet3!$B$1*(($B265-AA$247-Sheet2!$N$52)/Sheet3!$A$1)^2+Sheet3!$C$1*(($B265-AA$247-Sheet2!$N$52)/Sheet3!$A$1)^4))/80</f>
        <v>257.96202921335203</v>
      </c>
      <c r="AB265" s="1">
        <f>$H$262*(Sheet2!$O$51*EXP(Sheet3!$B$1*(($B265-AB$247-Sheet2!$N$51)/Sheet3!$A$1)^2+Sheet3!$C$1*(($B265-AB$247-Sheet2!$N$51)/Sheet3!$A$1)^4)+ Sheet2!$O$52*EXP(Sheet3!$B$1*(($B265-AB$247-Sheet2!$N$52)/Sheet3!$A$1)^2+Sheet3!$C$1*(($B265-AB$247-Sheet2!$N$52)/Sheet3!$A$1)^4))/80</f>
        <v>249.20082585167606</v>
      </c>
      <c r="AC265" s="1">
        <f>$H$262*(Sheet2!$O$51*EXP(Sheet3!$B$1*(($B265-AC$247-Sheet2!$N$51)/Sheet3!$A$1)^2+Sheet3!$C$1*(($B265-AC$247-Sheet2!$N$51)/Sheet3!$A$1)^4)+ Sheet2!$O$52*EXP(Sheet3!$B$1*(($B265-AC$247-Sheet2!$N$52)/Sheet3!$A$1)^2+Sheet3!$C$1*(($B265-AC$247-Sheet2!$N$52)/Sheet3!$A$1)^4))/80</f>
        <v>240.57405439699602</v>
      </c>
      <c r="AD265" s="1">
        <f>$H$262*(Sheet2!$O$51*EXP(Sheet3!$B$1*(($B265-AD$247-Sheet2!$N$51)/Sheet3!$A$1)^2+Sheet3!$C$1*(($B265-AD$247-Sheet2!$N$51)/Sheet3!$A$1)^4)+ Sheet2!$O$52*EXP(Sheet3!$B$1*(($B265-AD$247-Sheet2!$N$52)/Sheet3!$A$1)^2+Sheet3!$C$1*(($B265-AD$247-Sheet2!$N$52)/Sheet3!$A$1)^4))/80</f>
        <v>232.08659563306077</v>
      </c>
      <c r="AE265" s="1">
        <f>$H$262*(Sheet2!$O$51*EXP(Sheet3!$B$1*(($B265-AE$247-Sheet2!$N$51)/Sheet3!$A$1)^2+Sheet3!$C$1*(($B265-AE$247-Sheet2!$N$51)/Sheet3!$A$1)^4)+ Sheet2!$O$52*EXP(Sheet3!$B$1*(($B265-AE$247-Sheet2!$N$52)/Sheet3!$A$1)^2+Sheet3!$C$1*(($B265-AE$247-Sheet2!$N$52)/Sheet3!$A$1)^4))/80</f>
        <v>223.74306415058817</v>
      </c>
      <c r="AF265" s="1">
        <f>$H$262*(Sheet2!$O$51*EXP(Sheet3!$B$1*(($B265-AF$247-Sheet2!$N$51)/Sheet3!$A$1)^2+Sheet3!$C$1*(($B265-AF$247-Sheet2!$N$51)/Sheet3!$A$1)^4)+ Sheet2!$O$52*EXP(Sheet3!$B$1*(($B265-AF$247-Sheet2!$N$52)/Sheet3!$A$1)^2+Sheet3!$C$1*(($B265-AF$247-Sheet2!$N$52)/Sheet3!$A$1)^4))/80</f>
        <v>215.54780195583288</v>
      </c>
      <c r="AG265" s="1">
        <f>$H$262*(Sheet2!$O$51*EXP(Sheet3!$B$1*(($B265-AG$247-Sheet2!$N$51)/Sheet3!$A$1)^2+Sheet3!$C$1*(($B265-AG$247-Sheet2!$N$51)/Sheet3!$A$1)^4)+ Sheet2!$O$52*EXP(Sheet3!$B$1*(($B265-AG$247-Sheet2!$N$52)/Sheet3!$A$1)^2+Sheet3!$C$1*(($B265-AG$247-Sheet2!$N$52)/Sheet3!$A$1)^4))/80</f>
        <v>207.50487270173306</v>
      </c>
      <c r="AH265" s="1">
        <f>$H$262*(Sheet2!$O$51*EXP(Sheet3!$B$1*(($B265-AH$247-Sheet2!$N$51)/Sheet3!$A$1)^2+Sheet3!$C$1*(($B265-AH$247-Sheet2!$N$51)/Sheet3!$A$1)^4)+ Sheet2!$O$52*EXP(Sheet3!$B$1*(($B265-AH$247-Sheet2!$N$52)/Sheet3!$A$1)^2+Sheet3!$C$1*(($B265-AH$247-Sheet2!$N$52)/Sheet3!$A$1)^4))/80</f>
        <v>199.61805656717999</v>
      </c>
      <c r="AI265" s="1">
        <f>$H$262*(Sheet2!$O$51*EXP(Sheet3!$B$1*(($B265-AI$247-Sheet2!$N$51)/Sheet3!$A$1)^2+Sheet3!$C$1*(($B265-AI$247-Sheet2!$N$51)/Sheet3!$A$1)^4)+ Sheet2!$O$52*EXP(Sheet3!$B$1*(($B265-AI$247-Sheet2!$N$52)/Sheet3!$A$1)^2+Sheet3!$C$1*(($B265-AI$247-Sheet2!$N$52)/Sheet3!$A$1)^4))/80</f>
        <v>191.89084580892913</v>
      </c>
      <c r="AJ265" s="1">
        <f>$H$262*(Sheet2!$O$51*EXP(Sheet3!$B$1*(($B265-AJ$247-Sheet2!$N$51)/Sheet3!$A$1)^2+Sheet3!$C$1*(($B265-AJ$247-Sheet2!$N$51)/Sheet3!$A$1)^4)+ Sheet2!$O$52*EXP(Sheet3!$B$1*(($B265-AJ$247-Sheet2!$N$52)/Sheet3!$A$1)^2+Sheet3!$C$1*(($B265-AJ$247-Sheet2!$N$52)/Sheet3!$A$1)^4))/80</f>
        <v>184.32644100805834</v>
      </c>
      <c r="AK265" s="1">
        <f>$H$262*(Sheet2!$O$51*EXP(Sheet3!$B$1*(($B265-AK$247-Sheet2!$N$51)/Sheet3!$A$1)^2+Sheet3!$C$1*(($B265-AK$247-Sheet2!$N$51)/Sheet3!$A$1)^4)+ Sheet2!$O$52*EXP(Sheet3!$B$1*(($B265-AK$247-Sheet2!$N$52)/Sheet3!$A$1)^2+Sheet3!$C$1*(($B265-AK$247-Sheet2!$N$52)/Sheet3!$A$1)^4))/80</f>
        <v>176.92774803082517</v>
      </c>
      <c r="AL265" s="1">
        <f>$H$262*(Sheet2!$O$51*EXP(Sheet3!$B$1*(($B265-AL$247-Sheet2!$N$51)/Sheet3!$A$1)^2+Sheet3!$C$1*(($B265-AL$247-Sheet2!$N$51)/Sheet3!$A$1)^4)+ Sheet2!$O$52*EXP(Sheet3!$B$1*(($B265-AL$247-Sheet2!$N$52)/Sheet3!$A$1)^2+Sheet3!$C$1*(($B265-AL$247-Sheet2!$N$52)/Sheet3!$A$1)^4))/80</f>
        <v>169.69737572030559</v>
      </c>
      <c r="AM265" s="1">
        <f>$H$262*(Sheet2!$O$51*EXP(Sheet3!$B$1*(($B265-AM$247-Sheet2!$N$51)/Sheet3!$A$1)^2+Sheet3!$C$1*(($B265-AM$247-Sheet2!$N$51)/Sheet3!$A$1)^4)+ Sheet2!$O$52*EXP(Sheet3!$B$1*(($B265-AM$247-Sheet2!$N$52)/Sheet3!$A$1)^2+Sheet3!$C$1*(($B265-AM$247-Sheet2!$N$52)/Sheet3!$A$1)^4))/80</f>
        <v>162.63763433397875</v>
      </c>
      <c r="AN265" s="1">
        <f>$H$262*(Sheet2!$O$51*EXP(Sheet3!$B$1*(($B265-AN$247-Sheet2!$N$51)/Sheet3!$A$1)^2+Sheet3!$C$1*(($B265-AN$247-Sheet2!$N$51)/Sheet3!$A$1)^4)+ Sheet2!$O$52*EXP(Sheet3!$B$1*(($B265-AN$247-Sheet2!$N$52)/Sheet3!$A$1)^2+Sheet3!$C$1*(($B265-AN$247-Sheet2!$N$52)/Sheet3!$A$1)^4))/80</f>
        <v>155.75053473804365</v>
      </c>
      <c r="AO265" s="1">
        <f>$H$262*(Sheet2!$O$51*EXP(Sheet3!$B$1*(($B265-AO$247-Sheet2!$N$51)/Sheet3!$A$1)^2+Sheet3!$C$1*(($B265-AO$247-Sheet2!$N$51)/Sheet3!$A$1)^4)+ Sheet2!$O$52*EXP(Sheet3!$B$1*(($B265-AO$247-Sheet2!$N$52)/Sheet3!$A$1)^2+Sheet3!$C$1*(($B265-AO$247-Sheet2!$N$52)/Sheet3!$A$1)^4))/80</f>
        <v>149.03778836716771</v>
      </c>
      <c r="AP265" s="1">
        <f>$H$262*(Sheet2!$O$51*EXP(Sheet3!$B$1*(($B265-AP$247-Sheet2!$N$51)/Sheet3!$A$1)^2+Sheet3!$C$1*(($B265-AP$247-Sheet2!$N$51)/Sheet3!$A$1)^4)+ Sheet2!$O$52*EXP(Sheet3!$B$1*(($B265-AP$247-Sheet2!$N$52)/Sheet3!$A$1)^2+Sheet3!$C$1*(($B265-AP$247-Sheet2!$N$52)/Sheet3!$A$1)^4))/80</f>
        <v>142.50080795494972</v>
      </c>
      <c r="AQ265" s="1">
        <f>$H$262*(Sheet2!$O$51*EXP(Sheet3!$B$1*(($B265-AQ$247-Sheet2!$N$51)/Sheet3!$A$1)^2+Sheet3!$C$1*(($B265-AQ$247-Sheet2!$N$51)/Sheet3!$A$1)^4)+ Sheet2!$O$52*EXP(Sheet3!$B$1*(($B265-AQ$247-Sheet2!$N$52)/Sheet3!$A$1)^2+Sheet3!$C$1*(($B265-AQ$247-Sheet2!$N$52)/Sheet3!$A$1)^4))/80</f>
        <v>136.14070903717948</v>
      </c>
      <c r="AR265" s="1">
        <f>$H$262*(Sheet2!$O$51*EXP(Sheet3!$B$1*(($B265-AR$247-Sheet2!$N$51)/Sheet3!$A$1)^2+Sheet3!$C$1*(($B265-AR$247-Sheet2!$N$51)/Sheet3!$A$1)^4)+ Sheet2!$O$52*EXP(Sheet3!$B$1*(($B265-AR$247-Sheet2!$N$52)/Sheet3!$A$1)^2+Sheet3!$C$1*(($B265-AR$247-Sheet2!$N$52)/Sheet3!$A$1)^4))/80</f>
        <v>129.95831222693522</v>
      </c>
      <c r="AS265" s="1">
        <f>$H$262*(Sheet2!$O$51*EXP(Sheet3!$B$1*(($B265-AS$247-Sheet2!$N$51)/Sheet3!$A$1)^2+Sheet3!$C$1*(($B265-AS$247-Sheet2!$N$51)/Sheet3!$A$1)^4)+ Sheet2!$O$52*EXP(Sheet3!$B$1*(($B265-AS$247-Sheet2!$N$52)/Sheet3!$A$1)^2+Sheet3!$C$1*(($B265-AS$247-Sheet2!$N$52)/Sheet3!$A$1)^4))/80</f>
        <v>123.95414625645023</v>
      </c>
      <c r="AT265" s="1">
        <f>$H$262*(Sheet2!$O$51*EXP(Sheet3!$B$1*(($B265-AT$247-Sheet2!$N$51)/Sheet3!$A$1)^2+Sheet3!$C$1*(($B265-AT$247-Sheet2!$N$51)/Sheet3!$A$1)^4)+ Sheet2!$O$52*EXP(Sheet3!$B$1*(($B265-AT$247-Sheet2!$N$52)/Sheet3!$A$1)^2+Sheet3!$C$1*(($B265-AT$247-Sheet2!$N$52)/Sheet3!$A$1)^4))/80</f>
        <v>118.12845177855213</v>
      </c>
      <c r="AU265" s="1">
        <f>$H$262*(Sheet2!$O$51*EXP(Sheet3!$B$1*(($B265-AU$247-Sheet2!$N$51)/Sheet3!$A$1)^2+Sheet3!$C$1*(($B265-AU$247-Sheet2!$N$51)/Sheet3!$A$1)^4)+ Sheet2!$O$52*EXP(Sheet3!$B$1*(($B265-AU$247-Sheet2!$N$52)/Sheet3!$A$1)^2+Sheet3!$C$1*(($B265-AU$247-Sheet2!$N$52)/Sheet3!$A$1)^4))/80</f>
        <v>112.48118591578641</v>
      </c>
      <c r="AV265" s="1">
        <f>$H$262*(Sheet2!$O$51*EXP(Sheet3!$B$1*(($B265-AV$247-Sheet2!$N$51)/Sheet3!$A$1)^2+Sheet3!$C$1*(($B265-AV$247-Sheet2!$N$51)/Sheet3!$A$1)^4)+ Sheet2!$O$52*EXP(Sheet3!$B$1*(($B265-AV$247-Sheet2!$N$52)/Sheet3!$A$1)^2+Sheet3!$C$1*(($B265-AV$247-Sheet2!$N$52)/Sheet3!$A$1)^4))/80</f>
        <v>107.01202754268687</v>
      </c>
      <c r="AW265" s="1">
        <f>$H$262*(Sheet2!$O$51*EXP(Sheet3!$B$1*(($B265-AW$247-Sheet2!$N$51)/Sheet3!$A$1)^2+Sheet3!$C$1*(($B265-AW$247-Sheet2!$N$51)/Sheet3!$A$1)^4)+ Sheet2!$O$52*EXP(Sheet3!$B$1*(($B265-AW$247-Sheet2!$N$52)/Sheet3!$A$1)^2+Sheet3!$C$1*(($B265-AW$247-Sheet2!$N$52)/Sheet3!$A$1)^4))/80</f>
        <v>101.72038328297324</v>
      </c>
      <c r="AX265" s="1">
        <f>$H$262*(Sheet2!$O$51*EXP(Sheet3!$B$1*(($B265-AX$247-Sheet2!$N$51)/Sheet3!$A$1)^2+Sheet3!$C$1*(($B265-AX$247-Sheet2!$N$51)/Sheet3!$A$1)^4)+ Sheet2!$O$52*EXP(Sheet3!$B$1*(($B265-AX$247-Sheet2!$N$52)/Sheet3!$A$1)^2+Sheet3!$C$1*(($B265-AX$247-Sheet2!$N$52)/Sheet3!$A$1)^4))/80</f>
        <v>96.605394200347291</v>
      </c>
      <c r="AY265" s="1">
        <f>$H$262*(Sheet2!$O$51*EXP(Sheet3!$B$1*(($B265-AY$247-Sheet2!$N$51)/Sheet3!$A$1)^2+Sheet3!$C$1*(($B265-AY$247-Sheet2!$N$51)/Sheet3!$A$1)^4)+ Sheet2!$O$52*EXP(Sheet3!$B$1*(($B265-AY$247-Sheet2!$N$52)/Sheet3!$A$1)^2+Sheet3!$C$1*(($B265-AY$247-Sheet2!$N$52)/Sheet3!$A$1)^4))/80</f>
        <v>91.665943157651313</v>
      </c>
      <c r="AZ265" s="1">
        <f>$H$262*(Sheet2!$O$51*EXP(Sheet3!$B$1*(($B265-AZ$247-Sheet2!$N$51)/Sheet3!$A$1)^2+Sheet3!$C$1*(($B265-AZ$247-Sheet2!$N$51)/Sheet3!$A$1)^4)+ Sheet2!$O$52*EXP(Sheet3!$B$1*(($B265-AZ$247-Sheet2!$N$52)/Sheet3!$A$1)^2+Sheet3!$C$1*(($B265-AZ$247-Sheet2!$N$52)/Sheet3!$A$1)^4))/80</f>
        <v>86.900662817006662</v>
      </c>
      <c r="BA265" s="1">
        <f>$H$262*(Sheet2!$O$51*EXP(Sheet3!$B$1*(($B265-BA$247-Sheet2!$N$51)/Sheet3!$A$1)^2+Sheet3!$C$1*(($B265-BA$247-Sheet2!$N$51)/Sheet3!$A$1)^4)+ Sheet2!$O$52*EXP(Sheet3!$B$1*(($B265-BA$247-Sheet2!$N$52)/Sheet3!$A$1)^2+Sheet3!$C$1*(($B265-BA$247-Sheet2!$N$52)/Sheet3!$A$1)^4))/80</f>
        <v>82.307944249416352</v>
      </c>
      <c r="BB265" s="1">
        <f>$H$262*(Sheet2!$O$51*EXP(Sheet3!$B$1*(($B265-BB$247-Sheet2!$N$51)/Sheet3!$A$1)^2+Sheet3!$C$1*(($B265-BB$247-Sheet2!$N$51)/Sheet3!$A$1)^4)+ Sheet2!$O$52*EXP(Sheet3!$B$1*(($B265-BB$247-Sheet2!$N$52)/Sheet3!$A$1)^2+Sheet3!$C$1*(($B265-BB$247-Sheet2!$N$52)/Sheet3!$A$1)^4))/80</f>
        <v>77.885946120007148</v>
      </c>
      <c r="BC265" s="1">
        <f>$H$262*(Sheet2!$O$51*EXP(Sheet3!$B$1*(($B265-BC$247-Sheet2!$N$51)/Sheet3!$A$1)^2+Sheet3!$C$1*(($B265-BC$247-Sheet2!$N$51)/Sheet3!$A$1)^4)+ Sheet2!$O$52*EXP(Sheet3!$B$1*(($B265-BC$247-Sheet2!$N$52)/Sheet3!$A$1)^2+Sheet3!$C$1*(($B265-BC$247-Sheet2!$N$52)/Sheet3!$A$1)^4))/80</f>
        <v>73.632604412064765</v>
      </c>
      <c r="BD265" s="1">
        <f>$H$262*(Sheet2!$O$51*EXP(Sheet3!$B$1*(($B265-BD$247-Sheet2!$N$51)/Sheet3!$A$1)^2+Sheet3!$C$1*(($B265-BD$247-Sheet2!$N$51)/Sheet3!$A$1)^4)+ Sheet2!$O$52*EXP(Sheet3!$B$1*(($B265-BD$247-Sheet2!$N$52)/Sheet3!$A$1)^2+Sheet3!$C$1*(($B265-BD$247-Sheet2!$N$52)/Sheet3!$A$1)^4))/80</f>
        <v>69.545642650606808</v>
      </c>
      <c r="BE265" s="1">
        <f>$H$262*(Sheet2!$O$51*EXP(Sheet3!$B$1*(($B265-BE$247-Sheet2!$N$51)/Sheet3!$A$1)^2+Sheet3!$C$1*(($B265-BE$247-Sheet2!$N$51)/Sheet3!$A$1)^4)+ Sheet2!$O$52*EXP(Sheet3!$B$1*(($B265-BE$247-Sheet2!$N$52)/Sheet3!$A$1)^2+Sheet3!$C$1*(($B265-BE$247-Sheet2!$N$52)/Sheet3!$A$1)^4))/80</f>
        <v>65.622582583330029</v>
      </c>
      <c r="BF265" s="1">
        <f>$H$262*(Sheet2!$O$51*EXP(Sheet3!$B$1*(($B265-BF$247-Sheet2!$N$51)/Sheet3!$A$1)^2+Sheet3!$C$1*(($B265-BF$247-Sheet2!$N$51)/Sheet3!$A$1)^4)+ Sheet2!$O$52*EXP(Sheet3!$B$1*(($B265-BF$247-Sheet2!$N$52)/Sheet3!$A$1)^2+Sheet3!$C$1*(($B265-BF$247-Sheet2!$N$52)/Sheet3!$A$1)^4))/80</f>
        <v>61.860755275425184</v>
      </c>
      <c r="BG265" s="1">
        <f>$H$262*(Sheet2!$O$51*EXP(Sheet3!$B$1*(($B265-BG$247-Sheet2!$N$51)/Sheet3!$A$1)^2+Sheet3!$C$1*(($B265-BG$247-Sheet2!$N$51)/Sheet3!$A$1)^4)+ Sheet2!$O$52*EXP(Sheet3!$B$1*(($B265-BG$247-Sheet2!$N$52)/Sheet3!$A$1)^2+Sheet3!$C$1*(($B265-BG$247-Sheet2!$N$52)/Sheet3!$A$1)^4))/80</f>
        <v>58.257312571958366</v>
      </c>
      <c r="BH265" s="1">
        <f>$H$262*(Sheet2!$O$51*EXP(Sheet3!$B$1*(($B265-BH$247-Sheet2!$N$51)/Sheet3!$A$1)^2+Sheet3!$C$1*(($B265-BH$247-Sheet2!$N$51)/Sheet3!$A$1)^4)+ Sheet2!$O$52*EXP(Sheet3!$B$1*(($B265-BH$247-Sheet2!$N$52)/Sheet3!$A$1)^2+Sheet3!$C$1*(($B265-BH$247-Sheet2!$N$52)/Sheet3!$A$1)^4))/80</f>
        <v>54.809238880334739</v>
      </c>
      <c r="BI265" s="1">
        <f>$H$262*(Sheet2!$O$51*EXP(Sheet3!$B$1*(($B265-BI$247-Sheet2!$N$51)/Sheet3!$A$1)^2+Sheet3!$C$1*(($B265-BI$247-Sheet2!$N$51)/Sheet3!$A$1)^4)+ Sheet2!$O$52*EXP(Sheet3!$B$1*(($B265-BI$247-Sheet2!$N$52)/Sheet3!$A$1)^2+Sheet3!$C$1*(($B265-BI$247-Sheet2!$N$52)/Sheet3!$A$1)^4))/80</f>
        <v>51.513363223747241</v>
      </c>
      <c r="BJ265" s="1">
        <f>$H$262*(Sheet2!$O$51*EXP(Sheet3!$B$1*(($B265-BJ$247-Sheet2!$N$51)/Sheet3!$A$1)^2+Sheet3!$C$1*(($B265-BJ$247-Sheet2!$N$51)/Sheet3!$A$1)^4)+ Sheet2!$O$52*EXP(Sheet3!$B$1*(($B265-BJ$247-Sheet2!$N$52)/Sheet3!$A$1)^2+Sheet3!$C$1*(($B265-BJ$247-Sheet2!$N$52)/Sheet3!$A$1)^4))/80</f>
        <v>48.366371515525927</v>
      </c>
      <c r="BK265" s="1">
        <f>$H$262*(Sheet2!$O$51*EXP(Sheet3!$B$1*(($B265-BK$247-Sheet2!$N$51)/Sheet3!$A$1)^2+Sheet3!$C$1*(($B265-BK$247-Sheet2!$N$51)/Sheet3!$A$1)^4)+ Sheet2!$O$52*EXP(Sheet3!$B$1*(($B265-BK$247-Sheet2!$N$52)/Sheet3!$A$1)^2+Sheet3!$C$1*(($B265-BK$247-Sheet2!$N$52)/Sheet3!$A$1)^4))/80</f>
        <v>45.364819003063609</v>
      </c>
      <c r="BL265" s="1">
        <f>$H$262*(Sheet2!$O$51*EXP(Sheet3!$B$1*(($B265-BL$247-Sheet2!$N$51)/Sheet3!$A$1)^2+Sheet3!$C$1*(($B265-BL$247-Sheet2!$N$51)/Sheet3!$A$1)^4)+ Sheet2!$O$52*EXP(Sheet3!$B$1*(($B265-BL$247-Sheet2!$N$52)/Sheet3!$A$1)^2+Sheet3!$C$1*(($B265-BL$247-Sheet2!$N$52)/Sheet3!$A$1)^4))/80</f>
        <v>42.505142830102599</v>
      </c>
      <c r="BM265" s="1">
        <f>$H$262*(Sheet2!$O$51*EXP(Sheet3!$B$1*(($B265-BM$247-Sheet2!$N$51)/Sheet3!$A$1)^2+Sheet3!$C$1*(($B265-BM$247-Sheet2!$N$51)/Sheet3!$A$1)^4)+ Sheet2!$O$52*EXP(Sheet3!$B$1*(($B265-BM$247-Sheet2!$N$52)/Sheet3!$A$1)^2+Sheet3!$C$1*(($B265-BM$247-Sheet2!$N$52)/Sheet3!$A$1)^4))/80</f>
        <v>39.78367466527002</v>
      </c>
      <c r="BN265" s="1">
        <f>$H$262*(Sheet2!$O$51*EXP(Sheet3!$B$1*(($B265-BN$247-Sheet2!$N$51)/Sheet3!$A$1)^2+Sheet3!$C$1*(($B265-BN$247-Sheet2!$N$51)/Sheet3!$A$1)^4)+ Sheet2!$O$52*EXP(Sheet3!$B$1*(($B265-BN$247-Sheet2!$N$52)/Sheet3!$A$1)^2+Sheet3!$C$1*(($B265-BN$247-Sheet2!$N$52)/Sheet3!$A$1)^4))/80</f>
        <v>37.196653345220739</v>
      </c>
      <c r="BO265" s="1">
        <f>$H$262*(Sheet2!$O$51*EXP(Sheet3!$B$1*(($B265-BO$247-Sheet2!$N$51)/Sheet3!$A$1)^2+Sheet3!$C$1*(($B265-BO$247-Sheet2!$N$51)/Sheet3!$A$1)^4)+ Sheet2!$O$52*EXP(Sheet3!$B$1*(($B265-BO$247-Sheet2!$N$52)/Sheet3!$A$1)^2+Sheet3!$C$1*(($B265-BO$247-Sheet2!$N$52)/Sheet3!$A$1)^4))/80</f>
        <v>34.740237481000847</v>
      </c>
      <c r="BP265" s="1">
        <f>$H$262*(Sheet2!$O$51*EXP(Sheet3!$B$1*(($B265-BP$247-Sheet2!$N$51)/Sheet3!$A$1)^2+Sheet3!$C$1*(($B265-BP$247-Sheet2!$N$51)/Sheet3!$A$1)^4)+ Sheet2!$O$52*EXP(Sheet3!$B$1*(($B265-BP$247-Sheet2!$N$52)/Sheet3!$A$1)^2+Sheet3!$C$1*(($B265-BP$247-Sheet2!$N$52)/Sheet3!$A$1)^4))/80</f>
        <v>32.41051797695129</v>
      </c>
      <c r="BQ265" s="1">
        <f>$H$262*(Sheet2!$O$51*EXP(Sheet3!$B$1*(($B265-BQ$247-Sheet2!$N$51)/Sheet3!$A$1)^2+Sheet3!$C$1*(($B265-BQ$247-Sheet2!$N$51)/Sheet3!$A$1)^4)+ Sheet2!$O$52*EXP(Sheet3!$B$1*(($B265-BQ$247-Sheet2!$N$52)/Sheet3!$A$1)^2+Sheet3!$C$1*(($B265-BQ$247-Sheet2!$N$52)/Sheet3!$A$1)^4))/80</f>
        <v>30.203530412568945</v>
      </c>
      <c r="BR265" s="1">
        <f>$H$262*(Sheet2!$O$51*EXP(Sheet3!$B$1*(($B265-BR$247-Sheet2!$N$51)/Sheet3!$A$1)^2+Sheet3!$C$1*(($B265-BR$247-Sheet2!$N$51)/Sheet3!$A$1)^4)+ Sheet2!$O$52*EXP(Sheet3!$B$1*(($B265-BR$247-Sheet2!$N$52)/Sheet3!$A$1)^2+Sheet3!$C$1*(($B265-BR$247-Sheet2!$N$52)/Sheet3!$A$1)^4))/80</f>
        <v>28.115267238778721</v>
      </c>
      <c r="BS265" s="1">
        <f>$H$262*(Sheet2!$O$51*EXP(Sheet3!$B$1*(($B265-BS$247-Sheet2!$N$51)/Sheet3!$A$1)^2+Sheet3!$C$1*(($B265-BS$247-Sheet2!$N$51)/Sheet3!$A$1)^4)+ Sheet2!$O$52*EXP(Sheet3!$B$1*(($B265-BS$247-Sheet2!$N$52)/Sheet3!$A$1)^2+Sheet3!$C$1*(($B265-BS$247-Sheet2!$N$52)/Sheet3!$A$1)^4))/80</f>
        <v>26.141689742134236</v>
      </c>
    </row>
    <row r="266" spans="1:71" x14ac:dyDescent="0.2">
      <c r="A266">
        <v>239</v>
      </c>
      <c r="B266">
        <v>301.81</v>
      </c>
      <c r="C266">
        <v>2391.6999999999998</v>
      </c>
      <c r="D266">
        <v>2566.6999999999998</v>
      </c>
      <c r="E266">
        <f t="shared" si="14"/>
        <v>175</v>
      </c>
      <c r="F266" s="1">
        <f t="shared" si="15"/>
        <v>175</v>
      </c>
      <c r="G266">
        <f t="shared" si="16"/>
        <v>52816.75</v>
      </c>
      <c r="I266" s="1">
        <f>$H$262*(Sheet2!$O$51*EXP(Sheet3!$B$1*(($B266-I$247-Sheet2!$N$51)/Sheet3!$A$1)^2+Sheet3!$C$1*(($B266-I$247-Sheet2!$N$51)/Sheet3!$A$1)^4)+ Sheet2!$O$52*EXP(Sheet3!$B$1*(($B266-I$247-Sheet2!$N$52)/Sheet3!$A$1)^2+Sheet3!$C$1*(($B266-I$247-Sheet2!$N$52)/Sheet3!$A$1)^4))/80</f>
        <v>778.4126873489854</v>
      </c>
      <c r="J266" s="1">
        <f>$H$262*(Sheet2!$O$51*EXP(Sheet3!$B$1*(($B266-J$247-Sheet2!$N$51)/Sheet3!$A$1)^2+Sheet3!$C$1*(($B266-J$247-Sheet2!$N$51)/Sheet3!$A$1)^4)+ Sheet2!$O$52*EXP(Sheet3!$B$1*(($B266-J$247-Sheet2!$N$52)/Sheet3!$A$1)^2+Sheet3!$C$1*(($B266-J$247-Sheet2!$N$52)/Sheet3!$A$1)^4))/80</f>
        <v>776.32343987107674</v>
      </c>
      <c r="K266" s="1">
        <f>$H$262*(Sheet2!$O$51*EXP(Sheet3!$B$1*(($B266-K$247-Sheet2!$N$51)/Sheet3!$A$1)^2+Sheet3!$C$1*(($B266-K$247-Sheet2!$N$51)/Sheet3!$A$1)^4)+ Sheet2!$O$52*EXP(Sheet3!$B$1*(($B266-K$247-Sheet2!$N$52)/Sheet3!$A$1)^2+Sheet3!$C$1*(($B266-K$247-Sheet2!$N$52)/Sheet3!$A$1)^4))/80</f>
        <v>773.94971981119454</v>
      </c>
      <c r="L266" s="1">
        <f>$H$262*(Sheet2!$O$51*EXP(Sheet3!$B$1*(($B266-L$247-Sheet2!$N$51)/Sheet3!$A$1)^2+Sheet3!$C$1*(($B266-L$247-Sheet2!$N$51)/Sheet3!$A$1)^4)+ Sheet2!$O$52*EXP(Sheet3!$B$1*(($B266-L$247-Sheet2!$N$52)/Sheet3!$A$1)^2+Sheet3!$C$1*(($B266-L$247-Sheet2!$N$52)/Sheet3!$A$1)^4))/80</f>
        <v>771.29346836691298</v>
      </c>
      <c r="M266" s="1">
        <f>$H$262*(Sheet2!$O$51*EXP(Sheet3!$B$1*(($B266-M$247-Sheet2!$N$51)/Sheet3!$A$1)^2+Sheet3!$C$1*(($B266-M$247-Sheet2!$N$51)/Sheet3!$A$1)^4)+ Sheet2!$O$52*EXP(Sheet3!$B$1*(($B266-M$247-Sheet2!$N$52)/Sheet3!$A$1)^2+Sheet3!$C$1*(($B266-M$247-Sheet2!$N$52)/Sheet3!$A$1)^4))/80</f>
        <v>768.35685835546076</v>
      </c>
      <c r="N266" s="1">
        <f>$H$262*(Sheet2!$O$51*EXP(Sheet3!$B$1*(($B266-N$247-Sheet2!$N$51)/Sheet3!$A$1)^2+Sheet3!$C$1*(($B266-N$247-Sheet2!$N$51)/Sheet3!$A$1)^4)+ Sheet2!$O$52*EXP(Sheet3!$B$1*(($B266-N$247-Sheet2!$N$52)/Sheet3!$A$1)^2+Sheet3!$C$1*(($B266-N$247-Sheet2!$N$52)/Sheet3!$A$1)^4))/80</f>
        <v>765.14229306509696</v>
      </c>
      <c r="O266" s="1">
        <f>$H$262*(Sheet2!$O$51*EXP(Sheet3!$B$1*(($B266-O$247-Sheet2!$N$51)/Sheet3!$A$1)^2+Sheet3!$C$1*(($B266-O$247-Sheet2!$N$51)/Sheet3!$A$1)^4)+ Sheet2!$O$52*EXP(Sheet3!$B$1*(($B266-O$247-Sheet2!$N$52)/Sheet3!$A$1)^2+Sheet3!$C$1*(($B266-O$247-Sheet2!$N$52)/Sheet3!$A$1)^4))/80</f>
        <v>761.65240497154753</v>
      </c>
      <c r="P266" s="1">
        <f>$H$262*(Sheet2!$O$51*EXP(Sheet3!$B$1*(($B266-P$247-Sheet2!$N$51)/Sheet3!$A$1)^2+Sheet3!$C$1*(($B266-P$247-Sheet2!$N$51)/Sheet3!$A$1)^4)+ Sheet2!$O$52*EXP(Sheet3!$B$1*(($B266-P$247-Sheet2!$N$52)/Sheet3!$A$1)^2+Sheet3!$C$1*(($B266-P$247-Sheet2!$N$52)/Sheet3!$A$1)^4))/80</f>
        <v>757.89005431349995</v>
      </c>
      <c r="Q266" s="1">
        <f>$H$262*(Sheet2!$O$51*EXP(Sheet3!$B$1*(($B266-Q$247-Sheet2!$N$51)/Sheet3!$A$1)^2+Sheet3!$C$1*(($B266-Q$247-Sheet2!$N$51)/Sheet3!$A$1)^4)+ Sheet2!$O$52*EXP(Sheet3!$B$1*(($B266-Q$247-Sheet2!$N$52)/Sheet3!$A$1)^2+Sheet3!$C$1*(($B266-Q$247-Sheet2!$N$52)/Sheet3!$A$1)^4))/80</f>
        <v>753.8583275205707</v>
      </c>
      <c r="R266" s="1">
        <f>$H$262*(Sheet2!$O$51*EXP(Sheet3!$B$1*(($B266-R$247-Sheet2!$N$51)/Sheet3!$A$1)^2+Sheet3!$C$1*(($B266-R$247-Sheet2!$N$51)/Sheet3!$A$1)^4)+ Sheet2!$O$52*EXP(Sheet3!$B$1*(($B266-R$247-Sheet2!$N$52)/Sheet3!$A$1)^2+Sheet3!$C$1*(($B266-R$247-Sheet2!$N$52)/Sheet3!$A$1)^4))/80</f>
        <v>749.56053548669888</v>
      </c>
      <c r="S266" s="1">
        <f>$H$262*(Sheet2!$O$51*EXP(Sheet3!$B$1*(($B266-S$247-Sheet2!$N$51)/Sheet3!$A$1)^2+Sheet3!$C$1*(($B266-S$247-Sheet2!$N$51)/Sheet3!$A$1)^4)+ Sheet2!$O$52*EXP(Sheet3!$B$1*(($B266-S$247-Sheet2!$N$52)/Sheet3!$A$1)^2+Sheet3!$C$1*(($B266-S$247-Sheet2!$N$52)/Sheet3!$A$1)^4))/80</f>
        <v>745.00021168167927</v>
      </c>
      <c r="T266" s="1">
        <f>$H$262*(Sheet2!$O$51*EXP(Sheet3!$B$1*(($B266-T$247-Sheet2!$N$51)/Sheet3!$A$1)^2+Sheet3!$C$1*(($B266-T$247-Sheet2!$N$51)/Sheet3!$A$1)^4)+ Sheet2!$O$52*EXP(Sheet3!$B$1*(($B266-T$247-Sheet2!$N$52)/Sheet3!$A$1)^2+Sheet3!$C$1*(($B266-T$247-Sheet2!$N$52)/Sheet3!$A$1)^4))/80</f>
        <v>740.18111009266579</v>
      </c>
      <c r="U266" s="1">
        <f>$H$262*(Sheet2!$O$51*EXP(Sheet3!$B$1*(($B266-U$247-Sheet2!$N$51)/Sheet3!$A$1)^2+Sheet3!$C$1*(($B266-U$247-Sheet2!$N$51)/Sheet3!$A$1)^4)+ Sheet2!$O$52*EXP(Sheet3!$B$1*(($B266-U$247-Sheet2!$N$52)/Sheet3!$A$1)^2+Sheet3!$C$1*(($B266-U$247-Sheet2!$N$52)/Sheet3!$A$1)^4))/80</f>
        <v>735.1072029880122</v>
      </c>
      <c r="V266" s="1">
        <f>$H$262*(Sheet2!$O$51*EXP(Sheet3!$B$1*(($B266-V$247-Sheet2!$N$51)/Sheet3!$A$1)^2+Sheet3!$C$1*(($B266-V$247-Sheet2!$N$51)/Sheet3!$A$1)^4)+ Sheet2!$O$52*EXP(Sheet3!$B$1*(($B266-V$247-Sheet2!$N$52)/Sheet3!$A$1)^2+Sheet3!$C$1*(($B266-V$247-Sheet2!$N$52)/Sheet3!$A$1)^4))/80</f>
        <v>729.78267849470035</v>
      </c>
      <c r="W266" s="1">
        <f>$H$262*(Sheet2!$O$51*EXP(Sheet3!$B$1*(($B266-W$247-Sheet2!$N$51)/Sheet3!$A$1)^2+Sheet3!$C$1*(($B266-W$247-Sheet2!$N$51)/Sheet3!$A$1)^4)+ Sheet2!$O$52*EXP(Sheet3!$B$1*(($B266-W$247-Sheet2!$N$52)/Sheet3!$A$1)^2+Sheet3!$C$1*(($B266-W$247-Sheet2!$N$52)/Sheet3!$A$1)^4))/80</f>
        <v>724.21193798089121</v>
      </c>
      <c r="X266" s="1">
        <f>$H$262*(Sheet2!$O$51*EXP(Sheet3!$B$1*(($B266-X$247-Sheet2!$N$51)/Sheet3!$A$1)^2+Sheet3!$C$1*(($B266-X$247-Sheet2!$N$51)/Sheet3!$A$1)^4)+ Sheet2!$O$52*EXP(Sheet3!$B$1*(($B266-X$247-Sheet2!$N$52)/Sheet3!$A$1)^2+Sheet3!$C$1*(($B266-X$247-Sheet2!$N$52)/Sheet3!$A$1)^4))/80</f>
        <v>718.39959323477558</v>
      </c>
      <c r="Y266" s="1">
        <f>$H$262*(Sheet2!$O$51*EXP(Sheet3!$B$1*(($B266-Y$247-Sheet2!$N$51)/Sheet3!$A$1)^2+Sheet3!$C$1*(($B266-Y$247-Sheet2!$N$51)/Sheet3!$A$1)^4)+ Sheet2!$O$52*EXP(Sheet3!$B$1*(($B266-Y$247-Sheet2!$N$52)/Sheet3!$A$1)^2+Sheet3!$C$1*(($B266-Y$247-Sheet2!$N$52)/Sheet3!$A$1)^4))/80</f>
        <v>712.3504634310591</v>
      </c>
      <c r="Z266" s="1">
        <f>$H$262*(Sheet2!$O$51*EXP(Sheet3!$B$1*(($B266-Z$247-Sheet2!$N$51)/Sheet3!$A$1)^2+Sheet3!$C$1*(($B266-Z$247-Sheet2!$N$51)/Sheet3!$A$1)^4)+ Sheet2!$O$52*EXP(Sheet3!$B$1*(($B266-Z$247-Sheet2!$N$52)/Sheet3!$A$1)^2+Sheet3!$C$1*(($B266-Z$247-Sheet2!$N$52)/Sheet3!$A$1)^4))/80</f>
        <v>706.06957187566718</v>
      </c>
      <c r="AA266" s="1">
        <f>$H$262*(Sheet2!$O$51*EXP(Sheet3!$B$1*(($B266-AA$247-Sheet2!$N$51)/Sheet3!$A$1)^2+Sheet3!$C$1*(($B266-AA$247-Sheet2!$N$51)/Sheet3!$A$1)^4)+ Sheet2!$O$52*EXP(Sheet3!$B$1*(($B266-AA$247-Sheet2!$N$52)/Sheet3!$A$1)^2+Sheet3!$C$1*(($B266-AA$247-Sheet2!$N$52)/Sheet3!$A$1)^4))/80</f>
        <v>699.56214252044811</v>
      </c>
      <c r="AB266" s="1">
        <f>$H$262*(Sheet2!$O$51*EXP(Sheet3!$B$1*(($B266-AB$247-Sheet2!$N$51)/Sheet3!$A$1)^2+Sheet3!$C$1*(($B266-AB$247-Sheet2!$N$51)/Sheet3!$A$1)^4)+ Sheet2!$O$52*EXP(Sheet3!$B$1*(($B266-AB$247-Sheet2!$N$52)/Sheet3!$A$1)^2+Sheet3!$C$1*(($B266-AB$247-Sheet2!$N$52)/Sheet3!$A$1)^4))/80</f>
        <v>692.833596238577</v>
      </c>
      <c r="AC266" s="1">
        <f>$H$262*(Sheet2!$O$51*EXP(Sheet3!$B$1*(($B266-AC$247-Sheet2!$N$51)/Sheet3!$A$1)^2+Sheet3!$C$1*(($B266-AC$247-Sheet2!$N$51)/Sheet3!$A$1)^4)+ Sheet2!$O$52*EXP(Sheet3!$B$1*(($B266-AC$247-Sheet2!$N$52)/Sheet3!$A$1)^2+Sheet3!$C$1*(($B266-AC$247-Sheet2!$N$52)/Sheet3!$A$1)^4))/80</f>
        <v>685.8895468522112</v>
      </c>
      <c r="AD266" s="1">
        <f>$H$262*(Sheet2!$O$51*EXP(Sheet3!$B$1*(($B266-AD$247-Sheet2!$N$51)/Sheet3!$A$1)^2+Sheet3!$C$1*(($B266-AD$247-Sheet2!$N$51)/Sheet3!$A$1)^4)+ Sheet2!$O$52*EXP(Sheet3!$B$1*(($B266-AD$247-Sheet2!$N$52)/Sheet3!$A$1)^2+Sheet3!$C$1*(($B266-AD$247-Sheet2!$N$52)/Sheet3!$A$1)^4))/80</f>
        <v>678.7357969038984</v>
      </c>
      <c r="AE266" s="1">
        <f>$H$262*(Sheet2!$O$51*EXP(Sheet3!$B$1*(($B266-AE$247-Sheet2!$N$51)/Sheet3!$A$1)^2+Sheet3!$C$1*(($B266-AE$247-Sheet2!$N$51)/Sheet3!$A$1)^4)+ Sheet2!$O$52*EXP(Sheet3!$B$1*(($B266-AE$247-Sheet2!$N$52)/Sheet3!$A$1)^2+Sheet3!$C$1*(($B266-AE$247-Sheet2!$N$52)/Sheet3!$A$1)^4))/80</f>
        <v>671.37833316386173</v>
      </c>
      <c r="AF266" s="1">
        <f>$H$262*(Sheet2!$O$51*EXP(Sheet3!$B$1*(($B266-AF$247-Sheet2!$N$51)/Sheet3!$A$1)^2+Sheet3!$C$1*(($B266-AF$247-Sheet2!$N$51)/Sheet3!$A$1)^4)+ Sheet2!$O$52*EXP(Sheet3!$B$1*(($B266-AF$247-Sheet2!$N$52)/Sheet3!$A$1)^2+Sheet3!$C$1*(($B266-AF$247-Sheet2!$N$52)/Sheet3!$A$1)^4))/80</f>
        <v>663.82332186477959</v>
      </c>
      <c r="AG266" s="1">
        <f>$H$262*(Sheet2!$O$51*EXP(Sheet3!$B$1*(($B266-AG$247-Sheet2!$N$51)/Sheet3!$A$1)^2+Sheet3!$C$1*(($B266-AG$247-Sheet2!$N$51)/Sheet3!$A$1)^4)+ Sheet2!$O$52*EXP(Sheet3!$B$1*(($B266-AG$247-Sheet2!$N$52)/Sheet3!$A$1)^2+Sheet3!$C$1*(($B266-AG$247-Sheet2!$N$52)/Sheet3!$A$1)^4))/80</f>
        <v>656.07710365756179</v>
      </c>
      <c r="AH266" s="1">
        <f>$H$262*(Sheet2!$O$51*EXP(Sheet3!$B$1*(($B266-AH$247-Sheet2!$N$51)/Sheet3!$A$1)^2+Sheet3!$C$1*(($B266-AH$247-Sheet2!$N$51)/Sheet3!$A$1)^4)+ Sheet2!$O$52*EXP(Sheet3!$B$1*(($B266-AH$247-Sheet2!$N$52)/Sheet3!$A$1)^2+Sheet3!$C$1*(($B266-AH$247-Sheet2!$N$52)/Sheet3!$A$1)^4))/80</f>
        <v>648.14618828070297</v>
      </c>
      <c r="AI266" s="1">
        <f>$H$262*(Sheet2!$O$51*EXP(Sheet3!$B$1*(($B266-AI$247-Sheet2!$N$51)/Sheet3!$A$1)^2+Sheet3!$C$1*(($B266-AI$247-Sheet2!$N$51)/Sheet3!$A$1)^4)+ Sheet2!$O$52*EXP(Sheet3!$B$1*(($B266-AI$247-Sheet2!$N$52)/Sheet3!$A$1)^2+Sheet3!$C$1*(($B266-AI$247-Sheet2!$N$52)/Sheet3!$A$1)^4))/80</f>
        <v>640.03724893724348</v>
      </c>
      <c r="AJ266" s="1">
        <f>$H$262*(Sheet2!$O$51*EXP(Sheet3!$B$1*(($B266-AJ$247-Sheet2!$N$51)/Sheet3!$A$1)^2+Sheet3!$C$1*(($B266-AJ$247-Sheet2!$N$51)/Sheet3!$A$1)^4)+ Sheet2!$O$52*EXP(Sheet3!$B$1*(($B266-AJ$247-Sheet2!$N$52)/Sheet3!$A$1)^2+Sheet3!$C$1*(($B266-AJ$247-Sheet2!$N$52)/Sheet3!$A$1)^4))/80</f>
        <v>631.75711637369636</v>
      </c>
      <c r="AK266" s="1">
        <f>$H$262*(Sheet2!$O$51*EXP(Sheet3!$B$1*(($B266-AK$247-Sheet2!$N$51)/Sheet3!$A$1)^2+Sheet3!$C$1*(($B266-AK$247-Sheet2!$N$51)/Sheet3!$A$1)^4)+ Sheet2!$O$52*EXP(Sheet3!$B$1*(($B266-AK$247-Sheet2!$N$52)/Sheet3!$A$1)^2+Sheet3!$C$1*(($B266-AK$247-Sheet2!$N$52)/Sheet3!$A$1)^4))/80</f>
        <v>623.31277265641779</v>
      </c>
      <c r="AL266" s="1">
        <f>$H$262*(Sheet2!$O$51*EXP(Sheet3!$B$1*(($B266-AL$247-Sheet2!$N$51)/Sheet3!$A$1)^2+Sheet3!$C$1*(($B266-AL$247-Sheet2!$N$51)/Sheet3!$A$1)^4)+ Sheet2!$O$52*EXP(Sheet3!$B$1*(($B266-AL$247-Sheet2!$N$52)/Sheet3!$A$1)^2+Sheet3!$C$1*(($B266-AL$247-Sheet2!$N$52)/Sheet3!$A$1)^4))/80</f>
        <v>614.7113446407094</v>
      </c>
      <c r="AM266" s="1">
        <f>$H$262*(Sheet2!$O$51*EXP(Sheet3!$B$1*(($B266-AM$247-Sheet2!$N$51)/Sheet3!$A$1)^2+Sheet3!$C$1*(($B266-AM$247-Sheet2!$N$51)/Sheet3!$A$1)^4)+ Sheet2!$O$52*EXP(Sheet3!$B$1*(($B266-AM$247-Sheet2!$N$52)/Sheet3!$A$1)^2+Sheet3!$C$1*(($B266-AM$247-Sheet2!$N$52)/Sheet3!$A$1)^4))/80</f>
        <v>605.96009713049477</v>
      </c>
      <c r="AN266" s="1">
        <f>$H$262*(Sheet2!$O$51*EXP(Sheet3!$B$1*(($B266-AN$247-Sheet2!$N$51)/Sheet3!$A$1)^2+Sheet3!$C$1*(($B266-AN$247-Sheet2!$N$51)/Sheet3!$A$1)^4)+ Sheet2!$O$52*EXP(Sheet3!$B$1*(($B266-AN$247-Sheet2!$N$52)/Sheet3!$A$1)^2+Sheet3!$C$1*(($B266-AN$247-Sheet2!$N$52)/Sheet3!$A$1)^4))/80</f>
        <v>597.06642572571161</v>
      </c>
      <c r="AO266" s="1">
        <f>$H$262*(Sheet2!$O$51*EXP(Sheet3!$B$1*(($B266-AO$247-Sheet2!$N$51)/Sheet3!$A$1)^2+Sheet3!$C$1*(($B266-AO$247-Sheet2!$N$51)/Sheet3!$A$1)^4)+ Sheet2!$O$52*EXP(Sheet3!$B$1*(($B266-AO$247-Sheet2!$N$52)/Sheet3!$A$1)^2+Sheet3!$C$1*(($B266-AO$247-Sheet2!$N$52)/Sheet3!$A$1)^4))/80</f>
        <v>588.03784935659019</v>
      </c>
      <c r="AP266" s="1">
        <f>$H$262*(Sheet2!$O$51*EXP(Sheet3!$B$1*(($B266-AP$247-Sheet2!$N$51)/Sheet3!$A$1)^2+Sheet3!$C$1*(($B266-AP$247-Sheet2!$N$51)/Sheet3!$A$1)^4)+ Sheet2!$O$52*EXP(Sheet3!$B$1*(($B266-AP$247-Sheet2!$N$52)/Sheet3!$A$1)^2+Sheet3!$C$1*(($B266-AP$247-Sheet2!$N$52)/Sheet3!$A$1)^4))/80</f>
        <v>578.88200250475518</v>
      </c>
      <c r="AQ266" s="1">
        <f>$H$262*(Sheet2!$O$51*EXP(Sheet3!$B$1*(($B266-AQ$247-Sheet2!$N$51)/Sheet3!$A$1)^2+Sheet3!$C$1*(($B266-AQ$247-Sheet2!$N$51)/Sheet3!$A$1)^4)+ Sheet2!$O$52*EXP(Sheet3!$B$1*(($B266-AQ$247-Sheet2!$N$52)/Sheet3!$A$1)^2+Sheet3!$C$1*(($B266-AQ$247-Sheet2!$N$52)/Sheet3!$A$1)^4))/80</f>
        <v>569.60662711225245</v>
      </c>
      <c r="AR266" s="1">
        <f>$H$262*(Sheet2!$O$51*EXP(Sheet3!$B$1*(($B266-AR$247-Sheet2!$N$51)/Sheet3!$A$1)^2+Sheet3!$C$1*(($B266-AR$247-Sheet2!$N$51)/Sheet3!$A$1)^4)+ Sheet2!$O$52*EXP(Sheet3!$B$1*(($B266-AR$247-Sheet2!$N$52)/Sheet3!$A$1)^2+Sheet3!$C$1*(($B266-AR$247-Sheet2!$N$52)/Sheet3!$A$1)^4))/80</f>
        <v>560.21956418120237</v>
      </c>
      <c r="AS266" s="1">
        <f>$H$262*(Sheet2!$O$51*EXP(Sheet3!$B$1*(($B266-AS$247-Sheet2!$N$51)/Sheet3!$A$1)^2+Sheet3!$C$1*(($B266-AS$247-Sheet2!$N$51)/Sheet3!$A$1)^4)+ Sheet2!$O$52*EXP(Sheet3!$B$1*(($B266-AS$247-Sheet2!$N$52)/Sheet3!$A$1)^2+Sheet3!$C$1*(($B266-AS$247-Sheet2!$N$52)/Sheet3!$A$1)^4))/80</f>
        <v>550.7287450669628</v>
      </c>
      <c r="AT266" s="1">
        <f>$H$262*(Sheet2!$O$51*EXP(Sheet3!$B$1*(($B266-AT$247-Sheet2!$N$51)/Sheet3!$A$1)^2+Sheet3!$C$1*(($B266-AT$247-Sheet2!$N$51)/Sheet3!$A$1)^4)+ Sheet2!$O$52*EXP(Sheet3!$B$1*(($B266-AT$247-Sheet2!$N$52)/Sheet3!$A$1)^2+Sheet3!$C$1*(($B266-AT$247-Sheet2!$N$52)/Sheet3!$A$1)^4))/80</f>
        <v>541.14218247087729</v>
      </c>
      <c r="AU266" s="1">
        <f>$H$262*(Sheet2!$O$51*EXP(Sheet3!$B$1*(($B266-AU$247-Sheet2!$N$51)/Sheet3!$A$1)^2+Sheet3!$C$1*(($B266-AU$247-Sheet2!$N$51)/Sheet3!$A$1)^4)+ Sheet2!$O$52*EXP(Sheet3!$B$1*(($B266-AU$247-Sheet2!$N$52)/Sheet3!$A$1)^2+Sheet3!$C$1*(($B266-AU$247-Sheet2!$N$52)/Sheet3!$A$1)^4))/80</f>
        <v>531.46796113824371</v>
      </c>
      <c r="AV266" s="1">
        <f>$H$262*(Sheet2!$O$51*EXP(Sheet3!$B$1*(($B266-AV$247-Sheet2!$N$51)/Sheet3!$A$1)^2+Sheet3!$C$1*(($B266-AV$247-Sheet2!$N$51)/Sheet3!$A$1)^4)+ Sheet2!$O$52*EXP(Sheet3!$B$1*(($B266-AV$247-Sheet2!$N$52)/Sheet3!$A$1)^2+Sheet3!$C$1*(($B266-AV$247-Sheet2!$N$52)/Sheet3!$A$1)^4))/80</f>
        <v>521.71422826967955</v>
      </c>
      <c r="AW266" s="1">
        <f>$H$262*(Sheet2!$O$51*EXP(Sheet3!$B$1*(($B266-AW$247-Sheet2!$N$51)/Sheet3!$A$1)^2+Sheet3!$C$1*(($B266-AW$247-Sheet2!$N$51)/Sheet3!$A$1)^4)+ Sheet2!$O$52*EXP(Sheet3!$B$1*(($B266-AW$247-Sheet2!$N$52)/Sheet3!$A$1)^2+Sheet3!$C$1*(($B266-AW$247-Sheet2!$N$52)/Sheet3!$A$1)^4))/80</f>
        <v>511.8891836551328</v>
      </c>
      <c r="AX266" s="1">
        <f>$H$262*(Sheet2!$O$51*EXP(Sheet3!$B$1*(($B266-AX$247-Sheet2!$N$51)/Sheet3!$A$1)^2+Sheet3!$C$1*(($B266-AX$247-Sheet2!$N$51)/Sheet3!$A$1)^4)+ Sheet2!$O$52*EXP(Sheet3!$B$1*(($B266-AX$247-Sheet2!$N$52)/Sheet3!$A$1)^2+Sheet3!$C$1*(($B266-AX$247-Sheet2!$N$52)/Sheet3!$A$1)^4))/80</f>
        <v>502.00106954174714</v>
      </c>
      <c r="AY266" s="1">
        <f>$H$262*(Sheet2!$O$51*EXP(Sheet3!$B$1*(($B266-AY$247-Sheet2!$N$51)/Sheet3!$A$1)^2+Sheet3!$C$1*(($B266-AY$247-Sheet2!$N$51)/Sheet3!$A$1)^4)+ Sheet2!$O$52*EXP(Sheet3!$B$1*(($B266-AY$247-Sheet2!$N$52)/Sheet3!$A$1)^2+Sheet3!$C$1*(($B266-AY$247-Sheet2!$N$52)/Sheet3!$A$1)^4))/80</f>
        <v>492.05816024716785</v>
      </c>
      <c r="AZ266" s="1">
        <f>$H$262*(Sheet2!$O$51*EXP(Sheet3!$B$1*(($B266-AZ$247-Sheet2!$N$51)/Sheet3!$A$1)^2+Sheet3!$C$1*(($B266-AZ$247-Sheet2!$N$51)/Sheet3!$A$1)^4)+ Sheet2!$O$52*EXP(Sheet3!$B$1*(($B266-AZ$247-Sheet2!$N$52)/Sheet3!$A$1)^2+Sheet3!$C$1*(($B266-AZ$247-Sheet2!$N$52)/Sheet3!$A$1)^4))/80</f>
        <v>482.06875153340309</v>
      </c>
      <c r="BA266" s="1">
        <f>$H$262*(Sheet2!$O$51*EXP(Sheet3!$B$1*(($B266-BA$247-Sheet2!$N$51)/Sheet3!$A$1)^2+Sheet3!$C$1*(($B266-BA$247-Sheet2!$N$51)/Sheet3!$A$1)^4)+ Sheet2!$O$52*EXP(Sheet3!$B$1*(($B266-BA$247-Sheet2!$N$52)/Sheet3!$A$1)^2+Sheet3!$C$1*(($B266-BA$247-Sheet2!$N$52)/Sheet3!$A$1)^4))/80</f>
        <v>472.04114975599032</v>
      </c>
      <c r="BB266" s="1">
        <f>$H$262*(Sheet2!$O$51*EXP(Sheet3!$B$1*(($B266-BB$247-Sheet2!$N$51)/Sheet3!$A$1)^2+Sheet3!$C$1*(($B266-BB$247-Sheet2!$N$51)/Sheet3!$A$1)^4)+ Sheet2!$O$52*EXP(Sheet3!$B$1*(($B266-BB$247-Sheet2!$N$52)/Sheet3!$A$1)^2+Sheet3!$C$1*(($B266-BB$247-Sheet2!$N$52)/Sheet3!$A$1)^4))/80</f>
        <v>461.98366080597879</v>
      </c>
      <c r="BC266" s="1">
        <f>$H$262*(Sheet2!$O$51*EXP(Sheet3!$B$1*(($B266-BC$247-Sheet2!$N$51)/Sheet3!$A$1)^2+Sheet3!$C$1*(($B266-BC$247-Sheet2!$N$51)/Sheet3!$A$1)^4)+ Sheet2!$O$52*EXP(Sheet3!$B$1*(($B266-BC$247-Sheet2!$N$52)/Sheet3!$A$1)^2+Sheet3!$C$1*(($B266-BC$247-Sheet2!$N$52)/Sheet3!$A$1)^4))/80</f>
        <v>451.90457886338328</v>
      </c>
      <c r="BD266" s="1">
        <f>$H$262*(Sheet2!$O$51*EXP(Sheet3!$B$1*(($B266-BD$247-Sheet2!$N$51)/Sheet3!$A$1)^2+Sheet3!$C$1*(($B266-BD$247-Sheet2!$N$51)/Sheet3!$A$1)^4)+ Sheet2!$O$52*EXP(Sheet3!$B$1*(($B266-BD$247-Sheet2!$N$52)/Sheet3!$A$1)^2+Sheet3!$C$1*(($B266-BD$247-Sheet2!$N$52)/Sheet3!$A$1)^4))/80</f>
        <v>441.81217498280796</v>
      </c>
      <c r="BE266" s="1">
        <f>$H$262*(Sheet2!$O$51*EXP(Sheet3!$B$1*(($B266-BE$247-Sheet2!$N$51)/Sheet3!$A$1)^2+Sheet3!$C$1*(($B266-BE$247-Sheet2!$N$51)/Sheet3!$A$1)^4)+ Sheet2!$O$52*EXP(Sheet3!$B$1*(($B266-BE$247-Sheet2!$N$52)/Sheet3!$A$1)^2+Sheet3!$C$1*(($B266-BE$247-Sheet2!$N$52)/Sheet3!$A$1)^4))/80</f>
        <v>431.71468553228561</v>
      </c>
      <c r="BF266" s="1">
        <f>$H$262*(Sheet2!$O$51*EXP(Sheet3!$B$1*(($B266-BF$247-Sheet2!$N$51)/Sheet3!$A$1)^2+Sheet3!$C$1*(($B266-BF$247-Sheet2!$N$51)/Sheet3!$A$1)^4)+ Sheet2!$O$52*EXP(Sheet3!$B$1*(($B266-BF$247-Sheet2!$N$52)/Sheet3!$A$1)^2+Sheet3!$C$1*(($B266-BF$247-Sheet2!$N$52)/Sheet3!$A$1)^4))/80</f>
        <v>421.6203005099278</v>
      </c>
      <c r="BG266" s="1">
        <f>$H$262*(Sheet2!$O$51*EXP(Sheet3!$B$1*(($B266-BG$247-Sheet2!$N$51)/Sheet3!$A$1)^2+Sheet3!$C$1*(($B266-BG$247-Sheet2!$N$51)/Sheet3!$A$1)^4)+ Sheet2!$O$52*EXP(Sheet3!$B$1*(($B266-BG$247-Sheet2!$N$52)/Sheet3!$A$1)^2+Sheet3!$C$1*(($B266-BG$247-Sheet2!$N$52)/Sheet3!$A$1)^4))/80</f>
        <v>411.53715176245669</v>
      </c>
      <c r="BH266" s="1">
        <f>$H$262*(Sheet2!$O$51*EXP(Sheet3!$B$1*(($B266-BH$247-Sheet2!$N$51)/Sheet3!$A$1)^2+Sheet3!$C$1*(($B266-BH$247-Sheet2!$N$51)/Sheet3!$A$1)^4)+ Sheet2!$O$52*EXP(Sheet3!$B$1*(($B266-BH$247-Sheet2!$N$52)/Sheet3!$A$1)^2+Sheet3!$C$1*(($B266-BH$247-Sheet2!$N$52)/Sheet3!$A$1)^4))/80</f>
        <v>401.47330113234472</v>
      </c>
      <c r="BI266" s="1">
        <f>$H$262*(Sheet2!$O$51*EXP(Sheet3!$B$1*(($B266-BI$247-Sheet2!$N$51)/Sheet3!$A$1)^2+Sheet3!$C$1*(($B266-BI$247-Sheet2!$N$51)/Sheet3!$A$1)^4)+ Sheet2!$O$52*EXP(Sheet3!$B$1*(($B266-BI$247-Sheet2!$N$52)/Sheet3!$A$1)^2+Sheet3!$C$1*(($B266-BI$247-Sheet2!$N$52)/Sheet3!$A$1)^4))/80</f>
        <v>391.43672856120759</v>
      </c>
      <c r="BJ266" s="1">
        <f>$H$262*(Sheet2!$O$51*EXP(Sheet3!$B$1*(($B266-BJ$247-Sheet2!$N$51)/Sheet3!$A$1)^2+Sheet3!$C$1*(($B266-BJ$247-Sheet2!$N$51)/Sheet3!$A$1)^4)+ Sheet2!$O$52*EXP(Sheet3!$B$1*(($B266-BJ$247-Sheet2!$N$52)/Sheet3!$A$1)^2+Sheet3!$C$1*(($B266-BJ$247-Sheet2!$N$52)/Sheet3!$A$1)^4))/80</f>
        <v>381.43532017886912</v>
      </c>
      <c r="BK266" s="1">
        <f>$H$262*(Sheet2!$O$51*EXP(Sheet3!$B$1*(($B266-BK$247-Sheet2!$N$51)/Sheet3!$A$1)^2+Sheet3!$C$1*(($B266-BK$247-Sheet2!$N$51)/Sheet3!$A$1)^4)+ Sheet2!$O$52*EXP(Sheet3!$B$1*(($B266-BK$247-Sheet2!$N$52)/Sheet3!$A$1)^2+Sheet3!$C$1*(($B266-BK$247-Sheet2!$N$52)/Sheet3!$A$1)^4))/80</f>
        <v>371.47685640755208</v>
      </c>
      <c r="BL266" s="1">
        <f>$H$262*(Sheet2!$O$51*EXP(Sheet3!$B$1*(($B266-BL$247-Sheet2!$N$51)/Sheet3!$A$1)^2+Sheet3!$C$1*(($B266-BL$247-Sheet2!$N$51)/Sheet3!$A$1)^4)+ Sheet2!$O$52*EXP(Sheet3!$B$1*(($B266-BL$247-Sheet2!$N$52)/Sheet3!$A$1)^2+Sheet3!$C$1*(($B266-BL$247-Sheet2!$N$52)/Sheet3!$A$1)^4))/80</f>
        <v>361.5690001137848</v>
      </c>
      <c r="BM266" s="1">
        <f>$H$262*(Sheet2!$O$51*EXP(Sheet3!$B$1*(($B266-BM$247-Sheet2!$N$51)/Sheet3!$A$1)^2+Sheet3!$C$1*(($B266-BM$247-Sheet2!$N$51)/Sheet3!$A$1)^4)+ Sheet2!$O$52*EXP(Sheet3!$B$1*(($B266-BM$247-Sheet2!$N$52)/Sheet3!$A$1)^2+Sheet3!$C$1*(($B266-BM$247-Sheet2!$N$52)/Sheet3!$A$1)^4))/80</f>
        <v>351.71928483965894</v>
      </c>
      <c r="BN266" s="1">
        <f>$H$262*(Sheet2!$O$51*EXP(Sheet3!$B$1*(($B266-BN$247-Sheet2!$N$51)/Sheet3!$A$1)^2+Sheet3!$C$1*(($B266-BN$247-Sheet2!$N$51)/Sheet3!$A$1)^4)+ Sheet2!$O$52*EXP(Sheet3!$B$1*(($B266-BN$247-Sheet2!$N$52)/Sheet3!$A$1)^2+Sheet3!$C$1*(($B266-BN$247-Sheet2!$N$52)/Sheet3!$A$1)^4))/80</f>
        <v>341.93510314719776</v>
      </c>
      <c r="BO266" s="1">
        <f>$H$262*(Sheet2!$O$51*EXP(Sheet3!$B$1*(($B266-BO$247-Sheet2!$N$51)/Sheet3!$A$1)^2+Sheet3!$C$1*(($B266-BO$247-Sheet2!$N$51)/Sheet3!$A$1)^4)+ Sheet2!$O$52*EXP(Sheet3!$B$1*(($B266-BO$247-Sheet2!$N$52)/Sheet3!$A$1)^2+Sheet3!$C$1*(($B266-BO$247-Sheet2!$N$52)/Sheet3!$A$1)^4))/80</f>
        <v>332.22369511000227</v>
      </c>
      <c r="BP266" s="1">
        <f>$H$262*(Sheet2!$O$51*EXP(Sheet3!$B$1*(($B266-BP$247-Sheet2!$N$51)/Sheet3!$A$1)^2+Sheet3!$C$1*(($B266-BP$247-Sheet2!$N$51)/Sheet3!$A$1)^4)+ Sheet2!$O$52*EXP(Sheet3!$B$1*(($B266-BP$247-Sheet2!$N$52)/Sheet3!$A$1)^2+Sheet3!$C$1*(($B266-BP$247-Sheet2!$N$52)/Sheet3!$A$1)^4))/80</f>
        <v>322.59213698701649</v>
      </c>
      <c r="BQ266" s="1">
        <f>$H$262*(Sheet2!$O$51*EXP(Sheet3!$B$1*(($B266-BQ$247-Sheet2!$N$51)/Sheet3!$A$1)^2+Sheet3!$C$1*(($B266-BQ$247-Sheet2!$N$51)/Sheet3!$A$1)^4)+ Sheet2!$O$52*EXP(Sheet3!$B$1*(($B266-BQ$247-Sheet2!$N$52)/Sheet3!$A$1)^2+Sheet3!$C$1*(($B266-BQ$247-Sheet2!$N$52)/Sheet3!$A$1)^4))/80</f>
        <v>313.04733011416556</v>
      </c>
      <c r="BR266" s="1">
        <f>$H$262*(Sheet2!$O$51*EXP(Sheet3!$B$1*(($B266-BR$247-Sheet2!$N$51)/Sheet3!$A$1)^2+Sheet3!$C$1*(($B266-BR$247-Sheet2!$N$51)/Sheet3!$A$1)^4)+ Sheet2!$O$52*EXP(Sheet3!$B$1*(($B266-BR$247-Sheet2!$N$52)/Sheet3!$A$1)^2+Sheet3!$C$1*(($B266-BR$247-Sheet2!$N$52)/Sheet3!$A$1)^4))/80</f>
        <v>303.5959900488545</v>
      </c>
      <c r="BS266" s="1">
        <f>$H$262*(Sheet2!$O$51*EXP(Sheet3!$B$1*(($B266-BS$247-Sheet2!$N$51)/Sheet3!$A$1)^2+Sheet3!$C$1*(($B266-BS$247-Sheet2!$N$51)/Sheet3!$A$1)^4)+ Sheet2!$O$52*EXP(Sheet3!$B$1*(($B266-BS$247-Sheet2!$N$52)/Sheet3!$A$1)^2+Sheet3!$C$1*(($B266-BS$247-Sheet2!$N$52)/Sheet3!$A$1)^4))/80</f>
        <v>294.2446360044504</v>
      </c>
    </row>
    <row r="267" spans="1:71" x14ac:dyDescent="0.2">
      <c r="A267">
        <v>240</v>
      </c>
      <c r="B267">
        <v>302.27999999999997</v>
      </c>
      <c r="C267">
        <v>2392.1</v>
      </c>
      <c r="D267">
        <v>2642.9</v>
      </c>
      <c r="E267">
        <f t="shared" si="14"/>
        <v>250.80000000000018</v>
      </c>
      <c r="F267" s="1">
        <f t="shared" si="15"/>
        <v>250.80000000000018</v>
      </c>
      <c r="G267">
        <f t="shared" si="16"/>
        <v>75811.824000000051</v>
      </c>
      <c r="I267" s="1">
        <f>$H$262*(Sheet2!$O$51*EXP(Sheet3!$B$1*(($B267-I$247-Sheet2!$N$51)/Sheet3!$A$1)^2+Sheet3!$C$1*(($B267-I$247-Sheet2!$N$51)/Sheet3!$A$1)^4)+ Sheet2!$O$52*EXP(Sheet3!$B$1*(($B267-I$247-Sheet2!$N$52)/Sheet3!$A$1)^2+Sheet3!$C$1*(($B267-I$247-Sheet2!$N$52)/Sheet3!$A$1)^4))/80</f>
        <v>573.55718272555362</v>
      </c>
      <c r="J267" s="1">
        <f>$H$262*(Sheet2!$O$51*EXP(Sheet3!$B$1*(($B267-J$247-Sheet2!$N$51)/Sheet3!$A$1)^2+Sheet3!$C$1*(($B267-J$247-Sheet2!$N$51)/Sheet3!$A$1)^4)+ Sheet2!$O$52*EXP(Sheet3!$B$1*(($B267-J$247-Sheet2!$N$52)/Sheet3!$A$1)^2+Sheet3!$C$1*(($B267-J$247-Sheet2!$N$52)/Sheet3!$A$1)^4))/80</f>
        <v>582.78269732751164</v>
      </c>
      <c r="K267" s="1">
        <f>$H$262*(Sheet2!$O$51*EXP(Sheet3!$B$1*(($B267-K$247-Sheet2!$N$51)/Sheet3!$A$1)^2+Sheet3!$C$1*(($B267-K$247-Sheet2!$N$51)/Sheet3!$A$1)^4)+ Sheet2!$O$52*EXP(Sheet3!$B$1*(($B267-K$247-Sheet2!$N$52)/Sheet3!$A$1)^2+Sheet3!$C$1*(($B267-K$247-Sheet2!$N$52)/Sheet3!$A$1)^4))/80</f>
        <v>591.88581701477926</v>
      </c>
      <c r="L267" s="1">
        <f>$H$262*(Sheet2!$O$51*EXP(Sheet3!$B$1*(($B267-L$247-Sheet2!$N$51)/Sheet3!$A$1)^2+Sheet3!$C$1*(($B267-L$247-Sheet2!$N$51)/Sheet3!$A$1)^4)+ Sheet2!$O$52*EXP(Sheet3!$B$1*(($B267-L$247-Sheet2!$N$52)/Sheet3!$A$1)^2+Sheet3!$C$1*(($B267-L$247-Sheet2!$N$52)/Sheet3!$A$1)^4))/80</f>
        <v>600.85879176459594</v>
      </c>
      <c r="M267" s="1">
        <f>$H$262*(Sheet2!$O$51*EXP(Sheet3!$B$1*(($B267-M$247-Sheet2!$N$51)/Sheet3!$A$1)^2+Sheet3!$C$1*(($B267-M$247-Sheet2!$N$51)/Sheet3!$A$1)^4)+ Sheet2!$O$52*EXP(Sheet3!$B$1*(($B267-M$247-Sheet2!$N$52)/Sheet3!$A$1)^2+Sheet3!$C$1*(($B267-M$247-Sheet2!$N$52)/Sheet3!$A$1)^4))/80</f>
        <v>609.69398353677934</v>
      </c>
      <c r="N267" s="1">
        <f>$H$262*(Sheet2!$O$51*EXP(Sheet3!$B$1*(($B267-N$247-Sheet2!$N$51)/Sheet3!$A$1)^2+Sheet3!$C$1*(($B267-N$247-Sheet2!$N$51)/Sheet3!$A$1)^4)+ Sheet2!$O$52*EXP(Sheet3!$B$1*(($B267-N$247-Sheet2!$N$52)/Sheet3!$A$1)^2+Sheet3!$C$1*(($B267-N$247-Sheet2!$N$52)/Sheet3!$A$1)^4))/80</f>
        <v>618.3838744671533</v>
      </c>
      <c r="O267" s="1">
        <f>$H$262*(Sheet2!$O$51*EXP(Sheet3!$B$1*(($B267-O$247-Sheet2!$N$51)/Sheet3!$A$1)^2+Sheet3!$C$1*(($B267-O$247-Sheet2!$N$51)/Sheet3!$A$1)^4)+ Sheet2!$O$52*EXP(Sheet3!$B$1*(($B267-O$247-Sheet2!$N$52)/Sheet3!$A$1)^2+Sheet3!$C$1*(($B267-O$247-Sheet2!$N$52)/Sheet3!$A$1)^4))/80</f>
        <v>626.92107473278054</v>
      </c>
      <c r="P267" s="1">
        <f>$H$262*(Sheet2!$O$51*EXP(Sheet3!$B$1*(($B267-P$247-Sheet2!$N$51)/Sheet3!$A$1)^2+Sheet3!$C$1*(($B267-P$247-Sheet2!$N$51)/Sheet3!$A$1)^4)+ Sheet2!$O$52*EXP(Sheet3!$B$1*(($B267-P$247-Sheet2!$N$52)/Sheet3!$A$1)^2+Sheet3!$C$1*(($B267-P$247-Sheet2!$N$52)/Sheet3!$A$1)^4))/80</f>
        <v>635.29833008757612</v>
      </c>
      <c r="Q267" s="1">
        <f>$H$262*(Sheet2!$O$51*EXP(Sheet3!$B$1*(($B267-Q$247-Sheet2!$N$51)/Sheet3!$A$1)^2+Sheet3!$C$1*(($B267-Q$247-Sheet2!$N$51)/Sheet3!$A$1)^4)+ Sheet2!$O$52*EXP(Sheet3!$B$1*(($B267-Q$247-Sheet2!$N$52)/Sheet3!$A$1)^2+Sheet3!$C$1*(($B267-Q$247-Sheet2!$N$52)/Sheet3!$A$1)^4))/80</f>
        <v>643.50852906847047</v>
      </c>
      <c r="R267" s="1">
        <f>$H$262*(Sheet2!$O$51*EXP(Sheet3!$B$1*(($B267-R$247-Sheet2!$N$51)/Sheet3!$A$1)^2+Sheet3!$C$1*(($B267-R$247-Sheet2!$N$51)/Sheet3!$A$1)^4)+ Sheet2!$O$52*EXP(Sheet3!$B$1*(($B267-R$247-Sheet2!$N$52)/Sheet3!$A$1)^2+Sheet3!$C$1*(($B267-R$247-Sheet2!$N$52)/Sheet3!$A$1)^4))/80</f>
        <v>651.54470987346633</v>
      </c>
      <c r="S267" s="1">
        <f>$H$262*(Sheet2!$O$51*EXP(Sheet3!$B$1*(($B267-S$247-Sheet2!$N$51)/Sheet3!$A$1)^2+Sheet3!$C$1*(($B267-S$247-Sheet2!$N$51)/Sheet3!$A$1)^4)+ Sheet2!$O$52*EXP(Sheet3!$B$1*(($B267-S$247-Sheet2!$N$52)/Sheet3!$A$1)^2+Sheet3!$C$1*(($B267-S$247-Sheet2!$N$52)/Sheet3!$A$1)^4))/80</f>
        <v>659.40006691370877</v>
      </c>
      <c r="T267" s="1">
        <f>$H$262*(Sheet2!$O$51*EXP(Sheet3!$B$1*(($B267-T$247-Sheet2!$N$51)/Sheet3!$A$1)^2+Sheet3!$C$1*(($B267-T$247-Sheet2!$N$51)/Sheet3!$A$1)^4)+ Sheet2!$O$52*EXP(Sheet3!$B$1*(($B267-T$247-Sheet2!$N$52)/Sheet3!$A$1)^2+Sheet3!$C$1*(($B267-T$247-Sheet2!$N$52)/Sheet3!$A$1)^4))/80</f>
        <v>667.06795704366186</v>
      </c>
      <c r="U267" s="1">
        <f>$H$262*(Sheet2!$O$51*EXP(Sheet3!$B$1*(($B267-U$247-Sheet2!$N$51)/Sheet3!$A$1)^2+Sheet3!$C$1*(($B267-U$247-Sheet2!$N$51)/Sheet3!$A$1)^4)+ Sheet2!$O$52*EXP(Sheet3!$B$1*(($B267-U$247-Sheet2!$N$52)/Sheet3!$A$1)^2+Sheet3!$C$1*(($B267-U$247-Sheet2!$N$52)/Sheet3!$A$1)^4))/80</f>
        <v>674.54190547283281</v>
      </c>
      <c r="V267" s="1">
        <f>$H$262*(Sheet2!$O$51*EXP(Sheet3!$B$1*(($B267-V$247-Sheet2!$N$51)/Sheet3!$A$1)^2+Sheet3!$C$1*(($B267-V$247-Sheet2!$N$51)/Sheet3!$A$1)^4)+ Sheet2!$O$52*EXP(Sheet3!$B$1*(($B267-V$247-Sheet2!$N$52)/Sheet3!$A$1)^2+Sheet3!$C$1*(($B267-V$247-Sheet2!$N$52)/Sheet3!$A$1)^4))/80</f>
        <v>681.81561136494327</v>
      </c>
      <c r="W267" s="1">
        <f>$H$262*(Sheet2!$O$51*EXP(Sheet3!$B$1*(($B267-W$247-Sheet2!$N$51)/Sheet3!$A$1)^2+Sheet3!$C$1*(($B267-W$247-Sheet2!$N$51)/Sheet3!$A$1)^4)+ Sheet2!$O$52*EXP(Sheet3!$B$1*(($B267-W$247-Sheet2!$N$52)/Sheet3!$A$1)^2+Sheet3!$C$1*(($B267-W$247-Sheet2!$N$52)/Sheet3!$A$1)^4))/80</f>
        <v>688.88295313026777</v>
      </c>
      <c r="X267" s="1">
        <f>$H$262*(Sheet2!$O$51*EXP(Sheet3!$B$1*(($B267-X$247-Sheet2!$N$51)/Sheet3!$A$1)^2+Sheet3!$C$1*(($B267-X$247-Sheet2!$N$51)/Sheet3!$A$1)^4)+ Sheet2!$O$52*EXP(Sheet3!$B$1*(($B267-X$247-Sheet2!$N$52)/Sheet3!$A$1)^2+Sheet3!$C$1*(($B267-X$247-Sheet2!$N$52)/Sheet3!$A$1)^4))/80</f>
        <v>695.73799341791801</v>
      </c>
      <c r="Y267" s="1">
        <f>$H$262*(Sheet2!$O$51*EXP(Sheet3!$B$1*(($B267-Y$247-Sheet2!$N$51)/Sheet3!$A$1)^2+Sheet3!$C$1*(($B267-Y$247-Sheet2!$N$51)/Sheet3!$A$1)^4)+ Sheet2!$O$52*EXP(Sheet3!$B$1*(($B267-Y$247-Sheet2!$N$52)/Sheet3!$A$1)^2+Sheet3!$C$1*(($B267-Y$247-Sheet2!$N$52)/Sheet3!$A$1)^4))/80</f>
        <v>702.37498381515502</v>
      </c>
      <c r="Z267" s="1">
        <f>$H$262*(Sheet2!$O$51*EXP(Sheet3!$B$1*(($B267-Z$247-Sheet2!$N$51)/Sheet3!$A$1)^2+Sheet3!$C$1*(($B267-Z$247-Sheet2!$N$51)/Sheet3!$A$1)^4)+ Sheet2!$O$52*EXP(Sheet3!$B$1*(($B267-Z$247-Sheet2!$N$52)/Sheet3!$A$1)^2+Sheet3!$C$1*(($B267-Z$247-Sheet2!$N$52)/Sheet3!$A$1)^4))/80</f>
        <v>708.78836926216309</v>
      </c>
      <c r="AA267" s="1">
        <f>$H$262*(Sheet2!$O$51*EXP(Sheet3!$B$1*(($B267-AA$247-Sheet2!$N$51)/Sheet3!$A$1)^2+Sheet3!$C$1*(($B267-AA$247-Sheet2!$N$51)/Sheet3!$A$1)^4)+ Sheet2!$O$52*EXP(Sheet3!$B$1*(($B267-AA$247-Sheet2!$N$52)/Sheet3!$A$1)^2+Sheet3!$C$1*(($B267-AA$247-Sheet2!$N$52)/Sheet3!$A$1)^4))/80</f>
        <v>714.97279218981839</v>
      </c>
      <c r="AB267" s="1">
        <f>$H$262*(Sheet2!$O$51*EXP(Sheet3!$B$1*(($B267-AB$247-Sheet2!$N$51)/Sheet3!$A$1)^2+Sheet3!$C$1*(($B267-AB$247-Sheet2!$N$51)/Sheet3!$A$1)^4)+ Sheet2!$O$52*EXP(Sheet3!$B$1*(($B267-AB$247-Sheet2!$N$52)/Sheet3!$A$1)^2+Sheet3!$C$1*(($B267-AB$247-Sheet2!$N$52)/Sheet3!$A$1)^4))/80</f>
        <v>720.92309638973529</v>
      </c>
      <c r="AC267" s="1">
        <f>$H$262*(Sheet2!$O$51*EXP(Sheet3!$B$1*(($B267-AC$247-Sheet2!$N$51)/Sheet3!$A$1)^2+Sheet3!$C$1*(($B267-AC$247-Sheet2!$N$51)/Sheet3!$A$1)^4)+ Sheet2!$O$52*EXP(Sheet3!$B$1*(($B267-AC$247-Sheet2!$N$52)/Sheet3!$A$1)^2+Sheet3!$C$1*(($B267-AC$247-Sheet2!$N$52)/Sheet3!$A$1)^4))/80</f>
        <v>726.63433062534762</v>
      </c>
      <c r="AD267" s="1">
        <f>$H$262*(Sheet2!$O$51*EXP(Sheet3!$B$1*(($B267-AD$247-Sheet2!$N$51)/Sheet3!$A$1)^2+Sheet3!$C$1*(($B267-AD$247-Sheet2!$N$51)/Sheet3!$A$1)^4)+ Sheet2!$O$52*EXP(Sheet3!$B$1*(($B267-AD$247-Sheet2!$N$52)/Sheet3!$A$1)^2+Sheet3!$C$1*(($B267-AD$247-Sheet2!$N$52)/Sheet3!$A$1)^4))/80</f>
        <v>732.10175199332946</v>
      </c>
      <c r="AE267" s="1">
        <f>$H$262*(Sheet2!$O$51*EXP(Sheet3!$B$1*(($B267-AE$247-Sheet2!$N$51)/Sheet3!$A$1)^2+Sheet3!$C$1*(($B267-AE$247-Sheet2!$N$51)/Sheet3!$A$1)^4)+ Sheet2!$O$52*EXP(Sheet3!$B$1*(($B267-AE$247-Sheet2!$N$52)/Sheet3!$A$1)^2+Sheet3!$C$1*(($B267-AE$247-Sheet2!$N$52)/Sheet3!$A$1)^4))/80</f>
        <v>737.32082904455024</v>
      </c>
      <c r="AF267" s="1">
        <f>$H$262*(Sheet2!$O$51*EXP(Sheet3!$B$1*(($B267-AF$247-Sheet2!$N$51)/Sheet3!$A$1)^2+Sheet3!$C$1*(($B267-AF$247-Sheet2!$N$51)/Sheet3!$A$1)^4)+ Sheet2!$O$52*EXP(Sheet3!$B$1*(($B267-AF$247-Sheet2!$N$52)/Sheet3!$A$1)^2+Sheet3!$C$1*(($B267-AF$247-Sheet2!$N$52)/Sheet3!$A$1)^4))/80</f>
        <v>742.28724467450206</v>
      </c>
      <c r="AG267" s="1">
        <f>$H$262*(Sheet2!$O$51*EXP(Sheet3!$B$1*(($B267-AG$247-Sheet2!$N$51)/Sheet3!$A$1)^2+Sheet3!$C$1*(($B267-AG$247-Sheet2!$N$51)/Sheet3!$A$1)^4)+ Sheet2!$O$52*EXP(Sheet3!$B$1*(($B267-AG$247-Sheet2!$N$52)/Sheet3!$A$1)^2+Sheet3!$C$1*(($B267-AG$247-Sheet2!$N$52)/Sheet3!$A$1)^4))/80</f>
        <v>746.99689879206221</v>
      </c>
      <c r="AH267" s="1">
        <f>$H$262*(Sheet2!$O$51*EXP(Sheet3!$B$1*(($B267-AH$247-Sheet2!$N$51)/Sheet3!$A$1)^2+Sheet3!$C$1*(($B267-AH$247-Sheet2!$N$51)/Sheet3!$A$1)^4)+ Sheet2!$O$52*EXP(Sheet3!$B$1*(($B267-AH$247-Sheet2!$N$52)/Sheet3!$A$1)^2+Sheet3!$C$1*(($B267-AH$247-Sheet2!$N$52)/Sheet3!$A$1)^4))/80</f>
        <v>751.44591077650125</v>
      </c>
      <c r="AI267" s="1">
        <f>$H$262*(Sheet2!$O$51*EXP(Sheet3!$B$1*(($B267-AI$247-Sheet2!$N$51)/Sheet3!$A$1)^2+Sheet3!$C$1*(($B267-AI$247-Sheet2!$N$51)/Sheet3!$A$1)^4)+ Sheet2!$O$52*EXP(Sheet3!$B$1*(($B267-AI$247-Sheet2!$N$52)/Sheet3!$A$1)^2+Sheet3!$C$1*(($B267-AI$247-Sheet2!$N$52)/Sheet3!$A$1)^4))/80</f>
        <v>755.63062173187495</v>
      </c>
      <c r="AJ267" s="1">
        <f>$H$262*(Sheet2!$O$51*EXP(Sheet3!$B$1*(($B267-AJ$247-Sheet2!$N$51)/Sheet3!$A$1)^2+Sheet3!$C$1*(($B267-AJ$247-Sheet2!$N$51)/Sheet3!$A$1)^4)+ Sheet2!$O$52*EXP(Sheet3!$B$1*(($B267-AJ$247-Sheet2!$N$52)/Sheet3!$A$1)^2+Sheet3!$C$1*(($B267-AJ$247-Sheet2!$N$52)/Sheet3!$A$1)^4))/80</f>
        <v>759.54759654800966</v>
      </c>
      <c r="AK267" s="1">
        <f>$H$262*(Sheet2!$O$51*EXP(Sheet3!$B$1*(($B267-AK$247-Sheet2!$N$51)/Sheet3!$A$1)^2+Sheet3!$C$1*(($B267-AK$247-Sheet2!$N$51)/Sheet3!$A$1)^4)+ Sheet2!$O$52*EXP(Sheet3!$B$1*(($B267-AK$247-Sheet2!$N$52)/Sheet3!$A$1)^2+Sheet3!$C$1*(($B267-AK$247-Sheet2!$N$52)/Sheet3!$A$1)^4))/80</f>
        <v>763.19362577687491</v>
      </c>
      <c r="AL267" s="1">
        <f>$H$262*(Sheet2!$O$51*EXP(Sheet3!$B$1*(($B267-AL$247-Sheet2!$N$51)/Sheet3!$A$1)^2+Sheet3!$C$1*(($B267-AL$247-Sheet2!$N$51)/Sheet3!$A$1)^4)+ Sheet2!$O$52*EXP(Sheet3!$B$1*(($B267-AL$247-Sheet2!$N$52)/Sheet3!$A$1)^2+Sheet3!$C$1*(($B267-AL$247-Sheet2!$N$52)/Sheet3!$A$1)^4))/80</f>
        <v>766.56572733331927</v>
      </c>
      <c r="AM267" s="1">
        <f>$H$262*(Sheet2!$O$51*EXP(Sheet3!$B$1*(($B267-AM$247-Sheet2!$N$51)/Sheet3!$A$1)^2+Sheet3!$C$1*(($B267-AM$247-Sheet2!$N$51)/Sheet3!$A$1)^4)+ Sheet2!$O$52*EXP(Sheet3!$B$1*(($B267-AM$247-Sheet2!$N$52)/Sheet3!$A$1)^2+Sheet3!$C$1*(($B267-AM$247-Sheet2!$N$52)/Sheet3!$A$1)^4))/80</f>
        <v>769.66114802803179</v>
      </c>
      <c r="AN267" s="1">
        <f>$H$262*(Sheet2!$O$51*EXP(Sheet3!$B$1*(($B267-AN$247-Sheet2!$N$51)/Sheet3!$A$1)^2+Sheet3!$C$1*(($B267-AN$247-Sheet2!$N$51)/Sheet3!$A$1)^4)+ Sheet2!$O$52*EXP(Sheet3!$B$1*(($B267-AN$247-Sheet2!$N$52)/Sheet3!$A$1)^2+Sheet3!$C$1*(($B267-AN$247-Sheet2!$N$52)/Sheet3!$A$1)^4))/80</f>
        <v>772.47736494099252</v>
      </c>
      <c r="AO267" s="1">
        <f>$H$262*(Sheet2!$O$51*EXP(Sheet3!$B$1*(($B267-AO$247-Sheet2!$N$51)/Sheet3!$A$1)^2+Sheet3!$C$1*(($B267-AO$247-Sheet2!$N$51)/Sheet3!$A$1)^4)+ Sheet2!$O$52*EXP(Sheet3!$B$1*(($B267-AO$247-Sheet2!$N$52)/Sheet3!$A$1)^2+Sheet3!$C$1*(($B267-AO$247-Sheet2!$N$52)/Sheet3!$A$1)^4))/80</f>
        <v>775.01208664277897</v>
      </c>
      <c r="AP267" s="1">
        <f>$H$262*(Sheet2!$O$51*EXP(Sheet3!$B$1*(($B267-AP$247-Sheet2!$N$51)/Sheet3!$A$1)^2+Sheet3!$C$1*(($B267-AP$247-Sheet2!$N$51)/Sheet3!$A$1)^4)+ Sheet2!$O$52*EXP(Sheet3!$B$1*(($B267-AP$247-Sheet2!$N$52)/Sheet3!$A$1)^2+Sheet3!$C$1*(($B267-AP$247-Sheet2!$N$52)/Sheet3!$A$1)^4))/80</f>
        <v>777.26325427078041</v>
      </c>
      <c r="AQ267" s="1">
        <f>$H$262*(Sheet2!$O$51*EXP(Sheet3!$B$1*(($B267-AQ$247-Sheet2!$N$51)/Sheet3!$A$1)^2+Sheet3!$C$1*(($B267-AQ$247-Sheet2!$N$51)/Sheet3!$A$1)^4)+ Sheet2!$O$52*EXP(Sheet3!$B$1*(($B267-AQ$247-Sheet2!$N$52)/Sheet3!$A$1)^2+Sheet3!$C$1*(($B267-AQ$247-Sheet2!$N$52)/Sheet3!$A$1)^4))/80</f>
        <v>779.22904246686221</v>
      </c>
      <c r="AR267" s="1">
        <f>$H$262*(Sheet2!$O$51*EXP(Sheet3!$B$1*(($B267-AR$247-Sheet2!$N$51)/Sheet3!$A$1)^2+Sheet3!$C$1*(($B267-AR$247-Sheet2!$N$51)/Sheet3!$A$1)^4)+ Sheet2!$O$52*EXP(Sheet3!$B$1*(($B267-AR$247-Sheet2!$N$52)/Sheet3!$A$1)^2+Sheet3!$C$1*(($B267-AR$247-Sheet2!$N$52)/Sheet3!$A$1)^4))/80</f>
        <v>780.9078601824034</v>
      </c>
      <c r="AS267" s="1">
        <f>$H$262*(Sheet2!$O$51*EXP(Sheet3!$B$1*(($B267-AS$247-Sheet2!$N$51)/Sheet3!$A$1)^2+Sheet3!$C$1*(($B267-AS$247-Sheet2!$N$51)/Sheet3!$A$1)^4)+ Sheet2!$O$52*EXP(Sheet3!$B$1*(($B267-AS$247-Sheet2!$N$52)/Sheet3!$A$1)^2+Sheet3!$C$1*(($B267-AS$247-Sheet2!$N$52)/Sheet3!$A$1)^4))/80</f>
        <v>782.29835135629025</v>
      </c>
      <c r="AT267" s="1">
        <f>$H$262*(Sheet2!$O$51*EXP(Sheet3!$B$1*(($B267-AT$247-Sheet2!$N$51)/Sheet3!$A$1)^2+Sheet3!$C$1*(($B267-AT$247-Sheet2!$N$51)/Sheet3!$A$1)^4)+ Sheet2!$O$52*EXP(Sheet3!$B$1*(($B267-AT$247-Sheet2!$N$52)/Sheet3!$A$1)^2+Sheet3!$C$1*(($B267-AT$247-Sheet2!$N$52)/Sheet3!$A$1)^4))/80</f>
        <v>783.39939547046492</v>
      </c>
      <c r="AU267" s="1">
        <f>$H$262*(Sheet2!$O$51*EXP(Sheet3!$B$1*(($B267-AU$247-Sheet2!$N$51)/Sheet3!$A$1)^2+Sheet3!$C$1*(($B267-AU$247-Sheet2!$N$51)/Sheet3!$A$1)^4)+ Sheet2!$O$52*EXP(Sheet3!$B$1*(($B267-AU$247-Sheet2!$N$52)/Sheet3!$A$1)^2+Sheet3!$C$1*(($B267-AU$247-Sheet2!$N$52)/Sheet3!$A$1)^4))/80</f>
        <v>784.21010798740463</v>
      </c>
      <c r="AV267" s="1">
        <f>$H$262*(Sheet2!$O$51*EXP(Sheet3!$B$1*(($B267-AV$247-Sheet2!$N$51)/Sheet3!$A$1)^2+Sheet3!$C$1*(($B267-AV$247-Sheet2!$N$51)/Sheet3!$A$1)^4)+ Sheet2!$O$52*EXP(Sheet3!$B$1*(($B267-AV$247-Sheet2!$N$52)/Sheet3!$A$1)^2+Sheet3!$C$1*(($B267-AV$247-Sheet2!$N$52)/Sheet3!$A$1)^4))/80</f>
        <v>784.72984067301945</v>
      </c>
      <c r="AW267" s="1">
        <f>$H$262*(Sheet2!$O$51*EXP(Sheet3!$B$1*(($B267-AW$247-Sheet2!$N$51)/Sheet3!$A$1)^2+Sheet3!$C$1*(($B267-AW$247-Sheet2!$N$51)/Sheet3!$A$1)^4)+ Sheet2!$O$52*EXP(Sheet3!$B$1*(($B267-AW$247-Sheet2!$N$52)/Sheet3!$A$1)^2+Sheet3!$C$1*(($B267-AW$247-Sheet2!$N$52)/Sheet3!$A$1)^4))/80</f>
        <v>784.95818180788717</v>
      </c>
      <c r="AX267" s="1">
        <f>$H$262*(Sheet2!$O$51*EXP(Sheet3!$B$1*(($B267-AX$247-Sheet2!$N$51)/Sheet3!$A$1)^2+Sheet3!$C$1*(($B267-AX$247-Sheet2!$N$51)/Sheet3!$A$1)^4)+ Sheet2!$O$52*EXP(Sheet3!$B$1*(($B267-AX$247-Sheet2!$N$52)/Sheet3!$A$1)^2+Sheet3!$C$1*(($B267-AX$247-Sheet2!$N$52)/Sheet3!$A$1)^4))/80</f>
        <v>784.89495628905627</v>
      </c>
      <c r="AY267" s="1">
        <f>$H$262*(Sheet2!$O$51*EXP(Sheet3!$B$1*(($B267-AY$247-Sheet2!$N$51)/Sheet3!$A$1)^2+Sheet3!$C$1*(($B267-AY$247-Sheet2!$N$51)/Sheet3!$A$1)^4)+ Sheet2!$O$52*EXP(Sheet3!$B$1*(($B267-AY$247-Sheet2!$N$52)/Sheet3!$A$1)^2+Sheet3!$C$1*(($B267-AY$247-Sheet2!$N$52)/Sheet3!$A$1)^4))/80</f>
        <v>784.54022562398313</v>
      </c>
      <c r="AZ267" s="1">
        <f>$H$262*(Sheet2!$O$51*EXP(Sheet3!$B$1*(($B267-AZ$247-Sheet2!$N$51)/Sheet3!$A$1)^2+Sheet3!$C$1*(($B267-AZ$247-Sheet2!$N$51)/Sheet3!$A$1)^4)+ Sheet2!$O$52*EXP(Sheet3!$B$1*(($B267-AZ$247-Sheet2!$N$52)/Sheet3!$A$1)^2+Sheet3!$C$1*(($B267-AZ$247-Sheet2!$N$52)/Sheet3!$A$1)^4))/80</f>
        <v>783.89428781745175</v>
      </c>
      <c r="BA267" s="1">
        <f>$H$262*(Sheet2!$O$51*EXP(Sheet3!$B$1*(($B267-BA$247-Sheet2!$N$51)/Sheet3!$A$1)^2+Sheet3!$C$1*(($B267-BA$247-Sheet2!$N$51)/Sheet3!$A$1)^4)+ Sheet2!$O$52*EXP(Sheet3!$B$1*(($B267-BA$247-Sheet2!$N$52)/Sheet3!$A$1)^2+Sheet3!$C$1*(($B267-BA$247-Sheet2!$N$52)/Sheet3!$A$1)^4))/80</f>
        <v>782.95767715167301</v>
      </c>
      <c r="BB267" s="1">
        <f>$H$262*(Sheet2!$O$51*EXP(Sheet3!$B$1*(($B267-BB$247-Sheet2!$N$51)/Sheet3!$A$1)^2+Sheet3!$C$1*(($B267-BB$247-Sheet2!$N$51)/Sheet3!$A$1)^4)+ Sheet2!$O$52*EXP(Sheet3!$B$1*(($B267-BB$247-Sheet2!$N$52)/Sheet3!$A$1)^2+Sheet3!$C$1*(($B267-BB$247-Sheet2!$N$52)/Sheet3!$A$1)^4))/80</f>
        <v>781.73116385905405</v>
      </c>
      <c r="BC267" s="1">
        <f>$H$262*(Sheet2!$O$51*EXP(Sheet3!$B$1*(($B267-BC$247-Sheet2!$N$51)/Sheet3!$A$1)^2+Sheet3!$C$1*(($B267-BC$247-Sheet2!$N$51)/Sheet3!$A$1)^4)+ Sheet2!$O$52*EXP(Sheet3!$B$1*(($B267-BC$247-Sheet2!$N$52)/Sheet3!$A$1)^2+Sheet3!$C$1*(($B267-BC$247-Sheet2!$N$52)/Sheet3!$A$1)^4))/80</f>
        <v>780.21575368643278</v>
      </c>
      <c r="BD267" s="1">
        <f>$H$262*(Sheet2!$O$51*EXP(Sheet3!$B$1*(($B267-BD$247-Sheet2!$N$51)/Sheet3!$A$1)^2+Sheet3!$C$1*(($B267-BD$247-Sheet2!$N$51)/Sheet3!$A$1)^4)+ Sheet2!$O$52*EXP(Sheet3!$B$1*(($B267-BD$247-Sheet2!$N$52)/Sheet3!$A$1)^2+Sheet3!$C$1*(($B267-BD$247-Sheet2!$N$52)/Sheet3!$A$1)^4))/80</f>
        <v>778.41268734897426</v>
      </c>
      <c r="BE267" s="1">
        <f>$H$262*(Sheet2!$O$51*EXP(Sheet3!$B$1*(($B267-BE$247-Sheet2!$N$51)/Sheet3!$A$1)^2+Sheet3!$C$1*(($B267-BE$247-Sheet2!$N$51)/Sheet3!$A$1)^4)+ Sheet2!$O$52*EXP(Sheet3!$B$1*(($B267-BE$247-Sheet2!$N$52)/Sheet3!$A$1)^2+Sheet3!$C$1*(($B267-BE$247-Sheet2!$N$52)/Sheet3!$A$1)^4))/80</f>
        <v>776.32343987106401</v>
      </c>
      <c r="BF267" s="1">
        <f>$H$262*(Sheet2!$O$51*EXP(Sheet3!$B$1*(($B267-BF$247-Sheet2!$N$51)/Sheet3!$A$1)^2+Sheet3!$C$1*(($B267-BF$247-Sheet2!$N$51)/Sheet3!$A$1)^4)+ Sheet2!$O$52*EXP(Sheet3!$B$1*(($B267-BF$247-Sheet2!$N$52)/Sheet3!$A$1)^2+Sheet3!$C$1*(($B267-BF$247-Sheet2!$N$52)/Sheet3!$A$1)^4))/80</f>
        <v>773.94971981119454</v>
      </c>
      <c r="BG267" s="1">
        <f>$H$262*(Sheet2!$O$51*EXP(Sheet3!$B$1*(($B267-BG$247-Sheet2!$N$51)/Sheet3!$A$1)^2+Sheet3!$C$1*(($B267-BG$247-Sheet2!$N$51)/Sheet3!$A$1)^4)+ Sheet2!$O$52*EXP(Sheet3!$B$1*(($B267-BG$247-Sheet2!$N$52)/Sheet3!$A$1)^2+Sheet3!$C$1*(($B267-BG$247-Sheet2!$N$52)/Sheet3!$A$1)^4))/80</f>
        <v>771.29346836691298</v>
      </c>
      <c r="BH267" s="1">
        <f>$H$262*(Sheet2!$O$51*EXP(Sheet3!$B$1*(($B267-BH$247-Sheet2!$N$51)/Sheet3!$A$1)^2+Sheet3!$C$1*(($B267-BH$247-Sheet2!$N$51)/Sheet3!$A$1)^4)+ Sheet2!$O$52*EXP(Sheet3!$B$1*(($B267-BH$247-Sheet2!$N$52)/Sheet3!$A$1)^2+Sheet3!$C$1*(($B267-BH$247-Sheet2!$N$52)/Sheet3!$A$1)^4))/80</f>
        <v>768.35685835546076</v>
      </c>
      <c r="BI267" s="1">
        <f>$H$262*(Sheet2!$O$51*EXP(Sheet3!$B$1*(($B267-BI$247-Sheet2!$N$51)/Sheet3!$A$1)^2+Sheet3!$C$1*(($B267-BI$247-Sheet2!$N$51)/Sheet3!$A$1)^4)+ Sheet2!$O$52*EXP(Sheet3!$B$1*(($B267-BI$247-Sheet2!$N$52)/Sheet3!$A$1)^2+Sheet3!$C$1*(($B267-BI$247-Sheet2!$N$52)/Sheet3!$A$1)^4))/80</f>
        <v>765.14229306507798</v>
      </c>
      <c r="BJ267" s="1">
        <f>$H$262*(Sheet2!$O$51*EXP(Sheet3!$B$1*(($B267-BJ$247-Sheet2!$N$51)/Sheet3!$A$1)^2+Sheet3!$C$1*(($B267-BJ$247-Sheet2!$N$51)/Sheet3!$A$1)^4)+ Sheet2!$O$52*EXP(Sheet3!$B$1*(($B267-BJ$247-Sheet2!$N$52)/Sheet3!$A$1)^2+Sheet3!$C$1*(($B267-BJ$247-Sheet2!$N$52)/Sheet3!$A$1)^4))/80</f>
        <v>761.65240497152695</v>
      </c>
      <c r="BK267" s="1">
        <f>$H$262*(Sheet2!$O$51*EXP(Sheet3!$B$1*(($B267-BK$247-Sheet2!$N$51)/Sheet3!$A$1)^2+Sheet3!$C$1*(($B267-BK$247-Sheet2!$N$51)/Sheet3!$A$1)^4)+ Sheet2!$O$52*EXP(Sheet3!$B$1*(($B267-BK$247-Sheet2!$N$52)/Sheet3!$A$1)^2+Sheet3!$C$1*(($B267-BK$247-Sheet2!$N$52)/Sheet3!$A$1)^4))/80</f>
        <v>757.89005431347778</v>
      </c>
      <c r="BL267" s="1">
        <f>$H$262*(Sheet2!$O$51*EXP(Sheet3!$B$1*(($B267-BL$247-Sheet2!$N$51)/Sheet3!$A$1)^2+Sheet3!$C$1*(($B267-BL$247-Sheet2!$N$51)/Sheet3!$A$1)^4)+ Sheet2!$O$52*EXP(Sheet3!$B$1*(($B267-BL$247-Sheet2!$N$52)/Sheet3!$A$1)^2+Sheet3!$C$1*(($B267-BL$247-Sheet2!$N$52)/Sheet3!$A$1)^4))/80</f>
        <v>753.85832752054705</v>
      </c>
      <c r="BM267" s="1">
        <f>$H$262*(Sheet2!$O$51*EXP(Sheet3!$B$1*(($B267-BM$247-Sheet2!$N$51)/Sheet3!$A$1)^2+Sheet3!$C$1*(($B267-BM$247-Sheet2!$N$51)/Sheet3!$A$1)^4)+ Sheet2!$O$52*EXP(Sheet3!$B$1*(($B267-BM$247-Sheet2!$N$52)/Sheet3!$A$1)^2+Sheet3!$C$1*(($B267-BM$247-Sheet2!$N$52)/Sheet3!$A$1)^4))/80</f>
        <v>749.56053548669888</v>
      </c>
      <c r="BN267" s="1">
        <f>$H$262*(Sheet2!$O$51*EXP(Sheet3!$B$1*(($B267-BN$247-Sheet2!$N$51)/Sheet3!$A$1)^2+Sheet3!$C$1*(($B267-BN$247-Sheet2!$N$51)/Sheet3!$A$1)^4)+ Sheet2!$O$52*EXP(Sheet3!$B$1*(($B267-BN$247-Sheet2!$N$52)/Sheet3!$A$1)^2+Sheet3!$C$1*(($B267-BN$247-Sheet2!$N$52)/Sheet3!$A$1)^4))/80</f>
        <v>745.00021168167927</v>
      </c>
      <c r="BO267" s="1">
        <f>$H$262*(Sheet2!$O$51*EXP(Sheet3!$B$1*(($B267-BO$247-Sheet2!$N$51)/Sheet3!$A$1)^2+Sheet3!$C$1*(($B267-BO$247-Sheet2!$N$51)/Sheet3!$A$1)^4)+ Sheet2!$O$52*EXP(Sheet3!$B$1*(($B267-BO$247-Sheet2!$N$52)/Sheet3!$A$1)^2+Sheet3!$C$1*(($B267-BO$247-Sheet2!$N$52)/Sheet3!$A$1)^4))/80</f>
        <v>740.18111009266579</v>
      </c>
      <c r="BP267" s="1">
        <f>$H$262*(Sheet2!$O$51*EXP(Sheet3!$B$1*(($B267-BP$247-Sheet2!$N$51)/Sheet3!$A$1)^2+Sheet3!$C$1*(($B267-BP$247-Sheet2!$N$51)/Sheet3!$A$1)^4)+ Sheet2!$O$52*EXP(Sheet3!$B$1*(($B267-BP$247-Sheet2!$N$52)/Sheet3!$A$1)^2+Sheet3!$C$1*(($B267-BP$247-Sheet2!$N$52)/Sheet3!$A$1)^4))/80</f>
        <v>735.10720298798253</v>
      </c>
      <c r="BQ267" s="1">
        <f>$H$262*(Sheet2!$O$51*EXP(Sheet3!$B$1*(($B267-BQ$247-Sheet2!$N$51)/Sheet3!$A$1)^2+Sheet3!$C$1*(($B267-BQ$247-Sheet2!$N$51)/Sheet3!$A$1)^4)+ Sheet2!$O$52*EXP(Sheet3!$B$1*(($B267-BQ$247-Sheet2!$N$52)/Sheet3!$A$1)^2+Sheet3!$C$1*(($B267-BQ$247-Sheet2!$N$52)/Sheet3!$A$1)^4))/80</f>
        <v>729.78267849466943</v>
      </c>
      <c r="BR267" s="1">
        <f>$H$262*(Sheet2!$O$51*EXP(Sheet3!$B$1*(($B267-BR$247-Sheet2!$N$51)/Sheet3!$A$1)^2+Sheet3!$C$1*(($B267-BR$247-Sheet2!$N$51)/Sheet3!$A$1)^4)+ Sheet2!$O$52*EXP(Sheet3!$B$1*(($B267-BR$247-Sheet2!$N$52)/Sheet3!$A$1)^2+Sheet3!$C$1*(($B267-BR$247-Sheet2!$N$52)/Sheet3!$A$1)^4))/80</f>
        <v>724.21193798085881</v>
      </c>
      <c r="BS267" s="1">
        <f>$H$262*(Sheet2!$O$51*EXP(Sheet3!$B$1*(($B267-BS$247-Sheet2!$N$51)/Sheet3!$A$1)^2+Sheet3!$C$1*(($B267-BS$247-Sheet2!$N$51)/Sheet3!$A$1)^4)+ Sheet2!$O$52*EXP(Sheet3!$B$1*(($B267-BS$247-Sheet2!$N$52)/Sheet3!$A$1)^2+Sheet3!$C$1*(($B267-BS$247-Sheet2!$N$52)/Sheet3!$A$1)^4))/80</f>
        <v>718.39959323477558</v>
      </c>
    </row>
    <row r="268" spans="1:71" x14ac:dyDescent="0.2">
      <c r="A268">
        <v>241</v>
      </c>
      <c r="B268">
        <v>302.75</v>
      </c>
      <c r="C268">
        <v>2371.1</v>
      </c>
      <c r="D268">
        <v>2500.6999999999998</v>
      </c>
      <c r="E268">
        <f t="shared" si="14"/>
        <v>129.59999999999991</v>
      </c>
      <c r="F268" s="1">
        <f t="shared" si="15"/>
        <v>129.59999999999991</v>
      </c>
      <c r="G268">
        <f t="shared" si="16"/>
        <v>39236.399999999972</v>
      </c>
      <c r="I268" s="1">
        <f>$H$262*(Sheet2!$O$51*EXP(Sheet3!$B$1*(($B268-I$247-Sheet2!$N$51)/Sheet3!$A$1)^2+Sheet3!$C$1*(($B268-I$247-Sheet2!$N$51)/Sheet3!$A$1)^4)+ Sheet2!$O$52*EXP(Sheet3!$B$1*(($B268-I$247-Sheet2!$N$52)/Sheet3!$A$1)^2+Sheet3!$C$1*(($B268-I$247-Sheet2!$N$52)/Sheet3!$A$1)^4))/80</f>
        <v>146.27042908249126</v>
      </c>
      <c r="J268" s="1">
        <f>$H$262*(Sheet2!$O$51*EXP(Sheet3!$B$1*(($B268-J$247-Sheet2!$N$51)/Sheet3!$A$1)^2+Sheet3!$C$1*(($B268-J$247-Sheet2!$N$51)/Sheet3!$A$1)^4)+ Sheet2!$O$52*EXP(Sheet3!$B$1*(($B268-J$247-Sheet2!$N$52)/Sheet3!$A$1)^2+Sheet3!$C$1*(($B268-J$247-Sheet2!$N$52)/Sheet3!$A$1)^4))/80</f>
        <v>152.84815287529864</v>
      </c>
      <c r="K268" s="1">
        <f>$H$262*(Sheet2!$O$51*EXP(Sheet3!$B$1*(($B268-K$247-Sheet2!$N$51)/Sheet3!$A$1)^2+Sheet3!$C$1*(($B268-K$247-Sheet2!$N$51)/Sheet3!$A$1)^4)+ Sheet2!$O$52*EXP(Sheet3!$B$1*(($B268-K$247-Sheet2!$N$52)/Sheet3!$A$1)^2+Sheet3!$C$1*(($B268-K$247-Sheet2!$N$52)/Sheet3!$A$1)^4))/80</f>
        <v>159.60039529208296</v>
      </c>
      <c r="L268" s="1">
        <f>$H$262*(Sheet2!$O$51*EXP(Sheet3!$B$1*(($B268-L$247-Sheet2!$N$51)/Sheet3!$A$1)^2+Sheet3!$C$1*(($B268-L$247-Sheet2!$N$51)/Sheet3!$A$1)^4)+ Sheet2!$O$52*EXP(Sheet3!$B$1*(($B268-L$247-Sheet2!$N$52)/Sheet3!$A$1)^2+Sheet3!$C$1*(($B268-L$247-Sheet2!$N$52)/Sheet3!$A$1)^4))/80</f>
        <v>166.52573968223567</v>
      </c>
      <c r="M268" s="1">
        <f>$H$262*(Sheet2!$O$51*EXP(Sheet3!$B$1*(($B268-M$247-Sheet2!$N$51)/Sheet3!$A$1)^2+Sheet3!$C$1*(($B268-M$247-Sheet2!$N$51)/Sheet3!$A$1)^4)+ Sheet2!$O$52*EXP(Sheet3!$B$1*(($B268-M$247-Sheet2!$N$52)/Sheet3!$A$1)^2+Sheet3!$C$1*(($B268-M$247-Sheet2!$N$52)/Sheet3!$A$1)^4))/80</f>
        <v>173.62247003774917</v>
      </c>
      <c r="N268" s="1">
        <f>$H$262*(Sheet2!$O$51*EXP(Sheet3!$B$1*(($B268-N$247-Sheet2!$N$51)/Sheet3!$A$1)^2+Sheet3!$C$1*(($B268-N$247-Sheet2!$N$51)/Sheet3!$A$1)^4)+ Sheet2!$O$52*EXP(Sheet3!$B$1*(($B268-N$247-Sheet2!$N$52)/Sheet3!$A$1)^2+Sheet3!$C$1*(($B268-N$247-Sheet2!$N$52)/Sheet3!$A$1)^4))/80</f>
        <v>180.8885699585224</v>
      </c>
      <c r="O268" s="1">
        <f>$H$262*(Sheet2!$O$51*EXP(Sheet3!$B$1*(($B268-O$247-Sheet2!$N$51)/Sheet3!$A$1)^2+Sheet3!$C$1*(($B268-O$247-Sheet2!$N$51)/Sheet3!$A$1)^4)+ Sheet2!$O$52*EXP(Sheet3!$B$1*(($B268-O$247-Sheet2!$N$52)/Sheet3!$A$1)^2+Sheet3!$C$1*(($B268-O$247-Sheet2!$N$52)/Sheet3!$A$1)^4))/80</f>
        <v>188.32172240682559</v>
      </c>
      <c r="P268" s="1">
        <f>$H$262*(Sheet2!$O$51*EXP(Sheet3!$B$1*(($B268-P$247-Sheet2!$N$51)/Sheet3!$A$1)^2+Sheet3!$C$1*(($B268-P$247-Sheet2!$N$51)/Sheet3!$A$1)^4)+ Sheet2!$O$52*EXP(Sheet3!$B$1*(($B268-P$247-Sheet2!$N$52)/Sheet3!$A$1)^2+Sheet3!$C$1*(($B268-P$247-Sheet2!$N$52)/Sheet3!$A$1)^4))/80</f>
        <v>195.91931024769139</v>
      </c>
      <c r="Q268" s="1">
        <f>$H$262*(Sheet2!$O$51*EXP(Sheet3!$B$1*(($B268-Q$247-Sheet2!$N$51)/Sheet3!$A$1)^2+Sheet3!$C$1*(($B268-Q$247-Sheet2!$N$51)/Sheet3!$A$1)^4)+ Sheet2!$O$52*EXP(Sheet3!$B$1*(($B268-Q$247-Sheet2!$N$52)/Sheet3!$A$1)^2+Sheet3!$C$1*(($B268-Q$247-Sheet2!$N$52)/Sheet3!$A$1)^4))/80</f>
        <v>203.67841756889189</v>
      </c>
      <c r="R268" s="1">
        <f>$H$262*(Sheet2!$O$51*EXP(Sheet3!$B$1*(($B268-R$247-Sheet2!$N$51)/Sheet3!$A$1)^2+Sheet3!$C$1*(($B268-R$247-Sheet2!$N$51)/Sheet3!$A$1)^4)+ Sheet2!$O$52*EXP(Sheet3!$B$1*(($B268-R$247-Sheet2!$N$52)/Sheet3!$A$1)^2+Sheet3!$C$1*(($B268-R$247-Sheet2!$N$52)/Sheet3!$A$1)^4))/80</f>
        <v>211.59583177091349</v>
      </c>
      <c r="S268" s="1">
        <f>$H$262*(Sheet2!$O$51*EXP(Sheet3!$B$1*(($B268-S$247-Sheet2!$N$51)/Sheet3!$A$1)^2+Sheet3!$C$1*(($B268-S$247-Sheet2!$N$51)/Sheet3!$A$1)^4)+ Sheet2!$O$52*EXP(Sheet3!$B$1*(($B268-S$247-Sheet2!$N$52)/Sheet3!$A$1)^2+Sheet3!$C$1*(($B268-S$247-Sheet2!$N$52)/Sheet3!$A$1)^4))/80</f>
        <v>219.66804641388211</v>
      </c>
      <c r="T268" s="1">
        <f>$H$262*(Sheet2!$O$51*EXP(Sheet3!$B$1*(($B268-T$247-Sheet2!$N$51)/Sheet3!$A$1)^2+Sheet3!$C$1*(($B268-T$247-Sheet2!$N$51)/Sheet3!$A$1)^4)+ Sheet2!$O$52*EXP(Sheet3!$B$1*(($B268-T$247-Sheet2!$N$52)/Sheet3!$A$1)^2+Sheet3!$C$1*(($B268-T$247-Sheet2!$N$52)/Sheet3!$A$1)^4))/80</f>
        <v>227.89126480633945</v>
      </c>
      <c r="U268" s="1">
        <f>$H$262*(Sheet2!$O$51*EXP(Sheet3!$B$1*(($B268-U$247-Sheet2!$N$51)/Sheet3!$A$1)^2+Sheet3!$C$1*(($B268-U$247-Sheet2!$N$51)/Sheet3!$A$1)^4)+ Sheet2!$O$52*EXP(Sheet3!$B$1*(($B268-U$247-Sheet2!$N$52)/Sheet3!$A$1)^2+Sheet3!$C$1*(($B268-U$247-Sheet2!$N$52)/Sheet3!$A$1)^4))/80</f>
        <v>236.26140431634948</v>
      </c>
      <c r="V268" s="1">
        <f>$H$262*(Sheet2!$O$51*EXP(Sheet3!$B$1*(($B268-V$247-Sheet2!$N$51)/Sheet3!$A$1)^2+Sheet3!$C$1*(($B268-V$247-Sheet2!$N$51)/Sheet3!$A$1)^4)+ Sheet2!$O$52*EXP(Sheet3!$B$1*(($B268-V$247-Sheet2!$N$52)/Sheet3!$A$1)^2+Sheet3!$C$1*(($B268-V$247-Sheet2!$N$52)/Sheet3!$A$1)^4))/80</f>
        <v>244.77410138430554</v>
      </c>
      <c r="W268" s="1">
        <f>$H$262*(Sheet2!$O$51*EXP(Sheet3!$B$1*(($B268-W$247-Sheet2!$N$51)/Sheet3!$A$1)^2+Sheet3!$C$1*(($B268-W$247-Sheet2!$N$51)/Sheet3!$A$1)^4)+ Sheet2!$O$52*EXP(Sheet3!$B$1*(($B268-W$247-Sheet2!$N$52)/Sheet3!$A$1)^2+Sheet3!$C$1*(($B268-W$247-Sheet2!$N$52)/Sheet3!$A$1)^4))/80</f>
        <v>253.42471721336909</v>
      </c>
      <c r="X268" s="1">
        <f>$H$262*(Sheet2!$O$51*EXP(Sheet3!$B$1*(($B268-X$247-Sheet2!$N$51)/Sheet3!$A$1)^2+Sheet3!$C$1*(($B268-X$247-Sheet2!$N$51)/Sheet3!$A$1)^4)+ Sheet2!$O$52*EXP(Sheet3!$B$1*(($B268-X$247-Sheet2!$N$52)/Sheet3!$A$1)^2+Sheet3!$C$1*(($B268-X$247-Sheet2!$N$52)/Sheet3!$A$1)^4))/80</f>
        <v>262.20834411152146</v>
      </c>
      <c r="Y268" s="1">
        <f>$H$262*(Sheet2!$O$51*EXP(Sheet3!$B$1*(($B268-Y$247-Sheet2!$N$51)/Sheet3!$A$1)^2+Sheet3!$C$1*(($B268-Y$247-Sheet2!$N$51)/Sheet3!$A$1)^4)+ Sheet2!$O$52*EXP(Sheet3!$B$1*(($B268-Y$247-Sheet2!$N$52)/Sheet3!$A$1)^2+Sheet3!$C$1*(($B268-Y$247-Sheet2!$N$52)/Sheet3!$A$1)^4))/80</f>
        <v>271.11981245670199</v>
      </c>
      <c r="Z268" s="1">
        <f>$H$262*(Sheet2!$O$51*EXP(Sheet3!$B$1*(($B268-Z$247-Sheet2!$N$51)/Sheet3!$A$1)^2+Sheet3!$C$1*(($B268-Z$247-Sheet2!$N$51)/Sheet3!$A$1)^4)+ Sheet2!$O$52*EXP(Sheet3!$B$1*(($B268-Z$247-Sheet2!$N$52)/Sheet3!$A$1)^2+Sheet3!$C$1*(($B268-Z$247-Sheet2!$N$52)/Sheet3!$A$1)^4))/80</f>
        <v>280.15369825564801</v>
      </c>
      <c r="AA268" s="1">
        <f>$H$262*(Sheet2!$O$51*EXP(Sheet3!$B$1*(($B268-AA$247-Sheet2!$N$51)/Sheet3!$A$1)^2+Sheet3!$C$1*(($B268-AA$247-Sheet2!$N$51)/Sheet3!$A$1)^4)+ Sheet2!$O$52*EXP(Sheet3!$B$1*(($B268-AA$247-Sheet2!$N$52)/Sheet3!$A$1)^2+Sheet3!$C$1*(($B268-AA$247-Sheet2!$N$52)/Sheet3!$A$1)^4))/80</f>
        <v>289.3043312636006</v>
      </c>
      <c r="AB268" s="1">
        <f>$H$262*(Sheet2!$O$51*EXP(Sheet3!$B$1*(($B268-AB$247-Sheet2!$N$51)/Sheet3!$A$1)^2+Sheet3!$C$1*(($B268-AB$247-Sheet2!$N$51)/Sheet3!$A$1)^4)+ Sheet2!$O$52*EXP(Sheet3!$B$1*(($B268-AB$247-Sheet2!$N$52)/Sheet3!$A$1)^2+Sheet3!$C$1*(($B268-AB$247-Sheet2!$N$52)/Sheet3!$A$1)^4))/80</f>
        <v>298.56580363230034</v>
      </c>
      <c r="AC268" s="1">
        <f>$H$262*(Sheet2!$O$51*EXP(Sheet3!$B$1*(($B268-AC$247-Sheet2!$N$51)/Sheet3!$A$1)^2+Sheet3!$C$1*(($B268-AC$247-Sheet2!$N$51)/Sheet3!$A$1)^4)+ Sheet2!$O$52*EXP(Sheet3!$B$1*(($B268-AC$247-Sheet2!$N$52)/Sheet3!$A$1)^2+Sheet3!$C$1*(($B268-AC$247-Sheet2!$N$52)/Sheet3!$A$1)^4))/80</f>
        <v>307.93197905137589</v>
      </c>
      <c r="AD268" s="1">
        <f>$H$262*(Sheet2!$O$51*EXP(Sheet3!$B$1*(($B268-AD$247-Sheet2!$N$51)/Sheet3!$A$1)^2+Sheet3!$C$1*(($B268-AD$247-Sheet2!$N$51)/Sheet3!$A$1)^4)+ Sheet2!$O$52*EXP(Sheet3!$B$1*(($B268-AD$247-Sheet2!$N$52)/Sheet3!$A$1)^2+Sheet3!$C$1*(($B268-AD$247-Sheet2!$N$52)/Sheet3!$A$1)^4))/80</f>
        <v>317.39650234757016</v>
      </c>
      <c r="AE268" s="1">
        <f>$H$262*(Sheet2!$O$51*EXP(Sheet3!$B$1*(($B268-AE$247-Sheet2!$N$51)/Sheet3!$A$1)^2+Sheet3!$C$1*(($B268-AE$247-Sheet2!$N$51)/Sheet3!$A$1)^4)+ Sheet2!$O$52*EXP(Sheet3!$B$1*(($B268-AE$247-Sheet2!$N$52)/Sheet3!$A$1)^2+Sheet3!$C$1*(($B268-AE$247-Sheet2!$N$52)/Sheet3!$A$1)^4))/80</f>
        <v>326.95280950497465</v>
      </c>
      <c r="AF268" s="1">
        <f>$H$262*(Sheet2!$O$51*EXP(Sheet3!$B$1*(($B268-AF$247-Sheet2!$N$51)/Sheet3!$A$1)^2+Sheet3!$C$1*(($B268-AF$247-Sheet2!$N$51)/Sheet3!$A$1)^4)+ Sheet2!$O$52*EXP(Sheet3!$B$1*(($B268-AF$247-Sheet2!$N$52)/Sheet3!$A$1)^2+Sheet3!$C$1*(($B268-AF$247-Sheet2!$N$52)/Sheet3!$A$1)^4))/80</f>
        <v>336.59413806993729</v>
      </c>
      <c r="AG268" s="1">
        <f>$H$262*(Sheet2!$O$51*EXP(Sheet3!$B$1*(($B268-AG$247-Sheet2!$N$51)/Sheet3!$A$1)^2+Sheet3!$C$1*(($B268-AG$247-Sheet2!$N$51)/Sheet3!$A$1)^4)+ Sheet2!$O$52*EXP(Sheet3!$B$1*(($B268-AG$247-Sheet2!$N$52)/Sheet3!$A$1)^2+Sheet3!$C$1*(($B268-AG$247-Sheet2!$N$52)/Sheet3!$A$1)^4))/80</f>
        <v>346.31353790199103</v>
      </c>
      <c r="AH268" s="1">
        <f>$H$262*(Sheet2!$O$51*EXP(Sheet3!$B$1*(($B268-AH$247-Sheet2!$N$51)/Sheet3!$A$1)^2+Sheet3!$C$1*(($B268-AH$247-Sheet2!$N$51)/Sheet3!$A$1)^4)+ Sheet2!$O$52*EXP(Sheet3!$B$1*(($B268-AH$247-Sheet2!$N$52)/Sheet3!$A$1)^2+Sheet3!$C$1*(($B268-AH$247-Sheet2!$N$52)/Sheet3!$A$1)^4))/80</f>
        <v>356.10388223380613</v>
      </c>
      <c r="AI268" s="1">
        <f>$H$262*(Sheet2!$O$51*EXP(Sheet3!$B$1*(($B268-AI$247-Sheet2!$N$51)/Sheet3!$A$1)^2+Sheet3!$C$1*(($B268-AI$247-Sheet2!$N$51)/Sheet3!$A$1)^4)+ Sheet2!$O$52*EXP(Sheet3!$B$1*(($B268-AI$247-Sheet2!$N$52)/Sheet3!$A$1)^2+Sheet3!$C$1*(($B268-AI$247-Sheet2!$N$52)/Sheet3!$A$1)^4))/80</f>
        <v>365.95787900199855</v>
      </c>
      <c r="AJ268" s="1">
        <f>$H$262*(Sheet2!$O$51*EXP(Sheet3!$B$1*(($B268-AJ$247-Sheet2!$N$51)/Sheet3!$A$1)^2+Sheet3!$C$1*(($B268-AJ$247-Sheet2!$N$51)/Sheet3!$A$1)^4)+ Sheet2!$O$52*EXP(Sheet3!$B$1*(($B268-AJ$247-Sheet2!$N$52)/Sheet3!$A$1)^2+Sheet3!$C$1*(($B268-AJ$247-Sheet2!$N$52)/Sheet3!$A$1)^4))/80</f>
        <v>375.86808241121423</v>
      </c>
      <c r="AK268" s="1">
        <f>$H$262*(Sheet2!$O$51*EXP(Sheet3!$B$1*(($B268-AK$247-Sheet2!$N$51)/Sheet3!$A$1)^2+Sheet3!$C$1*(($B268-AK$247-Sheet2!$N$51)/Sheet3!$A$1)^4)+ Sheet2!$O$52*EXP(Sheet3!$B$1*(($B268-AK$247-Sheet2!$N$52)/Sheet3!$A$1)^2+Sheet3!$C$1*(($B268-AK$247-Sheet2!$N$52)/Sheet3!$A$1)^4))/80</f>
        <v>385.82690469378429</v>
      </c>
      <c r="AL268" s="1">
        <f>$H$262*(Sheet2!$O$51*EXP(Sheet3!$B$1*(($B268-AL$247-Sheet2!$N$51)/Sheet3!$A$1)^2+Sheet3!$C$1*(($B268-AL$247-Sheet2!$N$51)/Sheet3!$A$1)^4)+ Sheet2!$O$52*EXP(Sheet3!$B$1*(($B268-AL$247-Sheet2!$N$52)/Sheet3!$A$1)^2+Sheet3!$C$1*(($B268-AL$247-Sheet2!$N$52)/Sheet3!$A$1)^4))/80</f>
        <v>395.82662802893293</v>
      </c>
      <c r="AM268" s="1">
        <f>$H$262*(Sheet2!$O$51*EXP(Sheet3!$B$1*(($B268-AM$247-Sheet2!$N$51)/Sheet3!$A$1)^2+Sheet3!$C$1*(($B268-AM$247-Sheet2!$N$51)/Sheet3!$A$1)^4)+ Sheet2!$O$52*EXP(Sheet3!$B$1*(($B268-AM$247-Sheet2!$N$52)/Sheet3!$A$1)^2+Sheet3!$C$1*(($B268-AM$247-Sheet2!$N$52)/Sheet3!$A$1)^4))/80</f>
        <v>405.8594165841979</v>
      </c>
      <c r="AN268" s="1">
        <f>$H$262*(Sheet2!$O$51*EXP(Sheet3!$B$1*(($B268-AN$247-Sheet2!$N$51)/Sheet3!$A$1)^2+Sheet3!$C$1*(($B268-AN$247-Sheet2!$N$51)/Sheet3!$A$1)^4)+ Sheet2!$O$52*EXP(Sheet3!$B$1*(($B268-AN$247-Sheet2!$N$52)/Sheet3!$A$1)^2+Sheet3!$C$1*(($B268-AN$247-Sheet2!$N$52)/Sheet3!$A$1)^4))/80</f>
        <v>415.91732864450876</v>
      </c>
      <c r="AO268" s="1">
        <f>$H$262*(Sheet2!$O$51*EXP(Sheet3!$B$1*(($B268-AO$247-Sheet2!$N$51)/Sheet3!$A$1)^2+Sheet3!$C$1*(($B268-AO$247-Sheet2!$N$51)/Sheet3!$A$1)^4)+ Sheet2!$O$52*EXP(Sheet3!$B$1*(($B268-AO$247-Sheet2!$N$52)/Sheet3!$A$1)^2+Sheet3!$C$1*(($B268-AO$247-Sheet2!$N$52)/Sheet3!$A$1)^4))/80</f>
        <v>425.99232879412165</v>
      </c>
      <c r="AP268" s="1">
        <f>$H$262*(Sheet2!$O$51*EXP(Sheet3!$B$1*(($B268-AP$247-Sheet2!$N$51)/Sheet3!$A$1)^2+Sheet3!$C$1*(($B268-AP$247-Sheet2!$N$51)/Sheet3!$A$1)^4)+ Sheet2!$O$52*EXP(Sheet3!$B$1*(($B268-AP$247-Sheet2!$N$52)/Sheet3!$A$1)^2+Sheet3!$C$1*(($B268-AP$247-Sheet2!$N$52)/Sheet3!$A$1)^4))/80</f>
        <v>436.07630011808016</v>
      </c>
      <c r="AQ268" s="1">
        <f>$H$262*(Sheet2!$O$51*EXP(Sheet3!$B$1*(($B268-AQ$247-Sheet2!$N$51)/Sheet3!$A$1)^2+Sheet3!$C$1*(($B268-AQ$247-Sheet2!$N$51)/Sheet3!$A$1)^4)+ Sheet2!$O$52*EXP(Sheet3!$B$1*(($B268-AQ$247-Sheet2!$N$52)/Sheet3!$A$1)^2+Sheet3!$C$1*(($B268-AQ$247-Sheet2!$N$52)/Sheet3!$A$1)^4))/80</f>
        <v>446.16105639105854</v>
      </c>
      <c r="AR268" s="1">
        <f>$H$262*(Sheet2!$O$51*EXP(Sheet3!$B$1*(($B268-AR$247-Sheet2!$N$51)/Sheet3!$A$1)^2+Sheet3!$C$1*(($B268-AR$247-Sheet2!$N$51)/Sheet3!$A$1)^4)+ Sheet2!$O$52*EXP(Sheet3!$B$1*(($B268-AR$247-Sheet2!$N$52)/Sheet3!$A$1)^2+Sheet3!$C$1*(($B268-AR$247-Sheet2!$N$52)/Sheet3!$A$1)^4))/80</f>
        <v>456.23835422232708</v>
      </c>
      <c r="AS268" s="1">
        <f>$H$262*(Sheet2!$O$51*EXP(Sheet3!$B$1*(($B268-AS$247-Sheet2!$N$51)/Sheet3!$A$1)^2+Sheet3!$C$1*(($B268-AS$247-Sheet2!$N$51)/Sheet3!$A$1)^4)+ Sheet2!$O$52*EXP(Sheet3!$B$1*(($B268-AS$247-Sheet2!$N$52)/Sheet3!$A$1)^2+Sheet3!$C$1*(($B268-AS$247-Sheet2!$N$52)/Sheet3!$A$1)^4))/80</f>
        <v>466.29990512817096</v>
      </c>
      <c r="AT268" s="1">
        <f>$H$262*(Sheet2!$O$51*EXP(Sheet3!$B$1*(($B268-AT$247-Sheet2!$N$51)/Sheet3!$A$1)^2+Sheet3!$C$1*(($B268-AT$247-Sheet2!$N$51)/Sheet3!$A$1)^4)+ Sheet2!$O$52*EXP(Sheet3!$B$1*(($B268-AT$247-Sheet2!$N$52)/Sheet3!$A$1)^2+Sheet3!$C$1*(($B268-AT$247-Sheet2!$N$52)/Sheet3!$A$1)^4))/80</f>
        <v>476.33738750254452</v>
      </c>
      <c r="AU268" s="1">
        <f>$H$262*(Sheet2!$O$51*EXP(Sheet3!$B$1*(($B268-AU$247-Sheet2!$N$51)/Sheet3!$A$1)^2+Sheet3!$C$1*(($B268-AU$247-Sheet2!$N$51)/Sheet3!$A$1)^4)+ Sheet2!$O$52*EXP(Sheet3!$B$1*(($B268-AU$247-Sheet2!$N$52)/Sheet3!$A$1)^2+Sheet3!$C$1*(($B268-AU$247-Sheet2!$N$52)/Sheet3!$A$1)^4))/80</f>
        <v>486.34245846028108</v>
      </c>
      <c r="AV268" s="1">
        <f>$H$262*(Sheet2!$O$51*EXP(Sheet3!$B$1*(($B268-AV$247-Sheet2!$N$51)/Sheet3!$A$1)^2+Sheet3!$C$1*(($B268-AV$247-Sheet2!$N$51)/Sheet3!$A$1)^4)+ Sheet2!$O$52*EXP(Sheet3!$B$1*(($B268-AV$247-Sheet2!$N$52)/Sheet3!$A$1)^2+Sheet3!$C$1*(($B268-AV$247-Sheet2!$N$52)/Sheet3!$A$1)^4))/80</f>
        <v>496.30676552755847</v>
      </c>
      <c r="AW268" s="1">
        <f>$H$262*(Sheet2!$O$51*EXP(Sheet3!$B$1*(($B268-AW$247-Sheet2!$N$51)/Sheet3!$A$1)^2+Sheet3!$C$1*(($B268-AW$247-Sheet2!$N$51)/Sheet3!$A$1)^4)+ Sheet2!$O$52*EXP(Sheet3!$B$1*(($B268-AW$247-Sheet2!$N$52)/Sheet3!$A$1)^2+Sheet3!$C$1*(($B268-AW$247-Sheet2!$N$52)/Sheet3!$A$1)^4))/80</f>
        <v>506.22195815641135</v>
      </c>
      <c r="AX268" s="1">
        <f>$H$262*(Sheet2!$O$51*EXP(Sheet3!$B$1*(($B268-AX$247-Sheet2!$N$51)/Sheet3!$A$1)^2+Sheet3!$C$1*(($B268-AX$247-Sheet2!$N$51)/Sheet3!$A$1)^4)+ Sheet2!$O$52*EXP(Sheet3!$B$1*(($B268-AX$247-Sheet2!$N$52)/Sheet3!$A$1)^2+Sheet3!$C$1*(($B268-AX$247-Sheet2!$N$52)/Sheet3!$A$1)^4))/80</f>
        <v>516.07969904129402</v>
      </c>
      <c r="AY268" s="1">
        <f>$H$262*(Sheet2!$O$51*EXP(Sheet3!$B$1*(($B268-AY$247-Sheet2!$N$51)/Sheet3!$A$1)^2+Sheet3!$C$1*(($B268-AY$247-Sheet2!$N$51)/Sheet3!$A$1)^4)+ Sheet2!$O$52*EXP(Sheet3!$B$1*(($B268-AY$247-Sheet2!$N$52)/Sheet3!$A$1)^2+Sheet3!$C$1*(($B268-AY$247-Sheet2!$N$52)/Sheet3!$A$1)^4))/80</f>
        <v>525.87167521857009</v>
      </c>
      <c r="AZ268" s="1">
        <f>$H$262*(Sheet2!$O$51*EXP(Sheet3!$B$1*(($B268-AZ$247-Sheet2!$N$51)/Sheet3!$A$1)^2+Sheet3!$C$1*(($B268-AZ$247-Sheet2!$N$51)/Sheet3!$A$1)^4)+ Sheet2!$O$52*EXP(Sheet3!$B$1*(($B268-AZ$247-Sheet2!$N$52)/Sheet3!$A$1)^2+Sheet3!$C$1*(($B268-AZ$247-Sheet2!$N$52)/Sheet3!$A$1)^4))/80</f>
        <v>535.58960892953348</v>
      </c>
      <c r="BA268" s="1">
        <f>$H$262*(Sheet2!$O$51*EXP(Sheet3!$B$1*(($B268-BA$247-Sheet2!$N$51)/Sheet3!$A$1)^2+Sheet3!$C$1*(($B268-BA$247-Sheet2!$N$51)/Sheet3!$A$1)^4)+ Sheet2!$O$52*EXP(Sheet3!$B$1*(($B268-BA$247-Sheet2!$N$52)/Sheet3!$A$1)^2+Sheet3!$C$1*(($B268-BA$247-Sheet2!$N$52)/Sheet3!$A$1)^4))/80</f>
        <v>545.22526823124679</v>
      </c>
      <c r="BB268" s="1">
        <f>$H$262*(Sheet2!$O$51*EXP(Sheet3!$B$1*(($B268-BB$247-Sheet2!$N$51)/Sheet3!$A$1)^2+Sheet3!$C$1*(($B268-BB$247-Sheet2!$N$51)/Sheet3!$A$1)^4)+ Sheet2!$O$52*EXP(Sheet3!$B$1*(($B268-BB$247-Sheet2!$N$52)/Sheet3!$A$1)^2+Sheet3!$C$1*(($B268-BB$247-Sheet2!$N$52)/Sheet3!$A$1)^4))/80</f>
        <v>554.77047733999484</v>
      </c>
      <c r="BC268" s="1">
        <f>$H$262*(Sheet2!$O$51*EXP(Sheet3!$B$1*(($B268-BC$247-Sheet2!$N$51)/Sheet3!$A$1)^2+Sheet3!$C$1*(($B268-BC$247-Sheet2!$N$51)/Sheet3!$A$1)^4)+ Sheet2!$O$52*EXP(Sheet3!$B$1*(($B268-BC$247-Sheet2!$N$52)/Sheet3!$A$1)^2+Sheet3!$C$1*(($B268-BC$247-Sheet2!$N$52)/Sheet3!$A$1)^4))/80</f>
        <v>564.21712669428393</v>
      </c>
      <c r="BD268" s="1">
        <f>$H$262*(Sheet2!$O$51*EXP(Sheet3!$B$1*(($B268-BD$247-Sheet2!$N$51)/Sheet3!$A$1)^2+Sheet3!$C$1*(($B268-BD$247-Sheet2!$N$51)/Sheet3!$A$1)^4)+ Sheet2!$O$52*EXP(Sheet3!$B$1*(($B268-BD$247-Sheet2!$N$52)/Sheet3!$A$1)^2+Sheet3!$C$1*(($B268-BD$247-Sheet2!$N$52)/Sheet3!$A$1)^4))/80</f>
        <v>573.55718272555362</v>
      </c>
      <c r="BE268" s="1">
        <f>$H$262*(Sheet2!$O$51*EXP(Sheet3!$B$1*(($B268-BE$247-Sheet2!$N$51)/Sheet3!$A$1)^2+Sheet3!$C$1*(($B268-BE$247-Sheet2!$N$51)/Sheet3!$A$1)^4)+ Sheet2!$O$52*EXP(Sheet3!$B$1*(($B268-BE$247-Sheet2!$N$52)/Sheet3!$A$1)^2+Sheet3!$C$1*(($B268-BE$247-Sheet2!$N$52)/Sheet3!$A$1)^4))/80</f>
        <v>582.78269732751164</v>
      </c>
      <c r="BF268" s="1">
        <f>$H$262*(Sheet2!$O$51*EXP(Sheet3!$B$1*(($B268-BF$247-Sheet2!$N$51)/Sheet3!$A$1)^2+Sheet3!$C$1*(($B268-BF$247-Sheet2!$N$51)/Sheet3!$A$1)^4)+ Sheet2!$O$52*EXP(Sheet3!$B$1*(($B268-BF$247-Sheet2!$N$52)/Sheet3!$A$1)^2+Sheet3!$C$1*(($B268-BF$247-Sheet2!$N$52)/Sheet3!$A$1)^4))/80</f>
        <v>591.88581701472788</v>
      </c>
      <c r="BG268" s="1">
        <f>$H$262*(Sheet2!$O$51*EXP(Sheet3!$B$1*(($B268-BG$247-Sheet2!$N$51)/Sheet3!$A$1)^2+Sheet3!$C$1*(($B268-BG$247-Sheet2!$N$51)/Sheet3!$A$1)^4)+ Sheet2!$O$52*EXP(Sheet3!$B$1*(($B268-BG$247-Sheet2!$N$52)/Sheet3!$A$1)^2+Sheet3!$C$1*(($B268-BG$247-Sheet2!$N$52)/Sheet3!$A$1)^4))/80</f>
        <v>600.85879176454523</v>
      </c>
      <c r="BH268" s="1">
        <f>$H$262*(Sheet2!$O$51*EXP(Sheet3!$B$1*(($B268-BH$247-Sheet2!$N$51)/Sheet3!$A$1)^2+Sheet3!$C$1*(($B268-BH$247-Sheet2!$N$51)/Sheet3!$A$1)^4)+ Sheet2!$O$52*EXP(Sheet3!$B$1*(($B268-BH$247-Sheet2!$N$52)/Sheet3!$A$1)^2+Sheet3!$C$1*(($B268-BH$247-Sheet2!$N$52)/Sheet3!$A$1)^4))/80</f>
        <v>609.69398353672955</v>
      </c>
      <c r="BI268" s="1">
        <f>$H$262*(Sheet2!$O$51*EXP(Sheet3!$B$1*(($B268-BI$247-Sheet2!$N$51)/Sheet3!$A$1)^2+Sheet3!$C$1*(($B268-BI$247-Sheet2!$N$51)/Sheet3!$A$1)^4)+ Sheet2!$O$52*EXP(Sheet3!$B$1*(($B268-BI$247-Sheet2!$N$52)/Sheet3!$A$1)^2+Sheet3!$C$1*(($B268-BI$247-Sheet2!$N$52)/Sheet3!$A$1)^4))/80</f>
        <v>618.3838744671533</v>
      </c>
      <c r="BJ268" s="1">
        <f>$H$262*(Sheet2!$O$51*EXP(Sheet3!$B$1*(($B268-BJ$247-Sheet2!$N$51)/Sheet3!$A$1)^2+Sheet3!$C$1*(($B268-BJ$247-Sheet2!$N$51)/Sheet3!$A$1)^4)+ Sheet2!$O$52*EXP(Sheet3!$B$1*(($B268-BJ$247-Sheet2!$N$52)/Sheet3!$A$1)^2+Sheet3!$C$1*(($B268-BJ$247-Sheet2!$N$52)/Sheet3!$A$1)^4))/80</f>
        <v>626.92107473278054</v>
      </c>
      <c r="BK268" s="1">
        <f>$H$262*(Sheet2!$O$51*EXP(Sheet3!$B$1*(($B268-BK$247-Sheet2!$N$51)/Sheet3!$A$1)^2+Sheet3!$C$1*(($B268-BK$247-Sheet2!$N$51)/Sheet3!$A$1)^4)+ Sheet2!$O$52*EXP(Sheet3!$B$1*(($B268-BK$247-Sheet2!$N$52)/Sheet3!$A$1)^2+Sheet3!$C$1*(($B268-BK$247-Sheet2!$N$52)/Sheet3!$A$1)^4))/80</f>
        <v>635.29833008757612</v>
      </c>
      <c r="BL268" s="1">
        <f>$H$262*(Sheet2!$O$51*EXP(Sheet3!$B$1*(($B268-BL$247-Sheet2!$N$51)/Sheet3!$A$1)^2+Sheet3!$C$1*(($B268-BL$247-Sheet2!$N$51)/Sheet3!$A$1)^4)+ Sheet2!$O$52*EXP(Sheet3!$B$1*(($B268-BL$247-Sheet2!$N$52)/Sheet3!$A$1)^2+Sheet3!$C$1*(($B268-BL$247-Sheet2!$N$52)/Sheet3!$A$1)^4))/80</f>
        <v>643.50852906847047</v>
      </c>
      <c r="BM268" s="1">
        <f>$H$262*(Sheet2!$O$51*EXP(Sheet3!$B$1*(($B268-BM$247-Sheet2!$N$51)/Sheet3!$A$1)^2+Sheet3!$C$1*(($B268-BM$247-Sheet2!$N$51)/Sheet3!$A$1)^4)+ Sheet2!$O$52*EXP(Sheet3!$B$1*(($B268-BM$247-Sheet2!$N$52)/Sheet3!$A$1)^2+Sheet3!$C$1*(($B268-BM$247-Sheet2!$N$52)/Sheet3!$A$1)^4))/80</f>
        <v>651.5447098734212</v>
      </c>
      <c r="BN268" s="1">
        <f>$H$262*(Sheet2!$O$51*EXP(Sheet3!$B$1*(($B268-BN$247-Sheet2!$N$51)/Sheet3!$A$1)^2+Sheet3!$C$1*(($B268-BN$247-Sheet2!$N$51)/Sheet3!$A$1)^4)+ Sheet2!$O$52*EXP(Sheet3!$B$1*(($B268-BN$247-Sheet2!$N$52)/Sheet3!$A$1)^2+Sheet3!$C$1*(($B268-BN$247-Sheet2!$N$52)/Sheet3!$A$1)^4))/80</f>
        <v>659.40006691366466</v>
      </c>
      <c r="BO268" s="1">
        <f>$H$262*(Sheet2!$O$51*EXP(Sheet3!$B$1*(($B268-BO$247-Sheet2!$N$51)/Sheet3!$A$1)^2+Sheet3!$C$1*(($B268-BO$247-Sheet2!$N$51)/Sheet3!$A$1)^4)+ Sheet2!$O$52*EXP(Sheet3!$B$1*(($B268-BO$247-Sheet2!$N$52)/Sheet3!$A$1)^2+Sheet3!$C$1*(($B268-BO$247-Sheet2!$N$52)/Sheet3!$A$1)^4))/80</f>
        <v>667.06795704361889</v>
      </c>
      <c r="BP268" s="1">
        <f>$H$262*(Sheet2!$O$51*EXP(Sheet3!$B$1*(($B268-BP$247-Sheet2!$N$51)/Sheet3!$A$1)^2+Sheet3!$C$1*(($B268-BP$247-Sheet2!$N$51)/Sheet3!$A$1)^4)+ Sheet2!$O$52*EXP(Sheet3!$B$1*(($B268-BP$247-Sheet2!$N$52)/Sheet3!$A$1)^2+Sheet3!$C$1*(($B268-BP$247-Sheet2!$N$52)/Sheet3!$A$1)^4))/80</f>
        <v>674.54190547283281</v>
      </c>
      <c r="BQ268" s="1">
        <f>$H$262*(Sheet2!$O$51*EXP(Sheet3!$B$1*(($B268-BQ$247-Sheet2!$N$51)/Sheet3!$A$1)^2+Sheet3!$C$1*(($B268-BQ$247-Sheet2!$N$51)/Sheet3!$A$1)^4)+ Sheet2!$O$52*EXP(Sheet3!$B$1*(($B268-BQ$247-Sheet2!$N$52)/Sheet3!$A$1)^2+Sheet3!$C$1*(($B268-BQ$247-Sheet2!$N$52)/Sheet3!$A$1)^4))/80</f>
        <v>681.81561136494327</v>
      </c>
      <c r="BR268" s="1">
        <f>$H$262*(Sheet2!$O$51*EXP(Sheet3!$B$1*(($B268-BR$247-Sheet2!$N$51)/Sheet3!$A$1)^2+Sheet3!$C$1*(($B268-BR$247-Sheet2!$N$51)/Sheet3!$A$1)^4)+ Sheet2!$O$52*EXP(Sheet3!$B$1*(($B268-BR$247-Sheet2!$N$52)/Sheet3!$A$1)^2+Sheet3!$C$1*(($B268-BR$247-Sheet2!$N$52)/Sheet3!$A$1)^4))/80</f>
        <v>688.88295313026777</v>
      </c>
      <c r="BS268" s="1">
        <f>$H$262*(Sheet2!$O$51*EXP(Sheet3!$B$1*(($B268-BS$247-Sheet2!$N$51)/Sheet3!$A$1)^2+Sheet3!$C$1*(($B268-BS$247-Sheet2!$N$51)/Sheet3!$A$1)^4)+ Sheet2!$O$52*EXP(Sheet3!$B$1*(($B268-BS$247-Sheet2!$N$52)/Sheet3!$A$1)^2+Sheet3!$C$1*(($B268-BS$247-Sheet2!$N$52)/Sheet3!$A$1)^4))/80</f>
        <v>695.73799341787969</v>
      </c>
    </row>
    <row r="269" spans="1:71" x14ac:dyDescent="0.2">
      <c r="A269">
        <v>242</v>
      </c>
      <c r="B269">
        <v>303.22000000000003</v>
      </c>
      <c r="C269">
        <v>2395.1</v>
      </c>
      <c r="D269">
        <v>2434.4</v>
      </c>
      <c r="E269">
        <f t="shared" si="14"/>
        <v>39.300000000000182</v>
      </c>
      <c r="F269" s="1">
        <f t="shared" si="15"/>
        <v>39.300000000000182</v>
      </c>
      <c r="G269">
        <f t="shared" si="16"/>
        <v>11916.546000000057</v>
      </c>
      <c r="I269" s="1">
        <f>$H$262*(Sheet2!$O$51*EXP(Sheet3!$B$1*(($B269-I$247-Sheet2!$N$51)/Sheet3!$A$1)^2+Sheet3!$C$1*(($B269-I$247-Sheet2!$N$51)/Sheet3!$A$1)^4)+ Sheet2!$O$52*EXP(Sheet3!$B$1*(($B269-I$247-Sheet2!$N$52)/Sheet3!$A$1)^2+Sheet3!$C$1*(($B269-I$247-Sheet2!$N$52)/Sheet3!$A$1)^4))/80</f>
        <v>6.7079635762988712</v>
      </c>
      <c r="J269" s="1">
        <f>$H$262*(Sheet2!$O$51*EXP(Sheet3!$B$1*(($B269-J$247-Sheet2!$N$51)/Sheet3!$A$1)^2+Sheet3!$C$1*(($B269-J$247-Sheet2!$N$51)/Sheet3!$A$1)^4)+ Sheet2!$O$52*EXP(Sheet3!$B$1*(($B269-J$247-Sheet2!$N$52)/Sheet3!$A$1)^2+Sheet3!$C$1*(($B269-J$247-Sheet2!$N$52)/Sheet3!$A$1)^4))/80</f>
        <v>7.3356193256132682</v>
      </c>
      <c r="K269" s="1">
        <f>$H$262*(Sheet2!$O$51*EXP(Sheet3!$B$1*(($B269-K$247-Sheet2!$N$51)/Sheet3!$A$1)^2+Sheet3!$C$1*(($B269-K$247-Sheet2!$N$51)/Sheet3!$A$1)^4)+ Sheet2!$O$52*EXP(Sheet3!$B$1*(($B269-K$247-Sheet2!$N$52)/Sheet3!$A$1)^2+Sheet3!$C$1*(($B269-K$247-Sheet2!$N$52)/Sheet3!$A$1)^4))/80</f>
        <v>8.0126041407229387</v>
      </c>
      <c r="L269" s="1">
        <f>$H$262*(Sheet2!$O$51*EXP(Sheet3!$B$1*(($B269-L$247-Sheet2!$N$51)/Sheet3!$A$1)^2+Sheet3!$C$1*(($B269-L$247-Sheet2!$N$51)/Sheet3!$A$1)^4)+ Sheet2!$O$52*EXP(Sheet3!$B$1*(($B269-L$247-Sheet2!$N$52)/Sheet3!$A$1)^2+Sheet3!$C$1*(($B269-L$247-Sheet2!$N$52)/Sheet3!$A$1)^4))/80</f>
        <v>8.7418909595365086</v>
      </c>
      <c r="M269" s="1">
        <f>$H$262*(Sheet2!$O$51*EXP(Sheet3!$B$1*(($B269-M$247-Sheet2!$N$51)/Sheet3!$A$1)^2+Sheet3!$C$1*(($B269-M$247-Sheet2!$N$51)/Sheet3!$A$1)^4)+ Sheet2!$O$52*EXP(Sheet3!$B$1*(($B269-M$247-Sheet2!$N$52)/Sheet3!$A$1)^2+Sheet3!$C$1*(($B269-M$247-Sheet2!$N$52)/Sheet3!$A$1)^4))/80</f>
        <v>9.5265543578722003</v>
      </c>
      <c r="N269" s="1">
        <f>$H$262*(Sheet2!$O$51*EXP(Sheet3!$B$1*(($B269-N$247-Sheet2!$N$51)/Sheet3!$A$1)^2+Sheet3!$C$1*(($B269-N$247-Sheet2!$N$51)/Sheet3!$A$1)^4)+ Sheet2!$O$52*EXP(Sheet3!$B$1*(($B269-N$247-Sheet2!$N$52)/Sheet3!$A$1)^2+Sheet3!$C$1*(($B269-N$247-Sheet2!$N$52)/Sheet3!$A$1)^4))/80</f>
        <v>10.369767935792124</v>
      </c>
      <c r="O269" s="1">
        <f>$H$262*(Sheet2!$O$51*EXP(Sheet3!$B$1*(($B269-O$247-Sheet2!$N$51)/Sheet3!$A$1)^2+Sheet3!$C$1*(($B269-O$247-Sheet2!$N$51)/Sheet3!$A$1)^4)+ Sheet2!$O$52*EXP(Sheet3!$B$1*(($B269-O$247-Sheet2!$N$52)/Sheet3!$A$1)^2+Sheet3!$C$1*(($B269-O$247-Sheet2!$N$52)/Sheet3!$A$1)^4))/80</f>
        <v>11.274801163002818</v>
      </c>
      <c r="P269" s="1">
        <f>$H$262*(Sheet2!$O$51*EXP(Sheet3!$B$1*(($B269-P$247-Sheet2!$N$51)/Sheet3!$A$1)^2+Sheet3!$C$1*(($B269-P$247-Sheet2!$N$51)/Sheet3!$A$1)^4)+ Sheet2!$O$52*EXP(Sheet3!$B$1*(($B269-P$247-Sheet2!$N$52)/Sheet3!$A$1)^2+Sheet3!$C$1*(($B269-P$247-Sheet2!$N$52)/Sheet3!$A$1)^4))/80</f>
        <v>12.245015671095306</v>
      </c>
      <c r="Q269" s="1">
        <f>$H$262*(Sheet2!$O$51*EXP(Sheet3!$B$1*(($B269-Q$247-Sheet2!$N$51)/Sheet3!$A$1)^2+Sheet3!$C$1*(($B269-Q$247-Sheet2!$N$51)/Sheet3!$A$1)^4)+ Sheet2!$O$52*EXP(Sheet3!$B$1*(($B269-Q$247-Sheet2!$N$52)/Sheet3!$A$1)^2+Sheet3!$C$1*(($B269-Q$247-Sheet2!$N$52)/Sheet3!$A$1)^4))/80</f>
        <v>13.283860983214344</v>
      </c>
      <c r="R269" s="1">
        <f>$H$262*(Sheet2!$O$51*EXP(Sheet3!$B$1*(($B269-R$247-Sheet2!$N$51)/Sheet3!$A$1)^2+Sheet3!$C$1*(($B269-R$247-Sheet2!$N$51)/Sheet3!$A$1)^4)+ Sheet2!$O$52*EXP(Sheet3!$B$1*(($B269-R$247-Sheet2!$N$52)/Sheet3!$A$1)^2+Sheet3!$C$1*(($B269-R$247-Sheet2!$N$52)/Sheet3!$A$1)^4))/80</f>
        <v>14.394869674712766</v>
      </c>
      <c r="S269" s="1">
        <f>$H$262*(Sheet2!$O$51*EXP(Sheet3!$B$1*(($B269-S$247-Sheet2!$N$51)/Sheet3!$A$1)^2+Sheet3!$C$1*(($B269-S$247-Sheet2!$N$51)/Sheet3!$A$1)^4)+ Sheet2!$O$52*EXP(Sheet3!$B$1*(($B269-S$247-Sheet2!$N$52)/Sheet3!$A$1)^2+Sheet3!$C$1*(($B269-S$247-Sheet2!$N$52)/Sheet3!$A$1)^4))/80</f>
        <v>15.581651961417728</v>
      </c>
      <c r="T269" s="1">
        <f>$H$262*(Sheet2!$O$51*EXP(Sheet3!$B$1*(($B269-T$247-Sheet2!$N$51)/Sheet3!$A$1)^2+Sheet3!$C$1*(($B269-T$247-Sheet2!$N$51)/Sheet3!$A$1)^4)+ Sheet2!$O$52*EXP(Sheet3!$B$1*(($B269-T$247-Sheet2!$N$52)/Sheet3!$A$1)^2+Sheet3!$C$1*(($B269-T$247-Sheet2!$N$52)/Sheet3!$A$1)^4))/80</f>
        <v>16.847889715517855</v>
      </c>
      <c r="U269" s="1">
        <f>$H$262*(Sheet2!$O$51*EXP(Sheet3!$B$1*(($B269-U$247-Sheet2!$N$51)/Sheet3!$A$1)^2+Sheet3!$C$1*(($B269-U$247-Sheet2!$N$51)/Sheet3!$A$1)^4)+ Sheet2!$O$52*EXP(Sheet3!$B$1*(($B269-U$247-Sheet2!$N$52)/Sheet3!$A$1)^2+Sheet3!$C$1*(($B269-U$247-Sheet2!$N$52)/Sheet3!$A$1)^4))/80</f>
        <v>18.19732991221256</v>
      </c>
      <c r="V269" s="1">
        <f>$H$262*(Sheet2!$O$51*EXP(Sheet3!$B$1*(($B269-V$247-Sheet2!$N$51)/Sheet3!$A$1)^2+Sheet3!$C$1*(($B269-V$247-Sheet2!$N$51)/Sheet3!$A$1)^4)+ Sheet2!$O$52*EXP(Sheet3!$B$1*(($B269-V$247-Sheet2!$N$52)/Sheet3!$A$1)^2+Sheet3!$C$1*(($B269-V$247-Sheet2!$N$52)/Sheet3!$A$1)^4))/80</f>
        <v>19.633777513922105</v>
      </c>
      <c r="W269" s="1">
        <f>$H$262*(Sheet2!$O$51*EXP(Sheet3!$B$1*(($B269-W$247-Sheet2!$N$51)/Sheet3!$A$1)^2+Sheet3!$C$1*(($B269-W$247-Sheet2!$N$51)/Sheet3!$A$1)^4)+ Sheet2!$O$52*EXP(Sheet3!$B$1*(($B269-W$247-Sheet2!$N$52)/Sheet3!$A$1)^2+Sheet3!$C$1*(($B269-W$247-Sheet2!$N$52)/Sheet3!$A$1)^4))/80</f>
        <v>21.161087802218528</v>
      </c>
      <c r="X269" s="1">
        <f>$H$262*(Sheet2!$O$51*EXP(Sheet3!$B$1*(($B269-X$247-Sheet2!$N$51)/Sheet3!$A$1)^2+Sheet3!$C$1*(($B269-X$247-Sheet2!$N$51)/Sheet3!$A$1)^4)+ Sheet2!$O$52*EXP(Sheet3!$B$1*(($B269-X$247-Sheet2!$N$52)/Sheet3!$A$1)^2+Sheet3!$C$1*(($B269-X$247-Sheet2!$N$52)/Sheet3!$A$1)^4))/80</f>
        <v>22.783158171210591</v>
      </c>
      <c r="Y269" s="1">
        <f>$H$262*(Sheet2!$O$51*EXP(Sheet3!$B$1*(($B269-Y$247-Sheet2!$N$51)/Sheet3!$A$1)^2+Sheet3!$C$1*(($B269-Y$247-Sheet2!$N$51)/Sheet3!$A$1)^4)+ Sheet2!$O$52*EXP(Sheet3!$B$1*(($B269-Y$247-Sheet2!$N$52)/Sheet3!$A$1)^2+Sheet3!$C$1*(($B269-Y$247-Sheet2!$N$52)/Sheet3!$A$1)^4))/80</f>
        <v>24.503919399564055</v>
      </c>
      <c r="Z269" s="1">
        <f>$H$262*(Sheet2!$O$51*EXP(Sheet3!$B$1*(($B269-Z$247-Sheet2!$N$51)/Sheet3!$A$1)^2+Sheet3!$C$1*(($B269-Z$247-Sheet2!$N$51)/Sheet3!$A$1)^4)+ Sheet2!$O$52*EXP(Sheet3!$B$1*(($B269-Z$247-Sheet2!$N$52)/Sheet3!$A$1)^2+Sheet3!$C$1*(($B269-Z$247-Sheet2!$N$52)/Sheet3!$A$1)^4))/80</f>
        <v>26.327326422025493</v>
      </c>
      <c r="AA269" s="1">
        <f>$H$262*(Sheet2!$O$51*EXP(Sheet3!$B$1*(($B269-AA$247-Sheet2!$N$51)/Sheet3!$A$1)^2+Sheet3!$C$1*(($B269-AA$247-Sheet2!$N$51)/Sheet3!$A$1)^4)+ Sheet2!$O$52*EXP(Sheet3!$B$1*(($B269-AA$247-Sheet2!$N$52)/Sheet3!$A$1)^2+Sheet3!$C$1*(($B269-AA$247-Sheet2!$N$52)/Sheet3!$A$1)^4))/80</f>
        <v>28.257348624426662</v>
      </c>
      <c r="AB269" s="1">
        <f>$H$262*(Sheet2!$O$51*EXP(Sheet3!$B$1*(($B269-AB$247-Sheet2!$N$51)/Sheet3!$A$1)^2+Sheet3!$C$1*(($B269-AB$247-Sheet2!$N$51)/Sheet3!$A$1)^4)+ Sheet2!$O$52*EXP(Sheet3!$B$1*(($B269-AB$247-Sheet2!$N$52)/Sheet3!$A$1)^2+Sheet3!$C$1*(($B269-AB$247-Sheet2!$N$52)/Sheet3!$A$1)^4))/80</f>
        <v>30.297959689813467</v>
      </c>
      <c r="AC269" s="1">
        <f>$H$262*(Sheet2!$O$51*EXP(Sheet3!$B$1*(($B269-AC$247-Sheet2!$N$51)/Sheet3!$A$1)^2+Sheet3!$C$1*(($B269-AC$247-Sheet2!$N$51)/Sheet3!$A$1)^4)+ Sheet2!$O$52*EXP(Sheet3!$B$1*(($B269-AC$247-Sheet2!$N$52)/Sheet3!$A$1)^2+Sheet3!$C$1*(($B269-AC$247-Sheet2!$N$52)/Sheet3!$A$1)^4))/80</f>
        <v>32.453127026383711</v>
      </c>
      <c r="AD269" s="1">
        <f>$H$262*(Sheet2!$O$51*EXP(Sheet3!$B$1*(($B269-AD$247-Sheet2!$N$51)/Sheet3!$A$1)^2+Sheet3!$C$1*(($B269-AD$247-Sheet2!$N$51)/Sheet3!$A$1)^4)+ Sheet2!$O$52*EXP(Sheet3!$B$1*(($B269-AD$247-Sheet2!$N$52)/Sheet3!$A$1)^2+Sheet3!$C$1*(($B269-AD$247-Sheet2!$N$52)/Sheet3!$A$1)^4))/80</f>
        <v>34.726800811082271</v>
      </c>
      <c r="AE269" s="1">
        <f>$H$262*(Sheet2!$O$51*EXP(Sheet3!$B$1*(($B269-AE$247-Sheet2!$N$51)/Sheet3!$A$1)^2+Sheet3!$C$1*(($B269-AE$247-Sheet2!$N$51)/Sheet3!$A$1)^4)+ Sheet2!$O$52*EXP(Sheet3!$B$1*(($B269-AE$247-Sheet2!$N$52)/Sheet3!$A$1)^2+Sheet3!$C$1*(($B269-AE$247-Sheet2!$N$52)/Sheet3!$A$1)^4))/80</f>
        <v>37.122902685520856</v>
      </c>
      <c r="AF269" s="1">
        <f>$H$262*(Sheet2!$O$51*EXP(Sheet3!$B$1*(($B269-AF$247-Sheet2!$N$51)/Sheet3!$A$1)^2+Sheet3!$C$1*(($B269-AF$247-Sheet2!$N$51)/Sheet3!$A$1)^4)+ Sheet2!$O$52*EXP(Sheet3!$B$1*(($B269-AF$247-Sheet2!$N$52)/Sheet3!$A$1)^2+Sheet3!$C$1*(($B269-AF$247-Sheet2!$N$52)/Sheet3!$A$1)^4))/80</f>
        <v>39.645314143889792</v>
      </c>
      <c r="AG269" s="1">
        <f>$H$262*(Sheet2!$O$51*EXP(Sheet3!$B$1*(($B269-AG$247-Sheet2!$N$51)/Sheet3!$A$1)^2+Sheet3!$C$1*(($B269-AG$247-Sheet2!$N$51)/Sheet3!$A$1)^4)+ Sheet2!$O$52*EXP(Sheet3!$B$1*(($B269-AG$247-Sheet2!$N$52)/Sheet3!$A$1)^2+Sheet3!$C$1*(($B269-AG$247-Sheet2!$N$52)/Sheet3!$A$1)^4))/80</f>
        <v>42.297864654583428</v>
      </c>
      <c r="AH269" s="1">
        <f>$H$262*(Sheet2!$O$51*EXP(Sheet3!$B$1*(($B269-AH$247-Sheet2!$N$51)/Sheet3!$A$1)^2+Sheet3!$C$1*(($B269-AH$247-Sheet2!$N$51)/Sheet3!$A$1)^4)+ Sheet2!$O$52*EXP(Sheet3!$B$1*(($B269-AH$247-Sheet2!$N$52)/Sheet3!$A$1)^2+Sheet3!$C$1*(($B269-AH$247-Sheet2!$N$52)/Sheet3!$A$1)^4))/80</f>
        <v>45.084319559981154</v>
      </c>
      <c r="AI269" s="1">
        <f>$H$262*(Sheet2!$O$51*EXP(Sheet3!$B$1*(($B269-AI$247-Sheet2!$N$51)/Sheet3!$A$1)^2+Sheet3!$C$1*(($B269-AI$247-Sheet2!$N$51)/Sheet3!$A$1)^4)+ Sheet2!$O$52*EXP(Sheet3!$B$1*(($B269-AI$247-Sheet2!$N$52)/Sheet3!$A$1)^2+Sheet3!$C$1*(($B269-AI$247-Sheet2!$N$52)/Sheet3!$A$1)^4))/80</f>
        <v>48.008367800569651</v>
      </c>
      <c r="AJ269" s="1">
        <f>$H$262*(Sheet2!$O$51*EXP(Sheet3!$B$1*(($B269-AJ$247-Sheet2!$N$51)/Sheet3!$A$1)^2+Sheet3!$C$1*(($B269-AJ$247-Sheet2!$N$51)/Sheet3!$A$1)^4)+ Sheet2!$O$52*EXP(Sheet3!$B$1*(($B269-AJ$247-Sheet2!$N$52)/Sheet3!$A$1)^2+Sheet3!$C$1*(($B269-AJ$247-Sheet2!$N$52)/Sheet3!$A$1)^4))/80</f>
        <v>51.073609511434526</v>
      </c>
      <c r="AK269" s="1">
        <f>$H$262*(Sheet2!$O$51*EXP(Sheet3!$B$1*(($B269-AK$247-Sheet2!$N$51)/Sheet3!$A$1)^2+Sheet3!$C$1*(($B269-AK$247-Sheet2!$N$51)/Sheet3!$A$1)^4)+ Sheet2!$O$52*EXP(Sheet3!$B$1*(($B269-AK$247-Sheet2!$N$52)/Sheet3!$A$1)^2+Sheet3!$C$1*(($B269-AK$247-Sheet2!$N$52)/Sheet3!$A$1)^4))/80</f>
        <v>54.283543540459945</v>
      </c>
      <c r="AL269" s="1">
        <f>$H$262*(Sheet2!$O$51*EXP(Sheet3!$B$1*(($B269-AL$247-Sheet2!$N$51)/Sheet3!$A$1)^2+Sheet3!$C$1*(($B269-AL$247-Sheet2!$N$51)/Sheet3!$A$1)^4)+ Sheet2!$O$52*EXP(Sheet3!$B$1*(($B269-AL$247-Sheet2!$N$52)/Sheet3!$A$1)^2+Sheet3!$C$1*(($B269-AL$247-Sheet2!$N$52)/Sheet3!$A$1)^4))/80</f>
        <v>57.641554939089232</v>
      </c>
      <c r="AM269" s="1">
        <f>$H$262*(Sheet2!$O$51*EXP(Sheet3!$B$1*(($B269-AM$247-Sheet2!$N$51)/Sheet3!$A$1)^2+Sheet3!$C$1*(($B269-AM$247-Sheet2!$N$51)/Sheet3!$A$1)^4)+ Sheet2!$O$52*EXP(Sheet3!$B$1*(($B269-AM$247-Sheet2!$N$52)/Sheet3!$A$1)^2+Sheet3!$C$1*(($B269-AM$247-Sheet2!$N$52)/Sheet3!$A$1)^4))/80</f>
        <v>61.150902476720304</v>
      </c>
      <c r="AN269" s="1">
        <f>$H$262*(Sheet2!$O$51*EXP(Sheet3!$B$1*(($B269-AN$247-Sheet2!$N$51)/Sheet3!$A$1)^2+Sheet3!$C$1*(($B269-AN$247-Sheet2!$N$51)/Sheet3!$A$1)^4)+ Sheet2!$O$52*EXP(Sheet3!$B$1*(($B269-AN$247-Sheet2!$N$52)/Sheet3!$A$1)^2+Sheet3!$C$1*(($B269-AN$247-Sheet2!$N$52)/Sheet3!$A$1)^4))/80</f>
        <v>64.814706230934064</v>
      </c>
      <c r="AO269" s="1">
        <f>$H$262*(Sheet2!$O$51*EXP(Sheet3!$B$1*(($B269-AO$247-Sheet2!$N$51)/Sheet3!$A$1)^2+Sheet3!$C$1*(($B269-AO$247-Sheet2!$N$51)/Sheet3!$A$1)^4)+ Sheet2!$O$52*EXP(Sheet3!$B$1*(($B269-AO$247-Sheet2!$N$52)/Sheet3!$A$1)^2+Sheet3!$C$1*(($B269-AO$247-Sheet2!$N$52)/Sheet3!$A$1)^4))/80</f>
        <v>68.635935305584511</v>
      </c>
      <c r="AP269" s="1">
        <f>$H$262*(Sheet2!$O$51*EXP(Sheet3!$B$1*(($B269-AP$247-Sheet2!$N$51)/Sheet3!$A$1)^2+Sheet3!$C$1*(($B269-AP$247-Sheet2!$N$51)/Sheet3!$A$1)^4)+ Sheet2!$O$52*EXP(Sheet3!$B$1*(($B269-AP$247-Sheet2!$N$52)/Sheet3!$A$1)^2+Sheet3!$C$1*(($B269-AP$247-Sheet2!$N$52)/Sheet3!$A$1)^4))/80</f>
        <v>72.617395728771044</v>
      </c>
      <c r="AQ269" s="1">
        <f>$H$262*(Sheet2!$O$51*EXP(Sheet3!$B$1*(($B269-AQ$247-Sheet2!$N$51)/Sheet3!$A$1)^2+Sheet3!$C$1*(($B269-AQ$247-Sheet2!$N$51)/Sheet3!$A$1)^4)+ Sheet2!$O$52*EXP(Sheet3!$B$1*(($B269-AQ$247-Sheet2!$N$52)/Sheet3!$A$1)^2+Sheet3!$C$1*(($B269-AQ$247-Sheet2!$N$52)/Sheet3!$A$1)^4))/80</f>
        <v>76.761718582269424</v>
      </c>
      <c r="AR269" s="1">
        <f>$H$262*(Sheet2!$O$51*EXP(Sheet3!$B$1*(($B269-AR$247-Sheet2!$N$51)/Sheet3!$A$1)^2+Sheet3!$C$1*(($B269-AR$247-Sheet2!$N$51)/Sheet3!$A$1)^4)+ Sheet2!$O$52*EXP(Sheet3!$B$1*(($B269-AR$247-Sheet2!$N$52)/Sheet3!$A$1)^2+Sheet3!$C$1*(($B269-AR$247-Sheet2!$N$52)/Sheet3!$A$1)^4))/80</f>
        <v>81.07134841306555</v>
      </c>
      <c r="AS269" s="1">
        <f>$H$262*(Sheet2!$O$51*EXP(Sheet3!$B$1*(($B269-AS$247-Sheet2!$N$51)/Sheet3!$A$1)^2+Sheet3!$C$1*(($B269-AS$247-Sheet2!$N$51)/Sheet3!$A$1)^4)+ Sheet2!$O$52*EXP(Sheet3!$B$1*(($B269-AS$247-Sheet2!$N$52)/Sheet3!$A$1)^2+Sheet3!$C$1*(($B269-AS$247-Sheet2!$N$52)/Sheet3!$A$1)^4))/80</f>
        <v>85.548531977056967</v>
      </c>
      <c r="AT269" s="1">
        <f>$H$262*(Sheet2!$O$51*EXP(Sheet3!$B$1*(($B269-AT$247-Sheet2!$N$51)/Sheet3!$A$1)^2+Sheet3!$C$1*(($B269-AT$247-Sheet2!$N$51)/Sheet3!$A$1)^4)+ Sheet2!$O$52*EXP(Sheet3!$B$1*(($B269-AT$247-Sheet2!$N$52)/Sheet3!$A$1)^2+Sheet3!$C$1*(($B269-AT$247-Sheet2!$N$52)/Sheet3!$A$1)^4))/80</f>
        <v>90.195307362786451</v>
      </c>
      <c r="AU269" s="1">
        <f>$H$262*(Sheet2!$O$51*EXP(Sheet3!$B$1*(($B269-AU$247-Sheet2!$N$51)/Sheet3!$A$1)^2+Sheet3!$C$1*(($B269-AU$247-Sheet2!$N$51)/Sheet3!$A$1)^4)+ Sheet2!$O$52*EXP(Sheet3!$B$1*(($B269-AU$247-Sheet2!$N$52)/Sheet3!$A$1)^2+Sheet3!$C$1*(($B269-AU$247-Sheet2!$N$52)/Sheet3!$A$1)^4))/80</f>
        <v>95.013493542229241</v>
      </c>
      <c r="AV269" s="1">
        <f>$H$262*(Sheet2!$O$51*EXP(Sheet3!$B$1*(($B269-AV$247-Sheet2!$N$51)/Sheet3!$A$1)^2+Sheet3!$C$1*(($B269-AV$247-Sheet2!$N$51)/Sheet3!$A$1)^4)+ Sheet2!$O$52*EXP(Sheet3!$B$1*(($B269-AV$247-Sheet2!$N$52)/Sheet3!$A$1)^2+Sheet3!$C$1*(($B269-AV$247-Sheet2!$N$52)/Sheet3!$A$1)^4))/80</f>
        <v>100.0046803932283</v>
      </c>
      <c r="AW269" s="1">
        <f>$H$262*(Sheet2!$O$51*EXP(Sheet3!$B$1*(($B269-AW$247-Sheet2!$N$51)/Sheet3!$A$1)^2+Sheet3!$C$1*(($B269-AW$247-Sheet2!$N$51)/Sheet3!$A$1)^4)+ Sheet2!$O$52*EXP(Sheet3!$B$1*(($B269-AW$247-Sheet2!$N$52)/Sheet3!$A$1)^2+Sheet3!$C$1*(($B269-AW$247-Sheet2!$N$52)/Sheet3!$A$1)^4))/80</f>
        <v>105.17021923617008</v>
      </c>
      <c r="AX269" s="1">
        <f>$H$262*(Sheet2!$O$51*EXP(Sheet3!$B$1*(($B269-AX$247-Sheet2!$N$51)/Sheet3!$A$1)^2+Sheet3!$C$1*(($B269-AX$247-Sheet2!$N$51)/Sheet3!$A$1)^4)+ Sheet2!$O$52*EXP(Sheet3!$B$1*(($B269-AX$247-Sheet2!$N$52)/Sheet3!$A$1)^2+Sheet3!$C$1*(($B269-AX$247-Sheet2!$N$52)/Sheet3!$A$1)^4))/80</f>
        <v>110.51121392482905</v>
      </c>
      <c r="AY269" s="1">
        <f>$H$262*(Sheet2!$O$51*EXP(Sheet3!$B$1*(($B269-AY$247-Sheet2!$N$51)/Sheet3!$A$1)^2+Sheet3!$C$1*(($B269-AY$247-Sheet2!$N$51)/Sheet3!$A$1)^4)+ Sheet2!$O$52*EXP(Sheet3!$B$1*(($B269-AY$247-Sheet2!$N$52)/Sheet3!$A$1)^2+Sheet3!$C$1*(($B269-AY$247-Sheet2!$N$52)/Sheet3!$A$1)^4))/80</f>
        <v>116.02851252927678</v>
      </c>
      <c r="AZ269" s="1">
        <f>$H$262*(Sheet2!$O$51*EXP(Sheet3!$B$1*(($B269-AZ$247-Sheet2!$N$51)/Sheet3!$A$1)^2+Sheet3!$C$1*(($B269-AZ$247-Sheet2!$N$51)/Sheet3!$A$1)^4)+ Sheet2!$O$52*EXP(Sheet3!$B$1*(($B269-AZ$247-Sheet2!$N$52)/Sheet3!$A$1)^2+Sheet3!$C$1*(($B269-AZ$247-Sheet2!$N$52)/Sheet3!$A$1)^4))/80</f>
        <v>121.7226996448733</v>
      </c>
      <c r="BA269" s="1">
        <f>$H$262*(Sheet2!$O$51*EXP(Sheet3!$B$1*(($B269-BA$247-Sheet2!$N$51)/Sheet3!$A$1)^2+Sheet3!$C$1*(($B269-BA$247-Sheet2!$N$51)/Sheet3!$A$1)^4)+ Sheet2!$O$52*EXP(Sheet3!$B$1*(($B269-BA$247-Sheet2!$N$52)/Sheet3!$A$1)^2+Sheet3!$C$1*(($B269-BA$247-Sheet2!$N$52)/Sheet3!$A$1)^4))/80</f>
        <v>127.5940893593535</v>
      </c>
      <c r="BB269" s="1">
        <f>$H$262*(Sheet2!$O$51*EXP(Sheet3!$B$1*(($B269-BB$247-Sheet2!$N$51)/Sheet3!$A$1)^2+Sheet3!$C$1*(($B269-BB$247-Sheet2!$N$51)/Sheet3!$A$1)^4)+ Sheet2!$O$52*EXP(Sheet3!$B$1*(($B269-BB$247-Sheet2!$N$52)/Sheet3!$A$1)^2+Sheet3!$C$1*(($B269-BB$247-Sheet2!$N$52)/Sheet3!$A$1)^4))/80</f>
        <v>133.64271890623672</v>
      </c>
      <c r="BC269" s="1">
        <f>$H$262*(Sheet2!$O$51*EXP(Sheet3!$B$1*(($B269-BC$247-Sheet2!$N$51)/Sheet3!$A$1)^2+Sheet3!$C$1*(($B269-BC$247-Sheet2!$N$51)/Sheet3!$A$1)^4)+ Sheet2!$O$52*EXP(Sheet3!$B$1*(($B269-BC$247-Sheet2!$N$52)/Sheet3!$A$1)^2+Sheet3!$C$1*(($B269-BC$247-Sheet2!$N$52)/Sheet3!$A$1)^4))/80</f>
        <v>139.86834302971488</v>
      </c>
      <c r="BD269" s="1">
        <f>$H$262*(Sheet2!$O$51*EXP(Sheet3!$B$1*(($B269-BD$247-Sheet2!$N$51)/Sheet3!$A$1)^2+Sheet3!$C$1*(($B269-BD$247-Sheet2!$N$51)/Sheet3!$A$1)^4)+ Sheet2!$O$52*EXP(Sheet3!$B$1*(($B269-BD$247-Sheet2!$N$52)/Sheet3!$A$1)^2+Sheet3!$C$1*(($B269-BD$247-Sheet2!$N$52)/Sheet3!$A$1)^4))/80</f>
        <v>146.27042908249126</v>
      </c>
      <c r="BE269" s="1">
        <f>$H$262*(Sheet2!$O$51*EXP(Sheet3!$B$1*(($B269-BE$247-Sheet2!$N$51)/Sheet3!$A$1)^2+Sheet3!$C$1*(($B269-BE$247-Sheet2!$N$51)/Sheet3!$A$1)^4)+ Sheet2!$O$52*EXP(Sheet3!$B$1*(($B269-BE$247-Sheet2!$N$52)/Sheet3!$A$1)^2+Sheet3!$C$1*(($B269-BE$247-Sheet2!$N$52)/Sheet3!$A$1)^4))/80</f>
        <v>152.84815287529864</v>
      </c>
      <c r="BF269" s="1">
        <f>$H$262*(Sheet2!$O$51*EXP(Sheet3!$B$1*(($B269-BF$247-Sheet2!$N$51)/Sheet3!$A$1)^2+Sheet3!$C$1*(($B269-BF$247-Sheet2!$N$51)/Sheet3!$A$1)^4)+ Sheet2!$O$52*EXP(Sheet3!$B$1*(($B269-BF$247-Sheet2!$N$52)/Sheet3!$A$1)^2+Sheet3!$C$1*(($B269-BF$247-Sheet2!$N$52)/Sheet3!$A$1)^4))/80</f>
        <v>159.60039529204408</v>
      </c>
      <c r="BG269" s="1">
        <f>$H$262*(Sheet2!$O$51*EXP(Sheet3!$B$1*(($B269-BG$247-Sheet2!$N$51)/Sheet3!$A$1)^2+Sheet3!$C$1*(($B269-BG$247-Sheet2!$N$51)/Sheet3!$A$1)^4)+ Sheet2!$O$52*EXP(Sheet3!$B$1*(($B269-BG$247-Sheet2!$N$52)/Sheet3!$A$1)^2+Sheet3!$C$1*(($B269-BG$247-Sheet2!$N$52)/Sheet3!$A$1)^4))/80</f>
        <v>166.52573968219582</v>
      </c>
      <c r="BH269" s="1">
        <f>$H$262*(Sheet2!$O$51*EXP(Sheet3!$B$1*(($B269-BH$247-Sheet2!$N$51)/Sheet3!$A$1)^2+Sheet3!$C$1*(($B269-BH$247-Sheet2!$N$51)/Sheet3!$A$1)^4)+ Sheet2!$O$52*EXP(Sheet3!$B$1*(($B269-BH$247-Sheet2!$N$52)/Sheet3!$A$1)^2+Sheet3!$C$1*(($B269-BH$247-Sheet2!$N$52)/Sheet3!$A$1)^4))/80</f>
        <v>173.62247003770844</v>
      </c>
      <c r="BI269" s="1">
        <f>$H$262*(Sheet2!$O$51*EXP(Sheet3!$B$1*(($B269-BI$247-Sheet2!$N$51)/Sheet3!$A$1)^2+Sheet3!$C$1*(($B269-BI$247-Sheet2!$N$51)/Sheet3!$A$1)^4)+ Sheet2!$O$52*EXP(Sheet3!$B$1*(($B269-BI$247-Sheet2!$N$52)/Sheet3!$A$1)^2+Sheet3!$C$1*(($B269-BI$247-Sheet2!$N$52)/Sheet3!$A$1)^4))/80</f>
        <v>180.8885699585224</v>
      </c>
      <c r="BJ269" s="1">
        <f>$H$262*(Sheet2!$O$51*EXP(Sheet3!$B$1*(($B269-BJ$247-Sheet2!$N$51)/Sheet3!$A$1)^2+Sheet3!$C$1*(($B269-BJ$247-Sheet2!$N$51)/Sheet3!$A$1)^4)+ Sheet2!$O$52*EXP(Sheet3!$B$1*(($B269-BJ$247-Sheet2!$N$52)/Sheet3!$A$1)^2+Sheet3!$C$1*(($B269-BJ$247-Sheet2!$N$52)/Sheet3!$A$1)^4))/80</f>
        <v>188.32172240682559</v>
      </c>
      <c r="BK269" s="1">
        <f>$H$262*(Sheet2!$O$51*EXP(Sheet3!$B$1*(($B269-BK$247-Sheet2!$N$51)/Sheet3!$A$1)^2+Sheet3!$C$1*(($B269-BK$247-Sheet2!$N$51)/Sheet3!$A$1)^4)+ Sheet2!$O$52*EXP(Sheet3!$B$1*(($B269-BK$247-Sheet2!$N$52)/Sheet3!$A$1)^2+Sheet3!$C$1*(($B269-BK$247-Sheet2!$N$52)/Sheet3!$A$1)^4))/80</f>
        <v>195.91931024769139</v>
      </c>
      <c r="BL269" s="1">
        <f>$H$262*(Sheet2!$O$51*EXP(Sheet3!$B$1*(($B269-BL$247-Sheet2!$N$51)/Sheet3!$A$1)^2+Sheet3!$C$1*(($B269-BL$247-Sheet2!$N$51)/Sheet3!$A$1)^4)+ Sheet2!$O$52*EXP(Sheet3!$B$1*(($B269-BL$247-Sheet2!$N$52)/Sheet3!$A$1)^2+Sheet3!$C$1*(($B269-BL$247-Sheet2!$N$52)/Sheet3!$A$1)^4))/80</f>
        <v>203.67841756889189</v>
      </c>
      <c r="BM269" s="1">
        <f>$H$262*(Sheet2!$O$51*EXP(Sheet3!$B$1*(($B269-BM$247-Sheet2!$N$51)/Sheet3!$A$1)^2+Sheet3!$C$1*(($B269-BM$247-Sheet2!$N$51)/Sheet3!$A$1)^4)+ Sheet2!$O$52*EXP(Sheet3!$B$1*(($B269-BM$247-Sheet2!$N$52)/Sheet3!$A$1)^2+Sheet3!$C$1*(($B269-BM$247-Sheet2!$N$52)/Sheet3!$A$1)^4))/80</f>
        <v>211.59583177086807</v>
      </c>
      <c r="BN269" s="1">
        <f>$H$262*(Sheet2!$O$51*EXP(Sheet3!$B$1*(($B269-BN$247-Sheet2!$N$51)/Sheet3!$A$1)^2+Sheet3!$C$1*(($B269-BN$247-Sheet2!$N$51)/Sheet3!$A$1)^4)+ Sheet2!$O$52*EXP(Sheet3!$B$1*(($B269-BN$247-Sheet2!$N$52)/Sheet3!$A$1)^2+Sheet3!$C$1*(($B269-BN$247-Sheet2!$N$52)/Sheet3!$A$1)^4))/80</f>
        <v>219.66804641383578</v>
      </c>
      <c r="BO269" s="1">
        <f>$H$262*(Sheet2!$O$51*EXP(Sheet3!$B$1*(($B269-BO$247-Sheet2!$N$51)/Sheet3!$A$1)^2+Sheet3!$C$1*(($B269-BO$247-Sheet2!$N$51)/Sheet3!$A$1)^4)+ Sheet2!$O$52*EXP(Sheet3!$B$1*(($B269-BO$247-Sheet2!$N$52)/Sheet3!$A$1)^2+Sheet3!$C$1*(($B269-BO$247-Sheet2!$N$52)/Sheet3!$A$1)^4))/80</f>
        <v>227.89126480629233</v>
      </c>
      <c r="BP269" s="1">
        <f>$H$262*(Sheet2!$O$51*EXP(Sheet3!$B$1*(($B269-BP$247-Sheet2!$N$51)/Sheet3!$A$1)^2+Sheet3!$C$1*(($B269-BP$247-Sheet2!$N$51)/Sheet3!$A$1)^4)+ Sheet2!$O$52*EXP(Sheet3!$B$1*(($B269-BP$247-Sheet2!$N$52)/Sheet3!$A$1)^2+Sheet3!$C$1*(($B269-BP$247-Sheet2!$N$52)/Sheet3!$A$1)^4))/80</f>
        <v>236.26140431634948</v>
      </c>
      <c r="BQ269" s="1">
        <f>$H$262*(Sheet2!$O$51*EXP(Sheet3!$B$1*(($B269-BQ$247-Sheet2!$N$51)/Sheet3!$A$1)^2+Sheet3!$C$1*(($B269-BQ$247-Sheet2!$N$51)/Sheet3!$A$1)^4)+ Sheet2!$O$52*EXP(Sheet3!$B$1*(($B269-BQ$247-Sheet2!$N$52)/Sheet3!$A$1)^2+Sheet3!$C$1*(($B269-BQ$247-Sheet2!$N$52)/Sheet3!$A$1)^4))/80</f>
        <v>244.77410138430554</v>
      </c>
      <c r="BR269" s="1">
        <f>$H$262*(Sheet2!$O$51*EXP(Sheet3!$B$1*(($B269-BR$247-Sheet2!$N$51)/Sheet3!$A$1)^2+Sheet3!$C$1*(($B269-BR$247-Sheet2!$N$51)/Sheet3!$A$1)^4)+ Sheet2!$O$52*EXP(Sheet3!$B$1*(($B269-BR$247-Sheet2!$N$52)/Sheet3!$A$1)^2+Sheet3!$C$1*(($B269-BR$247-Sheet2!$N$52)/Sheet3!$A$1)^4))/80</f>
        <v>253.42471721336909</v>
      </c>
      <c r="BS269" s="1">
        <f>$H$262*(Sheet2!$O$51*EXP(Sheet3!$B$1*(($B269-BS$247-Sheet2!$N$51)/Sheet3!$A$1)^2+Sheet3!$C$1*(($B269-BS$247-Sheet2!$N$51)/Sheet3!$A$1)^4)+ Sheet2!$O$52*EXP(Sheet3!$B$1*(($B269-BS$247-Sheet2!$N$52)/Sheet3!$A$1)^2+Sheet3!$C$1*(($B269-BS$247-Sheet2!$N$52)/Sheet3!$A$1)^4))/80</f>
        <v>262.20834411147109</v>
      </c>
    </row>
    <row r="270" spans="1:71" x14ac:dyDescent="0.2">
      <c r="A270">
        <v>243</v>
      </c>
      <c r="B270">
        <v>303.7</v>
      </c>
      <c r="C270">
        <v>2393.9</v>
      </c>
      <c r="D270">
        <v>2416.4</v>
      </c>
      <c r="E270">
        <f t="shared" si="14"/>
        <v>22.5</v>
      </c>
      <c r="F270" s="1">
        <f t="shared" si="15"/>
        <v>22.5</v>
      </c>
      <c r="G270">
        <f t="shared" si="16"/>
        <v>6833.25</v>
      </c>
      <c r="I270" s="1">
        <f>$H$262*(Sheet2!$O$51*EXP(Sheet3!$B$1*(($B270-I$247-Sheet2!$N$51)/Sheet3!$A$1)^2+Sheet3!$C$1*(($B270-I$247-Sheet2!$N$51)/Sheet3!$A$1)^4)+ Sheet2!$O$52*EXP(Sheet3!$B$1*(($B270-I$247-Sheet2!$N$52)/Sheet3!$A$1)^2+Sheet3!$C$1*(($B270-I$247-Sheet2!$N$52)/Sheet3!$A$1)^4))/80</f>
        <v>1.8747766143459171E-2</v>
      </c>
      <c r="J270" s="1">
        <f>$H$262*(Sheet2!$O$51*EXP(Sheet3!$B$1*(($B270-J$247-Sheet2!$N$51)/Sheet3!$A$1)^2+Sheet3!$C$1*(($B270-J$247-Sheet2!$N$51)/Sheet3!$A$1)^4)+ Sheet2!$O$52*EXP(Sheet3!$B$1*(($B270-J$247-Sheet2!$N$52)/Sheet3!$A$1)^2+Sheet3!$C$1*(($B270-J$247-Sheet2!$N$52)/Sheet3!$A$1)^4))/80</f>
        <v>2.1981069388520146E-2</v>
      </c>
      <c r="K270" s="1">
        <f>$H$262*(Sheet2!$O$51*EXP(Sheet3!$B$1*(($B270-K$247-Sheet2!$N$51)/Sheet3!$A$1)^2+Sheet3!$C$1*(($B270-K$247-Sheet2!$N$51)/Sheet3!$A$1)^4)+ Sheet2!$O$52*EXP(Sheet3!$B$1*(($B270-K$247-Sheet2!$N$52)/Sheet3!$A$1)^2+Sheet3!$C$1*(($B270-K$247-Sheet2!$N$52)/Sheet3!$A$1)^4))/80</f>
        <v>2.5725440081954744E-2</v>
      </c>
      <c r="L270" s="1">
        <f>$H$262*(Sheet2!$O$51*EXP(Sheet3!$B$1*(($B270-L$247-Sheet2!$N$51)/Sheet3!$A$1)^2+Sheet3!$C$1*(($B270-L$247-Sheet2!$N$51)/Sheet3!$A$1)^4)+ Sheet2!$O$52*EXP(Sheet3!$B$1*(($B270-L$247-Sheet2!$N$52)/Sheet3!$A$1)^2+Sheet3!$C$1*(($B270-L$247-Sheet2!$N$52)/Sheet3!$A$1)^4))/80</f>
        <v>3.0053859098779039E-2</v>
      </c>
      <c r="M270" s="1">
        <f>$H$262*(Sheet2!$O$51*EXP(Sheet3!$B$1*(($B270-M$247-Sheet2!$N$51)/Sheet3!$A$1)^2+Sheet3!$C$1*(($B270-M$247-Sheet2!$N$51)/Sheet3!$A$1)^4)+ Sheet2!$O$52*EXP(Sheet3!$B$1*(($B270-M$247-Sheet2!$N$52)/Sheet3!$A$1)^2+Sheet3!$C$1*(($B270-M$247-Sheet2!$N$52)/Sheet3!$A$1)^4))/80</f>
        <v>3.5048520908030366E-2</v>
      </c>
      <c r="N270" s="1">
        <f>$H$262*(Sheet2!$O$51*EXP(Sheet3!$B$1*(($B270-N$247-Sheet2!$N$51)/Sheet3!$A$1)^2+Sheet3!$C$1*(($B270-N$247-Sheet2!$N$51)/Sheet3!$A$1)^4)+ Sheet2!$O$52*EXP(Sheet3!$B$1*(($B270-N$247-Sheet2!$N$52)/Sheet3!$A$1)^2+Sheet3!$C$1*(($B270-N$247-Sheet2!$N$52)/Sheet3!$A$1)^4))/80</f>
        <v>4.0801824555730962E-2</v>
      </c>
      <c r="O270" s="1">
        <f>$H$262*(Sheet2!$O$51*EXP(Sheet3!$B$1*(($B270-O$247-Sheet2!$N$51)/Sheet3!$A$1)^2+Sheet3!$C$1*(($B270-O$247-Sheet2!$N$51)/Sheet3!$A$1)^4)+ Sheet2!$O$52*EXP(Sheet3!$B$1*(($B270-O$247-Sheet2!$N$52)/Sheet3!$A$1)^2+Sheet3!$C$1*(($B270-O$247-Sheet2!$N$52)/Sheet3!$A$1)^4))/80</f>
        <v>4.7417448662973996E-2</v>
      </c>
      <c r="P270" s="1">
        <f>$H$262*(Sheet2!$O$51*EXP(Sheet3!$B$1*(($B270-P$247-Sheet2!$N$51)/Sheet3!$A$1)^2+Sheet3!$C$1*(($B270-P$247-Sheet2!$N$51)/Sheet3!$A$1)^4)+ Sheet2!$O$52*EXP(Sheet3!$B$1*(($B270-P$247-Sheet2!$N$52)/Sheet3!$A$1)^2+Sheet3!$C$1*(($B270-P$247-Sheet2!$N$52)/Sheet3!$A$1)^4))/80</f>
        <v>5.501151480722781E-2</v>
      </c>
      <c r="Q270" s="1">
        <f>$H$262*(Sheet2!$O$51*EXP(Sheet3!$B$1*(($B270-Q$247-Sheet2!$N$51)/Sheet3!$A$1)^2+Sheet3!$C$1*(($B270-Q$247-Sheet2!$N$51)/Sheet3!$A$1)^4)+ Sheet2!$O$52*EXP(Sheet3!$B$1*(($B270-Q$247-Sheet2!$N$52)/Sheet3!$A$1)^2+Sheet3!$C$1*(($B270-Q$247-Sheet2!$N$52)/Sheet3!$A$1)^4))/80</f>
        <v>6.371384354957621E-2</v>
      </c>
      <c r="R270" s="1">
        <f>$H$262*(Sheet2!$O$51*EXP(Sheet3!$B$1*(($B270-R$247-Sheet2!$N$51)/Sheet3!$A$1)^2+Sheet3!$C$1*(($B270-R$247-Sheet2!$N$51)/Sheet3!$A$1)^4)+ Sheet2!$O$52*EXP(Sheet3!$B$1*(($B270-R$247-Sheet2!$N$52)/Sheet3!$A$1)^2+Sheet3!$C$1*(($B270-R$247-Sheet2!$N$52)/Sheet3!$A$1)^4))/80</f>
        <v>7.3669307214082144E-2</v>
      </c>
      <c r="S270" s="1">
        <f>$H$262*(Sheet2!$O$51*EXP(Sheet3!$B$1*(($B270-S$247-Sheet2!$N$51)/Sheet3!$A$1)^2+Sheet3!$C$1*(($B270-S$247-Sheet2!$N$51)/Sheet3!$A$1)^4)+ Sheet2!$O$52*EXP(Sheet3!$B$1*(($B270-S$247-Sheet2!$N$52)/Sheet3!$A$1)^2+Sheet3!$C$1*(($B270-S$247-Sheet2!$N$52)/Sheet3!$A$1)^4))/80</f>
        <v>8.5039283312805872E-2</v>
      </c>
      <c r="T270" s="1">
        <f>$H$262*(Sheet2!$O$51*EXP(Sheet3!$B$1*(($B270-T$247-Sheet2!$N$51)/Sheet3!$A$1)^2+Sheet3!$C$1*(($B270-T$247-Sheet2!$N$51)/Sheet3!$A$1)^4)+ Sheet2!$O$52*EXP(Sheet3!$B$1*(($B270-T$247-Sheet2!$N$52)/Sheet3!$A$1)^2+Sheet3!$C$1*(($B270-T$247-Sheet2!$N$52)/Sheet3!$A$1)^4))/80</f>
        <v>9.8003212238799833E-2</v>
      </c>
      <c r="U270" s="1">
        <f>$H$262*(Sheet2!$O$51*EXP(Sheet3!$B$1*(($B270-U$247-Sheet2!$N$51)/Sheet3!$A$1)^2+Sheet3!$C$1*(($B270-U$247-Sheet2!$N$51)/Sheet3!$A$1)^4)+ Sheet2!$O$52*EXP(Sheet3!$B$1*(($B270-U$247-Sheet2!$N$52)/Sheet3!$A$1)^2+Sheet3!$C$1*(($B270-U$247-Sheet2!$N$52)/Sheet3!$A$1)^4))/80</f>
        <v>0.11276026251051585</v>
      </c>
      <c r="V270" s="1">
        <f>$H$262*(Sheet2!$O$51*EXP(Sheet3!$B$1*(($B270-V$247-Sheet2!$N$51)/Sheet3!$A$1)^2+Sheet3!$C$1*(($B270-V$247-Sheet2!$N$51)/Sheet3!$A$1)^4)+ Sheet2!$O$52*EXP(Sheet3!$B$1*(($B270-V$247-Sheet2!$N$52)/Sheet3!$A$1)^2+Sheet3!$C$1*(($B270-V$247-Sheet2!$N$52)/Sheet3!$A$1)^4))/80</f>
        <v>0.12953110644758722</v>
      </c>
      <c r="W270" s="1">
        <f>$H$262*(Sheet2!$O$51*EXP(Sheet3!$B$1*(($B270-W$247-Sheet2!$N$51)/Sheet3!$A$1)^2+Sheet3!$C$1*(($B270-W$247-Sheet2!$N$51)/Sheet3!$A$1)^4)+ Sheet2!$O$52*EXP(Sheet3!$B$1*(($B270-W$247-Sheet2!$N$52)/Sheet3!$A$1)^2+Sheet3!$C$1*(($B270-W$247-Sheet2!$N$52)/Sheet3!$A$1)^4))/80</f>
        <v>0.14855980867921578</v>
      </c>
      <c r="X270" s="1">
        <f>$H$262*(Sheet2!$O$51*EXP(Sheet3!$B$1*(($B270-X$247-Sheet2!$N$51)/Sheet3!$A$1)^2+Sheet3!$C$1*(($B270-X$247-Sheet2!$N$51)/Sheet3!$A$1)^4)+ Sheet2!$O$52*EXP(Sheet3!$B$1*(($B270-X$247-Sheet2!$N$52)/Sheet3!$A$1)^2+Sheet3!$C$1*(($B270-X$247-Sheet2!$N$52)/Sheet3!$A$1)^4))/80</f>
        <v>0.17011582933394859</v>
      </c>
      <c r="Y270" s="1">
        <f>$H$262*(Sheet2!$O$51*EXP(Sheet3!$B$1*(($B270-Y$247-Sheet2!$N$51)/Sheet3!$A$1)^2+Sheet3!$C$1*(($B270-Y$247-Sheet2!$N$51)/Sheet3!$A$1)^4)+ Sheet2!$O$52*EXP(Sheet3!$B$1*(($B270-Y$247-Sheet2!$N$52)/Sheet3!$A$1)^2+Sheet3!$C$1*(($B270-Y$247-Sheet2!$N$52)/Sheet3!$A$1)^4))/80</f>
        <v>0.19449614312772187</v>
      </c>
      <c r="Z270" s="1">
        <f>$H$262*(Sheet2!$O$51*EXP(Sheet3!$B$1*(($B270-Z$247-Sheet2!$N$51)/Sheet3!$A$1)^2+Sheet3!$C$1*(($B270-Z$247-Sheet2!$N$51)/Sheet3!$A$1)^4)+ Sheet2!$O$52*EXP(Sheet3!$B$1*(($B270-Z$247-Sheet2!$N$52)/Sheet3!$A$1)^2+Sheet3!$C$1*(($B270-Z$247-Sheet2!$N$52)/Sheet3!$A$1)^4))/80</f>
        <v>0.22202747485875149</v>
      </c>
      <c r="AA270" s="1">
        <f>$H$262*(Sheet2!$O$51*EXP(Sheet3!$B$1*(($B270-AA$247-Sheet2!$N$51)/Sheet3!$A$1)^2+Sheet3!$C$1*(($B270-AA$247-Sheet2!$N$51)/Sheet3!$A$1)^4)+ Sheet2!$O$52*EXP(Sheet3!$B$1*(($B270-AA$247-Sheet2!$N$52)/Sheet3!$A$1)^2+Sheet3!$C$1*(($B270-AA$247-Sheet2!$N$52)/Sheet3!$A$1)^4))/80</f>
        <v>0.25306865102138931</v>
      </c>
      <c r="AB270" s="1">
        <f>$H$262*(Sheet2!$O$51*EXP(Sheet3!$B$1*(($B270-AB$247-Sheet2!$N$51)/Sheet3!$A$1)^2+Sheet3!$C$1*(($B270-AB$247-Sheet2!$N$51)/Sheet3!$A$1)^4)+ Sheet2!$O$52*EXP(Sheet3!$B$1*(($B270-AB$247-Sheet2!$N$52)/Sheet3!$A$1)^2+Sheet3!$C$1*(($B270-AB$247-Sheet2!$N$52)/Sheet3!$A$1)^4))/80</f>
        <v>0.28801306638157093</v>
      </c>
      <c r="AC270" s="1">
        <f>$H$262*(Sheet2!$O$51*EXP(Sheet3!$B$1*(($B270-AC$247-Sheet2!$N$51)/Sheet3!$A$1)^2+Sheet3!$C$1*(($B270-AC$247-Sheet2!$N$51)/Sheet3!$A$1)^4)+ Sheet2!$O$52*EXP(Sheet3!$B$1*(($B270-AC$247-Sheet2!$N$52)/Sheet3!$A$1)^2+Sheet3!$C$1*(($B270-AC$247-Sheet2!$N$52)/Sheet3!$A$1)^4))/80</f>
        <v>0.32729126339922787</v>
      </c>
      <c r="AD270" s="1">
        <f>$H$262*(Sheet2!$O$51*EXP(Sheet3!$B$1*(($B270-AD$247-Sheet2!$N$51)/Sheet3!$A$1)^2+Sheet3!$C$1*(($B270-AD$247-Sheet2!$N$51)/Sheet3!$A$1)^4)+ Sheet2!$O$52*EXP(Sheet3!$B$1*(($B270-AD$247-Sheet2!$N$52)/Sheet3!$A$1)^2+Sheet3!$C$1*(($B270-AD$247-Sheet2!$N$52)/Sheet3!$A$1)^4))/80</f>
        <v>0.37137362134993779</v>
      </c>
      <c r="AE270" s="1">
        <f>$H$262*(Sheet2!$O$51*EXP(Sheet3!$B$1*(($B270-AE$247-Sheet2!$N$51)/Sheet3!$A$1)^2+Sheet3!$C$1*(($B270-AE$247-Sheet2!$N$51)/Sheet3!$A$1)^4)+ Sheet2!$O$52*EXP(Sheet3!$B$1*(($B270-AE$247-Sheet2!$N$52)/Sheet3!$A$1)^2+Sheet3!$C$1*(($B270-AE$247-Sheet2!$N$52)/Sheet3!$A$1)^4))/80</f>
        <v>0.42077315088520928</v>
      </c>
      <c r="AF270" s="1">
        <f>$H$262*(Sheet2!$O$51*EXP(Sheet3!$B$1*(($B270-AF$247-Sheet2!$N$51)/Sheet3!$A$1)^2+Sheet3!$C$1*(($B270-AF$247-Sheet2!$N$51)/Sheet3!$A$1)^4)+ Sheet2!$O$52*EXP(Sheet3!$B$1*(($B270-AF$247-Sheet2!$N$52)/Sheet3!$A$1)^2+Sheet3!$C$1*(($B270-AF$247-Sheet2!$N$52)/Sheet3!$A$1)^4))/80</f>
        <v>0.47604838859237952</v>
      </c>
      <c r="AG270" s="1">
        <f>$H$262*(Sheet2!$O$51*EXP(Sheet3!$B$1*(($B270-AG$247-Sheet2!$N$51)/Sheet3!$A$1)^2+Sheet3!$C$1*(($B270-AG$247-Sheet2!$N$51)/Sheet3!$A$1)^4)+ Sheet2!$O$52*EXP(Sheet3!$B$1*(($B270-AG$247-Sheet2!$N$52)/Sheet3!$A$1)^2+Sheet3!$C$1*(($B270-AG$247-Sheet2!$N$52)/Sheet3!$A$1)^4))/80</f>
        <v>0.53780638485464582</v>
      </c>
      <c r="AH270" s="1">
        <f>$H$262*(Sheet2!$O$51*EXP(Sheet3!$B$1*(($B270-AH$247-Sheet2!$N$51)/Sheet3!$A$1)^2+Sheet3!$C$1*(($B270-AH$247-Sheet2!$N$51)/Sheet3!$A$1)^4)+ Sheet2!$O$52*EXP(Sheet3!$B$1*(($B270-AH$247-Sheet2!$N$52)/Sheet3!$A$1)^2+Sheet3!$C$1*(($B270-AH$247-Sheet2!$N$52)/Sheet3!$A$1)^4))/80</f>
        <v>0.60670577700736739</v>
      </c>
      <c r="AI270" s="1">
        <f>$H$262*(Sheet2!$O$51*EXP(Sheet3!$B$1*(($B270-AI$247-Sheet2!$N$51)/Sheet3!$A$1)^2+Sheet3!$C$1*(($B270-AI$247-Sheet2!$N$51)/Sheet3!$A$1)^4)+ Sheet2!$O$52*EXP(Sheet3!$B$1*(($B270-AI$247-Sheet2!$N$52)/Sheet3!$A$1)^2+Sheet3!$C$1*(($B270-AI$247-Sheet2!$N$52)/Sheet3!$A$1)^4))/80</f>
        <v>0.68345993841474639</v>
      </c>
      <c r="AJ270" s="1">
        <f>$H$262*(Sheet2!$O$51*EXP(Sheet3!$B$1*(($B270-AJ$247-Sheet2!$N$51)/Sheet3!$A$1)^2+Sheet3!$C$1*(($B270-AJ$247-Sheet2!$N$51)/Sheet3!$A$1)^4)+ Sheet2!$O$52*EXP(Sheet3!$B$1*(($B270-AJ$247-Sheet2!$N$52)/Sheet3!$A$1)^2+Sheet3!$C$1*(($B270-AJ$247-Sheet2!$N$52)/Sheet3!$A$1)^4))/80</f>
        <v>0.76884019268136072</v>
      </c>
      <c r="AK270" s="1">
        <f>$H$262*(Sheet2!$O$51*EXP(Sheet3!$B$1*(($B270-AK$247-Sheet2!$N$51)/Sheet3!$A$1)^2+Sheet3!$C$1*(($B270-AK$247-Sheet2!$N$51)/Sheet3!$A$1)^4)+ Sheet2!$O$52*EXP(Sheet3!$B$1*(($B270-AK$247-Sheet2!$N$52)/Sheet3!$A$1)^2+Sheet3!$C$1*(($B270-AK$247-Sheet2!$N$52)/Sheet3!$A$1)^4))/80</f>
        <v>0.86367908076276179</v>
      </c>
      <c r="AL270" s="1">
        <f>$H$262*(Sheet2!$O$51*EXP(Sheet3!$B$1*(($B270-AL$247-Sheet2!$N$51)/Sheet3!$A$1)^2+Sheet3!$C$1*(($B270-AL$247-Sheet2!$N$51)/Sheet3!$A$1)^4)+ Sheet2!$O$52*EXP(Sheet3!$B$1*(($B270-AL$247-Sheet2!$N$52)/Sheet3!$A$1)^2+Sheet3!$C$1*(($B270-AL$247-Sheet2!$N$52)/Sheet3!$A$1)^4))/80</f>
        <v>0.96887366727991009</v>
      </c>
      <c r="AM270" s="1">
        <f>$H$262*(Sheet2!$O$51*EXP(Sheet3!$B$1*(($B270-AM$247-Sheet2!$N$51)/Sheet3!$A$1)^2+Sheet3!$C$1*(($B270-AM$247-Sheet2!$N$51)/Sheet3!$A$1)^4)+ Sheet2!$O$52*EXP(Sheet3!$B$1*(($B270-AM$247-Sheet2!$N$52)/Sheet3!$A$1)^2+Sheet3!$C$1*(($B270-AM$247-Sheet2!$N$52)/Sheet3!$A$1)^4))/80</f>
        <v>1.0853888708447541</v>
      </c>
      <c r="AN270" s="1">
        <f>$H$262*(Sheet2!$O$51*EXP(Sheet3!$B$1*(($B270-AN$247-Sheet2!$N$51)/Sheet3!$A$1)^2+Sheet3!$C$1*(($B270-AN$247-Sheet2!$N$51)/Sheet3!$A$1)^4)+ Sheet2!$O$52*EXP(Sheet3!$B$1*(($B270-AN$247-Sheet2!$N$52)/Sheet3!$A$1)^2+Sheet3!$C$1*(($B270-AN$247-Sheet2!$N$52)/Sheet3!$A$1)^4))/80</f>
        <v>1.2142608017436405</v>
      </c>
      <c r="AO270" s="1">
        <f>$H$262*(Sheet2!$O$51*EXP(Sheet3!$B$1*(($B270-AO$247-Sheet2!$N$51)/Sheet3!$A$1)^2+Sheet3!$C$1*(($B270-AO$247-Sheet2!$N$51)/Sheet3!$A$1)^4)+ Sheet2!$O$52*EXP(Sheet3!$B$1*(($B270-AO$247-Sheet2!$N$52)/Sheet3!$A$1)^2+Sheet3!$C$1*(($B270-AO$247-Sheet2!$N$52)/Sheet3!$A$1)^4))/80</f>
        <v>1.3566000888557976</v>
      </c>
      <c r="AP270" s="1">
        <f>$H$262*(Sheet2!$O$51*EXP(Sheet3!$B$1*(($B270-AP$247-Sheet2!$N$51)/Sheet3!$A$1)^2+Sheet3!$C$1*(($B270-AP$247-Sheet2!$N$51)/Sheet3!$A$1)^4)+ Sheet2!$O$52*EXP(Sheet3!$B$1*(($B270-AP$247-Sheet2!$N$52)/Sheet3!$A$1)^2+Sheet3!$C$1*(($B270-AP$247-Sheet2!$N$52)/Sheet3!$A$1)^4))/80</f>
        <v>1.5135951762612292</v>
      </c>
      <c r="AQ270" s="1">
        <f>$H$262*(Sheet2!$O$51*EXP(Sheet3!$B$1*(($B270-AQ$247-Sheet2!$N$51)/Sheet3!$A$1)^2+Sheet3!$C$1*(($B270-AQ$247-Sheet2!$N$51)/Sheet3!$A$1)^4)+ Sheet2!$O$52*EXP(Sheet3!$B$1*(($B270-AQ$247-Sheet2!$N$52)/Sheet3!$A$1)^2+Sheet3!$C$1*(($B270-AQ$247-Sheet2!$N$52)/Sheet3!$A$1)^4))/80</f>
        <v>1.6865155686166236</v>
      </c>
      <c r="AR270" s="1">
        <f>$H$262*(Sheet2!$O$51*EXP(Sheet3!$B$1*(($B270-AR$247-Sheet2!$N$51)/Sheet3!$A$1)^2+Sheet3!$C$1*(($B270-AR$247-Sheet2!$N$51)/Sheet3!$A$1)^4)+ Sheet2!$O$52*EXP(Sheet3!$B$1*(($B270-AR$247-Sheet2!$N$52)/Sheet3!$A$1)^2+Sheet3!$C$1*(($B270-AR$247-Sheet2!$N$52)/Sheet3!$A$1)^4))/80</f>
        <v>1.8767150030610917</v>
      </c>
      <c r="AS270" s="1">
        <f>$H$262*(Sheet2!$O$51*EXP(Sheet3!$B$1*(($B270-AS$247-Sheet2!$N$51)/Sheet3!$A$1)^2+Sheet3!$C$1*(($B270-AS$247-Sheet2!$N$51)/Sheet3!$A$1)^4)+ Sheet2!$O$52*EXP(Sheet3!$B$1*(($B270-AS$247-Sheet2!$N$52)/Sheet3!$A$1)^2+Sheet3!$C$1*(($B270-AS$247-Sheet2!$N$52)/Sheet3!$A$1)^4))/80</f>
        <v>2.085634524209099</v>
      </c>
      <c r="AT270" s="1">
        <f>$H$262*(Sheet2!$O$51*EXP(Sheet3!$B$1*(($B270-AT$247-Sheet2!$N$51)/Sheet3!$A$1)^2+Sheet3!$C$1*(($B270-AT$247-Sheet2!$N$51)/Sheet3!$A$1)^4)+ Sheet2!$O$52*EXP(Sheet3!$B$1*(($B270-AT$247-Sheet2!$N$52)/Sheet3!$A$1)^2+Sheet3!$C$1*(($B270-AT$247-Sheet2!$N$52)/Sheet3!$A$1)^4))/80</f>
        <v>2.31480543762921</v>
      </c>
      <c r="AU270" s="1">
        <f>$H$262*(Sheet2!$O$51*EXP(Sheet3!$B$1*(($B270-AU$247-Sheet2!$N$51)/Sheet3!$A$1)^2+Sheet3!$C$1*(($B270-AU$247-Sheet2!$N$51)/Sheet3!$A$1)^4)+ Sheet2!$O$52*EXP(Sheet3!$B$1*(($B270-AU$247-Sheet2!$N$52)/Sheet3!$A$1)^2+Sheet3!$C$1*(($B270-AU$247-Sheet2!$N$52)/Sheet3!$A$1)^4))/80</f>
        <v>2.5658521162365</v>
      </c>
      <c r="AV270" s="1">
        <f>$H$262*(Sheet2!$O$51*EXP(Sheet3!$B$1*(($B270-AV$247-Sheet2!$N$51)/Sheet3!$A$1)^2+Sheet3!$C$1*(($B270-AV$247-Sheet2!$N$51)/Sheet3!$A$1)^4)+ Sheet2!$O$52*EXP(Sheet3!$B$1*(($B270-AV$247-Sheet2!$N$52)/Sheet3!$A$1)^2+Sheet3!$C$1*(($B270-AV$247-Sheet2!$N$52)/Sheet3!$A$1)^4))/80</f>
        <v>2.840494633137526</v>
      </c>
      <c r="AW270" s="1">
        <f>$H$262*(Sheet2!$O$51*EXP(Sheet3!$B$1*(($B270-AW$247-Sheet2!$N$51)/Sheet3!$A$1)^2+Sheet3!$C$1*(($B270-AW$247-Sheet2!$N$51)/Sheet3!$A$1)^4)+ Sheet2!$O$52*EXP(Sheet3!$B$1*(($B270-AW$247-Sheet2!$N$52)/Sheet3!$A$1)^2+Sheet3!$C$1*(($B270-AW$247-Sheet2!$N$52)/Sheet3!$A$1)^4))/80</f>
        <v>3.1405511937595474</v>
      </c>
      <c r="AX270" s="1">
        <f>$H$262*(Sheet2!$O$51*EXP(Sheet3!$B$1*(($B270-AX$247-Sheet2!$N$51)/Sheet3!$A$1)^2+Sheet3!$C$1*(($B270-AX$247-Sheet2!$N$51)/Sheet3!$A$1)^4)+ Sheet2!$O$52*EXP(Sheet3!$B$1*(($B270-AX$247-Sheet2!$N$52)/Sheet3!$A$1)^2+Sheet3!$C$1*(($B270-AX$247-Sheet2!$N$52)/Sheet3!$A$1)^4))/80</f>
        <v>3.467940339535923</v>
      </c>
      <c r="AY270" s="1">
        <f>$H$262*(Sheet2!$O$51*EXP(Sheet3!$B$1*(($B270-AY$247-Sheet2!$N$51)/Sheet3!$A$1)^2+Sheet3!$C$1*(($B270-AY$247-Sheet2!$N$51)/Sheet3!$A$1)^4)+ Sheet2!$O$52*EXP(Sheet3!$B$1*(($B270-AY$247-Sheet2!$N$52)/Sheet3!$A$1)^2+Sheet3!$C$1*(($B270-AY$247-Sheet2!$N$52)/Sheet3!$A$1)^4))/80</f>
        <v>3.8246828950936687</v>
      </c>
      <c r="AZ270" s="1">
        <f>$H$262*(Sheet2!$O$51*EXP(Sheet3!$B$1*(($B270-AZ$247-Sheet2!$N$51)/Sheet3!$A$1)^2+Sheet3!$C$1*(($B270-AZ$247-Sheet2!$N$51)/Sheet3!$A$1)^4)+ Sheet2!$O$52*EXP(Sheet3!$B$1*(($B270-AZ$247-Sheet2!$N$52)/Sheet3!$A$1)^2+Sheet3!$C$1*(($B270-AZ$247-Sheet2!$N$52)/Sheet3!$A$1)^4))/80</f>
        <v>4.2129036306650427</v>
      </c>
      <c r="BA270" s="1">
        <f>$H$262*(Sheet2!$O$51*EXP(Sheet3!$B$1*(($B270-BA$247-Sheet2!$N$51)/Sheet3!$A$1)^2+Sheet3!$C$1*(($B270-BA$247-Sheet2!$N$51)/Sheet3!$A$1)^4)+ Sheet2!$O$52*EXP(Sheet3!$B$1*(($B270-BA$247-Sheet2!$N$52)/Sheet3!$A$1)^2+Sheet3!$C$1*(($B270-BA$247-Sheet2!$N$52)/Sheet3!$A$1)^4))/80</f>
        <v>4.6348326115505269</v>
      </c>
      <c r="BB270" s="1">
        <f>$H$262*(Sheet2!$O$51*EXP(Sheet3!$B$1*(($B270-BB$247-Sheet2!$N$51)/Sheet3!$A$1)^2+Sheet3!$C$1*(($B270-BB$247-Sheet2!$N$51)/Sheet3!$A$1)^4)+ Sheet2!$O$52*EXP(Sheet3!$B$1*(($B270-BB$247-Sheet2!$N$52)/Sheet3!$A$1)^2+Sheet3!$C$1*(($B270-BB$247-Sheet2!$N$52)/Sheet3!$A$1)^4))/80</f>
        <v>5.0928062066934086</v>
      </c>
      <c r="BC270" s="1">
        <f>$H$262*(Sheet2!$O$51*EXP(Sheet3!$B$1*(($B270-BC$247-Sheet2!$N$51)/Sheet3!$A$1)^2+Sheet3!$C$1*(($B270-BC$247-Sheet2!$N$51)/Sheet3!$A$1)^4)+ Sheet2!$O$52*EXP(Sheet3!$B$1*(($B270-BC$247-Sheet2!$N$52)/Sheet3!$A$1)^2+Sheet3!$C$1*(($B270-BC$247-Sheet2!$N$52)/Sheet3!$A$1)^4))/80</f>
        <v>5.5892677289387525</v>
      </c>
      <c r="BD270" s="1">
        <f>$H$262*(Sheet2!$O$51*EXP(Sheet3!$B$1*(($B270-BD$247-Sheet2!$N$51)/Sheet3!$A$1)^2+Sheet3!$C$1*(($B270-BD$247-Sheet2!$N$51)/Sheet3!$A$1)^4)+ Sheet2!$O$52*EXP(Sheet3!$B$1*(($B270-BD$247-Sheet2!$N$52)/Sheet3!$A$1)^2+Sheet3!$C$1*(($B270-BD$247-Sheet2!$N$52)/Sheet3!$A$1)^4))/80</f>
        <v>6.1267676802635096</v>
      </c>
      <c r="BE270" s="1">
        <f>$H$262*(Sheet2!$O$51*EXP(Sheet3!$B$1*(($B270-BE$247-Sheet2!$N$51)/Sheet3!$A$1)^2+Sheet3!$C$1*(($B270-BE$247-Sheet2!$N$51)/Sheet3!$A$1)^4)+ Sheet2!$O$52*EXP(Sheet3!$B$1*(($B270-BE$247-Sheet2!$N$52)/Sheet3!$A$1)^2+Sheet3!$C$1*(($B270-BE$247-Sheet2!$N$52)/Sheet3!$A$1)^4))/80</f>
        <v>6.7079635763022996</v>
      </c>
      <c r="BF270" s="1">
        <f>$H$262*(Sheet2!$O$51*EXP(Sheet3!$B$1*(($B270-BF$247-Sheet2!$N$51)/Sheet3!$A$1)^2+Sheet3!$C$1*(($B270-BF$247-Sheet2!$N$51)/Sheet3!$A$1)^4)+ Sheet2!$O$52*EXP(Sheet3!$B$1*(($B270-BF$247-Sheet2!$N$52)/Sheet3!$A$1)^2+Sheet3!$C$1*(($B270-BF$247-Sheet2!$N$52)/Sheet3!$A$1)^4))/80</f>
        <v>7.3356193256169657</v>
      </c>
      <c r="BG270" s="1">
        <f>$H$262*(Sheet2!$O$51*EXP(Sheet3!$B$1*(($B270-BG$247-Sheet2!$N$51)/Sheet3!$A$1)^2+Sheet3!$C$1*(($B270-BG$247-Sheet2!$N$51)/Sheet3!$A$1)^4)+ Sheet2!$O$52*EXP(Sheet3!$B$1*(($B270-BG$247-Sheet2!$N$52)/Sheet3!$A$1)^2+Sheet3!$C$1*(($B270-BG$247-Sheet2!$N$52)/Sheet3!$A$1)^4))/80</f>
        <v>8.0126041407229387</v>
      </c>
      <c r="BH270" s="1">
        <f>$H$262*(Sheet2!$O$51*EXP(Sheet3!$B$1*(($B270-BH$247-Sheet2!$N$51)/Sheet3!$A$1)^2+Sheet3!$C$1*(($B270-BH$247-Sheet2!$N$51)/Sheet3!$A$1)^4)+ Sheet2!$O$52*EXP(Sheet3!$B$1*(($B270-BH$247-Sheet2!$N$52)/Sheet3!$A$1)^2+Sheet3!$C$1*(($B270-BH$247-Sheet2!$N$52)/Sheet3!$A$1)^4))/80</f>
        <v>8.7418909595365086</v>
      </c>
      <c r="BI270" s="1">
        <f>$H$262*(Sheet2!$O$51*EXP(Sheet3!$B$1*(($B270-BI$247-Sheet2!$N$51)/Sheet3!$A$1)^2+Sheet3!$C$1*(($B270-BI$247-Sheet2!$N$51)/Sheet3!$A$1)^4)+ Sheet2!$O$52*EXP(Sheet3!$B$1*(($B270-BI$247-Sheet2!$N$52)/Sheet3!$A$1)^2+Sheet3!$C$1*(($B270-BI$247-Sheet2!$N$52)/Sheet3!$A$1)^4))/80</f>
        <v>9.5265543578768348</v>
      </c>
      <c r="BJ270" s="1">
        <f>$H$262*(Sheet2!$O$51*EXP(Sheet3!$B$1*(($B270-BJ$247-Sheet2!$N$51)/Sheet3!$A$1)^2+Sheet3!$C$1*(($B270-BJ$247-Sheet2!$N$51)/Sheet3!$A$1)^4)+ Sheet2!$O$52*EXP(Sheet3!$B$1*(($B270-BJ$247-Sheet2!$N$52)/Sheet3!$A$1)^2+Sheet3!$C$1*(($B270-BJ$247-Sheet2!$N$52)/Sheet3!$A$1)^4))/80</f>
        <v>10.369767935797096</v>
      </c>
      <c r="BK270" s="1">
        <f>$H$262*(Sheet2!$O$51*EXP(Sheet3!$B$1*(($B270-BK$247-Sheet2!$N$51)/Sheet3!$A$1)^2+Sheet3!$C$1*(($B270-BK$247-Sheet2!$N$51)/Sheet3!$A$1)^4)+ Sheet2!$O$52*EXP(Sheet3!$B$1*(($B270-BK$247-Sheet2!$N$52)/Sheet3!$A$1)^2+Sheet3!$C$1*(($B270-BK$247-Sheet2!$N$52)/Sheet3!$A$1)^4))/80</f>
        <v>11.274801163008153</v>
      </c>
      <c r="BL270" s="1">
        <f>$H$262*(Sheet2!$O$51*EXP(Sheet3!$B$1*(($B270-BL$247-Sheet2!$N$51)/Sheet3!$A$1)^2+Sheet3!$C$1*(($B270-BL$247-Sheet2!$N$51)/Sheet3!$A$1)^4)+ Sheet2!$O$52*EXP(Sheet3!$B$1*(($B270-BL$247-Sheet2!$N$52)/Sheet3!$A$1)^2+Sheet3!$C$1*(($B270-BL$247-Sheet2!$N$52)/Sheet3!$A$1)^4))/80</f>
        <v>12.245015671101033</v>
      </c>
      <c r="BM270" s="1">
        <f>$H$262*(Sheet2!$O$51*EXP(Sheet3!$B$1*(($B270-BM$247-Sheet2!$N$51)/Sheet3!$A$1)^2+Sheet3!$C$1*(($B270-BM$247-Sheet2!$N$51)/Sheet3!$A$1)^4)+ Sheet2!$O$52*EXP(Sheet3!$B$1*(($B270-BM$247-Sheet2!$N$52)/Sheet3!$A$1)^2+Sheet3!$C$1*(($B270-BM$247-Sheet2!$N$52)/Sheet3!$A$1)^4))/80</f>
        <v>13.283860983220459</v>
      </c>
      <c r="BN270" s="1">
        <f>$H$262*(Sheet2!$O$51*EXP(Sheet3!$B$1*(($B270-BN$247-Sheet2!$N$51)/Sheet3!$A$1)^2+Sheet3!$C$1*(($B270-BN$247-Sheet2!$N$51)/Sheet3!$A$1)^4)+ Sheet2!$O$52*EXP(Sheet3!$B$1*(($B270-BN$247-Sheet2!$N$52)/Sheet3!$A$1)^2+Sheet3!$C$1*(($B270-BN$247-Sheet2!$N$52)/Sheet3!$A$1)^4))/80</f>
        <v>14.394869674712766</v>
      </c>
      <c r="BO270" s="1">
        <f>$H$262*(Sheet2!$O$51*EXP(Sheet3!$B$1*(($B270-BO$247-Sheet2!$N$51)/Sheet3!$A$1)^2+Sheet3!$C$1*(($B270-BO$247-Sheet2!$N$51)/Sheet3!$A$1)^4)+ Sheet2!$O$52*EXP(Sheet3!$B$1*(($B270-BO$247-Sheet2!$N$52)/Sheet3!$A$1)^2+Sheet3!$C$1*(($B270-BO$247-Sheet2!$N$52)/Sheet3!$A$1)^4))/80</f>
        <v>15.581651961417728</v>
      </c>
      <c r="BP270" s="1">
        <f>$H$262*(Sheet2!$O$51*EXP(Sheet3!$B$1*(($B270-BP$247-Sheet2!$N$51)/Sheet3!$A$1)^2+Sheet3!$C$1*(($B270-BP$247-Sheet2!$N$51)/Sheet3!$A$1)^4)+ Sheet2!$O$52*EXP(Sheet3!$B$1*(($B270-BP$247-Sheet2!$N$52)/Sheet3!$A$1)^2+Sheet3!$C$1*(($B270-BP$247-Sheet2!$N$52)/Sheet3!$A$1)^4))/80</f>
        <v>16.847889715525277</v>
      </c>
      <c r="BQ270" s="1">
        <f>$H$262*(Sheet2!$O$51*EXP(Sheet3!$B$1*(($B270-BQ$247-Sheet2!$N$51)/Sheet3!$A$1)^2+Sheet3!$C$1*(($B270-BQ$247-Sheet2!$N$51)/Sheet3!$A$1)^4)+ Sheet2!$O$52*EXP(Sheet3!$B$1*(($B270-BQ$247-Sheet2!$N$52)/Sheet3!$A$1)^2+Sheet3!$C$1*(($B270-BQ$247-Sheet2!$N$52)/Sheet3!$A$1)^4))/80</f>
        <v>18.197329912220471</v>
      </c>
      <c r="BR270" s="1">
        <f>$H$262*(Sheet2!$O$51*EXP(Sheet3!$B$1*(($B270-BR$247-Sheet2!$N$51)/Sheet3!$A$1)^2+Sheet3!$C$1*(($B270-BR$247-Sheet2!$N$51)/Sheet3!$A$1)^4)+ Sheet2!$O$52*EXP(Sheet3!$B$1*(($B270-BR$247-Sheet2!$N$52)/Sheet3!$A$1)^2+Sheet3!$C$1*(($B270-BR$247-Sheet2!$N$52)/Sheet3!$A$1)^4))/80</f>
        <v>19.633777513930504</v>
      </c>
      <c r="BS270" s="1">
        <f>$H$262*(Sheet2!$O$51*EXP(Sheet3!$B$1*(($B270-BS$247-Sheet2!$N$51)/Sheet3!$A$1)^2+Sheet3!$C$1*(($B270-BS$247-Sheet2!$N$51)/Sheet3!$A$1)^4)+ Sheet2!$O$52*EXP(Sheet3!$B$1*(($B270-BS$247-Sheet2!$N$52)/Sheet3!$A$1)^2+Sheet3!$C$1*(($B270-BS$247-Sheet2!$N$52)/Sheet3!$A$1)^4))/80</f>
        <v>21.161087802227478</v>
      </c>
    </row>
    <row r="271" spans="1:71" x14ac:dyDescent="0.2">
      <c r="A271">
        <v>244</v>
      </c>
      <c r="B271">
        <v>304.17</v>
      </c>
      <c r="C271">
        <v>2376</v>
      </c>
      <c r="D271">
        <v>2404.4</v>
      </c>
      <c r="E271">
        <f t="shared" si="14"/>
        <v>28.400000000000091</v>
      </c>
      <c r="F271" s="1">
        <f t="shared" si="15"/>
        <v>28.400000000000091</v>
      </c>
      <c r="G271">
        <f t="shared" si="16"/>
        <v>8638.428000000029</v>
      </c>
    </row>
    <row r="272" spans="1:71" x14ac:dyDescent="0.2">
      <c r="A272">
        <v>245</v>
      </c>
      <c r="B272">
        <v>304.64</v>
      </c>
      <c r="C272">
        <v>2378.4</v>
      </c>
      <c r="D272">
        <v>2400.6999999999998</v>
      </c>
      <c r="E272">
        <f t="shared" si="14"/>
        <v>22.299999999999727</v>
      </c>
      <c r="F272" s="1">
        <f t="shared" si="15"/>
        <v>22.299999999999727</v>
      </c>
      <c r="G272">
        <f t="shared" si="16"/>
        <v>6793.471999999917</v>
      </c>
    </row>
    <row r="273" spans="1:71" x14ac:dyDescent="0.2">
      <c r="A273">
        <v>246</v>
      </c>
      <c r="B273">
        <v>305.11</v>
      </c>
      <c r="C273">
        <v>2375.4</v>
      </c>
      <c r="D273">
        <v>2396.5</v>
      </c>
      <c r="E273">
        <f t="shared" si="14"/>
        <v>21.099999999999909</v>
      </c>
      <c r="F273" s="1">
        <f t="shared" si="15"/>
        <v>21.099999999999909</v>
      </c>
      <c r="G273">
        <f t="shared" si="16"/>
        <v>6437.8209999999726</v>
      </c>
    </row>
    <row r="274" spans="1:71" x14ac:dyDescent="0.2">
      <c r="A274">
        <v>247</v>
      </c>
      <c r="B274">
        <v>305.58</v>
      </c>
      <c r="C274">
        <v>2386.4</v>
      </c>
      <c r="D274">
        <v>2412.5</v>
      </c>
      <c r="E274">
        <f t="shared" si="14"/>
        <v>26.099999999999909</v>
      </c>
      <c r="F274" s="1">
        <f t="shared" si="15"/>
        <v>26.099999999999909</v>
      </c>
      <c r="G274">
        <f t="shared" si="16"/>
        <v>7975.6379999999717</v>
      </c>
    </row>
    <row r="275" spans="1:71" x14ac:dyDescent="0.2">
      <c r="A275">
        <v>248</v>
      </c>
      <c r="B275">
        <v>306.06</v>
      </c>
      <c r="C275">
        <v>2389.6</v>
      </c>
      <c r="D275">
        <v>2415.1</v>
      </c>
      <c r="E275">
        <f t="shared" si="14"/>
        <v>25.5</v>
      </c>
      <c r="F275" s="1">
        <f t="shared" si="15"/>
        <v>25.5</v>
      </c>
      <c r="G275">
        <f t="shared" si="16"/>
        <v>7804.53</v>
      </c>
    </row>
    <row r="276" spans="1:71" x14ac:dyDescent="0.2">
      <c r="A276">
        <v>249</v>
      </c>
      <c r="B276">
        <v>306.52999999999997</v>
      </c>
      <c r="C276">
        <v>2391.9</v>
      </c>
      <c r="D276">
        <v>2414.9</v>
      </c>
      <c r="E276">
        <f t="shared" si="14"/>
        <v>23</v>
      </c>
      <c r="F276" s="1">
        <f t="shared" si="15"/>
        <v>23</v>
      </c>
      <c r="G276">
        <f t="shared" si="16"/>
        <v>7050.19</v>
      </c>
    </row>
    <row r="277" spans="1:71" x14ac:dyDescent="0.2">
      <c r="A277">
        <v>250</v>
      </c>
      <c r="B277">
        <v>307</v>
      </c>
      <c r="C277">
        <v>2389.1</v>
      </c>
      <c r="D277">
        <v>2416.8000000000002</v>
      </c>
      <c r="E277">
        <f t="shared" si="14"/>
        <v>27.700000000000273</v>
      </c>
      <c r="F277" s="1">
        <f t="shared" si="15"/>
        <v>27.700000000000273</v>
      </c>
      <c r="G277">
        <f t="shared" si="16"/>
        <v>8503.9000000000833</v>
      </c>
    </row>
    <row r="278" spans="1:71" x14ac:dyDescent="0.2">
      <c r="A278">
        <v>251</v>
      </c>
      <c r="B278">
        <v>307.47000000000003</v>
      </c>
      <c r="C278">
        <v>2382.6999999999998</v>
      </c>
      <c r="D278">
        <v>2414.1999999999998</v>
      </c>
      <c r="E278">
        <f t="shared" si="14"/>
        <v>31.5</v>
      </c>
      <c r="F278" s="1">
        <f t="shared" si="15"/>
        <v>31.5</v>
      </c>
      <c r="G278">
        <f t="shared" si="16"/>
        <v>9685.3050000000003</v>
      </c>
    </row>
    <row r="279" spans="1:71" x14ac:dyDescent="0.2">
      <c r="A279">
        <v>252</v>
      </c>
      <c r="B279">
        <v>307.95</v>
      </c>
      <c r="C279">
        <v>2381.9</v>
      </c>
      <c r="D279">
        <v>2413.8000000000002</v>
      </c>
      <c r="E279">
        <f t="shared" si="14"/>
        <v>31.900000000000091</v>
      </c>
      <c r="F279" s="1">
        <f t="shared" si="15"/>
        <v>31.900000000000091</v>
      </c>
      <c r="G279">
        <f t="shared" si="16"/>
        <v>9823.6050000000268</v>
      </c>
    </row>
    <row r="280" spans="1:71" x14ac:dyDescent="0.2">
      <c r="A280">
        <v>253</v>
      </c>
      <c r="B280">
        <v>308.42</v>
      </c>
      <c r="C280">
        <v>2390.3000000000002</v>
      </c>
      <c r="D280">
        <v>2428</v>
      </c>
      <c r="E280">
        <f t="shared" si="14"/>
        <v>37.699999999999818</v>
      </c>
      <c r="F280" s="1">
        <f t="shared" si="15"/>
        <v>37.699999999999818</v>
      </c>
      <c r="G280">
        <f t="shared" si="16"/>
        <v>11627.433999999945</v>
      </c>
      <c r="I280" s="1">
        <f>MAX(F285:F295)</f>
        <v>4533.8999999999996</v>
      </c>
    </row>
    <row r="281" spans="1:71" x14ac:dyDescent="0.2">
      <c r="A281">
        <v>254</v>
      </c>
      <c r="B281">
        <v>308.89</v>
      </c>
      <c r="C281">
        <v>2381.1999999999998</v>
      </c>
      <c r="D281">
        <v>2428.1</v>
      </c>
      <c r="E281">
        <f t="shared" si="14"/>
        <v>46.900000000000091</v>
      </c>
      <c r="F281" s="1">
        <f t="shared" si="15"/>
        <v>46.900000000000091</v>
      </c>
      <c r="G281">
        <f t="shared" si="16"/>
        <v>14486.941000000028</v>
      </c>
    </row>
    <row r="282" spans="1:71" x14ac:dyDescent="0.2">
      <c r="A282">
        <v>255</v>
      </c>
      <c r="B282">
        <v>309.36</v>
      </c>
      <c r="C282">
        <v>2397</v>
      </c>
      <c r="D282">
        <v>2446.3000000000002</v>
      </c>
      <c r="E282">
        <f t="shared" si="14"/>
        <v>49.300000000000182</v>
      </c>
      <c r="F282" s="1">
        <f t="shared" si="15"/>
        <v>49.300000000000182</v>
      </c>
      <c r="G282">
        <f t="shared" si="16"/>
        <v>15251.448000000057</v>
      </c>
      <c r="I282">
        <v>-0.3</v>
      </c>
      <c r="J282">
        <v>-0.28999999999999998</v>
      </c>
      <c r="K282">
        <v>-0.28000000000000003</v>
      </c>
      <c r="L282">
        <v>-0.27</v>
      </c>
      <c r="M282">
        <v>-0.26</v>
      </c>
      <c r="N282">
        <v>-0.25</v>
      </c>
      <c r="O282">
        <v>-0.24</v>
      </c>
      <c r="P282">
        <v>-0.23</v>
      </c>
      <c r="Q282">
        <v>-0.22</v>
      </c>
      <c r="R282">
        <v>-0.21</v>
      </c>
      <c r="S282">
        <v>-0.2</v>
      </c>
      <c r="T282">
        <v>-0.19</v>
      </c>
      <c r="U282">
        <v>-0.18</v>
      </c>
      <c r="V282">
        <v>-0.17</v>
      </c>
      <c r="W282">
        <v>-0.16</v>
      </c>
      <c r="X282">
        <v>-0.15</v>
      </c>
      <c r="Y282">
        <v>-0.14000000000000001</v>
      </c>
      <c r="Z282">
        <v>-0.13</v>
      </c>
      <c r="AA282">
        <v>-0.12</v>
      </c>
      <c r="AB282">
        <v>-0.11</v>
      </c>
      <c r="AC282">
        <v>-0.1</v>
      </c>
      <c r="AD282">
        <v>-0.09</v>
      </c>
      <c r="AE282">
        <v>-0.08</v>
      </c>
      <c r="AF282">
        <v>-7.0000000000000007E-2</v>
      </c>
      <c r="AG282">
        <v>-0.06</v>
      </c>
      <c r="AH282">
        <v>-0.05</v>
      </c>
      <c r="AI282">
        <v>-0.04</v>
      </c>
      <c r="AJ282">
        <v>-0.03</v>
      </c>
      <c r="AK282">
        <v>-0.02</v>
      </c>
      <c r="AL282">
        <v>-0.01</v>
      </c>
      <c r="AM282">
        <v>0</v>
      </c>
      <c r="AN282">
        <v>0.01</v>
      </c>
      <c r="AO282">
        <v>0.02</v>
      </c>
      <c r="AP282">
        <v>0.03</v>
      </c>
      <c r="AQ282">
        <v>0.04</v>
      </c>
      <c r="AR282">
        <v>0.05</v>
      </c>
      <c r="AS282">
        <v>0.06</v>
      </c>
      <c r="AT282">
        <v>7.0000000000000007E-2</v>
      </c>
      <c r="AU282">
        <v>0.08</v>
      </c>
      <c r="AV282">
        <v>0.09</v>
      </c>
      <c r="AW282">
        <v>0.1</v>
      </c>
      <c r="AX282">
        <v>0.11</v>
      </c>
      <c r="AY282">
        <v>0.12</v>
      </c>
      <c r="AZ282">
        <v>0.13</v>
      </c>
      <c r="BA282">
        <v>0.14000000000000001</v>
      </c>
      <c r="BB282">
        <v>0.15</v>
      </c>
      <c r="BC282">
        <v>0.16</v>
      </c>
      <c r="BD282">
        <v>0.17</v>
      </c>
      <c r="BE282">
        <v>0.18</v>
      </c>
      <c r="BF282">
        <v>0.19</v>
      </c>
      <c r="BG282">
        <v>0.2</v>
      </c>
      <c r="BH282">
        <v>0.21</v>
      </c>
      <c r="BI282">
        <v>0.22</v>
      </c>
      <c r="BJ282">
        <v>0.23</v>
      </c>
      <c r="BK282">
        <v>0.24</v>
      </c>
      <c r="BL282">
        <v>0.25</v>
      </c>
      <c r="BM282">
        <v>0.26</v>
      </c>
      <c r="BN282">
        <v>0.27000000000000102</v>
      </c>
      <c r="BO282">
        <v>0.28000000000000103</v>
      </c>
      <c r="BP282">
        <v>0.29000000000000098</v>
      </c>
      <c r="BQ282">
        <v>0.30000000000000099</v>
      </c>
      <c r="BR282">
        <v>0.310000000000001</v>
      </c>
      <c r="BS282">
        <v>0.32000000000000101</v>
      </c>
    </row>
    <row r="283" spans="1:71" x14ac:dyDescent="0.2">
      <c r="A283">
        <v>256</v>
      </c>
      <c r="B283">
        <v>309.83</v>
      </c>
      <c r="C283">
        <v>2394.1</v>
      </c>
      <c r="D283">
        <v>2461.6</v>
      </c>
      <c r="E283">
        <f t="shared" si="14"/>
        <v>67.5</v>
      </c>
      <c r="F283" s="1">
        <f t="shared" si="15"/>
        <v>67.5</v>
      </c>
      <c r="G283">
        <f t="shared" si="16"/>
        <v>20913.524999999998</v>
      </c>
      <c r="I283">
        <f>SUMXMY2($F285:$F295,I285:I295)</f>
        <v>96620345.298291326</v>
      </c>
      <c r="J283">
        <f t="shared" ref="J283:BS283" si="19">SUMXMY2($F285:$F295,J285:J295)</f>
        <v>95718913.39835228</v>
      </c>
      <c r="K283">
        <f t="shared" si="19"/>
        <v>94844674.219351143</v>
      </c>
      <c r="L283">
        <f t="shared" si="19"/>
        <v>93998104.009030208</v>
      </c>
      <c r="M283">
        <f t="shared" si="19"/>
        <v>93179664.350943238</v>
      </c>
      <c r="N283">
        <f t="shared" si="19"/>
        <v>92389801.174656153</v>
      </c>
      <c r="O283">
        <f t="shared" si="19"/>
        <v>91628943.867171451</v>
      </c>
      <c r="P283">
        <f t="shared" si="19"/>
        <v>90897504.494691283</v>
      </c>
      <c r="Q283">
        <f t="shared" si="19"/>
        <v>90195877.141909167</v>
      </c>
      <c r="R283">
        <f t="shared" si="19"/>
        <v>89524437.374019459</v>
      </c>
      <c r="S283">
        <f t="shared" si="19"/>
        <v>88883541.824573994</v>
      </c>
      <c r="T283">
        <f t="shared" si="19"/>
        <v>88273527.910113528</v>
      </c>
      <c r="U283">
        <f t="shared" si="19"/>
        <v>87694713.670506164</v>
      </c>
      <c r="V283">
        <f t="shared" si="19"/>
        <v>87147397.731693372</v>
      </c>
      <c r="W283">
        <f t="shared" si="19"/>
        <v>86631859.385604769</v>
      </c>
      <c r="X283">
        <f t="shared" si="19"/>
        <v>86148358.780053139</v>
      </c>
      <c r="Y283">
        <f t="shared" si="19"/>
        <v>85697137.209667325</v>
      </c>
      <c r="Z283">
        <f t="shared" si="19"/>
        <v>85278417.497260362</v>
      </c>
      <c r="AA283">
        <f t="shared" si="19"/>
        <v>84892404.453717977</v>
      </c>
      <c r="AB283">
        <f t="shared" si="19"/>
        <v>84539285.403218359</v>
      </c>
      <c r="AC283">
        <f t="shared" si="19"/>
        <v>84219230.759713829</v>
      </c>
      <c r="AD283">
        <f t="shared" si="19"/>
        <v>83932394.639910981</v>
      </c>
      <c r="AE283">
        <f t="shared" si="19"/>
        <v>83678915.497596756</v>
      </c>
      <c r="AF283">
        <f t="shared" si="19"/>
        <v>83458916.764000073</v>
      </c>
      <c r="AG283">
        <f t="shared" si="19"/>
        <v>83272507.479094103</v>
      </c>
      <c r="AH283">
        <f t="shared" si="19"/>
        <v>83119782.8991182</v>
      </c>
      <c r="AI283">
        <f t="shared" si="19"/>
        <v>83000825.066339359</v>
      </c>
      <c r="AJ283">
        <f t="shared" si="19"/>
        <v>82915703.328015044</v>
      </c>
      <c r="AK283">
        <f t="shared" si="19"/>
        <v>82864474.792722315</v>
      </c>
      <c r="AL283">
        <f t="shared" si="19"/>
        <v>82847184.713618815</v>
      </c>
      <c r="AM283">
        <f t="shared" si="19"/>
        <v>82863866.789818272</v>
      </c>
      <c r="AN283">
        <f t="shared" si="19"/>
        <v>82914543.378806725</v>
      </c>
      <c r="AO283">
        <f t="shared" si="19"/>
        <v>82999225.614728659</v>
      </c>
      <c r="AP283">
        <f t="shared" si="19"/>
        <v>83117913.429349884</v>
      </c>
      <c r="AQ283">
        <f t="shared" si="19"/>
        <v>83270595.474548995</v>
      </c>
      <c r="AR283">
        <f t="shared" si="19"/>
        <v>83457248.947245881</v>
      </c>
      <c r="AS283">
        <f t="shared" si="19"/>
        <v>83677839.319743335</v>
      </c>
      <c r="AT283">
        <f t="shared" si="19"/>
        <v>83932319.980417207</v>
      </c>
      <c r="AU283">
        <f t="shared" si="19"/>
        <v>84220631.791630641</v>
      </c>
      <c r="AV283">
        <f t="shared" si="19"/>
        <v>84542702.573505834</v>
      </c>
      <c r="AW283">
        <f t="shared" si="19"/>
        <v>84898446.52382338</v>
      </c>
      <c r="AX283">
        <f t="shared" si="19"/>
        <v>85287763.58574149</v>
      </c>
      <c r="AY283">
        <f t="shared" si="19"/>
        <v>85710538.776297152</v>
      </c>
      <c r="AZ283">
        <f t="shared" si="19"/>
        <v>86166641.489577159</v>
      </c>
      <c r="BA283">
        <f t="shared" si="19"/>
        <v>86655924.789254829</v>
      </c>
      <c r="BB283">
        <f t="shared" si="19"/>
        <v>87178224.705625176</v>
      </c>
      <c r="BC283">
        <f t="shared" si="19"/>
        <v>87733359.552487239</v>
      </c>
      <c r="BD283">
        <f t="shared" si="19"/>
        <v>88321129.279121041</v>
      </c>
      <c r="BE283">
        <f t="shared" si="19"/>
        <v>88941314.872317359</v>
      </c>
      <c r="BF283">
        <f t="shared" si="19"/>
        <v>89593677.82267943</v>
      </c>
      <c r="BG283">
        <f t="shared" si="19"/>
        <v>90277959.668636665</v>
      </c>
      <c r="BH283">
        <f t="shared" si="19"/>
        <v>90993881.630409986</v>
      </c>
      <c r="BI283">
        <f t="shared" si="19"/>
        <v>91741144.344832316</v>
      </c>
      <c r="BJ283">
        <f t="shared" si="19"/>
        <v>92519427.710330978</v>
      </c>
      <c r="BK283">
        <f t="shared" si="19"/>
        <v>93328390.849728972</v>
      </c>
      <c r="BL283">
        <f t="shared" si="19"/>
        <v>94167672.196490094</v>
      </c>
      <c r="BM283">
        <f t="shared" si="19"/>
        <v>95036889.70818536</v>
      </c>
      <c r="BN283">
        <f t="shared" si="19"/>
        <v>95935641.208797365</v>
      </c>
      <c r="BO283">
        <f t="shared" si="19"/>
        <v>96863504.859398976</v>
      </c>
      <c r="BP283">
        <f t="shared" si="19"/>
        <v>97820039.754626796</v>
      </c>
      <c r="BQ283">
        <f t="shared" si="19"/>
        <v>98804786.640253887</v>
      </c>
      <c r="BR283">
        <f t="shared" si="19"/>
        <v>99817268.745272949</v>
      </c>
      <c r="BS283">
        <f t="shared" si="19"/>
        <v>100856992.71980648</v>
      </c>
    </row>
    <row r="284" spans="1:71" x14ac:dyDescent="0.2">
      <c r="A284">
        <v>257</v>
      </c>
      <c r="B284">
        <v>310.31</v>
      </c>
      <c r="C284">
        <v>2393.1</v>
      </c>
      <c r="D284">
        <v>2493.1</v>
      </c>
      <c r="E284">
        <f t="shared" ref="E284:E347" si="20">D284-C284</f>
        <v>100</v>
      </c>
      <c r="F284" s="1">
        <f t="shared" ref="F284:F347" si="21">E284</f>
        <v>100</v>
      </c>
      <c r="G284">
        <f t="shared" si="16"/>
        <v>31031</v>
      </c>
    </row>
    <row r="285" spans="1:71" x14ac:dyDescent="0.2">
      <c r="A285">
        <v>258</v>
      </c>
      <c r="B285">
        <v>310.77999999999997</v>
      </c>
      <c r="C285">
        <v>2391.6</v>
      </c>
      <c r="D285">
        <v>2562.8000000000002</v>
      </c>
      <c r="E285">
        <f t="shared" si="20"/>
        <v>171.20000000000027</v>
      </c>
      <c r="F285" s="1">
        <f t="shared" si="21"/>
        <v>171.20000000000027</v>
      </c>
      <c r="G285">
        <f t="shared" si="16"/>
        <v>53205.53600000008</v>
      </c>
      <c r="I285" s="1">
        <f>$I$280*(Sheet2!$O$75*EXP(Sheet3!$B$1*(($B285-I$282-Sheet2!$N$75)/Sheet3!$A$1)^2+Sheet3!$C$1*(($B285-I$282-Sheet2!$N$75)/Sheet3!$A$1)^4)+ Sheet2!$O$76*EXP(Sheet3!$B$1*(($B285-I$282-Sheet2!$N$76)/Sheet3!$A$1)^2+Sheet3!$C$1*(($B285-I$282-Sheet2!$N$76)/Sheet3!$A$1)^4)+                Sheet2!$O$77*EXP(Sheet3!$B$1*(($B285-I$282-Sheet2!$N$77)/Sheet3!$A$1)^2+Sheet3!$C$1*(($B285-I$282-Sheet2!$N$77)/Sheet3!$A$1)^4))/3400</f>
        <v>6.3978452388267986</v>
      </c>
      <c r="J285" s="1">
        <f>$I$280*(Sheet2!$O$75*EXP(Sheet3!$B$1*(($B285-J$282-Sheet2!$N$75)/Sheet3!$A$1)^2+Sheet3!$C$1*(($B285-J$282-Sheet2!$N$75)/Sheet3!$A$1)^4)+ Sheet2!$O$76*EXP(Sheet3!$B$1*(($B285-J$282-Sheet2!$N$76)/Sheet3!$A$1)^2+Sheet3!$C$1*(($B285-J$282-Sheet2!$N$76)/Sheet3!$A$1)^4)+                Sheet2!$O$77*EXP(Sheet3!$B$1*(($B285-J$282-Sheet2!$N$77)/Sheet3!$A$1)^2+Sheet3!$C$1*(($B285-J$282-Sheet2!$N$77)/Sheet3!$A$1)^4))/3400</f>
        <v>5.6582038452089032</v>
      </c>
      <c r="K285" s="1">
        <f>$I$280*(Sheet2!$O$75*EXP(Sheet3!$B$1*(($B285-K$282-Sheet2!$N$75)/Sheet3!$A$1)^2+Sheet3!$C$1*(($B285-K$282-Sheet2!$N$75)/Sheet3!$A$1)^4)+ Sheet2!$O$76*EXP(Sheet3!$B$1*(($B285-K$282-Sheet2!$N$76)/Sheet3!$A$1)^2+Sheet3!$C$1*(($B285-K$282-Sheet2!$N$76)/Sheet3!$A$1)^4)+                Sheet2!$O$77*EXP(Sheet3!$B$1*(($B285-K$282-Sheet2!$N$77)/Sheet3!$A$1)^2+Sheet3!$C$1*(($B285-K$282-Sheet2!$N$77)/Sheet3!$A$1)^4))/3400</f>
        <v>4.9954335521104527</v>
      </c>
      <c r="L285" s="1">
        <f>$I$280*(Sheet2!$O$75*EXP(Sheet3!$B$1*(($B285-L$282-Sheet2!$N$75)/Sheet3!$A$1)^2+Sheet3!$C$1*(($B285-L$282-Sheet2!$N$75)/Sheet3!$A$1)^4)+ Sheet2!$O$76*EXP(Sheet3!$B$1*(($B285-L$282-Sheet2!$N$76)/Sheet3!$A$1)^2+Sheet3!$C$1*(($B285-L$282-Sheet2!$N$76)/Sheet3!$A$1)^4)+                Sheet2!$O$77*EXP(Sheet3!$B$1*(($B285-L$282-Sheet2!$N$77)/Sheet3!$A$1)^2+Sheet3!$C$1*(($B285-L$282-Sheet2!$N$77)/Sheet3!$A$1)^4))/3400</f>
        <v>4.4026040671305005</v>
      </c>
      <c r="M285" s="1">
        <f>$I$280*(Sheet2!$O$75*EXP(Sheet3!$B$1*(($B285-M$282-Sheet2!$N$75)/Sheet3!$A$1)^2+Sheet3!$C$1*(($B285-M$282-Sheet2!$N$75)/Sheet3!$A$1)^4)+ Sheet2!$O$76*EXP(Sheet3!$B$1*(($B285-M$282-Sheet2!$N$76)/Sheet3!$A$1)^2+Sheet3!$C$1*(($B285-M$282-Sheet2!$N$76)/Sheet3!$A$1)^4)+                Sheet2!$O$77*EXP(Sheet3!$B$1*(($B285-M$282-Sheet2!$N$77)/Sheet3!$A$1)^2+Sheet3!$C$1*(($B285-M$282-Sheet2!$N$77)/Sheet3!$A$1)^4))/3400</f>
        <v>3.8732896922114768</v>
      </c>
      <c r="N285" s="1">
        <f>$I$280*(Sheet2!$O$75*EXP(Sheet3!$B$1*(($B285-N$282-Sheet2!$N$75)/Sheet3!$A$1)^2+Sheet3!$C$1*(($B285-N$282-Sheet2!$N$75)/Sheet3!$A$1)^4)+ Sheet2!$O$76*EXP(Sheet3!$B$1*(($B285-N$282-Sheet2!$N$76)/Sheet3!$A$1)^2+Sheet3!$C$1*(($B285-N$282-Sheet2!$N$76)/Sheet3!$A$1)^4)+                Sheet2!$O$77*EXP(Sheet3!$B$1*(($B285-N$282-Sheet2!$N$77)/Sheet3!$A$1)^2+Sheet3!$C$1*(($B285-N$282-Sheet2!$N$77)/Sheet3!$A$1)^4))/3400</f>
        <v>3.401545177604008</v>
      </c>
      <c r="O285" s="1">
        <f>$I$280*(Sheet2!$O$75*EXP(Sheet3!$B$1*(($B285-O$282-Sheet2!$N$75)/Sheet3!$A$1)^2+Sheet3!$C$1*(($B285-O$282-Sheet2!$N$75)/Sheet3!$A$1)^4)+ Sheet2!$O$76*EXP(Sheet3!$B$1*(($B285-O$282-Sheet2!$N$76)/Sheet3!$A$1)^2+Sheet3!$C$1*(($B285-O$282-Sheet2!$N$76)/Sheet3!$A$1)^4)+                Sheet2!$O$77*EXP(Sheet3!$B$1*(($B285-O$282-Sheet2!$N$77)/Sheet3!$A$1)^2+Sheet3!$C$1*(($B285-O$282-Sheet2!$N$77)/Sheet3!$A$1)^4))/3400</f>
        <v>2.9818814804188634</v>
      </c>
      <c r="P285" s="1">
        <f>$I$280*(Sheet2!$O$75*EXP(Sheet3!$B$1*(($B285-P$282-Sheet2!$N$75)/Sheet3!$A$1)^2+Sheet3!$C$1*(($B285-P$282-Sheet2!$N$75)/Sheet3!$A$1)^4)+ Sheet2!$O$76*EXP(Sheet3!$B$1*(($B285-P$282-Sheet2!$N$76)/Sheet3!$A$1)^2+Sheet3!$C$1*(($B285-P$282-Sheet2!$N$76)/Sheet3!$A$1)^4)+                Sheet2!$O$77*EXP(Sheet3!$B$1*(($B285-P$282-Sheet2!$N$77)/Sheet3!$A$1)^2+Sheet3!$C$1*(($B285-P$282-Sheet2!$N$77)/Sheet3!$A$1)^4))/3400</f>
        <v>2.6092415724205593</v>
      </c>
      <c r="Q285" s="1">
        <f>$I$280*(Sheet2!$O$75*EXP(Sheet3!$B$1*(($B285-Q$282-Sheet2!$N$75)/Sheet3!$A$1)^2+Sheet3!$C$1*(($B285-Q$282-Sheet2!$N$75)/Sheet3!$A$1)^4)+ Sheet2!$O$76*EXP(Sheet3!$B$1*(($B285-Q$282-Sheet2!$N$76)/Sheet3!$A$1)^2+Sheet3!$C$1*(($B285-Q$282-Sheet2!$N$76)/Sheet3!$A$1)^4)+                Sheet2!$O$77*EXP(Sheet3!$B$1*(($B285-Q$282-Sheet2!$N$77)/Sheet3!$A$1)^2+Sheet3!$C$1*(($B285-Q$282-Sheet2!$N$77)/Sheet3!$A$1)^4))/3400</f>
        <v>2.2789764307769738</v>
      </c>
      <c r="R285" s="1">
        <f>$I$280*(Sheet2!$O$75*EXP(Sheet3!$B$1*(($B285-R$282-Sheet2!$N$75)/Sheet3!$A$1)^2+Sheet3!$C$1*(($B285-R$282-Sheet2!$N$75)/Sheet3!$A$1)^4)+ Sheet2!$O$76*EXP(Sheet3!$B$1*(($B285-R$282-Sheet2!$N$76)/Sheet3!$A$1)^2+Sheet3!$C$1*(($B285-R$282-Sheet2!$N$76)/Sheet3!$A$1)^4)+                Sheet2!$O$77*EXP(Sheet3!$B$1*(($B285-R$282-Sheet2!$N$77)/Sheet3!$A$1)^2+Sheet3!$C$1*(($B285-R$282-Sheet2!$N$77)/Sheet3!$A$1)^4))/3400</f>
        <v>1.9868213341729246</v>
      </c>
      <c r="S285" s="1">
        <f>$I$280*(Sheet2!$O$75*EXP(Sheet3!$B$1*(($B285-S$282-Sheet2!$N$75)/Sheet3!$A$1)^2+Sheet3!$C$1*(($B285-S$282-Sheet2!$N$75)/Sheet3!$A$1)^4)+ Sheet2!$O$76*EXP(Sheet3!$B$1*(($B285-S$282-Sheet2!$N$76)/Sheet3!$A$1)^2+Sheet3!$C$1*(($B285-S$282-Sheet2!$N$76)/Sheet3!$A$1)^4)+                Sheet2!$O$77*EXP(Sheet3!$B$1*(($B285-S$282-Sheet2!$N$77)/Sheet3!$A$1)^2+Sheet3!$C$1*(($B285-S$282-Sheet2!$N$77)/Sheet3!$A$1)^4))/3400</f>
        <v>1.7288725751427674</v>
      </c>
      <c r="T285" s="1">
        <f>$I$280*(Sheet2!$O$75*EXP(Sheet3!$B$1*(($B285-T$282-Sheet2!$N$75)/Sheet3!$A$1)^2+Sheet3!$C$1*(($B285-T$282-Sheet2!$N$75)/Sheet3!$A$1)^4)+ Sheet2!$O$76*EXP(Sheet3!$B$1*(($B285-T$282-Sheet2!$N$76)/Sheet3!$A$1)^2+Sheet3!$C$1*(($B285-T$282-Sheet2!$N$76)/Sheet3!$A$1)^4)+                Sheet2!$O$77*EXP(Sheet3!$B$1*(($B285-T$282-Sheet2!$N$77)/Sheet3!$A$1)^2+Sheet3!$C$1*(($B285-T$282-Sheet2!$N$77)/Sheet3!$A$1)^4))/3400</f>
        <v>1.501564687760496</v>
      </c>
      <c r="U285" s="1">
        <f>$I$280*(Sheet2!$O$75*EXP(Sheet3!$B$1*(($B285-U$282-Sheet2!$N$75)/Sheet3!$A$1)^2+Sheet3!$C$1*(($B285-U$282-Sheet2!$N$75)/Sheet3!$A$1)^4)+ Sheet2!$O$76*EXP(Sheet3!$B$1*(($B285-U$282-Sheet2!$N$76)/Sheet3!$A$1)^2+Sheet3!$C$1*(($B285-U$282-Sheet2!$N$76)/Sheet3!$A$1)^4)+                Sheet2!$O$77*EXP(Sheet3!$B$1*(($B285-U$282-Sheet2!$N$77)/Sheet3!$A$1)^2+Sheet3!$C$1*(($B285-U$282-Sheet2!$N$77)/Sheet3!$A$1)^4))/3400</f>
        <v>1.3016482782096221</v>
      </c>
      <c r="V285" s="1">
        <f>$I$280*(Sheet2!$O$75*EXP(Sheet3!$B$1*(($B285-V$282-Sheet2!$N$75)/Sheet3!$A$1)^2+Sheet3!$C$1*(($B285-V$282-Sheet2!$N$75)/Sheet3!$A$1)^4)+ Sheet2!$O$76*EXP(Sheet3!$B$1*(($B285-V$282-Sheet2!$N$76)/Sheet3!$A$1)^2+Sheet3!$C$1*(($B285-V$282-Sheet2!$N$76)/Sheet3!$A$1)^4)+                Sheet2!$O$77*EXP(Sheet3!$B$1*(($B285-V$282-Sheet2!$N$77)/Sheet3!$A$1)^2+Sheet3!$C$1*(($B285-V$282-Sheet2!$N$77)/Sheet3!$A$1)^4))/3400</f>
        <v>1.1261685341510039</v>
      </c>
      <c r="W285" s="1">
        <f>$I$280*(Sheet2!$O$75*EXP(Sheet3!$B$1*(($B285-W$282-Sheet2!$N$75)/Sheet3!$A$1)^2+Sheet3!$C$1*(($B285-W$282-Sheet2!$N$75)/Sheet3!$A$1)^4)+ Sheet2!$O$76*EXP(Sheet3!$B$1*(($B285-W$282-Sheet2!$N$76)/Sheet3!$A$1)^2+Sheet3!$C$1*(($B285-W$282-Sheet2!$N$76)/Sheet3!$A$1)^4)+                Sheet2!$O$77*EXP(Sheet3!$B$1*(($B285-W$282-Sheet2!$N$77)/Sheet3!$A$1)^2+Sheet3!$C$1*(($B285-W$282-Sheet2!$N$77)/Sheet3!$A$1)^4))/3400</f>
        <v>0.97244447753502716</v>
      </c>
      <c r="X285" s="1">
        <f>$I$280*(Sheet2!$O$75*EXP(Sheet3!$B$1*(($B285-X$282-Sheet2!$N$75)/Sheet3!$A$1)^2+Sheet3!$C$1*(($B285-X$282-Sheet2!$N$75)/Sheet3!$A$1)^4)+ Sheet2!$O$76*EXP(Sheet3!$B$1*(($B285-X$282-Sheet2!$N$76)/Sheet3!$A$1)^2+Sheet3!$C$1*(($B285-X$282-Sheet2!$N$76)/Sheet3!$A$1)^4)+                Sheet2!$O$77*EXP(Sheet3!$B$1*(($B285-X$282-Sheet2!$N$77)/Sheet3!$A$1)^2+Sheet3!$C$1*(($B285-X$282-Sheet2!$N$77)/Sheet3!$A$1)^4))/3400</f>
        <v>0.83804901452088576</v>
      </c>
      <c r="Y285" s="1">
        <f>$I$280*(Sheet2!$O$75*EXP(Sheet3!$B$1*(($B285-Y$282-Sheet2!$N$75)/Sheet3!$A$1)^2+Sheet3!$C$1*(($B285-Y$282-Sheet2!$N$75)/Sheet3!$A$1)^4)+ Sheet2!$O$76*EXP(Sheet3!$B$1*(($B285-Y$282-Sheet2!$N$76)/Sheet3!$A$1)^2+Sheet3!$C$1*(($B285-Y$282-Sheet2!$N$76)/Sheet3!$A$1)^4)+                Sheet2!$O$77*EXP(Sheet3!$B$1*(($B285-Y$282-Sheet2!$N$77)/Sheet3!$A$1)^2+Sheet3!$C$1*(($B285-Y$282-Sheet2!$N$77)/Sheet3!$A$1)^4))/3400</f>
        <v>0.72078982562651128</v>
      </c>
      <c r="Z285" s="1">
        <f>$I$280*(Sheet2!$O$75*EXP(Sheet3!$B$1*(($B285-Z$282-Sheet2!$N$75)/Sheet3!$A$1)^2+Sheet3!$C$1*(($B285-Z$282-Sheet2!$N$75)/Sheet3!$A$1)^4)+ Sheet2!$O$76*EXP(Sheet3!$B$1*(($B285-Z$282-Sheet2!$N$76)/Sheet3!$A$1)^2+Sheet3!$C$1*(($B285-Z$282-Sheet2!$N$76)/Sheet3!$A$1)^4)+                Sheet2!$O$77*EXP(Sheet3!$B$1*(($B285-Z$282-Sheet2!$N$77)/Sheet3!$A$1)^2+Sheet3!$C$1*(($B285-Z$282-Sheet2!$N$77)/Sheet3!$A$1)^4))/3400</f>
        <v>0.61869112917221403</v>
      </c>
      <c r="AA285" s="1">
        <f>$I$280*(Sheet2!$O$75*EXP(Sheet3!$B$1*(($B285-AA$282-Sheet2!$N$75)/Sheet3!$A$1)^2+Sheet3!$C$1*(($B285-AA$282-Sheet2!$N$75)/Sheet3!$A$1)^4)+ Sheet2!$O$76*EXP(Sheet3!$B$1*(($B285-AA$282-Sheet2!$N$76)/Sheet3!$A$1)^2+Sheet3!$C$1*(($B285-AA$282-Sheet2!$N$76)/Sheet3!$A$1)^4)+                Sheet2!$O$77*EXP(Sheet3!$B$1*(($B285-AA$282-Sheet2!$N$77)/Sheet3!$A$1)^2+Sheet3!$C$1*(($B285-AA$282-Sheet2!$N$77)/Sheet3!$A$1)^4))/3400</f>
        <v>0.52997634162804641</v>
      </c>
      <c r="AB285" s="1">
        <f>$I$280*(Sheet2!$O$75*EXP(Sheet3!$B$1*(($B285-AB$282-Sheet2!$N$75)/Sheet3!$A$1)^2+Sheet3!$C$1*(($B285-AB$282-Sheet2!$N$75)/Sheet3!$A$1)^4)+ Sheet2!$O$76*EXP(Sheet3!$B$1*(($B285-AB$282-Sheet2!$N$76)/Sheet3!$A$1)^2+Sheet3!$C$1*(($B285-AB$282-Sheet2!$N$76)/Sheet3!$A$1)^4)+                Sheet2!$O$77*EXP(Sheet3!$B$1*(($B285-AB$282-Sheet2!$N$77)/Sheet3!$A$1)^2+Sheet3!$C$1*(($B285-AB$282-Sheet2!$N$77)/Sheet3!$A$1)^4))/3400</f>
        <v>0.45305164958719035</v>
      </c>
      <c r="AC285" s="1">
        <f>$I$280*(Sheet2!$O$75*EXP(Sheet3!$B$1*(($B285-AC$282-Sheet2!$N$75)/Sheet3!$A$1)^2+Sheet3!$C$1*(($B285-AC$282-Sheet2!$N$75)/Sheet3!$A$1)^4)+ Sheet2!$O$76*EXP(Sheet3!$B$1*(($B285-AC$282-Sheet2!$N$76)/Sheet3!$A$1)^2+Sheet3!$C$1*(($B285-AC$282-Sheet2!$N$76)/Sheet3!$A$1)^4)+                Sheet2!$O$77*EXP(Sheet3!$B$1*(($B285-AC$282-Sheet2!$N$77)/Sheet3!$A$1)^2+Sheet3!$C$1*(($B285-AC$282-Sheet2!$N$77)/Sheet3!$A$1)^4))/3400</f>
        <v>0.38649049990282153</v>
      </c>
      <c r="AD285" s="1">
        <f>$I$280*(Sheet2!$O$75*EXP(Sheet3!$B$1*(($B285-AD$282-Sheet2!$N$75)/Sheet3!$A$1)^2+Sheet3!$C$1*(($B285-AD$282-Sheet2!$N$75)/Sheet3!$A$1)^4)+ Sheet2!$O$76*EXP(Sheet3!$B$1*(($B285-AD$282-Sheet2!$N$76)/Sheet3!$A$1)^2+Sheet3!$C$1*(($B285-AD$282-Sheet2!$N$76)/Sheet3!$A$1)^4)+                Sheet2!$O$77*EXP(Sheet3!$B$1*(($B285-AD$282-Sheet2!$N$77)/Sheet3!$A$1)^2+Sheet3!$C$1*(($B285-AD$282-Sheet2!$N$77)/Sheet3!$A$1)^4))/3400</f>
        <v>0.32901900700840669</v>
      </c>
      <c r="AE285" s="1">
        <f>$I$280*(Sheet2!$O$75*EXP(Sheet3!$B$1*(($B285-AE$282-Sheet2!$N$75)/Sheet3!$A$1)^2+Sheet3!$C$1*(($B285-AE$282-Sheet2!$N$75)/Sheet3!$A$1)^4)+ Sheet2!$O$76*EXP(Sheet3!$B$1*(($B285-AE$282-Sheet2!$N$76)/Sheet3!$A$1)^2+Sheet3!$C$1*(($B285-AE$282-Sheet2!$N$76)/Sheet3!$A$1)^4)+                Sheet2!$O$77*EXP(Sheet3!$B$1*(($B285-AE$282-Sheet2!$N$77)/Sheet3!$A$1)^2+Sheet3!$C$1*(($B285-AE$282-Sheet2!$N$77)/Sheet3!$A$1)^4))/3400</f>
        <v>0.27950226964140168</v>
      </c>
      <c r="AF285" s="1">
        <f>$I$280*(Sheet2!$O$75*EXP(Sheet3!$B$1*(($B285-AF$282-Sheet2!$N$75)/Sheet3!$A$1)^2+Sheet3!$C$1*(($B285-AF$282-Sheet2!$N$75)/Sheet3!$A$1)^4)+ Sheet2!$O$76*EXP(Sheet3!$B$1*(($B285-AF$282-Sheet2!$N$76)/Sheet3!$A$1)^2+Sheet3!$C$1*(($B285-AF$282-Sheet2!$N$76)/Sheet3!$A$1)^4)+                Sheet2!$O$77*EXP(Sheet3!$B$1*(($B285-AF$282-Sheet2!$N$77)/Sheet3!$A$1)^2+Sheet3!$C$1*(($B285-AF$282-Sheet2!$N$77)/Sheet3!$A$1)^4))/3400</f>
        <v>0.23693158309822132</v>
      </c>
      <c r="AG285" s="1">
        <f>$I$280*(Sheet2!$O$75*EXP(Sheet3!$B$1*(($B285-AG$282-Sheet2!$N$75)/Sheet3!$A$1)^2+Sheet3!$C$1*(($B285-AG$282-Sheet2!$N$75)/Sheet3!$A$1)^4)+ Sheet2!$O$76*EXP(Sheet3!$B$1*(($B285-AG$282-Sheet2!$N$76)/Sheet3!$A$1)^2+Sheet3!$C$1*(($B285-AG$282-Sheet2!$N$76)/Sheet3!$A$1)^4)+                Sheet2!$O$77*EXP(Sheet3!$B$1*(($B285-AG$282-Sheet2!$N$77)/Sheet3!$A$1)^2+Sheet3!$C$1*(($B285-AG$282-Sheet2!$N$77)/Sheet3!$A$1)^4))/3400</f>
        <v>0.20041252779099455</v>
      </c>
      <c r="AH285" s="1">
        <f>$I$280*(Sheet2!$O$75*EXP(Sheet3!$B$1*(($B285-AH$282-Sheet2!$N$75)/Sheet3!$A$1)^2+Sheet3!$C$1*(($B285-AH$282-Sheet2!$N$75)/Sheet3!$A$1)^4)+ Sheet2!$O$76*EXP(Sheet3!$B$1*(($B285-AH$282-Sheet2!$N$76)/Sheet3!$A$1)^2+Sheet3!$C$1*(($B285-AH$282-Sheet2!$N$76)/Sheet3!$A$1)^4)+                Sheet2!$O$77*EXP(Sheet3!$B$1*(($B285-AH$282-Sheet2!$N$77)/Sheet3!$A$1)^2+Sheet3!$C$1*(($B285-AH$282-Sheet2!$N$77)/Sheet3!$A$1)^4))/3400</f>
        <v>0.16915391020390547</v>
      </c>
      <c r="AI285" s="1">
        <f>$I$280*(Sheet2!$O$75*EXP(Sheet3!$B$1*(($B285-AI$282-Sheet2!$N$75)/Sheet3!$A$1)^2+Sheet3!$C$1*(($B285-AI$282-Sheet2!$N$75)/Sheet3!$A$1)^4)+ Sheet2!$O$76*EXP(Sheet3!$B$1*(($B285-AI$282-Sheet2!$N$76)/Sheet3!$A$1)^2+Sheet3!$C$1*(($B285-AI$282-Sheet2!$N$76)/Sheet3!$A$1)^4)+                Sheet2!$O$77*EXP(Sheet3!$B$1*(($B285-AI$282-Sheet2!$N$77)/Sheet3!$A$1)^2+Sheet3!$C$1*(($B285-AI$282-Sheet2!$N$77)/Sheet3!$A$1)^4))/3400</f>
        <v>0.14245752838276152</v>
      </c>
      <c r="AJ285" s="1">
        <f>$I$280*(Sheet2!$O$75*EXP(Sheet3!$B$1*(($B285-AJ$282-Sheet2!$N$75)/Sheet3!$A$1)^2+Sheet3!$C$1*(($B285-AJ$282-Sheet2!$N$75)/Sheet3!$A$1)^4)+ Sheet2!$O$76*EXP(Sheet3!$B$1*(($B285-AJ$282-Sheet2!$N$76)/Sheet3!$A$1)^2+Sheet3!$C$1*(($B285-AJ$282-Sheet2!$N$76)/Sheet3!$A$1)^4)+                Sheet2!$O$77*EXP(Sheet3!$B$1*(($B285-AJ$282-Sheet2!$N$77)/Sheet3!$A$1)^2+Sheet3!$C$1*(($B285-AJ$282-Sheet2!$N$77)/Sheet3!$A$1)^4))/3400</f>
        <v>0.11970873078360195</v>
      </c>
      <c r="AK285" s="1">
        <f>$I$280*(Sheet2!$O$75*EXP(Sheet3!$B$1*(($B285-AK$282-Sheet2!$N$75)/Sheet3!$A$1)^2+Sheet3!$C$1*(($B285-AK$282-Sheet2!$N$75)/Sheet3!$A$1)^4)+ Sheet2!$O$76*EXP(Sheet3!$B$1*(($B285-AK$282-Sheet2!$N$76)/Sheet3!$A$1)^2+Sheet3!$C$1*(($B285-AK$282-Sheet2!$N$76)/Sheet3!$A$1)^4)+                Sheet2!$O$77*EXP(Sheet3!$B$1*(($B285-AK$282-Sheet2!$N$77)/Sheet3!$A$1)^2+Sheet3!$C$1*(($B285-AK$282-Sheet2!$N$77)/Sheet3!$A$1)^4))/3400</f>
        <v>0.10036773463754164</v>
      </c>
      <c r="AL285" s="1">
        <f>$I$280*(Sheet2!$O$75*EXP(Sheet3!$B$1*(($B285-AL$282-Sheet2!$N$75)/Sheet3!$A$1)^2+Sheet3!$C$1*(($B285-AL$282-Sheet2!$N$75)/Sheet3!$A$1)^4)+ Sheet2!$O$76*EXP(Sheet3!$B$1*(($B285-AL$282-Sheet2!$N$76)/Sheet3!$A$1)^2+Sheet3!$C$1*(($B285-AL$282-Sheet2!$N$76)/Sheet3!$A$1)^4)+                Sheet2!$O$77*EXP(Sheet3!$B$1*(($B285-AL$282-Sheet2!$N$77)/Sheet3!$A$1)^2+Sheet3!$C$1*(($B285-AL$282-Sheet2!$N$77)/Sheet3!$A$1)^4))/3400</f>
        <v>8.3961667916873872E-2</v>
      </c>
      <c r="AM285" s="1">
        <f>$I$280*(Sheet2!$O$75*EXP(Sheet3!$B$1*(($B285-AM$282-Sheet2!$N$75)/Sheet3!$A$1)^2+Sheet3!$C$1*(($B285-AM$282-Sheet2!$N$75)/Sheet3!$A$1)^4)+ Sheet2!$O$76*EXP(Sheet3!$B$1*(($B285-AM$282-Sheet2!$N$76)/Sheet3!$A$1)^2+Sheet3!$C$1*(($B285-AM$282-Sheet2!$N$76)/Sheet3!$A$1)^4)+                Sheet2!$O$77*EXP(Sheet3!$B$1*(($B285-AM$282-Sheet2!$N$77)/Sheet3!$A$1)^2+Sheet3!$C$1*(($B285-AM$282-Sheet2!$N$77)/Sheet3!$A$1)^4))/3400</f>
        <v>7.0077297483222736E-2</v>
      </c>
      <c r="AN285" s="1">
        <f>$I$280*(Sheet2!$O$75*EXP(Sheet3!$B$1*(($B285-AN$282-Sheet2!$N$75)/Sheet3!$A$1)^2+Sheet3!$C$1*(($B285-AN$282-Sheet2!$N$75)/Sheet3!$A$1)^4)+ Sheet2!$O$76*EXP(Sheet3!$B$1*(($B285-AN$282-Sheet2!$N$76)/Sheet3!$A$1)^2+Sheet3!$C$1*(($B285-AN$282-Sheet2!$N$76)/Sheet3!$A$1)^4)+                Sheet2!$O$77*EXP(Sheet3!$B$1*(($B285-AN$282-Sheet2!$N$77)/Sheet3!$A$1)^2+Sheet3!$C$1*(($B285-AN$282-Sheet2!$N$77)/Sheet3!$A$1)^4))/3400</f>
        <v>5.8354405003612803E-2</v>
      </c>
      <c r="AO285" s="1">
        <f>$I$280*(Sheet2!$O$75*EXP(Sheet3!$B$1*(($B285-AO$282-Sheet2!$N$75)/Sheet3!$A$1)^2+Sheet3!$C$1*(($B285-AO$282-Sheet2!$N$75)/Sheet3!$A$1)^4)+ Sheet2!$O$76*EXP(Sheet3!$B$1*(($B285-AO$282-Sheet2!$N$76)/Sheet3!$A$1)^2+Sheet3!$C$1*(($B285-AO$282-Sheet2!$N$76)/Sheet3!$A$1)^4)+                Sheet2!$O$77*EXP(Sheet3!$B$1*(($B285-AO$282-Sheet2!$N$77)/Sheet3!$A$1)^2+Sheet3!$C$1*(($B285-AO$282-Sheet2!$N$77)/Sheet3!$A$1)^4))/3400</f>
        <v>4.8479771706390784E-2</v>
      </c>
      <c r="AP285" s="1">
        <f>$I$280*(Sheet2!$O$75*EXP(Sheet3!$B$1*(($B285-AP$282-Sheet2!$N$75)/Sheet3!$A$1)^2+Sheet3!$C$1*(($B285-AP$282-Sheet2!$N$75)/Sheet3!$A$1)^4)+ Sheet2!$O$76*EXP(Sheet3!$B$1*(($B285-AP$282-Sheet2!$N$76)/Sheet3!$A$1)^2+Sheet3!$C$1*(($B285-AP$282-Sheet2!$N$76)/Sheet3!$A$1)^4)+                Sheet2!$O$77*EXP(Sheet3!$B$1*(($B285-AP$282-Sheet2!$N$77)/Sheet3!$A$1)^2+Sheet3!$C$1*(($B285-AP$282-Sheet2!$N$77)/Sheet3!$A$1)^4))/3400</f>
        <v>4.0181732958732078E-2</v>
      </c>
      <c r="AQ285" s="1">
        <f>$I$280*(Sheet2!$O$75*EXP(Sheet3!$B$1*(($B285-AQ$282-Sheet2!$N$75)/Sheet3!$A$1)^2+Sheet3!$C$1*(($B285-AQ$282-Sheet2!$N$75)/Sheet3!$A$1)^4)+ Sheet2!$O$76*EXP(Sheet3!$B$1*(($B285-AQ$282-Sheet2!$N$76)/Sheet3!$A$1)^2+Sheet3!$C$1*(($B285-AQ$282-Sheet2!$N$76)/Sheet3!$A$1)^4)+                Sheet2!$O$77*EXP(Sheet3!$B$1*(($B285-AQ$282-Sheet2!$N$77)/Sheet3!$A$1)^2+Sheet3!$C$1*(($B285-AQ$282-Sheet2!$N$77)/Sheet3!$A$1)^4))/3400</f>
        <v>3.322526393914222E-2</v>
      </c>
      <c r="AR285" s="1">
        <f>$I$280*(Sheet2!$O$75*EXP(Sheet3!$B$1*(($B285-AR$282-Sheet2!$N$75)/Sheet3!$A$1)^2+Sheet3!$C$1*(($B285-AR$282-Sheet2!$N$75)/Sheet3!$A$1)^4)+ Sheet2!$O$76*EXP(Sheet3!$B$1*(($B285-AR$282-Sheet2!$N$76)/Sheet3!$A$1)^2+Sheet3!$C$1*(($B285-AR$282-Sheet2!$N$76)/Sheet3!$A$1)^4)+                Sheet2!$O$77*EXP(Sheet3!$B$1*(($B285-AR$282-Sheet2!$N$77)/Sheet3!$A$1)^2+Sheet3!$C$1*(($B285-AR$282-Sheet2!$N$77)/Sheet3!$A$1)^4))/3400</f>
        <v>2.7407558304515751E-2</v>
      </c>
      <c r="AS285" s="1">
        <f>$I$280*(Sheet2!$O$75*EXP(Sheet3!$B$1*(($B285-AS$282-Sheet2!$N$75)/Sheet3!$A$1)^2+Sheet3!$C$1*(($B285-AS$282-Sheet2!$N$75)/Sheet3!$A$1)^4)+ Sheet2!$O$76*EXP(Sheet3!$B$1*(($B285-AS$282-Sheet2!$N$76)/Sheet3!$A$1)^2+Sheet3!$C$1*(($B285-AS$282-Sheet2!$N$76)/Sheet3!$A$1)^4)+                Sheet2!$O$77*EXP(Sheet3!$B$1*(($B285-AS$282-Sheet2!$N$77)/Sheet3!$A$1)^2+Sheet3!$C$1*(($B285-AS$282-Sheet2!$N$77)/Sheet3!$A$1)^4))/3400</f>
        <v>2.2554062665015685E-2</v>
      </c>
      <c r="AT285" s="1">
        <f>$I$280*(Sheet2!$O$75*EXP(Sheet3!$B$1*(($B285-AT$282-Sheet2!$N$75)/Sheet3!$A$1)^2+Sheet3!$C$1*(($B285-AT$282-Sheet2!$N$75)/Sheet3!$A$1)^4)+ Sheet2!$O$76*EXP(Sheet3!$B$1*(($B285-AT$282-Sheet2!$N$76)/Sheet3!$A$1)^2+Sheet3!$C$1*(($B285-AT$282-Sheet2!$N$76)/Sheet3!$A$1)^4)+                Sheet2!$O$77*EXP(Sheet3!$B$1*(($B285-AT$282-Sheet2!$N$77)/Sheet3!$A$1)^2+Sheet3!$C$1*(($B285-AT$282-Sheet2!$N$77)/Sheet3!$A$1)^4))/3400</f>
        <v>1.8514930840231307E-2</v>
      </c>
      <c r="AU285" s="1">
        <f>$I$280*(Sheet2!$O$75*EXP(Sheet3!$B$1*(($B285-AU$282-Sheet2!$N$75)/Sheet3!$A$1)^2+Sheet3!$C$1*(($B285-AU$282-Sheet2!$N$75)/Sheet3!$A$1)^4)+ Sheet2!$O$76*EXP(Sheet3!$B$1*(($B285-AU$282-Sheet2!$N$76)/Sheet3!$A$1)^2+Sheet3!$C$1*(($B285-AU$282-Sheet2!$N$76)/Sheet3!$A$1)^4)+                Sheet2!$O$77*EXP(Sheet3!$B$1*(($B285-AU$282-Sheet2!$N$77)/Sheet3!$A$1)^2+Sheet3!$C$1*(($B285-AU$282-Sheet2!$N$77)/Sheet3!$A$1)^4))/3400</f>
        <v>1.5161863229435425E-2</v>
      </c>
      <c r="AV285" s="1">
        <f>$I$280*(Sheet2!$O$75*EXP(Sheet3!$B$1*(($B285-AV$282-Sheet2!$N$75)/Sheet3!$A$1)^2+Sheet3!$C$1*(($B285-AV$282-Sheet2!$N$75)/Sheet3!$A$1)^4)+ Sheet2!$O$76*EXP(Sheet3!$B$1*(($B285-AV$282-Sheet2!$N$76)/Sheet3!$A$1)^2+Sheet3!$C$1*(($B285-AV$282-Sheet2!$N$76)/Sheet3!$A$1)^4)+                Sheet2!$O$77*EXP(Sheet3!$B$1*(($B285-AV$282-Sheet2!$N$77)/Sheet3!$A$1)^2+Sheet3!$C$1*(($B285-AV$282-Sheet2!$N$77)/Sheet3!$A$1)^4))/3400</f>
        <v>1.2385298152221032E-2</v>
      </c>
      <c r="AW285" s="1">
        <f>$I$280*(Sheet2!$O$75*EXP(Sheet3!$B$1*(($B285-AW$282-Sheet2!$N$75)/Sheet3!$A$1)^2+Sheet3!$C$1*(($B285-AW$282-Sheet2!$N$75)/Sheet3!$A$1)^4)+ Sheet2!$O$76*EXP(Sheet3!$B$1*(($B285-AW$282-Sheet2!$N$76)/Sheet3!$A$1)^2+Sheet3!$C$1*(($B285-AW$282-Sheet2!$N$76)/Sheet3!$A$1)^4)+                Sheet2!$O$77*EXP(Sheet3!$B$1*(($B285-AW$282-Sheet2!$N$77)/Sheet3!$A$1)^2+Sheet3!$C$1*(($B285-AW$282-Sheet2!$N$77)/Sheet3!$A$1)^4))/3400</f>
        <v>1.0091923662494354E-2</v>
      </c>
      <c r="AX285" s="1">
        <f>$I$280*(Sheet2!$O$75*EXP(Sheet3!$B$1*(($B285-AX$282-Sheet2!$N$75)/Sheet3!$A$1)^2+Sheet3!$C$1*(($B285-AX$282-Sheet2!$N$75)/Sheet3!$A$1)^4)+ Sheet2!$O$76*EXP(Sheet3!$B$1*(($B285-AX$282-Sheet2!$N$76)/Sheet3!$A$1)^2+Sheet3!$C$1*(($B285-AX$282-Sheet2!$N$76)/Sheet3!$A$1)^4)+                Sheet2!$O$77*EXP(Sheet3!$B$1*(($B285-AX$282-Sheet2!$N$77)/Sheet3!$A$1)^2+Sheet3!$C$1*(($B285-AX$282-Sheet2!$N$77)/Sheet3!$A$1)^4))/3400</f>
        <v>8.202480075764457E-3</v>
      </c>
      <c r="AY285" s="1">
        <f>$I$280*(Sheet2!$O$75*EXP(Sheet3!$B$1*(($B285-AY$282-Sheet2!$N$75)/Sheet3!$A$1)^2+Sheet3!$C$1*(($B285-AY$282-Sheet2!$N$75)/Sheet3!$A$1)^4)+ Sheet2!$O$76*EXP(Sheet3!$B$1*(($B285-AY$282-Sheet2!$N$76)/Sheet3!$A$1)^2+Sheet3!$C$1*(($B285-AY$282-Sheet2!$N$76)/Sheet3!$A$1)^4)+                Sheet2!$O$77*EXP(Sheet3!$B$1*(($B285-AY$282-Sheet2!$N$77)/Sheet3!$A$1)^2+Sheet3!$C$1*(($B285-AY$282-Sheet2!$N$77)/Sheet3!$A$1)^4))/3400</f>
        <v>6.6498252446037104E-3</v>
      </c>
      <c r="AZ285" s="1">
        <f>$I$280*(Sheet2!$O$75*EXP(Sheet3!$B$1*(($B285-AZ$282-Sheet2!$N$75)/Sheet3!$A$1)^2+Sheet3!$C$1*(($B285-AZ$282-Sheet2!$N$75)/Sheet3!$A$1)^4)+ Sheet2!$O$76*EXP(Sheet3!$B$1*(($B285-AZ$282-Sheet2!$N$76)/Sheet3!$A$1)^2+Sheet3!$C$1*(($B285-AZ$282-Sheet2!$N$76)/Sheet3!$A$1)^4)+                Sheet2!$O$77*EXP(Sheet3!$B$1*(($B285-AZ$282-Sheet2!$N$77)/Sheet3!$A$1)^2+Sheet3!$C$1*(($B285-AZ$282-Sheet2!$N$77)/Sheet3!$A$1)^4))/3400</f>
        <v>5.3772364428233601E-3</v>
      </c>
      <c r="BA285" s="1">
        <f>$I$280*(Sheet2!$O$75*EXP(Sheet3!$B$1*(($B285-BA$282-Sheet2!$N$75)/Sheet3!$A$1)^2+Sheet3!$C$1*(($B285-BA$282-Sheet2!$N$75)/Sheet3!$A$1)^4)+ Sheet2!$O$76*EXP(Sheet3!$B$1*(($B285-BA$282-Sheet2!$N$76)/Sheet3!$A$1)^2+Sheet3!$C$1*(($B285-BA$282-Sheet2!$N$76)/Sheet3!$A$1)^4)+                Sheet2!$O$77*EXP(Sheet3!$B$1*(($B285-BA$282-Sheet2!$N$77)/Sheet3!$A$1)^2+Sheet3!$C$1*(($B285-BA$282-Sheet2!$N$77)/Sheet3!$A$1)^4))/3400</f>
        <v>4.3369245486036415E-3</v>
      </c>
      <c r="BB285" s="1">
        <f>$I$280*(Sheet2!$O$75*EXP(Sheet3!$B$1*(($B285-BB$282-Sheet2!$N$75)/Sheet3!$A$1)^2+Sheet3!$C$1*(($B285-BB$282-Sheet2!$N$75)/Sheet3!$A$1)^4)+ Sheet2!$O$76*EXP(Sheet3!$B$1*(($B285-BB$282-Sheet2!$N$76)/Sheet3!$A$1)^2+Sheet3!$C$1*(($B285-BB$282-Sheet2!$N$76)/Sheet3!$A$1)^4)+                Sheet2!$O$77*EXP(Sheet3!$B$1*(($B285-BB$282-Sheet2!$N$77)/Sheet3!$A$1)^2+Sheet3!$C$1*(($B285-BB$282-Sheet2!$N$77)/Sheet3!$A$1)^4))/3400</f>
        <v>3.4887380302609425E-3</v>
      </c>
      <c r="BC285" s="1">
        <f>$I$280*(Sheet2!$O$75*EXP(Sheet3!$B$1*(($B285-BC$282-Sheet2!$N$75)/Sheet3!$A$1)^2+Sheet3!$C$1*(($B285-BC$282-Sheet2!$N$75)/Sheet3!$A$1)^4)+ Sheet2!$O$76*EXP(Sheet3!$B$1*(($B285-BC$282-Sheet2!$N$76)/Sheet3!$A$1)^2+Sheet3!$C$1*(($B285-BC$282-Sheet2!$N$76)/Sheet3!$A$1)^4)+                Sheet2!$O$77*EXP(Sheet3!$B$1*(($B285-BC$282-Sheet2!$N$77)/Sheet3!$A$1)^2+Sheet3!$C$1*(($B285-BC$282-Sheet2!$N$77)/Sheet3!$A$1)^4))/3400</f>
        <v>2.7990360156056686E-3</v>
      </c>
      <c r="BD285" s="1">
        <f>$I$280*(Sheet2!$O$75*EXP(Sheet3!$B$1*(($B285-BD$282-Sheet2!$N$75)/Sheet3!$A$1)^2+Sheet3!$C$1*(($B285-BD$282-Sheet2!$N$75)/Sheet3!$A$1)^4)+ Sheet2!$O$76*EXP(Sheet3!$B$1*(($B285-BD$282-Sheet2!$N$76)/Sheet3!$A$1)^2+Sheet3!$C$1*(($B285-BD$282-Sheet2!$N$76)/Sheet3!$A$1)^4)+                Sheet2!$O$77*EXP(Sheet3!$B$1*(($B285-BD$282-Sheet2!$N$77)/Sheet3!$A$1)^2+Sheet3!$C$1*(($B285-BD$282-Sheet2!$N$77)/Sheet3!$A$1)^4))/3400</f>
        <v>2.2397114516729574E-3</v>
      </c>
      <c r="BE285" s="1">
        <f>$I$280*(Sheet2!$O$75*EXP(Sheet3!$B$1*(($B285-BE$282-Sheet2!$N$75)/Sheet3!$A$1)^2+Sheet3!$C$1*(($B285-BE$282-Sheet2!$N$75)/Sheet3!$A$1)^4)+ Sheet2!$O$76*EXP(Sheet3!$B$1*(($B285-BE$282-Sheet2!$N$76)/Sheet3!$A$1)^2+Sheet3!$C$1*(($B285-BE$282-Sheet2!$N$76)/Sheet3!$A$1)^4)+                Sheet2!$O$77*EXP(Sheet3!$B$1*(($B285-BE$282-Sheet2!$N$77)/Sheet3!$A$1)^2+Sheet3!$C$1*(($B285-BE$282-Sheet2!$N$77)/Sheet3!$A$1)^4))/3400</f>
        <v>1.7873470227919906E-3</v>
      </c>
      <c r="BF285" s="1">
        <f>$I$280*(Sheet2!$O$75*EXP(Sheet3!$B$1*(($B285-BF$282-Sheet2!$N$75)/Sheet3!$A$1)^2+Sheet3!$C$1*(($B285-BF$282-Sheet2!$N$75)/Sheet3!$A$1)^4)+ Sheet2!$O$76*EXP(Sheet3!$B$1*(($B285-BF$282-Sheet2!$N$76)/Sheet3!$A$1)^2+Sheet3!$C$1*(($B285-BF$282-Sheet2!$N$76)/Sheet3!$A$1)^4)+                Sheet2!$O$77*EXP(Sheet3!$B$1*(($B285-BF$282-Sheet2!$N$77)/Sheet3!$A$1)^2+Sheet3!$C$1*(($B285-BF$282-Sheet2!$N$77)/Sheet3!$A$1)^4))/3400</f>
        <v>1.4224880815612716E-3</v>
      </c>
      <c r="BG285" s="1">
        <f>$I$280*(Sheet2!$O$75*EXP(Sheet3!$B$1*(($B285-BG$282-Sheet2!$N$75)/Sheet3!$A$1)^2+Sheet3!$C$1*(($B285-BG$282-Sheet2!$N$75)/Sheet3!$A$1)^4)+ Sheet2!$O$76*EXP(Sheet3!$B$1*(($B285-BG$282-Sheet2!$N$76)/Sheet3!$A$1)^2+Sheet3!$C$1*(($B285-BG$282-Sheet2!$N$76)/Sheet3!$A$1)^4)+                Sheet2!$O$77*EXP(Sheet3!$B$1*(($B285-BG$282-Sheet2!$N$77)/Sheet3!$A$1)^2+Sheet3!$C$1*(($B285-BG$282-Sheet2!$N$77)/Sheet3!$A$1)^4))/3400</f>
        <v>1.1290183510228547E-3</v>
      </c>
      <c r="BH285" s="1">
        <f>$I$280*(Sheet2!$O$75*EXP(Sheet3!$B$1*(($B285-BH$282-Sheet2!$N$75)/Sheet3!$A$1)^2+Sheet3!$C$1*(($B285-BH$282-Sheet2!$N$75)/Sheet3!$A$1)^4)+ Sheet2!$O$76*EXP(Sheet3!$B$1*(($B285-BH$282-Sheet2!$N$76)/Sheet3!$A$1)^2+Sheet3!$C$1*(($B285-BH$282-Sheet2!$N$76)/Sheet3!$A$1)^4)+                Sheet2!$O$77*EXP(Sheet3!$B$1*(($B285-BH$282-Sheet2!$N$77)/Sheet3!$A$1)^2+Sheet3!$C$1*(($B285-BH$282-Sheet2!$N$77)/Sheet3!$A$1)^4))/3400</f>
        <v>8.9362557212123656E-4</v>
      </c>
      <c r="BI285" s="1">
        <f>$I$280*(Sheet2!$O$75*EXP(Sheet3!$B$1*(($B285-BI$282-Sheet2!$N$75)/Sheet3!$A$1)^2+Sheet3!$C$1*(($B285-BI$282-Sheet2!$N$75)/Sheet3!$A$1)^4)+ Sheet2!$O$76*EXP(Sheet3!$B$1*(($B285-BI$282-Sheet2!$N$76)/Sheet3!$A$1)^2+Sheet3!$C$1*(($B285-BI$282-Sheet2!$N$76)/Sheet3!$A$1)^4)+                Sheet2!$O$77*EXP(Sheet3!$B$1*(($B285-BI$282-Sheet2!$N$77)/Sheet3!$A$1)^2+Sheet3!$C$1*(($B285-BI$282-Sheet2!$N$77)/Sheet3!$A$1)^4))/3400</f>
        <v>7.0534559451132311E-4</v>
      </c>
      <c r="BJ285" s="1">
        <f>$I$280*(Sheet2!$O$75*EXP(Sheet3!$B$1*(($B285-BJ$282-Sheet2!$N$75)/Sheet3!$A$1)^2+Sheet3!$C$1*(($B285-BJ$282-Sheet2!$N$75)/Sheet3!$A$1)^4)+ Sheet2!$O$76*EXP(Sheet3!$B$1*(($B285-BJ$282-Sheet2!$N$76)/Sheet3!$A$1)^2+Sheet3!$C$1*(($B285-BJ$282-Sheet2!$N$76)/Sheet3!$A$1)^4)+                Sheet2!$O$77*EXP(Sheet3!$B$1*(($B285-BJ$282-Sheet2!$N$77)/Sheet3!$A$1)^2+Sheet3!$C$1*(($B285-BJ$282-Sheet2!$N$77)/Sheet3!$A$1)^4))/3400</f>
        <v>5.5517463935071925E-4</v>
      </c>
      <c r="BK285" s="1">
        <f>$I$280*(Sheet2!$O$75*EXP(Sheet3!$B$1*(($B285-BK$282-Sheet2!$N$75)/Sheet3!$A$1)^2+Sheet3!$C$1*(($B285-BK$282-Sheet2!$N$75)/Sheet3!$A$1)^4)+ Sheet2!$O$76*EXP(Sheet3!$B$1*(($B285-BK$282-Sheet2!$N$76)/Sheet3!$A$1)^2+Sheet3!$C$1*(($B285-BK$282-Sheet2!$N$76)/Sheet3!$A$1)^4)+                Sheet2!$O$77*EXP(Sheet3!$B$1*(($B285-BK$282-Sheet2!$N$77)/Sheet3!$A$1)^2+Sheet3!$C$1*(($B285-BK$282-Sheet2!$N$77)/Sheet3!$A$1)^4))/3400</f>
        <v>4.3574059960160529E-4</v>
      </c>
      <c r="BL285" s="1">
        <f>$I$280*(Sheet2!$O$75*EXP(Sheet3!$B$1*(($B285-BL$282-Sheet2!$N$75)/Sheet3!$A$1)^2+Sheet3!$C$1*(($B285-BL$282-Sheet2!$N$75)/Sheet3!$A$1)^4)+ Sheet2!$O$76*EXP(Sheet3!$B$1*(($B285-BL$282-Sheet2!$N$76)/Sheet3!$A$1)^2+Sheet3!$C$1*(($B285-BL$282-Sheet2!$N$76)/Sheet3!$A$1)^4)+                Sheet2!$O$77*EXP(Sheet3!$B$1*(($B285-BL$282-Sheet2!$N$77)/Sheet3!$A$1)^2+Sheet3!$C$1*(($B285-BL$282-Sheet2!$N$77)/Sheet3!$A$1)^4))/3400</f>
        <v>3.4102528779698357E-4</v>
      </c>
      <c r="BM285" s="1">
        <f>$I$280*(Sheet2!$O$75*EXP(Sheet3!$B$1*(($B285-BM$282-Sheet2!$N$75)/Sheet3!$A$1)^2+Sheet3!$C$1*(($B285-BM$282-Sheet2!$N$75)/Sheet3!$A$1)^4)+ Sheet2!$O$76*EXP(Sheet3!$B$1*(($B285-BM$282-Sheet2!$N$76)/Sheet3!$A$1)^2+Sheet3!$C$1*(($B285-BM$282-Sheet2!$N$76)/Sheet3!$A$1)^4)+                Sheet2!$O$77*EXP(Sheet3!$B$1*(($B285-BM$282-Sheet2!$N$77)/Sheet3!$A$1)^2+Sheet3!$C$1*(($B285-BM$282-Sheet2!$N$77)/Sheet3!$A$1)^4))/3400</f>
        <v>2.6613049530528312E-4</v>
      </c>
      <c r="BN285" s="1">
        <f>$I$280*(Sheet2!$O$75*EXP(Sheet3!$B$1*(($B285-BN$282-Sheet2!$N$75)/Sheet3!$A$1)^2+Sheet3!$C$1*(($B285-BN$282-Sheet2!$N$75)/Sheet3!$A$1)^4)+ Sheet2!$O$76*EXP(Sheet3!$B$1*(($B285-BN$282-Sheet2!$N$76)/Sheet3!$A$1)^2+Sheet3!$C$1*(($B285-BN$282-Sheet2!$N$76)/Sheet3!$A$1)^4)+                Sheet2!$O$77*EXP(Sheet3!$B$1*(($B285-BN$282-Sheet2!$N$77)/Sheet3!$A$1)^2+Sheet3!$C$1*(($B285-BN$282-Sheet2!$N$77)/Sheet3!$A$1)^4))/3400</f>
        <v>2.07081594140351E-4</v>
      </c>
      <c r="BO285" s="1">
        <f>$I$280*(Sheet2!$O$75*EXP(Sheet3!$B$1*(($B285-BO$282-Sheet2!$N$75)/Sheet3!$A$1)^2+Sheet3!$C$1*(($B285-BO$282-Sheet2!$N$75)/Sheet3!$A$1)^4)+ Sheet2!$O$76*EXP(Sheet3!$B$1*(($B285-BO$282-Sheet2!$N$76)/Sheet3!$A$1)^2+Sheet3!$C$1*(($B285-BO$282-Sheet2!$N$76)/Sheet3!$A$1)^4)+                Sheet2!$O$77*EXP(Sheet3!$B$1*(($B285-BO$282-Sheet2!$N$77)/Sheet3!$A$1)^2+Sheet3!$C$1*(($B285-BO$282-Sheet2!$N$77)/Sheet3!$A$1)^4))/3400</f>
        <v>1.6066319608417861E-4</v>
      </c>
      <c r="BP285" s="1">
        <f>$I$280*(Sheet2!$O$75*EXP(Sheet3!$B$1*(($B285-BP$282-Sheet2!$N$75)/Sheet3!$A$1)^2+Sheet3!$C$1*(($B285-BP$282-Sheet2!$N$75)/Sheet3!$A$1)^4)+ Sheet2!$O$76*EXP(Sheet3!$B$1*(($B285-BP$282-Sheet2!$N$76)/Sheet3!$A$1)^2+Sheet3!$C$1*(($B285-BP$282-Sheet2!$N$76)/Sheet3!$A$1)^4)+                Sheet2!$O$77*EXP(Sheet3!$B$1*(($B285-BP$282-Sheet2!$N$77)/Sheet3!$A$1)^2+Sheet3!$C$1*(($B285-BP$282-Sheet2!$N$77)/Sheet3!$A$1)^4))/3400</f>
        <v>1.242820887667832E-4</v>
      </c>
      <c r="BQ285" s="1">
        <f>$I$280*(Sheet2!$O$75*EXP(Sheet3!$B$1*(($B285-BQ$282-Sheet2!$N$75)/Sheet3!$A$1)^2+Sheet3!$C$1*(($B285-BQ$282-Sheet2!$N$75)/Sheet3!$A$1)^4)+ Sheet2!$O$76*EXP(Sheet3!$B$1*(($B285-BQ$282-Sheet2!$N$76)/Sheet3!$A$1)^2+Sheet3!$C$1*(($B285-BQ$282-Sheet2!$N$76)/Sheet3!$A$1)^4)+                Sheet2!$O$77*EXP(Sheet3!$B$1*(($B285-BQ$282-Sheet2!$N$77)/Sheet3!$A$1)^2+Sheet3!$C$1*(($B285-BQ$282-Sheet2!$N$77)/Sheet3!$A$1)^4))/3400</f>
        <v>9.585329916682939E-5</v>
      </c>
      <c r="BR285" s="1">
        <f>$I$280*(Sheet2!$O$75*EXP(Sheet3!$B$1*(($B285-BR$282-Sheet2!$N$75)/Sheet3!$A$1)^2+Sheet3!$C$1*(($B285-BR$282-Sheet2!$N$75)/Sheet3!$A$1)^4)+ Sheet2!$O$76*EXP(Sheet3!$B$1*(($B285-BR$282-Sheet2!$N$76)/Sheet3!$A$1)^2+Sheet3!$C$1*(($B285-BR$282-Sheet2!$N$76)/Sheet3!$A$1)^4)+                Sheet2!$O$77*EXP(Sheet3!$B$1*(($B285-BR$282-Sheet2!$N$77)/Sheet3!$A$1)^2+Sheet3!$C$1*(($B285-BR$282-Sheet2!$N$77)/Sheet3!$A$1)^4))/3400</f>
        <v>7.3705696793046154E-5</v>
      </c>
      <c r="BS285" s="1">
        <f>$I$280*(Sheet2!$O$75*EXP(Sheet3!$B$1*(($B285-BS$282-Sheet2!$N$75)/Sheet3!$A$1)^2+Sheet3!$C$1*(($B285-BS$282-Sheet2!$N$75)/Sheet3!$A$1)^4)+ Sheet2!$O$76*EXP(Sheet3!$B$1*(($B285-BS$282-Sheet2!$N$76)/Sheet3!$A$1)^2+Sheet3!$C$1*(($B285-BS$282-Sheet2!$N$76)/Sheet3!$A$1)^4)+                Sheet2!$O$77*EXP(Sheet3!$B$1*(($B285-BS$282-Sheet2!$N$77)/Sheet3!$A$1)^2+Sheet3!$C$1*(($B285-BS$282-Sheet2!$N$77)/Sheet3!$A$1)^4))/3400</f>
        <v>5.6504046761814384E-5</v>
      </c>
    </row>
    <row r="286" spans="1:71" x14ac:dyDescent="0.2">
      <c r="A286">
        <v>259</v>
      </c>
      <c r="B286">
        <v>311.25</v>
      </c>
      <c r="C286">
        <v>2389.4</v>
      </c>
      <c r="D286">
        <v>2672.3</v>
      </c>
      <c r="E286">
        <f t="shared" si="20"/>
        <v>282.90000000000009</v>
      </c>
      <c r="F286" s="1">
        <f t="shared" si="21"/>
        <v>282.90000000000009</v>
      </c>
      <c r="G286">
        <f t="shared" si="16"/>
        <v>88052.625000000029</v>
      </c>
      <c r="I286" s="1">
        <f>$I$280*(Sheet2!$O$75*EXP(Sheet3!$B$1*(($B286-I$282-Sheet2!$N$75)/Sheet3!$A$1)^2+Sheet3!$C$1*(($B286-I$282-Sheet2!$N$75)/Sheet3!$A$1)^4)+ Sheet2!$O$76*EXP(Sheet3!$B$1*(($B286-I$282-Sheet2!$N$76)/Sheet3!$A$1)^2+Sheet3!$C$1*(($B286-I$282-Sheet2!$N$76)/Sheet3!$A$1)^4)+                Sheet2!$O$77*EXP(Sheet3!$B$1*(($B286-I$282-Sheet2!$N$77)/Sheet3!$A$1)^2+Sheet3!$C$1*(($B286-I$282-Sheet2!$N$77)/Sheet3!$A$1)^4))/3400</f>
        <v>400.02605483844678</v>
      </c>
      <c r="J286" s="1">
        <f>$I$280*(Sheet2!$O$75*EXP(Sheet3!$B$1*(($B286-J$282-Sheet2!$N$75)/Sheet3!$A$1)^2+Sheet3!$C$1*(($B286-J$282-Sheet2!$N$75)/Sheet3!$A$1)^4)+ Sheet2!$O$76*EXP(Sheet3!$B$1*(($B286-J$282-Sheet2!$N$76)/Sheet3!$A$1)^2+Sheet3!$C$1*(($B286-J$282-Sheet2!$N$76)/Sheet3!$A$1)^4)+                Sheet2!$O$77*EXP(Sheet3!$B$1*(($B286-J$282-Sheet2!$N$77)/Sheet3!$A$1)^2+Sheet3!$C$1*(($B286-J$282-Sheet2!$N$77)/Sheet3!$A$1)^4))/3400</f>
        <v>376.64094961726835</v>
      </c>
      <c r="K286" s="1">
        <f>$I$280*(Sheet2!$O$75*EXP(Sheet3!$B$1*(($B286-K$282-Sheet2!$N$75)/Sheet3!$A$1)^2+Sheet3!$C$1*(($B286-K$282-Sheet2!$N$75)/Sheet3!$A$1)^4)+ Sheet2!$O$76*EXP(Sheet3!$B$1*(($B286-K$282-Sheet2!$N$76)/Sheet3!$A$1)^2+Sheet3!$C$1*(($B286-K$282-Sheet2!$N$76)/Sheet3!$A$1)^4)+                Sheet2!$O$77*EXP(Sheet3!$B$1*(($B286-K$282-Sheet2!$N$77)/Sheet3!$A$1)^2+Sheet3!$C$1*(($B286-K$282-Sheet2!$N$77)/Sheet3!$A$1)^4))/3400</f>
        <v>354.27396367920403</v>
      </c>
      <c r="L286" s="1">
        <f>$I$280*(Sheet2!$O$75*EXP(Sheet3!$B$1*(($B286-L$282-Sheet2!$N$75)/Sheet3!$A$1)^2+Sheet3!$C$1*(($B286-L$282-Sheet2!$N$75)/Sheet3!$A$1)^4)+ Sheet2!$O$76*EXP(Sheet3!$B$1*(($B286-L$282-Sheet2!$N$76)/Sheet3!$A$1)^2+Sheet3!$C$1*(($B286-L$282-Sheet2!$N$76)/Sheet3!$A$1)^4)+                Sheet2!$O$77*EXP(Sheet3!$B$1*(($B286-L$282-Sheet2!$N$77)/Sheet3!$A$1)^2+Sheet3!$C$1*(($B286-L$282-Sheet2!$N$77)/Sheet3!$A$1)^4))/3400</f>
        <v>332.90263285301324</v>
      </c>
      <c r="M286" s="1">
        <f>$I$280*(Sheet2!$O$75*EXP(Sheet3!$B$1*(($B286-M$282-Sheet2!$N$75)/Sheet3!$A$1)^2+Sheet3!$C$1*(($B286-M$282-Sheet2!$N$75)/Sheet3!$A$1)^4)+ Sheet2!$O$76*EXP(Sheet3!$B$1*(($B286-M$282-Sheet2!$N$76)/Sheet3!$A$1)^2+Sheet3!$C$1*(($B286-M$282-Sheet2!$N$76)/Sheet3!$A$1)^4)+                Sheet2!$O$77*EXP(Sheet3!$B$1*(($B286-M$282-Sheet2!$N$77)/Sheet3!$A$1)^2+Sheet3!$C$1*(($B286-M$282-Sheet2!$N$77)/Sheet3!$A$1)^4))/3400</f>
        <v>312.50383305248448</v>
      </c>
      <c r="N286" s="1">
        <f>$I$280*(Sheet2!$O$75*EXP(Sheet3!$B$1*(($B286-N$282-Sheet2!$N$75)/Sheet3!$A$1)^2+Sheet3!$C$1*(($B286-N$282-Sheet2!$N$75)/Sheet3!$A$1)^4)+ Sheet2!$O$76*EXP(Sheet3!$B$1*(($B286-N$282-Sheet2!$N$76)/Sheet3!$A$1)^2+Sheet3!$C$1*(($B286-N$282-Sheet2!$N$76)/Sheet3!$A$1)^4)+                Sheet2!$O$77*EXP(Sheet3!$B$1*(($B286-N$282-Sheet2!$N$77)/Sheet3!$A$1)^2+Sheet3!$C$1*(($B286-N$282-Sheet2!$N$77)/Sheet3!$A$1)^4))/3400</f>
        <v>293.05383213659962</v>
      </c>
      <c r="O286" s="1">
        <f>$I$280*(Sheet2!$O$75*EXP(Sheet3!$B$1*(($B286-O$282-Sheet2!$N$75)/Sheet3!$A$1)^2+Sheet3!$C$1*(($B286-O$282-Sheet2!$N$75)/Sheet3!$A$1)^4)+ Sheet2!$O$76*EXP(Sheet3!$B$1*(($B286-O$282-Sheet2!$N$76)/Sheet3!$A$1)^2+Sheet3!$C$1*(($B286-O$282-Sheet2!$N$76)/Sheet3!$A$1)^4)+                Sheet2!$O$77*EXP(Sheet3!$B$1*(($B286-O$282-Sheet2!$N$77)/Sheet3!$A$1)^2+Sheet3!$C$1*(($B286-O$282-Sheet2!$N$77)/Sheet3!$A$1)^4))/3400</f>
        <v>274.52834450498017</v>
      </c>
      <c r="P286" s="1">
        <f>$I$280*(Sheet2!$O$75*EXP(Sheet3!$B$1*(($B286-P$282-Sheet2!$N$75)/Sheet3!$A$1)^2+Sheet3!$C$1*(($B286-P$282-Sheet2!$N$75)/Sheet3!$A$1)^4)+ Sheet2!$O$76*EXP(Sheet3!$B$1*(($B286-P$282-Sheet2!$N$76)/Sheet3!$A$1)^2+Sheet3!$C$1*(($B286-P$282-Sheet2!$N$76)/Sheet3!$A$1)^4)+                Sheet2!$O$77*EXP(Sheet3!$B$1*(($B286-P$282-Sheet2!$N$77)/Sheet3!$A$1)^2+Sheet3!$C$1*(($B286-P$282-Sheet2!$N$77)/Sheet3!$A$1)^4))/3400</f>
        <v>256.90258808035765</v>
      </c>
      <c r="Q286" s="1">
        <f>$I$280*(Sheet2!$O$75*EXP(Sheet3!$B$1*(($B286-Q$282-Sheet2!$N$75)/Sheet3!$A$1)^2+Sheet3!$C$1*(($B286-Q$282-Sheet2!$N$75)/Sheet3!$A$1)^4)+ Sheet2!$O$76*EXP(Sheet3!$B$1*(($B286-Q$282-Sheet2!$N$76)/Sheet3!$A$1)^2+Sheet3!$C$1*(($B286-Q$282-Sheet2!$N$76)/Sheet3!$A$1)^4)+                Sheet2!$O$77*EXP(Sheet3!$B$1*(($B286-Q$282-Sheet2!$N$77)/Sheet3!$A$1)^2+Sheet3!$C$1*(($B286-Q$282-Sheet2!$N$77)/Sheet3!$A$1)^4))/3400</f>
        <v>240.15134331485223</v>
      </c>
      <c r="R286" s="1">
        <f>$I$280*(Sheet2!$O$75*EXP(Sheet3!$B$1*(($B286-R$282-Sheet2!$N$75)/Sheet3!$A$1)^2+Sheet3!$C$1*(($B286-R$282-Sheet2!$N$75)/Sheet3!$A$1)^4)+ Sheet2!$O$76*EXP(Sheet3!$B$1*(($B286-R$282-Sheet2!$N$76)/Sheet3!$A$1)^2+Sheet3!$C$1*(($B286-R$282-Sheet2!$N$76)/Sheet3!$A$1)^4)+                Sheet2!$O$77*EXP(Sheet3!$B$1*(($B286-R$282-Sheet2!$N$77)/Sheet3!$A$1)^2+Sheet3!$C$1*(($B286-R$282-Sheet2!$N$77)/Sheet3!$A$1)^4))/3400</f>
        <v>224.24901384628916</v>
      </c>
      <c r="S286" s="1">
        <f>$I$280*(Sheet2!$O$75*EXP(Sheet3!$B$1*(($B286-S$282-Sheet2!$N$75)/Sheet3!$A$1)^2+Sheet3!$C$1*(($B286-S$282-Sheet2!$N$75)/Sheet3!$A$1)^4)+ Sheet2!$O$76*EXP(Sheet3!$B$1*(($B286-S$282-Sheet2!$N$76)/Sheet3!$A$1)^2+Sheet3!$C$1*(($B286-S$282-Sheet2!$N$76)/Sheet3!$A$1)^4)+                Sheet2!$O$77*EXP(Sheet3!$B$1*(($B286-S$282-Sheet2!$N$77)/Sheet3!$A$1)^2+Sheet3!$C$1*(($B286-S$282-Sheet2!$N$77)/Sheet3!$A$1)^4))/3400</f>
        <v>209.16968842429523</v>
      </c>
      <c r="T286" s="1">
        <f>$I$280*(Sheet2!$O$75*EXP(Sheet3!$B$1*(($B286-T$282-Sheet2!$N$75)/Sheet3!$A$1)^2+Sheet3!$C$1*(($B286-T$282-Sheet2!$N$75)/Sheet3!$A$1)^4)+ Sheet2!$O$76*EXP(Sheet3!$B$1*(($B286-T$282-Sheet2!$N$76)/Sheet3!$A$1)^2+Sheet3!$C$1*(($B286-T$282-Sheet2!$N$76)/Sheet3!$A$1)^4)+                Sheet2!$O$77*EXP(Sheet3!$B$1*(($B286-T$282-Sheet2!$N$77)/Sheet3!$A$1)^2+Sheet3!$C$1*(($B286-T$282-Sheet2!$N$77)/Sheet3!$A$1)^4))/3400</f>
        <v>194.88720372038804</v>
      </c>
      <c r="U286" s="1">
        <f>$I$280*(Sheet2!$O$75*EXP(Sheet3!$B$1*(($B286-U$282-Sheet2!$N$75)/Sheet3!$A$1)^2+Sheet3!$C$1*(($B286-U$282-Sheet2!$N$75)/Sheet3!$A$1)^4)+ Sheet2!$O$76*EXP(Sheet3!$B$1*(($B286-U$282-Sheet2!$N$76)/Sheet3!$A$1)^2+Sheet3!$C$1*(($B286-U$282-Sheet2!$N$76)/Sheet3!$A$1)^4)+                Sheet2!$O$77*EXP(Sheet3!$B$1*(($B286-U$282-Sheet2!$N$77)/Sheet3!$A$1)^2+Sheet3!$C$1*(($B286-U$282-Sheet2!$N$77)/Sheet3!$A$1)^4))/3400</f>
        <v>181.37520763919022</v>
      </c>
      <c r="V286" s="1">
        <f>$I$280*(Sheet2!$O$75*EXP(Sheet3!$B$1*(($B286-V$282-Sheet2!$N$75)/Sheet3!$A$1)^2+Sheet3!$C$1*(($B286-V$282-Sheet2!$N$75)/Sheet3!$A$1)^4)+ Sheet2!$O$76*EXP(Sheet3!$B$1*(($B286-V$282-Sheet2!$N$76)/Sheet3!$A$1)^2+Sheet3!$C$1*(($B286-V$282-Sheet2!$N$76)/Sheet3!$A$1)^4)+                Sheet2!$O$77*EXP(Sheet3!$B$1*(($B286-V$282-Sheet2!$N$77)/Sheet3!$A$1)^2+Sheet3!$C$1*(($B286-V$282-Sheet2!$N$77)/Sheet3!$A$1)^4))/3400</f>
        <v>168.6072227478069</v>
      </c>
      <c r="W286" s="1">
        <f>$I$280*(Sheet2!$O$75*EXP(Sheet3!$B$1*(($B286-W$282-Sheet2!$N$75)/Sheet3!$A$1)^2+Sheet3!$C$1*(($B286-W$282-Sheet2!$N$75)/Sheet3!$A$1)^4)+ Sheet2!$O$76*EXP(Sheet3!$B$1*(($B286-W$282-Sheet2!$N$76)/Sheet3!$A$1)^2+Sheet3!$C$1*(($B286-W$282-Sheet2!$N$76)/Sheet3!$A$1)^4)+                Sheet2!$O$77*EXP(Sheet3!$B$1*(($B286-W$282-Sheet2!$N$77)/Sheet3!$A$1)^2+Sheet3!$C$1*(($B286-W$282-Sheet2!$N$77)/Sheet3!$A$1)^4))/3400</f>
        <v>156.55670944863084</v>
      </c>
      <c r="X286" s="1">
        <f>$I$280*(Sheet2!$O$75*EXP(Sheet3!$B$1*(($B286-X$282-Sheet2!$N$75)/Sheet3!$A$1)^2+Sheet3!$C$1*(($B286-X$282-Sheet2!$N$75)/Sheet3!$A$1)^4)+ Sheet2!$O$76*EXP(Sheet3!$B$1*(($B286-X$282-Sheet2!$N$76)/Sheet3!$A$1)^2+Sheet3!$C$1*(($B286-X$282-Sheet2!$N$76)/Sheet3!$A$1)^4)+                Sheet2!$O$77*EXP(Sheet3!$B$1*(($B286-X$282-Sheet2!$N$77)/Sheet3!$A$1)^2+Sheet3!$C$1*(($B286-X$282-Sheet2!$N$77)/Sheet3!$A$1)^4))/3400</f>
        <v>145.19712852948865</v>
      </c>
      <c r="Y286" s="1">
        <f>$I$280*(Sheet2!$O$75*EXP(Sheet3!$B$1*(($B286-Y$282-Sheet2!$N$75)/Sheet3!$A$1)^2+Sheet3!$C$1*(($B286-Y$282-Sheet2!$N$75)/Sheet3!$A$1)^4)+ Sheet2!$O$76*EXP(Sheet3!$B$1*(($B286-Y$282-Sheet2!$N$76)/Sheet3!$A$1)^2+Sheet3!$C$1*(($B286-Y$282-Sheet2!$N$76)/Sheet3!$A$1)^4)+                Sheet2!$O$77*EXP(Sheet3!$B$1*(($B286-Y$282-Sheet2!$N$77)/Sheet3!$A$1)^2+Sheet3!$C$1*(($B286-Y$282-Sheet2!$N$77)/Sheet3!$A$1)^4))/3400</f>
        <v>134.50200273784012</v>
      </c>
      <c r="Z286" s="1">
        <f>$I$280*(Sheet2!$O$75*EXP(Sheet3!$B$1*(($B286-Z$282-Sheet2!$N$75)/Sheet3!$A$1)^2+Sheet3!$C$1*(($B286-Z$282-Sheet2!$N$75)/Sheet3!$A$1)^4)+ Sheet2!$O$76*EXP(Sheet3!$B$1*(($B286-Z$282-Sheet2!$N$76)/Sheet3!$A$1)^2+Sheet3!$C$1*(($B286-Z$282-Sheet2!$N$76)/Sheet3!$A$1)^4)+                Sheet2!$O$77*EXP(Sheet3!$B$1*(($B286-Z$282-Sheet2!$N$77)/Sheet3!$A$1)^2+Sheet3!$C$1*(($B286-Z$282-Sheet2!$N$77)/Sheet3!$A$1)^4))/3400</f>
        <v>124.44497703936815</v>
      </c>
      <c r="AA286" s="1">
        <f>$I$280*(Sheet2!$O$75*EXP(Sheet3!$B$1*(($B286-AA$282-Sheet2!$N$75)/Sheet3!$A$1)^2+Sheet3!$C$1*(($B286-AA$282-Sheet2!$N$75)/Sheet3!$A$1)^4)+ Sheet2!$O$76*EXP(Sheet3!$B$1*(($B286-AA$282-Sheet2!$N$76)/Sheet3!$A$1)^2+Sheet3!$C$1*(($B286-AA$282-Sheet2!$N$76)/Sheet3!$A$1)^4)+                Sheet2!$O$77*EXP(Sheet3!$B$1*(($B286-AA$282-Sheet2!$N$77)/Sheet3!$A$1)^2+Sheet3!$C$1*(($B286-AA$282-Sheet2!$N$77)/Sheet3!$A$1)^4))/3400</f>
        <v>114.99987724098041</v>
      </c>
      <c r="AB286" s="1">
        <f>$I$280*(Sheet2!$O$75*EXP(Sheet3!$B$1*(($B286-AB$282-Sheet2!$N$75)/Sheet3!$A$1)^2+Sheet3!$C$1*(($B286-AB$282-Sheet2!$N$75)/Sheet3!$A$1)^4)+ Sheet2!$O$76*EXP(Sheet3!$B$1*(($B286-AB$282-Sheet2!$N$76)/Sheet3!$A$1)^2+Sheet3!$C$1*(($B286-AB$282-Sheet2!$N$76)/Sheet3!$A$1)^4)+                Sheet2!$O$77*EXP(Sheet3!$B$1*(($B286-AB$282-Sheet2!$N$77)/Sheet3!$A$1)^2+Sheet3!$C$1*(($B286-AB$282-Sheet2!$N$77)/Sheet3!$A$1)^4))/3400</f>
        <v>106.1407666756818</v>
      </c>
      <c r="AC286" s="1">
        <f>$I$280*(Sheet2!$O$75*EXP(Sheet3!$B$1*(($B286-AC$282-Sheet2!$N$75)/Sheet3!$A$1)^2+Sheet3!$C$1*(($B286-AC$282-Sheet2!$N$75)/Sheet3!$A$1)^4)+ Sheet2!$O$76*EXP(Sheet3!$B$1*(($B286-AC$282-Sheet2!$N$76)/Sheet3!$A$1)^2+Sheet3!$C$1*(($B286-AC$282-Sheet2!$N$76)/Sheet3!$A$1)^4)+                Sheet2!$O$77*EXP(Sheet3!$B$1*(($B286-AC$282-Sheet2!$N$77)/Sheet3!$A$1)^2+Sheet3!$C$1*(($B286-AC$282-Sheet2!$N$77)/Sheet3!$A$1)^4))/3400</f>
        <v>97.842000669836224</v>
      </c>
      <c r="AD286" s="1">
        <f>$I$280*(Sheet2!$O$75*EXP(Sheet3!$B$1*(($B286-AD$282-Sheet2!$N$75)/Sheet3!$A$1)^2+Sheet3!$C$1*(($B286-AD$282-Sheet2!$N$75)/Sheet3!$A$1)^4)+ Sheet2!$O$76*EXP(Sheet3!$B$1*(($B286-AD$282-Sheet2!$N$76)/Sheet3!$A$1)^2+Sheet3!$C$1*(($B286-AD$282-Sheet2!$N$76)/Sheet3!$A$1)^4)+                Sheet2!$O$77*EXP(Sheet3!$B$1*(($B286-AD$282-Sheet2!$N$77)/Sheet3!$A$1)^2+Sheet3!$C$1*(($B286-AD$282-Sheet2!$N$77)/Sheet3!$A$1)^4))/3400</f>
        <v>90.078278536268598</v>
      </c>
      <c r="AE286" s="1">
        <f>$I$280*(Sheet2!$O$75*EXP(Sheet3!$B$1*(($B286-AE$282-Sheet2!$N$75)/Sheet3!$A$1)^2+Sheet3!$C$1*(($B286-AE$282-Sheet2!$N$75)/Sheet3!$A$1)^4)+ Sheet2!$O$76*EXP(Sheet3!$B$1*(($B286-AE$282-Sheet2!$N$76)/Sheet3!$A$1)^2+Sheet3!$C$1*(($B286-AE$282-Sheet2!$N$76)/Sheet3!$A$1)^4)+                Sheet2!$O$77*EXP(Sheet3!$B$1*(($B286-AE$282-Sheet2!$N$77)/Sheet3!$A$1)^2+Sheet3!$C$1*(($B286-AE$282-Sheet2!$N$77)/Sheet3!$A$1)^4))/3400</f>
        <v>82.824692861925939</v>
      </c>
      <c r="AF286" s="1">
        <f>$I$280*(Sheet2!$O$75*EXP(Sheet3!$B$1*(($B286-AF$282-Sheet2!$N$75)/Sheet3!$A$1)^2+Sheet3!$C$1*(($B286-AF$282-Sheet2!$N$75)/Sheet3!$A$1)^4)+ Sheet2!$O$76*EXP(Sheet3!$B$1*(($B286-AF$282-Sheet2!$N$76)/Sheet3!$A$1)^2+Sheet3!$C$1*(($B286-AF$282-Sheet2!$N$76)/Sheet3!$A$1)^4)+                Sheet2!$O$77*EXP(Sheet3!$B$1*(($B286-AF$282-Sheet2!$N$77)/Sheet3!$A$1)^2+Sheet3!$C$1*(($B286-AF$282-Sheet2!$N$77)/Sheet3!$A$1)^4))/3400</f>
        <v>76.056775883986134</v>
      </c>
      <c r="AG286" s="1">
        <f>$I$280*(Sheet2!$O$75*EXP(Sheet3!$B$1*(($B286-AG$282-Sheet2!$N$75)/Sheet3!$A$1)^2+Sheet3!$C$1*(($B286-AG$282-Sheet2!$N$75)/Sheet3!$A$1)^4)+ Sheet2!$O$76*EXP(Sheet3!$B$1*(($B286-AG$282-Sheet2!$N$76)/Sheet3!$A$1)^2+Sheet3!$C$1*(($B286-AG$282-Sheet2!$N$76)/Sheet3!$A$1)^4)+                Sheet2!$O$77*EXP(Sheet3!$B$1*(($B286-AG$282-Sheet2!$N$77)/Sheet3!$A$1)^2+Sheet3!$C$1*(($B286-AG$282-Sheet2!$N$77)/Sheet3!$A$1)^4))/3400</f>
        <v>69.75054277683887</v>
      </c>
      <c r="AH286" s="1">
        <f>$I$280*(Sheet2!$O$75*EXP(Sheet3!$B$1*(($B286-AH$282-Sheet2!$N$75)/Sheet3!$A$1)^2+Sheet3!$C$1*(($B286-AH$282-Sheet2!$N$75)/Sheet3!$A$1)^4)+ Sheet2!$O$76*EXP(Sheet3!$B$1*(($B286-AH$282-Sheet2!$N$76)/Sheet3!$A$1)^2+Sheet3!$C$1*(($B286-AH$282-Sheet2!$N$76)/Sheet3!$A$1)^4)+                Sheet2!$O$77*EXP(Sheet3!$B$1*(($B286-AH$282-Sheet2!$N$77)/Sheet3!$A$1)^2+Sheet3!$C$1*(($B286-AH$282-Sheet2!$N$77)/Sheet3!$A$1)^4))/3400</f>
        <v>63.882531698429517</v>
      </c>
      <c r="AI286" s="1">
        <f>$I$280*(Sheet2!$O$75*EXP(Sheet3!$B$1*(($B286-AI$282-Sheet2!$N$75)/Sheet3!$A$1)^2+Sheet3!$C$1*(($B286-AI$282-Sheet2!$N$75)/Sheet3!$A$1)^4)+ Sheet2!$O$76*EXP(Sheet3!$B$1*(($B286-AI$282-Sheet2!$N$76)/Sheet3!$A$1)^2+Sheet3!$C$1*(($B286-AI$282-Sheet2!$N$76)/Sheet3!$A$1)^4)+                Sheet2!$O$77*EXP(Sheet3!$B$1*(($B286-AI$282-Sheet2!$N$77)/Sheet3!$A$1)^2+Sheet3!$C$1*(($B286-AI$282-Sheet2!$N$77)/Sheet3!$A$1)^4))/3400</f>
        <v>58.429840473360478</v>
      </c>
      <c r="AJ286" s="1">
        <f>$I$280*(Sheet2!$O$75*EXP(Sheet3!$B$1*(($B286-AJ$282-Sheet2!$N$75)/Sheet3!$A$1)^2+Sheet3!$C$1*(($B286-AJ$282-Sheet2!$N$75)/Sheet3!$A$1)^4)+ Sheet2!$O$76*EXP(Sheet3!$B$1*(($B286-AJ$282-Sheet2!$N$76)/Sheet3!$A$1)^2+Sheet3!$C$1*(($B286-AJ$282-Sheet2!$N$76)/Sheet3!$A$1)^4)+                Sheet2!$O$77*EXP(Sheet3!$B$1*(($B286-AJ$282-Sheet2!$N$77)/Sheet3!$A$1)^2+Sheet3!$C$1*(($B286-AJ$282-Sheet2!$N$77)/Sheet3!$A$1)^4))/3400</f>
        <v>53.370159817844723</v>
      </c>
      <c r="AK286" s="1">
        <f>$I$280*(Sheet2!$O$75*EXP(Sheet3!$B$1*(($B286-AK$282-Sheet2!$N$75)/Sheet3!$A$1)^2+Sheet3!$C$1*(($B286-AK$282-Sheet2!$N$75)/Sheet3!$A$1)^4)+ Sheet2!$O$76*EXP(Sheet3!$B$1*(($B286-AK$282-Sheet2!$N$76)/Sheet3!$A$1)^2+Sheet3!$C$1*(($B286-AK$282-Sheet2!$N$76)/Sheet3!$A$1)^4)+                Sheet2!$O$77*EXP(Sheet3!$B$1*(($B286-AK$282-Sheet2!$N$77)/Sheet3!$A$1)^2+Sheet3!$C$1*(($B286-AK$282-Sheet2!$N$77)/Sheet3!$A$1)^4))/3400</f>
        <v>48.68180303969519</v>
      </c>
      <c r="AL286" s="1">
        <f>$I$280*(Sheet2!$O$75*EXP(Sheet3!$B$1*(($B286-AL$282-Sheet2!$N$75)/Sheet3!$A$1)^2+Sheet3!$C$1*(($B286-AL$282-Sheet2!$N$75)/Sheet3!$A$1)^4)+ Sheet2!$O$76*EXP(Sheet3!$B$1*(($B286-AL$282-Sheet2!$N$76)/Sheet3!$A$1)^2+Sheet3!$C$1*(($B286-AL$282-Sheet2!$N$76)/Sheet3!$A$1)^4)+                Sheet2!$O$77*EXP(Sheet3!$B$1*(($B286-AL$282-Sheet2!$N$77)/Sheet3!$A$1)^2+Sheet3!$C$1*(($B286-AL$282-Sheet2!$N$77)/Sheet3!$A$1)^4))/3400</f>
        <v>44.343732173342424</v>
      </c>
      <c r="AM286" s="1">
        <f>$I$280*(Sheet2!$O$75*EXP(Sheet3!$B$1*(($B286-AM$282-Sheet2!$N$75)/Sheet3!$A$1)^2+Sheet3!$C$1*(($B286-AM$282-Sheet2!$N$75)/Sheet3!$A$1)^4)+ Sheet2!$O$76*EXP(Sheet3!$B$1*(($B286-AM$282-Sheet2!$N$76)/Sheet3!$A$1)^2+Sheet3!$C$1*(($B286-AM$282-Sheet2!$N$76)/Sheet3!$A$1)^4)+                Sheet2!$O$77*EXP(Sheet3!$B$1*(($B286-AM$282-Sheet2!$N$77)/Sheet3!$A$1)^2+Sheet3!$C$1*(($B286-AM$282-Sheet2!$N$77)/Sheet3!$A$1)^4))/3400</f>
        <v>40.335580537595327</v>
      </c>
      <c r="AN286" s="1">
        <f>$I$280*(Sheet2!$O$75*EXP(Sheet3!$B$1*(($B286-AN$282-Sheet2!$N$75)/Sheet3!$A$1)^2+Sheet3!$C$1*(($B286-AN$282-Sheet2!$N$75)/Sheet3!$A$1)^4)+ Sheet2!$O$76*EXP(Sheet3!$B$1*(($B286-AN$282-Sheet2!$N$76)/Sheet3!$A$1)^2+Sheet3!$C$1*(($B286-AN$282-Sheet2!$N$76)/Sheet3!$A$1)^4)+                Sheet2!$O$77*EXP(Sheet3!$B$1*(($B286-AN$282-Sheet2!$N$77)/Sheet3!$A$1)^2+Sheet3!$C$1*(($B286-AN$282-Sheet2!$N$77)/Sheet3!$A$1)^4))/3400</f>
        <v>36.637671728653807</v>
      </c>
      <c r="AO286" s="1">
        <f>$I$280*(Sheet2!$O$75*EXP(Sheet3!$B$1*(($B286-AO$282-Sheet2!$N$75)/Sheet3!$A$1)^2+Sheet3!$C$1*(($B286-AO$282-Sheet2!$N$75)/Sheet3!$A$1)^4)+ Sheet2!$O$76*EXP(Sheet3!$B$1*(($B286-AO$282-Sheet2!$N$76)/Sheet3!$A$1)^2+Sheet3!$C$1*(($B286-AO$282-Sheet2!$N$76)/Sheet3!$A$1)^4)+                Sheet2!$O$77*EXP(Sheet3!$B$1*(($B286-AO$282-Sheet2!$N$77)/Sheet3!$A$1)^2+Sheet3!$C$1*(($B286-AO$282-Sheet2!$N$77)/Sheet3!$A$1)^4))/3400</f>
        <v>33.231035086185727</v>
      </c>
      <c r="AP286" s="1">
        <f>$I$280*(Sheet2!$O$75*EXP(Sheet3!$B$1*(($B286-AP$282-Sheet2!$N$75)/Sheet3!$A$1)^2+Sheet3!$C$1*(($B286-AP$282-Sheet2!$N$75)/Sheet3!$A$1)^4)+ Sheet2!$O$76*EXP(Sheet3!$B$1*(($B286-AP$282-Sheet2!$N$76)/Sheet3!$A$1)^2+Sheet3!$C$1*(($B286-AP$282-Sheet2!$N$76)/Sheet3!$A$1)^4)+                Sheet2!$O$77*EXP(Sheet3!$B$1*(($B286-AP$282-Sheet2!$N$77)/Sheet3!$A$1)^2+Sheet3!$C$1*(($B286-AP$282-Sheet2!$N$77)/Sheet3!$A$1)^4))/3400</f>
        <v>30.09741769345484</v>
      </c>
      <c r="AQ286" s="1">
        <f>$I$280*(Sheet2!$O$75*EXP(Sheet3!$B$1*(($B286-AQ$282-Sheet2!$N$75)/Sheet3!$A$1)^2+Sheet3!$C$1*(($B286-AQ$282-Sheet2!$N$75)/Sheet3!$A$1)^4)+ Sheet2!$O$76*EXP(Sheet3!$B$1*(($B286-AQ$282-Sheet2!$N$76)/Sheet3!$A$1)^2+Sheet3!$C$1*(($B286-AQ$282-Sheet2!$N$76)/Sheet3!$A$1)^4)+                Sheet2!$O$77*EXP(Sheet3!$B$1*(($B286-AQ$282-Sheet2!$N$77)/Sheet3!$A$1)^2+Sheet3!$C$1*(($B286-AQ$282-Sheet2!$N$77)/Sheet3!$A$1)^4))/3400</f>
        <v>27.219292994406427</v>
      </c>
      <c r="AR286" s="1">
        <f>$I$280*(Sheet2!$O$75*EXP(Sheet3!$B$1*(($B286-AR$282-Sheet2!$N$75)/Sheet3!$A$1)^2+Sheet3!$C$1*(($B286-AR$282-Sheet2!$N$75)/Sheet3!$A$1)^4)+ Sheet2!$O$76*EXP(Sheet3!$B$1*(($B286-AR$282-Sheet2!$N$76)/Sheet3!$A$1)^2+Sheet3!$C$1*(($B286-AR$282-Sheet2!$N$76)/Sheet3!$A$1)^4)+                Sheet2!$O$77*EXP(Sheet3!$B$1*(($B286-AR$282-Sheet2!$N$77)/Sheet3!$A$1)^2+Sheet3!$C$1*(($B286-AR$282-Sheet2!$N$77)/Sheet3!$A$1)^4))/3400</f>
        <v>24.579866131007101</v>
      </c>
      <c r="AS286" s="1">
        <f>$I$280*(Sheet2!$O$75*EXP(Sheet3!$B$1*(($B286-AS$282-Sheet2!$N$75)/Sheet3!$A$1)^2+Sheet3!$C$1*(($B286-AS$282-Sheet2!$N$75)/Sheet3!$A$1)^4)+ Sheet2!$O$76*EXP(Sheet3!$B$1*(($B286-AS$282-Sheet2!$N$76)/Sheet3!$A$1)^2+Sheet3!$C$1*(($B286-AS$282-Sheet2!$N$76)/Sheet3!$A$1)^4)+                Sheet2!$O$77*EXP(Sheet3!$B$1*(($B286-AS$282-Sheet2!$N$77)/Sheet3!$A$1)^2+Sheet3!$C$1*(($B286-AS$282-Sheet2!$N$77)/Sheet3!$A$1)^4))/3400</f>
        <v>22.163076122335159</v>
      </c>
      <c r="AT286" s="1">
        <f>$I$280*(Sheet2!$O$75*EXP(Sheet3!$B$1*(($B286-AT$282-Sheet2!$N$75)/Sheet3!$A$1)^2+Sheet3!$C$1*(($B286-AT$282-Sheet2!$N$75)/Sheet3!$A$1)^4)+ Sheet2!$O$76*EXP(Sheet3!$B$1*(($B286-AT$282-Sheet2!$N$76)/Sheet3!$A$1)^2+Sheet3!$C$1*(($B286-AT$282-Sheet2!$N$76)/Sheet3!$A$1)^4)+                Sheet2!$O$77*EXP(Sheet3!$B$1*(($B286-AT$282-Sheet2!$N$77)/Sheet3!$A$1)^2+Sheet3!$C$1*(($B286-AT$282-Sheet2!$N$77)/Sheet3!$A$1)^4))/3400</f>
        <v>19.95359502416726</v>
      </c>
      <c r="AU286" s="1">
        <f>$I$280*(Sheet2!$O$75*EXP(Sheet3!$B$1*(($B286-AU$282-Sheet2!$N$75)/Sheet3!$A$1)^2+Sheet3!$C$1*(($B286-AU$282-Sheet2!$N$75)/Sheet3!$A$1)^4)+ Sheet2!$O$76*EXP(Sheet3!$B$1*(($B286-AU$282-Sheet2!$N$76)/Sheet3!$A$1)^2+Sheet3!$C$1*(($B286-AU$282-Sheet2!$N$76)/Sheet3!$A$1)^4)+                Sheet2!$O$77*EXP(Sheet3!$B$1*(($B286-AU$282-Sheet2!$N$77)/Sheet3!$A$1)^2+Sheet3!$C$1*(($B286-AU$282-Sheet2!$N$77)/Sheet3!$A$1)^4))/3400</f>
        <v>17.93682422198869</v>
      </c>
      <c r="AV286" s="1">
        <f>$I$280*(Sheet2!$O$75*EXP(Sheet3!$B$1*(($B286-AV$282-Sheet2!$N$75)/Sheet3!$A$1)^2+Sheet3!$C$1*(($B286-AV$282-Sheet2!$N$75)/Sheet3!$A$1)^4)+ Sheet2!$O$76*EXP(Sheet3!$B$1*(($B286-AV$282-Sheet2!$N$76)/Sheet3!$A$1)^2+Sheet3!$C$1*(($B286-AV$282-Sheet2!$N$76)/Sheet3!$A$1)^4)+                Sheet2!$O$77*EXP(Sheet3!$B$1*(($B286-AV$282-Sheet2!$N$77)/Sheet3!$A$1)^2+Sheet3!$C$1*(($B286-AV$282-Sheet2!$N$77)/Sheet3!$A$1)^4))/3400</f>
        <v>16.098888023477731</v>
      </c>
      <c r="AW286" s="1">
        <f>$I$280*(Sheet2!$O$75*EXP(Sheet3!$B$1*(($B286-AW$282-Sheet2!$N$75)/Sheet3!$A$1)^2+Sheet3!$C$1*(($B286-AW$282-Sheet2!$N$75)/Sheet3!$A$1)^4)+ Sheet2!$O$76*EXP(Sheet3!$B$1*(($B286-AW$282-Sheet2!$N$76)/Sheet3!$A$1)^2+Sheet3!$C$1*(($B286-AW$282-Sheet2!$N$76)/Sheet3!$A$1)^4)+                Sheet2!$O$77*EXP(Sheet3!$B$1*(($B286-AW$282-Sheet2!$N$77)/Sheet3!$A$1)^2+Sheet3!$C$1*(($B286-AW$282-Sheet2!$N$77)/Sheet3!$A$1)^4))/3400</f>
        <v>14.42662472714575</v>
      </c>
      <c r="AX286" s="1">
        <f>$I$280*(Sheet2!$O$75*EXP(Sheet3!$B$1*(($B286-AX$282-Sheet2!$N$75)/Sheet3!$A$1)^2+Sheet3!$C$1*(($B286-AX$282-Sheet2!$N$75)/Sheet3!$A$1)^4)+ Sheet2!$O$76*EXP(Sheet3!$B$1*(($B286-AX$282-Sheet2!$N$76)/Sheet3!$A$1)^2+Sheet3!$C$1*(($B286-AX$282-Sheet2!$N$76)/Sheet3!$A$1)^4)+                Sheet2!$O$77*EXP(Sheet3!$B$1*(($B286-AX$282-Sheet2!$N$77)/Sheet3!$A$1)^2+Sheet3!$C$1*(($B286-AX$282-Sheet2!$N$77)/Sheet3!$A$1)^4))/3400</f>
        <v>12.907575352632337</v>
      </c>
      <c r="AY286" s="1">
        <f>$I$280*(Sheet2!$O$75*EXP(Sheet3!$B$1*(($B286-AY$282-Sheet2!$N$75)/Sheet3!$A$1)^2+Sheet3!$C$1*(($B286-AY$282-Sheet2!$N$75)/Sheet3!$A$1)^4)+ Sheet2!$O$76*EXP(Sheet3!$B$1*(($B286-AY$282-Sheet2!$N$76)/Sheet3!$A$1)^2+Sheet3!$C$1*(($B286-AY$282-Sheet2!$N$76)/Sheet3!$A$1)^4)+                Sheet2!$O$77*EXP(Sheet3!$B$1*(($B286-AY$282-Sheet2!$N$77)/Sheet3!$A$1)^2+Sheet3!$C$1*(($B286-AY$282-Sheet2!$N$77)/Sheet3!$A$1)^4))/3400</f>
        <v>11.529970224683622</v>
      </c>
      <c r="AZ286" s="1">
        <f>$I$280*(Sheet2!$O$75*EXP(Sheet3!$B$1*(($B286-AZ$282-Sheet2!$N$75)/Sheet3!$A$1)^2+Sheet3!$C$1*(($B286-AZ$282-Sheet2!$N$75)/Sheet3!$A$1)^4)+ Sheet2!$O$76*EXP(Sheet3!$B$1*(($B286-AZ$282-Sheet2!$N$76)/Sheet3!$A$1)^2+Sheet3!$C$1*(($B286-AZ$282-Sheet2!$N$76)/Sheet3!$A$1)^4)+                Sheet2!$O$77*EXP(Sheet3!$B$1*(($B286-AZ$282-Sheet2!$N$77)/Sheet3!$A$1)^2+Sheet3!$C$1*(($B286-AZ$282-Sheet2!$N$77)/Sheet3!$A$1)^4))/3400</f>
        <v>10.282713607921137</v>
      </c>
      <c r="BA286" s="1">
        <f>$I$280*(Sheet2!$O$75*EXP(Sheet3!$B$1*(($B286-BA$282-Sheet2!$N$75)/Sheet3!$A$1)^2+Sheet3!$C$1*(($B286-BA$282-Sheet2!$N$75)/Sheet3!$A$1)^4)+ Sheet2!$O$76*EXP(Sheet3!$B$1*(($B286-BA$282-Sheet2!$N$76)/Sheet3!$A$1)^2+Sheet3!$C$1*(($B286-BA$282-Sheet2!$N$76)/Sheet3!$A$1)^4)+                Sheet2!$O$77*EXP(Sheet3!$B$1*(($B286-BA$282-Sheet2!$N$77)/Sheet3!$A$1)^2+Sheet3!$C$1*(($B286-BA$282-Sheet2!$N$77)/Sheet3!$A$1)^4))/3400</f>
        <v>9.1553665919973692</v>
      </c>
      <c r="BB286" s="1">
        <f>$I$280*(Sheet2!$O$75*EXP(Sheet3!$B$1*(($B286-BB$282-Sheet2!$N$75)/Sheet3!$A$1)^2+Sheet3!$C$1*(($B286-BB$282-Sheet2!$N$75)/Sheet3!$A$1)^4)+ Sheet2!$O$76*EXP(Sheet3!$B$1*(($B286-BB$282-Sheet2!$N$76)/Sheet3!$A$1)^2+Sheet3!$C$1*(($B286-BB$282-Sheet2!$N$76)/Sheet3!$A$1)^4)+                Sheet2!$O$77*EXP(Sheet3!$B$1*(($B286-BB$282-Sheet2!$N$77)/Sheet3!$A$1)^2+Sheet3!$C$1*(($B286-BB$282-Sheet2!$N$77)/Sheet3!$A$1)^4))/3400</f>
        <v>8.1381284279107859</v>
      </c>
      <c r="BC286" s="1">
        <f>$I$280*(Sheet2!$O$75*EXP(Sheet3!$B$1*(($B286-BC$282-Sheet2!$N$75)/Sheet3!$A$1)^2+Sheet3!$C$1*(($B286-BC$282-Sheet2!$N$75)/Sheet3!$A$1)^4)+ Sheet2!$O$76*EXP(Sheet3!$B$1*(($B286-BC$282-Sheet2!$N$76)/Sheet3!$A$1)^2+Sheet3!$C$1*(($B286-BC$282-Sheet2!$N$76)/Sheet3!$A$1)^4)+                Sheet2!$O$77*EXP(Sheet3!$B$1*(($B286-BC$282-Sheet2!$N$77)/Sheet3!$A$1)^2+Sheet3!$C$1*(($B286-BC$282-Sheet2!$N$77)/Sheet3!$A$1)^4))/3400</f>
        <v>7.2218165153872818</v>
      </c>
      <c r="BD286" s="1">
        <f>$I$280*(Sheet2!$O$75*EXP(Sheet3!$B$1*(($B286-BD$282-Sheet2!$N$75)/Sheet3!$A$1)^2+Sheet3!$C$1*(($B286-BD$282-Sheet2!$N$75)/Sheet3!$A$1)^4)+ Sheet2!$O$76*EXP(Sheet3!$B$1*(($B286-BD$282-Sheet2!$N$76)/Sheet3!$A$1)^2+Sheet3!$C$1*(($B286-BD$282-Sheet2!$N$76)/Sheet3!$A$1)^4)+                Sheet2!$O$77*EXP(Sheet3!$B$1*(($B286-BD$282-Sheet2!$N$77)/Sheet3!$A$1)^2+Sheet3!$C$1*(($B286-BD$282-Sheet2!$N$77)/Sheet3!$A$1)^4))/3400</f>
        <v>6.3978452388267986</v>
      </c>
      <c r="BE286" s="1">
        <f>$I$280*(Sheet2!$O$75*EXP(Sheet3!$B$1*(($B286-BE$282-Sheet2!$N$75)/Sheet3!$A$1)^2+Sheet3!$C$1*(($B286-BE$282-Sheet2!$N$75)/Sheet3!$A$1)^4)+ Sheet2!$O$76*EXP(Sheet3!$B$1*(($B286-BE$282-Sheet2!$N$76)/Sheet3!$A$1)^2+Sheet3!$C$1*(($B286-BE$282-Sheet2!$N$76)/Sheet3!$A$1)^4)+                Sheet2!$O$77*EXP(Sheet3!$B$1*(($B286-BE$282-Sheet2!$N$77)/Sheet3!$A$1)^2+Sheet3!$C$1*(($B286-BE$282-Sheet2!$N$77)/Sheet3!$A$1)^4))/3400</f>
        <v>5.6582038452089032</v>
      </c>
      <c r="BF286" s="1">
        <f>$I$280*(Sheet2!$O$75*EXP(Sheet3!$B$1*(($B286-BF$282-Sheet2!$N$75)/Sheet3!$A$1)^2+Sheet3!$C$1*(($B286-BF$282-Sheet2!$N$75)/Sheet3!$A$1)^4)+ Sheet2!$O$76*EXP(Sheet3!$B$1*(($B286-BF$282-Sheet2!$N$76)/Sheet3!$A$1)^2+Sheet3!$C$1*(($B286-BF$282-Sheet2!$N$76)/Sheet3!$A$1)^4)+                Sheet2!$O$77*EXP(Sheet3!$B$1*(($B286-BF$282-Sheet2!$N$77)/Sheet3!$A$1)^2+Sheet3!$C$1*(($B286-BF$282-Sheet2!$N$77)/Sheet3!$A$1)^4))/3400</f>
        <v>4.9954335521140116</v>
      </c>
      <c r="BG286" s="1">
        <f>$I$280*(Sheet2!$O$75*EXP(Sheet3!$B$1*(($B286-BG$282-Sheet2!$N$75)/Sheet3!$A$1)^2+Sheet3!$C$1*(($B286-BG$282-Sheet2!$N$75)/Sheet3!$A$1)^4)+ Sheet2!$O$76*EXP(Sheet3!$B$1*(($B286-BG$282-Sheet2!$N$76)/Sheet3!$A$1)^2+Sheet3!$C$1*(($B286-BG$282-Sheet2!$N$76)/Sheet3!$A$1)^4)+                Sheet2!$O$77*EXP(Sheet3!$B$1*(($B286-BG$282-Sheet2!$N$77)/Sheet3!$A$1)^2+Sheet3!$C$1*(($B286-BG$282-Sheet2!$N$77)/Sheet3!$A$1)^4))/3400</f>
        <v>4.4026040671336837</v>
      </c>
      <c r="BH286" s="1">
        <f>$I$280*(Sheet2!$O$75*EXP(Sheet3!$B$1*(($B286-BH$282-Sheet2!$N$75)/Sheet3!$A$1)^2+Sheet3!$C$1*(($B286-BH$282-Sheet2!$N$75)/Sheet3!$A$1)^4)+ Sheet2!$O$76*EXP(Sheet3!$B$1*(($B286-BH$282-Sheet2!$N$76)/Sheet3!$A$1)^2+Sheet3!$C$1*(($B286-BH$282-Sheet2!$N$76)/Sheet3!$A$1)^4)+                Sheet2!$O$77*EXP(Sheet3!$B$1*(($B286-BH$282-Sheet2!$N$77)/Sheet3!$A$1)^2+Sheet3!$C$1*(($B286-BH$282-Sheet2!$N$77)/Sheet3!$A$1)^4))/3400</f>
        <v>3.8732896922143119</v>
      </c>
      <c r="BI286" s="1">
        <f>$I$280*(Sheet2!$O$75*EXP(Sheet3!$B$1*(($B286-BI$282-Sheet2!$N$75)/Sheet3!$A$1)^2+Sheet3!$C$1*(($B286-BI$282-Sheet2!$N$75)/Sheet3!$A$1)^4)+ Sheet2!$O$76*EXP(Sheet3!$B$1*(($B286-BI$282-Sheet2!$N$76)/Sheet3!$A$1)^2+Sheet3!$C$1*(($B286-BI$282-Sheet2!$N$76)/Sheet3!$A$1)^4)+                Sheet2!$O$77*EXP(Sheet3!$B$1*(($B286-BI$282-Sheet2!$N$77)/Sheet3!$A$1)^2+Sheet3!$C$1*(($B286-BI$282-Sheet2!$N$77)/Sheet3!$A$1)^4))/3400</f>
        <v>3.401545177604008</v>
      </c>
      <c r="BJ286" s="1">
        <f>$I$280*(Sheet2!$O$75*EXP(Sheet3!$B$1*(($B286-BJ$282-Sheet2!$N$75)/Sheet3!$A$1)^2+Sheet3!$C$1*(($B286-BJ$282-Sheet2!$N$75)/Sheet3!$A$1)^4)+ Sheet2!$O$76*EXP(Sheet3!$B$1*(($B286-BJ$282-Sheet2!$N$76)/Sheet3!$A$1)^2+Sheet3!$C$1*(($B286-BJ$282-Sheet2!$N$76)/Sheet3!$A$1)^4)+                Sheet2!$O$77*EXP(Sheet3!$B$1*(($B286-BJ$282-Sheet2!$N$77)/Sheet3!$A$1)^2+Sheet3!$C$1*(($B286-BJ$282-Sheet2!$N$77)/Sheet3!$A$1)^4))/3400</f>
        <v>2.9818814804188634</v>
      </c>
      <c r="BK286" s="1">
        <f>$I$280*(Sheet2!$O$75*EXP(Sheet3!$B$1*(($B286-BK$282-Sheet2!$N$75)/Sheet3!$A$1)^2+Sheet3!$C$1*(($B286-BK$282-Sheet2!$N$75)/Sheet3!$A$1)^4)+ Sheet2!$O$76*EXP(Sheet3!$B$1*(($B286-BK$282-Sheet2!$N$76)/Sheet3!$A$1)^2+Sheet3!$C$1*(($B286-BK$282-Sheet2!$N$76)/Sheet3!$A$1)^4)+                Sheet2!$O$77*EXP(Sheet3!$B$1*(($B286-BK$282-Sheet2!$N$77)/Sheet3!$A$1)^2+Sheet3!$C$1*(($B286-BK$282-Sheet2!$N$77)/Sheet3!$A$1)^4))/3400</f>
        <v>2.6092415724205593</v>
      </c>
      <c r="BL286" s="1">
        <f>$I$280*(Sheet2!$O$75*EXP(Sheet3!$B$1*(($B286-BL$282-Sheet2!$N$75)/Sheet3!$A$1)^2+Sheet3!$C$1*(($B286-BL$282-Sheet2!$N$75)/Sheet3!$A$1)^4)+ Sheet2!$O$76*EXP(Sheet3!$B$1*(($B286-BL$282-Sheet2!$N$76)/Sheet3!$A$1)^2+Sheet3!$C$1*(($B286-BL$282-Sheet2!$N$76)/Sheet3!$A$1)^4)+                Sheet2!$O$77*EXP(Sheet3!$B$1*(($B286-BL$282-Sheet2!$N$77)/Sheet3!$A$1)^2+Sheet3!$C$1*(($B286-BL$282-Sheet2!$N$77)/Sheet3!$A$1)^4))/3400</f>
        <v>2.2789764307769738</v>
      </c>
      <c r="BM286" s="1">
        <f>$I$280*(Sheet2!$O$75*EXP(Sheet3!$B$1*(($B286-BM$282-Sheet2!$N$75)/Sheet3!$A$1)^2+Sheet3!$C$1*(($B286-BM$282-Sheet2!$N$75)/Sheet3!$A$1)^4)+ Sheet2!$O$76*EXP(Sheet3!$B$1*(($B286-BM$282-Sheet2!$N$76)/Sheet3!$A$1)^2+Sheet3!$C$1*(($B286-BM$282-Sheet2!$N$76)/Sheet3!$A$1)^4)+                Sheet2!$O$77*EXP(Sheet3!$B$1*(($B286-BM$282-Sheet2!$N$77)/Sheet3!$A$1)^2+Sheet3!$C$1*(($B286-BM$282-Sheet2!$N$77)/Sheet3!$A$1)^4))/3400</f>
        <v>1.9868213341744883</v>
      </c>
      <c r="BN286" s="1">
        <f>$I$280*(Sheet2!$O$75*EXP(Sheet3!$B$1*(($B286-BN$282-Sheet2!$N$75)/Sheet3!$A$1)^2+Sheet3!$C$1*(($B286-BN$282-Sheet2!$N$75)/Sheet3!$A$1)^4)+ Sheet2!$O$76*EXP(Sheet3!$B$1*(($B286-BN$282-Sheet2!$N$76)/Sheet3!$A$1)^2+Sheet3!$C$1*(($B286-BN$282-Sheet2!$N$76)/Sheet3!$A$1)^4)+                Sheet2!$O$77*EXP(Sheet3!$B$1*(($B286-BN$282-Sheet2!$N$77)/Sheet3!$A$1)^2+Sheet3!$C$1*(($B286-BN$282-Sheet2!$N$77)/Sheet3!$A$1)^4))/3400</f>
        <v>1.7288725751441461</v>
      </c>
      <c r="BO286" s="1">
        <f>$I$280*(Sheet2!$O$75*EXP(Sheet3!$B$1*(($B286-BO$282-Sheet2!$N$75)/Sheet3!$A$1)^2+Sheet3!$C$1*(($B286-BO$282-Sheet2!$N$75)/Sheet3!$A$1)^4)+ Sheet2!$O$76*EXP(Sheet3!$B$1*(($B286-BO$282-Sheet2!$N$76)/Sheet3!$A$1)^2+Sheet3!$C$1*(($B286-BO$282-Sheet2!$N$76)/Sheet3!$A$1)^4)+                Sheet2!$O$77*EXP(Sheet3!$B$1*(($B286-BO$282-Sheet2!$N$77)/Sheet3!$A$1)^2+Sheet3!$C$1*(($B286-BO$282-Sheet2!$N$77)/Sheet3!$A$1)^4))/3400</f>
        <v>1.5015646877617124</v>
      </c>
      <c r="BP286" s="1">
        <f>$I$280*(Sheet2!$O$75*EXP(Sheet3!$B$1*(($B286-BP$282-Sheet2!$N$75)/Sheet3!$A$1)^2+Sheet3!$C$1*(($B286-BP$282-Sheet2!$N$75)/Sheet3!$A$1)^4)+ Sheet2!$O$76*EXP(Sheet3!$B$1*(($B286-BP$282-Sheet2!$N$76)/Sheet3!$A$1)^2+Sheet3!$C$1*(($B286-BP$282-Sheet2!$N$76)/Sheet3!$A$1)^4)+                Sheet2!$O$77*EXP(Sheet3!$B$1*(($B286-BP$282-Sheet2!$N$77)/Sheet3!$A$1)^2+Sheet3!$C$1*(($B286-BP$282-Sheet2!$N$77)/Sheet3!$A$1)^4))/3400</f>
        <v>1.3016482782096221</v>
      </c>
      <c r="BQ286" s="1">
        <f>$I$280*(Sheet2!$O$75*EXP(Sheet3!$B$1*(($B286-BQ$282-Sheet2!$N$75)/Sheet3!$A$1)^2+Sheet3!$C$1*(($B286-BQ$282-Sheet2!$N$75)/Sheet3!$A$1)^4)+ Sheet2!$O$76*EXP(Sheet3!$B$1*(($B286-BQ$282-Sheet2!$N$76)/Sheet3!$A$1)^2+Sheet3!$C$1*(($B286-BQ$282-Sheet2!$N$76)/Sheet3!$A$1)^4)+                Sheet2!$O$77*EXP(Sheet3!$B$1*(($B286-BQ$282-Sheet2!$N$77)/Sheet3!$A$1)^2+Sheet3!$C$1*(($B286-BQ$282-Sheet2!$N$77)/Sheet3!$A$1)^4))/3400</f>
        <v>1.1261685341510039</v>
      </c>
      <c r="BR286" s="1">
        <f>$I$280*(Sheet2!$O$75*EXP(Sheet3!$B$1*(($B286-BR$282-Sheet2!$N$75)/Sheet3!$A$1)^2+Sheet3!$C$1*(($B286-BR$282-Sheet2!$N$75)/Sheet3!$A$1)^4)+ Sheet2!$O$76*EXP(Sheet3!$B$1*(($B286-BR$282-Sheet2!$N$76)/Sheet3!$A$1)^2+Sheet3!$C$1*(($B286-BR$282-Sheet2!$N$76)/Sheet3!$A$1)^4)+                Sheet2!$O$77*EXP(Sheet3!$B$1*(($B286-BR$282-Sheet2!$N$77)/Sheet3!$A$1)^2+Sheet3!$C$1*(($B286-BR$282-Sheet2!$N$77)/Sheet3!$A$1)^4))/3400</f>
        <v>0.97244447753502716</v>
      </c>
      <c r="BS286" s="1">
        <f>$I$280*(Sheet2!$O$75*EXP(Sheet3!$B$1*(($B286-BS$282-Sheet2!$N$75)/Sheet3!$A$1)^2+Sheet3!$C$1*(($B286-BS$282-Sheet2!$N$75)/Sheet3!$A$1)^4)+ Sheet2!$O$76*EXP(Sheet3!$B$1*(($B286-BS$282-Sheet2!$N$76)/Sheet3!$A$1)^2+Sheet3!$C$1*(($B286-BS$282-Sheet2!$N$76)/Sheet3!$A$1)^4)+                Sheet2!$O$77*EXP(Sheet3!$B$1*(($B286-BS$282-Sheet2!$N$77)/Sheet3!$A$1)^2+Sheet3!$C$1*(($B286-BS$282-Sheet2!$N$77)/Sheet3!$A$1)^4))/3400</f>
        <v>0.83804901452159719</v>
      </c>
    </row>
    <row r="287" spans="1:71" x14ac:dyDescent="0.2">
      <c r="A287">
        <v>260</v>
      </c>
      <c r="B287">
        <v>311.72000000000003</v>
      </c>
      <c r="C287">
        <v>2387</v>
      </c>
      <c r="D287">
        <v>3022.9</v>
      </c>
      <c r="E287">
        <f t="shared" si="20"/>
        <v>635.90000000000009</v>
      </c>
      <c r="F287" s="1">
        <f t="shared" si="21"/>
        <v>635.90000000000009</v>
      </c>
      <c r="G287">
        <f t="shared" si="16"/>
        <v>198222.74800000005</v>
      </c>
      <c r="I287" s="1">
        <f>$I$280*(Sheet2!$O$75*EXP(Sheet3!$B$1*(($B287-I$282-Sheet2!$N$75)/Sheet3!$A$1)^2+Sheet3!$C$1*(($B287-I$282-Sheet2!$N$75)/Sheet3!$A$1)^4)+ Sheet2!$O$76*EXP(Sheet3!$B$1*(($B287-I$282-Sheet2!$N$76)/Sheet3!$A$1)^2+Sheet3!$C$1*(($B287-I$282-Sheet2!$N$76)/Sheet3!$A$1)^4)+                Sheet2!$O$77*EXP(Sheet3!$B$1*(($B287-I$282-Sheet2!$N$77)/Sheet3!$A$1)^2+Sheet3!$C$1*(($B287-I$282-Sheet2!$N$77)/Sheet3!$A$1)^4))/3400</f>
        <v>2866.9700890938384</v>
      </c>
      <c r="J287" s="1">
        <f>$I$280*(Sheet2!$O$75*EXP(Sheet3!$B$1*(($B287-J$282-Sheet2!$N$75)/Sheet3!$A$1)^2+Sheet3!$C$1*(($B287-J$282-Sheet2!$N$75)/Sheet3!$A$1)^4)+ Sheet2!$O$76*EXP(Sheet3!$B$1*(($B287-J$282-Sheet2!$N$76)/Sheet3!$A$1)^2+Sheet3!$C$1*(($B287-J$282-Sheet2!$N$76)/Sheet3!$A$1)^4)+                Sheet2!$O$77*EXP(Sheet3!$B$1*(($B287-J$282-Sheet2!$N$77)/Sheet3!$A$1)^2+Sheet3!$C$1*(($B287-J$282-Sheet2!$N$77)/Sheet3!$A$1)^4))/3400</f>
        <v>2785.5187145042391</v>
      </c>
      <c r="K287" s="1">
        <f>$I$280*(Sheet2!$O$75*EXP(Sheet3!$B$1*(($B287-K$282-Sheet2!$N$75)/Sheet3!$A$1)^2+Sheet3!$C$1*(($B287-K$282-Sheet2!$N$75)/Sheet3!$A$1)^4)+ Sheet2!$O$76*EXP(Sheet3!$B$1*(($B287-K$282-Sheet2!$N$76)/Sheet3!$A$1)^2+Sheet3!$C$1*(($B287-K$282-Sheet2!$N$76)/Sheet3!$A$1)^4)+                Sheet2!$O$77*EXP(Sheet3!$B$1*(($B287-K$282-Sheet2!$N$77)/Sheet3!$A$1)^2+Sheet3!$C$1*(($B287-K$282-Sheet2!$N$77)/Sheet3!$A$1)^4))/3400</f>
        <v>2705.2806178225769</v>
      </c>
      <c r="L287" s="1">
        <f>$I$280*(Sheet2!$O$75*EXP(Sheet3!$B$1*(($B287-L$282-Sheet2!$N$75)/Sheet3!$A$1)^2+Sheet3!$C$1*(($B287-L$282-Sheet2!$N$75)/Sheet3!$A$1)^4)+ Sheet2!$O$76*EXP(Sheet3!$B$1*(($B287-L$282-Sheet2!$N$76)/Sheet3!$A$1)^2+Sheet3!$C$1*(($B287-L$282-Sheet2!$N$76)/Sheet3!$A$1)^4)+                Sheet2!$O$77*EXP(Sheet3!$B$1*(($B287-L$282-Sheet2!$N$77)/Sheet3!$A$1)^2+Sheet3!$C$1*(($B287-L$282-Sheet2!$N$77)/Sheet3!$A$1)^4))/3400</f>
        <v>2626.2629037251336</v>
      </c>
      <c r="M287" s="1">
        <f>$I$280*(Sheet2!$O$75*EXP(Sheet3!$B$1*(($B287-M$282-Sheet2!$N$75)/Sheet3!$A$1)^2+Sheet3!$C$1*(($B287-M$282-Sheet2!$N$75)/Sheet3!$A$1)^4)+ Sheet2!$O$76*EXP(Sheet3!$B$1*(($B287-M$282-Sheet2!$N$76)/Sheet3!$A$1)^2+Sheet3!$C$1*(($B287-M$282-Sheet2!$N$76)/Sheet3!$A$1)^4)+                Sheet2!$O$77*EXP(Sheet3!$B$1*(($B287-M$282-Sheet2!$N$77)/Sheet3!$A$1)^2+Sheet3!$C$1*(($B287-M$282-Sheet2!$N$77)/Sheet3!$A$1)^4))/3400</f>
        <v>2548.4722710617534</v>
      </c>
      <c r="N287" s="1">
        <f>$I$280*(Sheet2!$O$75*EXP(Sheet3!$B$1*(($B287-N$282-Sheet2!$N$75)/Sheet3!$A$1)^2+Sheet3!$C$1*(($B287-N$282-Sheet2!$N$75)/Sheet3!$A$1)^4)+ Sheet2!$O$76*EXP(Sheet3!$B$1*(($B287-N$282-Sheet2!$N$76)/Sheet3!$A$1)^2+Sheet3!$C$1*(($B287-N$282-Sheet2!$N$76)/Sheet3!$A$1)^4)+                Sheet2!$O$77*EXP(Sheet3!$B$1*(($B287-N$282-Sheet2!$N$77)/Sheet3!$A$1)^2+Sheet3!$C$1*(($B287-N$282-Sheet2!$N$77)/Sheet3!$A$1)^4))/3400</f>
        <v>2471.9150494835599</v>
      </c>
      <c r="O287" s="1">
        <f>$I$280*(Sheet2!$O$75*EXP(Sheet3!$B$1*(($B287-O$282-Sheet2!$N$75)/Sheet3!$A$1)^2+Sheet3!$C$1*(($B287-O$282-Sheet2!$N$75)/Sheet3!$A$1)^4)+ Sheet2!$O$76*EXP(Sheet3!$B$1*(($B287-O$282-Sheet2!$N$76)/Sheet3!$A$1)^2+Sheet3!$C$1*(($B287-O$282-Sheet2!$N$76)/Sheet3!$A$1)^4)+                Sheet2!$O$77*EXP(Sheet3!$B$1*(($B287-O$282-Sheet2!$N$77)/Sheet3!$A$1)^2+Sheet3!$C$1*(($B287-O$282-Sheet2!$N$77)/Sheet3!$A$1)^4))/3400</f>
        <v>2396.5972309770318</v>
      </c>
      <c r="P287" s="1">
        <f>$I$280*(Sheet2!$O$75*EXP(Sheet3!$B$1*(($B287-P$282-Sheet2!$N$75)/Sheet3!$A$1)^2+Sheet3!$C$1*(($B287-P$282-Sheet2!$N$75)/Sheet3!$A$1)^4)+ Sheet2!$O$76*EXP(Sheet3!$B$1*(($B287-P$282-Sheet2!$N$76)/Sheet3!$A$1)^2+Sheet3!$C$1*(($B287-P$282-Sheet2!$N$76)/Sheet3!$A$1)^4)+                Sheet2!$O$77*EXP(Sheet3!$B$1*(($B287-P$282-Sheet2!$N$77)/Sheet3!$A$1)^2+Sheet3!$C$1*(($B287-P$282-Sheet2!$N$77)/Sheet3!$A$1)^4))/3400</f>
        <v>2322.5244961796207</v>
      </c>
      <c r="Q287" s="1">
        <f>$I$280*(Sheet2!$O$75*EXP(Sheet3!$B$1*(($B287-Q$282-Sheet2!$N$75)/Sheet3!$A$1)^2+Sheet3!$C$1*(($B287-Q$282-Sheet2!$N$75)/Sheet3!$A$1)^4)+ Sheet2!$O$76*EXP(Sheet3!$B$1*(($B287-Q$282-Sheet2!$N$76)/Sheet3!$A$1)^2+Sheet3!$C$1*(($B287-Q$282-Sheet2!$N$76)/Sheet3!$A$1)^4)+                Sheet2!$O$77*EXP(Sheet3!$B$1*(($B287-Q$282-Sheet2!$N$77)/Sheet3!$A$1)^2+Sheet3!$C$1*(($B287-Q$282-Sheet2!$N$77)/Sheet3!$A$1)^4))/3400</f>
        <v>2249.7022353954103</v>
      </c>
      <c r="R287" s="1">
        <f>$I$280*(Sheet2!$O$75*EXP(Sheet3!$B$1*(($B287-R$282-Sheet2!$N$75)/Sheet3!$A$1)^2+Sheet3!$C$1*(($B287-R$282-Sheet2!$N$75)/Sheet3!$A$1)^4)+ Sheet2!$O$76*EXP(Sheet3!$B$1*(($B287-R$282-Sheet2!$N$76)/Sheet3!$A$1)^2+Sheet3!$C$1*(($B287-R$282-Sheet2!$N$76)/Sheet3!$A$1)^4)+                Sheet2!$O$77*EXP(Sheet3!$B$1*(($B287-R$282-Sheet2!$N$77)/Sheet3!$A$1)^2+Sheet3!$C$1*(($B287-R$282-Sheet2!$N$77)/Sheet3!$A$1)^4))/3400</f>
        <v>2178.1355642764584</v>
      </c>
      <c r="S287" s="1">
        <f>$I$280*(Sheet2!$O$75*EXP(Sheet3!$B$1*(($B287-S$282-Sheet2!$N$75)/Sheet3!$A$1)^2+Sheet3!$C$1*(($B287-S$282-Sheet2!$N$75)/Sheet3!$A$1)^4)+ Sheet2!$O$76*EXP(Sheet3!$B$1*(($B287-S$282-Sheet2!$N$76)/Sheet3!$A$1)^2+Sheet3!$C$1*(($B287-S$282-Sheet2!$N$76)/Sheet3!$A$1)^4)+                Sheet2!$O$77*EXP(Sheet3!$B$1*(($B287-S$282-Sheet2!$N$77)/Sheet3!$A$1)^2+Sheet3!$C$1*(($B287-S$282-Sheet2!$N$77)/Sheet3!$A$1)^4))/3400</f>
        <v>2107.8293341856356</v>
      </c>
      <c r="T287" s="1">
        <f>$I$280*(Sheet2!$O$75*EXP(Sheet3!$B$1*(($B287-T$282-Sheet2!$N$75)/Sheet3!$A$1)^2+Sheet3!$C$1*(($B287-T$282-Sheet2!$N$75)/Sheet3!$A$1)^4)+ Sheet2!$O$76*EXP(Sheet3!$B$1*(($B287-T$282-Sheet2!$N$76)/Sheet3!$A$1)^2+Sheet3!$C$1*(($B287-T$282-Sheet2!$N$76)/Sheet3!$A$1)^4)+                Sheet2!$O$77*EXP(Sheet3!$B$1*(($B287-T$282-Sheet2!$N$77)/Sheet3!$A$1)^2+Sheet3!$C$1*(($B287-T$282-Sheet2!$N$77)/Sheet3!$A$1)^4))/3400</f>
        <v>2038.7881372953436</v>
      </c>
      <c r="U287" s="1">
        <f>$I$280*(Sheet2!$O$75*EXP(Sheet3!$B$1*(($B287-U$282-Sheet2!$N$75)/Sheet3!$A$1)^2+Sheet3!$C$1*(($B287-U$282-Sheet2!$N$75)/Sheet3!$A$1)^4)+ Sheet2!$O$76*EXP(Sheet3!$B$1*(($B287-U$282-Sheet2!$N$76)/Sheet3!$A$1)^2+Sheet3!$C$1*(($B287-U$282-Sheet2!$N$76)/Sheet3!$A$1)^4)+                Sheet2!$O$77*EXP(Sheet3!$B$1*(($B287-U$282-Sheet2!$N$77)/Sheet3!$A$1)^2+Sheet3!$C$1*(($B287-U$282-Sheet2!$N$77)/Sheet3!$A$1)^4))/3400</f>
        <v>1971.0163065371526</v>
      </c>
      <c r="V287" s="1">
        <f>$I$280*(Sheet2!$O$75*EXP(Sheet3!$B$1*(($B287-V$282-Sheet2!$N$75)/Sheet3!$A$1)^2+Sheet3!$C$1*(($B287-V$282-Sheet2!$N$75)/Sheet3!$A$1)^4)+ Sheet2!$O$76*EXP(Sheet3!$B$1*(($B287-V$282-Sheet2!$N$76)/Sheet3!$A$1)^2+Sheet3!$C$1*(($B287-V$282-Sheet2!$N$76)/Sheet3!$A$1)^4)+                Sheet2!$O$77*EXP(Sheet3!$B$1*(($B287-V$282-Sheet2!$N$77)/Sheet3!$A$1)^2+Sheet3!$C$1*(($B287-V$282-Sheet2!$N$77)/Sheet3!$A$1)^4))/3400</f>
        <v>1904.517910548479</v>
      </c>
      <c r="W287" s="1">
        <f>$I$280*(Sheet2!$O$75*EXP(Sheet3!$B$1*(($B287-W$282-Sheet2!$N$75)/Sheet3!$A$1)^2+Sheet3!$C$1*(($B287-W$282-Sheet2!$N$75)/Sheet3!$A$1)^4)+ Sheet2!$O$76*EXP(Sheet3!$B$1*(($B287-W$282-Sheet2!$N$76)/Sheet3!$A$1)^2+Sheet3!$C$1*(($B287-W$282-Sheet2!$N$76)/Sheet3!$A$1)^4)+                Sheet2!$O$77*EXP(Sheet3!$B$1*(($B287-W$282-Sheet2!$N$77)/Sheet3!$A$1)^2+Sheet3!$C$1*(($B287-W$282-Sheet2!$N$77)/Sheet3!$A$1)^4))/3400</f>
        <v>1839.2967438148869</v>
      </c>
      <c r="X287" s="1">
        <f>$I$280*(Sheet2!$O$75*EXP(Sheet3!$B$1*(($B287-X$282-Sheet2!$N$75)/Sheet3!$A$1)^2+Sheet3!$C$1*(($B287-X$282-Sheet2!$N$75)/Sheet3!$A$1)^4)+ Sheet2!$O$76*EXP(Sheet3!$B$1*(($B287-X$282-Sheet2!$N$76)/Sheet3!$A$1)^2+Sheet3!$C$1*(($B287-X$282-Sheet2!$N$76)/Sheet3!$A$1)^4)+                Sheet2!$O$77*EXP(Sheet3!$B$1*(($B287-X$282-Sheet2!$N$77)/Sheet3!$A$1)^2+Sheet3!$C$1*(($B287-X$282-Sheet2!$N$77)/Sheet3!$A$1)^4))/3400</f>
        <v>1775.3563122452747</v>
      </c>
      <c r="Y287" s="1">
        <f>$I$280*(Sheet2!$O$75*EXP(Sheet3!$B$1*(($B287-Y$282-Sheet2!$N$75)/Sheet3!$A$1)^2+Sheet3!$C$1*(($B287-Y$282-Sheet2!$N$75)/Sheet3!$A$1)^4)+ Sheet2!$O$76*EXP(Sheet3!$B$1*(($B287-Y$282-Sheet2!$N$76)/Sheet3!$A$1)^2+Sheet3!$C$1*(($B287-Y$282-Sheet2!$N$76)/Sheet3!$A$1)^4)+                Sheet2!$O$77*EXP(Sheet3!$B$1*(($B287-Y$282-Sheet2!$N$77)/Sheet3!$A$1)^2+Sheet3!$C$1*(($B287-Y$282-Sheet2!$N$77)/Sheet3!$A$1)^4))/3400</f>
        <v>1712.6998144598276</v>
      </c>
      <c r="Z287" s="1">
        <f>$I$280*(Sheet2!$O$75*EXP(Sheet3!$B$1*(($B287-Z$282-Sheet2!$N$75)/Sheet3!$A$1)^2+Sheet3!$C$1*(($B287-Z$282-Sheet2!$N$75)/Sheet3!$A$1)^4)+ Sheet2!$O$76*EXP(Sheet3!$B$1*(($B287-Z$282-Sheet2!$N$76)/Sheet3!$A$1)^2+Sheet3!$C$1*(($B287-Z$282-Sheet2!$N$76)/Sheet3!$A$1)^4)+                Sheet2!$O$77*EXP(Sheet3!$B$1*(($B287-Z$282-Sheet2!$N$77)/Sheet3!$A$1)^2+Sheet3!$C$1*(($B287-Z$282-Sheet2!$N$77)/Sheet3!$A$1)^4))/3400</f>
        <v>1651.330119099988</v>
      </c>
      <c r="AA287" s="1">
        <f>$I$280*(Sheet2!$O$75*EXP(Sheet3!$B$1*(($B287-AA$282-Sheet2!$N$75)/Sheet3!$A$1)^2+Sheet3!$C$1*(($B287-AA$282-Sheet2!$N$75)/Sheet3!$A$1)^4)+ Sheet2!$O$76*EXP(Sheet3!$B$1*(($B287-AA$282-Sheet2!$N$76)/Sheet3!$A$1)^2+Sheet3!$C$1*(($B287-AA$282-Sheet2!$N$76)/Sheet3!$A$1)^4)+                Sheet2!$O$77*EXP(Sheet3!$B$1*(($B287-AA$282-Sheet2!$N$77)/Sheet3!$A$1)^2+Sheet3!$C$1*(($B287-AA$282-Sheet2!$N$77)/Sheet3!$A$1)^4))/3400</f>
        <v>1591.2497385163747</v>
      </c>
      <c r="AB287" s="1">
        <f>$I$280*(Sheet2!$O$75*EXP(Sheet3!$B$1*(($B287-AB$282-Sheet2!$N$75)/Sheet3!$A$1)^2+Sheet3!$C$1*(($B287-AB$282-Sheet2!$N$75)/Sheet3!$A$1)^4)+ Sheet2!$O$76*EXP(Sheet3!$B$1*(($B287-AB$282-Sheet2!$N$76)/Sheet3!$A$1)^2+Sheet3!$C$1*(($B287-AB$282-Sheet2!$N$76)/Sheet3!$A$1)^4)+                Sheet2!$O$77*EXP(Sheet3!$B$1*(($B287-AB$282-Sheet2!$N$77)/Sheet3!$A$1)^2+Sheet3!$C$1*(($B287-AB$282-Sheet2!$N$77)/Sheet3!$A$1)^4))/3400</f>
        <v>1532.4607992085187</v>
      </c>
      <c r="AC287" s="1">
        <f>$I$280*(Sheet2!$O$75*EXP(Sheet3!$B$1*(($B287-AC$282-Sheet2!$N$75)/Sheet3!$A$1)^2+Sheet3!$C$1*(($B287-AC$282-Sheet2!$N$75)/Sheet3!$A$1)^4)+ Sheet2!$O$76*EXP(Sheet3!$B$1*(($B287-AC$282-Sheet2!$N$76)/Sheet3!$A$1)^2+Sheet3!$C$1*(($B287-AC$282-Sheet2!$N$76)/Sheet3!$A$1)^4)+                Sheet2!$O$77*EXP(Sheet3!$B$1*(($B287-AC$282-Sheet2!$N$77)/Sheet3!$A$1)^2+Sheet3!$C$1*(($B287-AC$282-Sheet2!$N$77)/Sheet3!$A$1)^4))/3400</f>
        <v>1474.9650094249851</v>
      </c>
      <c r="AD287" s="1">
        <f>$I$280*(Sheet2!$O$75*EXP(Sheet3!$B$1*(($B287-AD$282-Sheet2!$N$75)/Sheet3!$A$1)^2+Sheet3!$C$1*(($B287-AD$282-Sheet2!$N$75)/Sheet3!$A$1)^4)+ Sheet2!$O$76*EXP(Sheet3!$B$1*(($B287-AD$282-Sheet2!$N$76)/Sheet3!$A$1)^2+Sheet3!$C$1*(($B287-AD$282-Sheet2!$N$76)/Sheet3!$A$1)^4)+                Sheet2!$O$77*EXP(Sheet3!$B$1*(($B287-AD$282-Sheet2!$N$77)/Sheet3!$A$1)^2+Sheet3!$C$1*(($B287-AD$282-Sheet2!$N$77)/Sheet3!$A$1)^4))/3400</f>
        <v>1418.7636243527975</v>
      </c>
      <c r="AE287" s="1">
        <f>$I$280*(Sheet2!$O$75*EXP(Sheet3!$B$1*(($B287-AE$282-Sheet2!$N$75)/Sheet3!$A$1)^2+Sheet3!$C$1*(($B287-AE$282-Sheet2!$N$75)/Sheet3!$A$1)^4)+ Sheet2!$O$76*EXP(Sheet3!$B$1*(($B287-AE$282-Sheet2!$N$76)/Sheet3!$A$1)^2+Sheet3!$C$1*(($B287-AE$282-Sheet2!$N$76)/Sheet3!$A$1)^4)+                Sheet2!$O$77*EXP(Sheet3!$B$1*(($B287-AE$282-Sheet2!$N$77)/Sheet3!$A$1)^2+Sheet3!$C$1*(($B287-AE$282-Sheet2!$N$77)/Sheet3!$A$1)^4))/3400</f>
        <v>1363.8574093468221</v>
      </c>
      <c r="AF287" s="1">
        <f>$I$280*(Sheet2!$O$75*EXP(Sheet3!$B$1*(($B287-AF$282-Sheet2!$N$75)/Sheet3!$A$1)^2+Sheet3!$C$1*(($B287-AF$282-Sheet2!$N$75)/Sheet3!$A$1)^4)+ Sheet2!$O$76*EXP(Sheet3!$B$1*(($B287-AF$282-Sheet2!$N$76)/Sheet3!$A$1)^2+Sheet3!$C$1*(($B287-AF$282-Sheet2!$N$76)/Sheet3!$A$1)^4)+                Sheet2!$O$77*EXP(Sheet3!$B$1*(($B287-AF$282-Sheet2!$N$77)/Sheet3!$A$1)^2+Sheet3!$C$1*(($B287-AF$282-Sheet2!$N$77)/Sheet3!$A$1)^4))/3400</f>
        <v>1310.2466016580206</v>
      </c>
      <c r="AG287" s="1">
        <f>$I$280*(Sheet2!$O$75*EXP(Sheet3!$B$1*(($B287-AG$282-Sheet2!$N$75)/Sheet3!$A$1)^2+Sheet3!$C$1*(($B287-AG$282-Sheet2!$N$75)/Sheet3!$A$1)^4)+ Sheet2!$O$76*EXP(Sheet3!$B$1*(($B287-AG$282-Sheet2!$N$76)/Sheet3!$A$1)^2+Sheet3!$C$1*(($B287-AG$282-Sheet2!$N$76)/Sheet3!$A$1)^4)+                Sheet2!$O$77*EXP(Sheet3!$B$1*(($B287-AG$282-Sheet2!$N$77)/Sheet3!$A$1)^2+Sheet3!$C$1*(($B287-AG$282-Sheet2!$N$77)/Sheet3!$A$1)^4))/3400</f>
        <v>1257.9308711412564</v>
      </c>
      <c r="AH287" s="1">
        <f>$I$280*(Sheet2!$O$75*EXP(Sheet3!$B$1*(($B287-AH$282-Sheet2!$N$75)/Sheet3!$A$1)^2+Sheet3!$C$1*(($B287-AH$282-Sheet2!$N$75)/Sheet3!$A$1)^4)+ Sheet2!$O$76*EXP(Sheet3!$B$1*(($B287-AH$282-Sheet2!$N$76)/Sheet3!$A$1)^2+Sheet3!$C$1*(($B287-AH$282-Sheet2!$N$76)/Sheet3!$A$1)^4)+                Sheet2!$O$77*EXP(Sheet3!$B$1*(($B287-AH$282-Sheet2!$N$77)/Sheet3!$A$1)^2+Sheet3!$C$1*(($B287-AH$282-Sheet2!$N$77)/Sheet3!$A$1)^4))/3400</f>
        <v>1206.9092804183067</v>
      </c>
      <c r="AI287" s="1">
        <f>$I$280*(Sheet2!$O$75*EXP(Sheet3!$B$1*(($B287-AI$282-Sheet2!$N$75)/Sheet3!$A$1)^2+Sheet3!$C$1*(($B287-AI$282-Sheet2!$N$75)/Sheet3!$A$1)^4)+ Sheet2!$O$76*EXP(Sheet3!$B$1*(($B287-AI$282-Sheet2!$N$76)/Sheet3!$A$1)^2+Sheet3!$C$1*(($B287-AI$282-Sheet2!$N$76)/Sheet3!$A$1)^4)+                Sheet2!$O$77*EXP(Sheet3!$B$1*(($B287-AI$282-Sheet2!$N$77)/Sheet3!$A$1)^2+Sheet3!$C$1*(($B287-AI$282-Sheet2!$N$77)/Sheet3!$A$1)^4))/3400</f>
        <v>1157.1802449802115</v>
      </c>
      <c r="AJ287" s="1">
        <f>$I$280*(Sheet2!$O$75*EXP(Sheet3!$B$1*(($B287-AJ$282-Sheet2!$N$75)/Sheet3!$A$1)^2+Sheet3!$C$1*(($B287-AJ$282-Sheet2!$N$75)/Sheet3!$A$1)^4)+ Sheet2!$O$76*EXP(Sheet3!$B$1*(($B287-AJ$282-Sheet2!$N$76)/Sheet3!$A$1)^2+Sheet3!$C$1*(($B287-AJ$282-Sheet2!$N$76)/Sheet3!$A$1)^4)+                Sheet2!$O$77*EXP(Sheet3!$B$1*(($B287-AJ$282-Sheet2!$N$77)/Sheet3!$A$1)^2+Sheet3!$C$1*(($B287-AJ$282-Sheet2!$N$77)/Sheet3!$A$1)^4))/3400</f>
        <v>1108.7414937078222</v>
      </c>
      <c r="AK287" s="1">
        <f>$I$280*(Sheet2!$O$75*EXP(Sheet3!$B$1*(($B287-AK$282-Sheet2!$N$75)/Sheet3!$A$1)^2+Sheet3!$C$1*(($B287-AK$282-Sheet2!$N$75)/Sheet3!$A$1)^4)+ Sheet2!$O$76*EXP(Sheet3!$B$1*(($B287-AK$282-Sheet2!$N$76)/Sheet3!$A$1)^2+Sheet3!$C$1*(($B287-AK$282-Sheet2!$N$76)/Sheet3!$A$1)^4)+                Sheet2!$O$77*EXP(Sheet3!$B$1*(($B287-AK$282-Sheet2!$N$77)/Sheet3!$A$1)^2+Sheet3!$C$1*(($B287-AK$282-Sheet2!$N$77)/Sheet3!$A$1)^4))/3400</f>
        <v>1061.5900302845905</v>
      </c>
      <c r="AL287" s="1">
        <f>$I$280*(Sheet2!$O$75*EXP(Sheet3!$B$1*(($B287-AL$282-Sheet2!$N$75)/Sheet3!$A$1)^2+Sheet3!$C$1*(($B287-AL$282-Sheet2!$N$75)/Sheet3!$A$1)^4)+ Sheet2!$O$76*EXP(Sheet3!$B$1*(($B287-AL$282-Sheet2!$N$76)/Sheet3!$A$1)^2+Sheet3!$C$1*(($B287-AL$282-Sheet2!$N$76)/Sheet3!$A$1)^4)+                Sheet2!$O$77*EXP(Sheet3!$B$1*(($B287-AL$282-Sheet2!$N$77)/Sheet3!$A$1)^2+Sheet3!$C$1*(($B287-AL$282-Sheet2!$N$77)/Sheet3!$A$1)^4))/3400</f>
        <v>1015.7220959584669</v>
      </c>
      <c r="AM287" s="1">
        <f>$I$280*(Sheet2!$O$75*EXP(Sheet3!$B$1*(($B287-AM$282-Sheet2!$N$75)/Sheet3!$A$1)^2+Sheet3!$C$1*(($B287-AM$282-Sheet2!$N$75)/Sheet3!$A$1)^4)+ Sheet2!$O$76*EXP(Sheet3!$B$1*(($B287-AM$282-Sheet2!$N$76)/Sheet3!$A$1)^2+Sheet3!$C$1*(($B287-AM$282-Sheet2!$N$76)/Sheet3!$A$1)^4)+                Sheet2!$O$77*EXP(Sheet3!$B$1*(($B287-AM$282-Sheet2!$N$77)/Sheet3!$A$1)^2+Sheet3!$C$1*(($B287-AM$282-Sheet2!$N$77)/Sheet3!$A$1)^4))/3400</f>
        <v>971.13313410389844</v>
      </c>
      <c r="AN287" s="1">
        <f>$I$280*(Sheet2!$O$75*EXP(Sheet3!$B$1*(($B287-AN$282-Sheet2!$N$75)/Sheet3!$A$1)^2+Sheet3!$C$1*(($B287-AN$282-Sheet2!$N$75)/Sheet3!$A$1)^4)+ Sheet2!$O$76*EXP(Sheet3!$B$1*(($B287-AN$282-Sheet2!$N$76)/Sheet3!$A$1)^2+Sheet3!$C$1*(($B287-AN$282-Sheet2!$N$76)/Sheet3!$A$1)^4)+                Sheet2!$O$77*EXP(Sheet3!$B$1*(($B287-AN$282-Sheet2!$N$77)/Sheet3!$A$1)^2+Sheet3!$C$1*(($B287-AN$282-Sheet2!$N$77)/Sheet3!$A$1)^4))/3400</f>
        <v>927.81775700578908</v>
      </c>
      <c r="AO287" s="1">
        <f>$I$280*(Sheet2!$O$75*EXP(Sheet3!$B$1*(($B287-AO$282-Sheet2!$N$75)/Sheet3!$A$1)^2+Sheet3!$C$1*(($B287-AO$282-Sheet2!$N$75)/Sheet3!$A$1)^4)+ Sheet2!$O$76*EXP(Sheet3!$B$1*(($B287-AO$282-Sheet2!$N$76)/Sheet3!$A$1)^2+Sheet3!$C$1*(($B287-AO$282-Sheet2!$N$76)/Sheet3!$A$1)^4)+                Sheet2!$O$77*EXP(Sheet3!$B$1*(($B287-AO$282-Sheet2!$N$77)/Sheet3!$A$1)^2+Sheet3!$C$1*(($B287-AO$282-Sheet2!$N$77)/Sheet3!$A$1)^4))/3400</f>
        <v>885.76971526989564</v>
      </c>
      <c r="AP287" s="1">
        <f>$I$280*(Sheet2!$O$75*EXP(Sheet3!$B$1*(($B287-AP$282-Sheet2!$N$75)/Sheet3!$A$1)^2+Sheet3!$C$1*(($B287-AP$282-Sheet2!$N$75)/Sheet3!$A$1)^4)+ Sheet2!$O$76*EXP(Sheet3!$B$1*(($B287-AP$282-Sheet2!$N$76)/Sheet3!$A$1)^2+Sheet3!$C$1*(($B287-AP$282-Sheet2!$N$76)/Sheet3!$A$1)^4)+                Sheet2!$O$77*EXP(Sheet3!$B$1*(($B287-AP$282-Sheet2!$N$77)/Sheet3!$A$1)^2+Sheet3!$C$1*(($B287-AP$282-Sheet2!$N$77)/Sheet3!$A$1)^4))/3400</f>
        <v>844.98187023552339</v>
      </c>
      <c r="AQ287" s="1">
        <f>$I$280*(Sheet2!$O$75*EXP(Sheet3!$B$1*(($B287-AQ$282-Sheet2!$N$75)/Sheet3!$A$1)^2+Sheet3!$C$1*(($B287-AQ$282-Sheet2!$N$75)/Sheet3!$A$1)^4)+ Sheet2!$O$76*EXP(Sheet3!$B$1*(($B287-AQ$282-Sheet2!$N$76)/Sheet3!$A$1)^2+Sheet3!$C$1*(($B287-AQ$282-Sheet2!$N$76)/Sheet3!$A$1)^4)+                Sheet2!$O$77*EXP(Sheet3!$B$1*(($B287-AQ$282-Sheet2!$N$77)/Sheet3!$A$1)^2+Sheet3!$C$1*(($B287-AQ$282-Sheet2!$N$77)/Sheet3!$A$1)^4))/3400</f>
        <v>805.44616973659288</v>
      </c>
      <c r="AR287" s="1">
        <f>$I$280*(Sheet2!$O$75*EXP(Sheet3!$B$1*(($B287-AR$282-Sheet2!$N$75)/Sheet3!$A$1)^2+Sheet3!$C$1*(($B287-AR$282-Sheet2!$N$75)/Sheet3!$A$1)^4)+ Sheet2!$O$76*EXP(Sheet3!$B$1*(($B287-AR$282-Sheet2!$N$76)/Sheet3!$A$1)^2+Sheet3!$C$1*(($B287-AR$282-Sheet2!$N$76)/Sheet3!$A$1)^4)+                Sheet2!$O$77*EXP(Sheet3!$B$1*(($B287-AR$282-Sheet2!$N$77)/Sheet3!$A$1)^2+Sheet3!$C$1*(($B287-AR$282-Sheet2!$N$77)/Sheet3!$A$1)^4))/3400</f>
        <v>767.15362752601641</v>
      </c>
      <c r="AS287" s="1">
        <f>$I$280*(Sheet2!$O$75*EXP(Sheet3!$B$1*(($B287-AS$282-Sheet2!$N$75)/Sheet3!$A$1)^2+Sheet3!$C$1*(($B287-AS$282-Sheet2!$N$75)/Sheet3!$A$1)^4)+ Sheet2!$O$76*EXP(Sheet3!$B$1*(($B287-AS$282-Sheet2!$N$76)/Sheet3!$A$1)^2+Sheet3!$C$1*(($B287-AS$282-Sheet2!$N$76)/Sheet3!$A$1)^4)+                Sheet2!$O$77*EXP(Sheet3!$B$1*(($B287-AS$282-Sheet2!$N$77)/Sheet3!$A$1)^2+Sheet3!$C$1*(($B287-AS$282-Sheet2!$N$77)/Sheet3!$A$1)^4))/3400</f>
        <v>730.09430663841704</v>
      </c>
      <c r="AT287" s="1">
        <f>$I$280*(Sheet2!$O$75*EXP(Sheet3!$B$1*(($B287-AT$282-Sheet2!$N$75)/Sheet3!$A$1)^2+Sheet3!$C$1*(($B287-AT$282-Sheet2!$N$75)/Sheet3!$A$1)^4)+ Sheet2!$O$76*EXP(Sheet3!$B$1*(($B287-AT$282-Sheet2!$N$76)/Sheet3!$A$1)^2+Sheet3!$C$1*(($B287-AT$282-Sheet2!$N$76)/Sheet3!$A$1)^4)+                Sheet2!$O$77*EXP(Sheet3!$B$1*(($B287-AT$282-Sheet2!$N$77)/Sheet3!$A$1)^2+Sheet3!$C$1*(($B287-AT$282-Sheet2!$N$77)/Sheet3!$A$1)^4))/3400</f>
        <v>694.25730693674086</v>
      </c>
      <c r="AU287" s="1">
        <f>$I$280*(Sheet2!$O$75*EXP(Sheet3!$B$1*(($B287-AU$282-Sheet2!$N$75)/Sheet3!$A$1)^2+Sheet3!$C$1*(($B287-AU$282-Sheet2!$N$75)/Sheet3!$A$1)^4)+ Sheet2!$O$76*EXP(Sheet3!$B$1*(($B287-AU$282-Sheet2!$N$76)/Sheet3!$A$1)^2+Sheet3!$C$1*(($B287-AU$282-Sheet2!$N$76)/Sheet3!$A$1)^4)+                Sheet2!$O$77*EXP(Sheet3!$B$1*(($B287-AU$282-Sheet2!$N$77)/Sheet3!$A$1)^2+Sheet3!$C$1*(($B287-AU$282-Sheet2!$N$77)/Sheet3!$A$1)^4))/3400</f>
        <v>659.63075704132302</v>
      </c>
      <c r="AV287" s="1">
        <f>$I$280*(Sheet2!$O$75*EXP(Sheet3!$B$1*(($B287-AV$282-Sheet2!$N$75)/Sheet3!$A$1)^2+Sheet3!$C$1*(($B287-AV$282-Sheet2!$N$75)/Sheet3!$A$1)^4)+ Sheet2!$O$76*EXP(Sheet3!$B$1*(($B287-AV$282-Sheet2!$N$76)/Sheet3!$A$1)^2+Sheet3!$C$1*(($B287-AV$282-Sheet2!$N$76)/Sheet3!$A$1)^4)+                Sheet2!$O$77*EXP(Sheet3!$B$1*(($B287-AV$282-Sheet2!$N$77)/Sheet3!$A$1)^2+Sheet3!$C$1*(($B287-AV$282-Sheet2!$N$77)/Sheet3!$A$1)^4))/3400</f>
        <v>626.20181080427585</v>
      </c>
      <c r="AW287" s="1">
        <f>$I$280*(Sheet2!$O$75*EXP(Sheet3!$B$1*(($B287-AW$282-Sheet2!$N$75)/Sheet3!$A$1)^2+Sheet3!$C$1*(($B287-AW$282-Sheet2!$N$75)/Sheet3!$A$1)^4)+ Sheet2!$O$76*EXP(Sheet3!$B$1*(($B287-AW$282-Sheet2!$N$76)/Sheet3!$A$1)^2+Sheet3!$C$1*(($B287-AW$282-Sheet2!$N$76)/Sheet3!$A$1)^4)+                Sheet2!$O$77*EXP(Sheet3!$B$1*(($B287-AW$282-Sheet2!$N$77)/Sheet3!$A$1)^2+Sheet3!$C$1*(($B287-AW$282-Sheet2!$N$77)/Sheet3!$A$1)^4))/3400</f>
        <v>593.95664844889177</v>
      </c>
      <c r="AX287" s="1">
        <f>$I$280*(Sheet2!$O$75*EXP(Sheet3!$B$1*(($B287-AX$282-Sheet2!$N$75)/Sheet3!$A$1)^2+Sheet3!$C$1*(($B287-AX$282-Sheet2!$N$75)/Sheet3!$A$1)^4)+ Sheet2!$O$76*EXP(Sheet3!$B$1*(($B287-AX$282-Sheet2!$N$76)/Sheet3!$A$1)^2+Sheet3!$C$1*(($B287-AX$282-Sheet2!$N$76)/Sheet3!$A$1)^4)+                Sheet2!$O$77*EXP(Sheet3!$B$1*(($B287-AX$282-Sheet2!$N$77)/Sheet3!$A$1)^2+Sheet3!$C$1*(($B287-AX$282-Sheet2!$N$77)/Sheet3!$A$1)^4))/3400</f>
        <v>562.88048245331674</v>
      </c>
      <c r="AY287" s="1">
        <f>$I$280*(Sheet2!$O$75*EXP(Sheet3!$B$1*(($B287-AY$282-Sheet2!$N$75)/Sheet3!$A$1)^2+Sheet3!$C$1*(($B287-AY$282-Sheet2!$N$75)/Sheet3!$A$1)^4)+ Sheet2!$O$76*EXP(Sheet3!$B$1*(($B287-AY$282-Sheet2!$N$76)/Sheet3!$A$1)^2+Sheet3!$C$1*(($B287-AY$282-Sheet2!$N$76)/Sheet3!$A$1)^4)+                Sheet2!$O$77*EXP(Sheet3!$B$1*(($B287-AY$282-Sheet2!$N$77)/Sheet3!$A$1)^2+Sheet3!$C$1*(($B287-AY$282-Sheet2!$N$77)/Sheet3!$A$1)^4))/3400</f>
        <v>532.95756821185557</v>
      </c>
      <c r="AZ287" s="1">
        <f>$I$280*(Sheet2!$O$75*EXP(Sheet3!$B$1*(($B287-AZ$282-Sheet2!$N$75)/Sheet3!$A$1)^2+Sheet3!$C$1*(($B287-AZ$282-Sheet2!$N$75)/Sheet3!$A$1)^4)+ Sheet2!$O$76*EXP(Sheet3!$B$1*(($B287-AZ$282-Sheet2!$N$76)/Sheet3!$A$1)^2+Sheet3!$C$1*(($B287-AZ$282-Sheet2!$N$76)/Sheet3!$A$1)^4)+                Sheet2!$O$77*EXP(Sheet3!$B$1*(($B287-AZ$282-Sheet2!$N$77)/Sheet3!$A$1)^2+Sheet3!$C$1*(($B287-AZ$282-Sheet2!$N$77)/Sheet3!$A$1)^4))/3400</f>
        <v>504.1712194718815</v>
      </c>
      <c r="BA287" s="1">
        <f>$I$280*(Sheet2!$O$75*EXP(Sheet3!$B$1*(($B287-BA$282-Sheet2!$N$75)/Sheet3!$A$1)^2+Sheet3!$C$1*(($B287-BA$282-Sheet2!$N$75)/Sheet3!$A$1)^4)+ Sheet2!$O$76*EXP(Sheet3!$B$1*(($B287-BA$282-Sheet2!$N$76)/Sheet3!$A$1)^2+Sheet3!$C$1*(($B287-BA$282-Sheet2!$N$76)/Sheet3!$A$1)^4)+                Sheet2!$O$77*EXP(Sheet3!$B$1*(($B287-BA$282-Sheet2!$N$77)/Sheet3!$A$1)^2+Sheet3!$C$1*(($B287-BA$282-Sheet2!$N$77)/Sheet3!$A$1)^4))/3400</f>
        <v>476.50382849675577</v>
      </c>
      <c r="BB287" s="1">
        <f>$I$280*(Sheet2!$O$75*EXP(Sheet3!$B$1*(($B287-BB$282-Sheet2!$N$75)/Sheet3!$A$1)^2+Sheet3!$C$1*(($B287-BB$282-Sheet2!$N$75)/Sheet3!$A$1)^4)+ Sheet2!$O$76*EXP(Sheet3!$B$1*(($B287-BB$282-Sheet2!$N$76)/Sheet3!$A$1)^2+Sheet3!$C$1*(($B287-BB$282-Sheet2!$N$76)/Sheet3!$A$1)^4)+                Sheet2!$O$77*EXP(Sheet3!$B$1*(($B287-BB$282-Sheet2!$N$77)/Sheet3!$A$1)^2+Sheet3!$C$1*(($B287-BB$282-Sheet2!$N$77)/Sheet3!$A$1)^4))/3400</f>
        <v>449.93689086897223</v>
      </c>
      <c r="BC287" s="1">
        <f>$I$280*(Sheet2!$O$75*EXP(Sheet3!$B$1*(($B287-BC$282-Sheet2!$N$75)/Sheet3!$A$1)^2+Sheet3!$C$1*(($B287-BC$282-Sheet2!$N$75)/Sheet3!$A$1)^4)+ Sheet2!$O$76*EXP(Sheet3!$B$1*(($B287-BC$282-Sheet2!$N$76)/Sheet3!$A$1)^2+Sheet3!$C$1*(($B287-BC$282-Sheet2!$N$76)/Sheet3!$A$1)^4)+                Sheet2!$O$77*EXP(Sheet3!$B$1*(($B287-BC$282-Sheet2!$N$77)/Sheet3!$A$1)^2+Sheet3!$C$1*(($B287-BC$282-Sheet2!$N$77)/Sheet3!$A$1)^4))/3400</f>
        <v>424.45103480760713</v>
      </c>
      <c r="BD287" s="1">
        <f>$I$280*(Sheet2!$O$75*EXP(Sheet3!$B$1*(($B287-BD$282-Sheet2!$N$75)/Sheet3!$A$1)^2+Sheet3!$C$1*(($B287-BD$282-Sheet2!$N$75)/Sheet3!$A$1)^4)+ Sheet2!$O$76*EXP(Sheet3!$B$1*(($B287-BD$282-Sheet2!$N$76)/Sheet3!$A$1)^2+Sheet3!$C$1*(($B287-BD$282-Sheet2!$N$76)/Sheet3!$A$1)^4)+                Sheet2!$O$77*EXP(Sheet3!$B$1*(($B287-BD$282-Sheet2!$N$77)/Sheet3!$A$1)^2+Sheet3!$C$1*(($B287-BD$282-Sheet2!$N$77)/Sheet3!$A$1)^4))/3400</f>
        <v>400.02605483844678</v>
      </c>
      <c r="BE287" s="1">
        <f>$I$280*(Sheet2!$O$75*EXP(Sheet3!$B$1*(($B287-BE$282-Sheet2!$N$75)/Sheet3!$A$1)^2+Sheet3!$C$1*(($B287-BE$282-Sheet2!$N$75)/Sheet3!$A$1)^4)+ Sheet2!$O$76*EXP(Sheet3!$B$1*(($B287-BE$282-Sheet2!$N$76)/Sheet3!$A$1)^2+Sheet3!$C$1*(($B287-BE$282-Sheet2!$N$76)/Sheet3!$A$1)^4)+                Sheet2!$O$77*EXP(Sheet3!$B$1*(($B287-BE$282-Sheet2!$N$77)/Sheet3!$A$1)^2+Sheet3!$C$1*(($B287-BE$282-Sheet2!$N$77)/Sheet3!$A$1)^4))/3400</f>
        <v>376.64094961726835</v>
      </c>
      <c r="BF287" s="1">
        <f>$I$280*(Sheet2!$O$75*EXP(Sheet3!$B$1*(($B287-BF$282-Sheet2!$N$75)/Sheet3!$A$1)^2+Sheet3!$C$1*(($B287-BF$282-Sheet2!$N$75)/Sheet3!$A$1)^4)+ Sheet2!$O$76*EXP(Sheet3!$B$1*(($B287-BF$282-Sheet2!$N$76)/Sheet3!$A$1)^2+Sheet3!$C$1*(($B287-BF$282-Sheet2!$N$76)/Sheet3!$A$1)^4)+                Sheet2!$O$77*EXP(Sheet3!$B$1*(($B287-BF$282-Sheet2!$N$77)/Sheet3!$A$1)^2+Sheet3!$C$1*(($B287-BF$282-Sheet2!$N$77)/Sheet3!$A$1)^4))/3400</f>
        <v>354.27396367932835</v>
      </c>
      <c r="BG287" s="1">
        <f>$I$280*(Sheet2!$O$75*EXP(Sheet3!$B$1*(($B287-BG$282-Sheet2!$N$75)/Sheet3!$A$1)^2+Sheet3!$C$1*(($B287-BG$282-Sheet2!$N$75)/Sheet3!$A$1)^4)+ Sheet2!$O$76*EXP(Sheet3!$B$1*(($B287-BG$282-Sheet2!$N$76)/Sheet3!$A$1)^2+Sheet3!$C$1*(($B287-BG$282-Sheet2!$N$76)/Sheet3!$A$1)^4)+                Sheet2!$O$77*EXP(Sheet3!$B$1*(($B287-BG$282-Sheet2!$N$77)/Sheet3!$A$1)^2+Sheet3!$C$1*(($B287-BG$282-Sheet2!$N$77)/Sheet3!$A$1)^4))/3400</f>
        <v>332.90263285313199</v>
      </c>
      <c r="BH287" s="1">
        <f>$I$280*(Sheet2!$O$75*EXP(Sheet3!$B$1*(($B287-BH$282-Sheet2!$N$75)/Sheet3!$A$1)^2+Sheet3!$C$1*(($B287-BH$282-Sheet2!$N$75)/Sheet3!$A$1)^4)+ Sheet2!$O$76*EXP(Sheet3!$B$1*(($B287-BH$282-Sheet2!$N$76)/Sheet3!$A$1)^2+Sheet3!$C$1*(($B287-BH$282-Sheet2!$N$76)/Sheet3!$A$1)^4)+                Sheet2!$O$77*EXP(Sheet3!$B$1*(($B287-BH$282-Sheet2!$N$77)/Sheet3!$A$1)^2+Sheet3!$C$1*(($B287-BH$282-Sheet2!$N$77)/Sheet3!$A$1)^4))/3400</f>
        <v>312.5038330525976</v>
      </c>
      <c r="BI287" s="1">
        <f>$I$280*(Sheet2!$O$75*EXP(Sheet3!$B$1*(($B287-BI$282-Sheet2!$N$75)/Sheet3!$A$1)^2+Sheet3!$C$1*(($B287-BI$282-Sheet2!$N$75)/Sheet3!$A$1)^4)+ Sheet2!$O$76*EXP(Sheet3!$B$1*(($B287-BI$282-Sheet2!$N$76)/Sheet3!$A$1)^2+Sheet3!$C$1*(($B287-BI$282-Sheet2!$N$76)/Sheet3!$A$1)^4)+                Sheet2!$O$77*EXP(Sheet3!$B$1*(($B287-BI$282-Sheet2!$N$77)/Sheet3!$A$1)^2+Sheet3!$C$1*(($B287-BI$282-Sheet2!$N$77)/Sheet3!$A$1)^4))/3400</f>
        <v>293.05383213659962</v>
      </c>
      <c r="BJ287" s="1">
        <f>$I$280*(Sheet2!$O$75*EXP(Sheet3!$B$1*(($B287-BJ$282-Sheet2!$N$75)/Sheet3!$A$1)^2+Sheet3!$C$1*(($B287-BJ$282-Sheet2!$N$75)/Sheet3!$A$1)^4)+ Sheet2!$O$76*EXP(Sheet3!$B$1*(($B287-BJ$282-Sheet2!$N$76)/Sheet3!$A$1)^2+Sheet3!$C$1*(($B287-BJ$282-Sheet2!$N$76)/Sheet3!$A$1)^4)+                Sheet2!$O$77*EXP(Sheet3!$B$1*(($B287-BJ$282-Sheet2!$N$77)/Sheet3!$A$1)^2+Sheet3!$C$1*(($B287-BJ$282-Sheet2!$N$77)/Sheet3!$A$1)^4))/3400</f>
        <v>274.52834450498017</v>
      </c>
      <c r="BK287" s="1">
        <f>$I$280*(Sheet2!$O$75*EXP(Sheet3!$B$1*(($B287-BK$282-Sheet2!$N$75)/Sheet3!$A$1)^2+Sheet3!$C$1*(($B287-BK$282-Sheet2!$N$75)/Sheet3!$A$1)^4)+ Sheet2!$O$76*EXP(Sheet3!$B$1*(($B287-BK$282-Sheet2!$N$76)/Sheet3!$A$1)^2+Sheet3!$C$1*(($B287-BK$282-Sheet2!$N$76)/Sheet3!$A$1)^4)+                Sheet2!$O$77*EXP(Sheet3!$B$1*(($B287-BK$282-Sheet2!$N$77)/Sheet3!$A$1)^2+Sheet3!$C$1*(($B287-BK$282-Sheet2!$N$77)/Sheet3!$A$1)^4))/3400</f>
        <v>256.90258808035765</v>
      </c>
      <c r="BL287" s="1">
        <f>$I$280*(Sheet2!$O$75*EXP(Sheet3!$B$1*(($B287-BL$282-Sheet2!$N$75)/Sheet3!$A$1)^2+Sheet3!$C$1*(($B287-BL$282-Sheet2!$N$75)/Sheet3!$A$1)^4)+ Sheet2!$O$76*EXP(Sheet3!$B$1*(($B287-BL$282-Sheet2!$N$76)/Sheet3!$A$1)^2+Sheet3!$C$1*(($B287-BL$282-Sheet2!$N$76)/Sheet3!$A$1)^4)+                Sheet2!$O$77*EXP(Sheet3!$B$1*(($B287-BL$282-Sheet2!$N$77)/Sheet3!$A$1)^2+Sheet3!$C$1*(($B287-BL$282-Sheet2!$N$77)/Sheet3!$A$1)^4))/3400</f>
        <v>240.15134331485223</v>
      </c>
      <c r="BM287" s="1">
        <f>$I$280*(Sheet2!$O$75*EXP(Sheet3!$B$1*(($B287-BM$282-Sheet2!$N$75)/Sheet3!$A$1)^2+Sheet3!$C$1*(($B287-BM$282-Sheet2!$N$75)/Sheet3!$A$1)^4)+ Sheet2!$O$76*EXP(Sheet3!$B$1*(($B287-BM$282-Sheet2!$N$76)/Sheet3!$A$1)^2+Sheet3!$C$1*(($B287-BM$282-Sheet2!$N$76)/Sheet3!$A$1)^4)+                Sheet2!$O$77*EXP(Sheet3!$B$1*(($B287-BM$282-Sheet2!$N$77)/Sheet3!$A$1)^2+Sheet3!$C$1*(($B287-BM$282-Sheet2!$N$77)/Sheet3!$A$1)^4))/3400</f>
        <v>224.24901384637727</v>
      </c>
      <c r="BN287" s="1">
        <f>$I$280*(Sheet2!$O$75*EXP(Sheet3!$B$1*(($B287-BN$282-Sheet2!$N$75)/Sheet3!$A$1)^2+Sheet3!$C$1*(($B287-BN$282-Sheet2!$N$75)/Sheet3!$A$1)^4)+ Sheet2!$O$76*EXP(Sheet3!$B$1*(($B287-BN$282-Sheet2!$N$76)/Sheet3!$A$1)^2+Sheet3!$C$1*(($B287-BN$282-Sheet2!$N$76)/Sheet3!$A$1)^4)+                Sheet2!$O$77*EXP(Sheet3!$B$1*(($B287-BN$282-Sheet2!$N$77)/Sheet3!$A$1)^2+Sheet3!$C$1*(($B287-BN$282-Sheet2!$N$77)/Sheet3!$A$1)^4))/3400</f>
        <v>209.16968842437865</v>
      </c>
      <c r="BO287" s="1">
        <f>$I$280*(Sheet2!$O$75*EXP(Sheet3!$B$1*(($B287-BO$282-Sheet2!$N$75)/Sheet3!$A$1)^2+Sheet3!$C$1*(($B287-BO$282-Sheet2!$N$75)/Sheet3!$A$1)^4)+ Sheet2!$O$76*EXP(Sheet3!$B$1*(($B287-BO$282-Sheet2!$N$76)/Sheet3!$A$1)^2+Sheet3!$C$1*(($B287-BO$282-Sheet2!$N$76)/Sheet3!$A$1)^4)+                Sheet2!$O$77*EXP(Sheet3!$B$1*(($B287-BO$282-Sheet2!$N$77)/Sheet3!$A$1)^2+Sheet3!$C$1*(($B287-BO$282-Sheet2!$N$77)/Sheet3!$A$1)^4))/3400</f>
        <v>194.88720372046706</v>
      </c>
      <c r="BP287" s="1">
        <f>$I$280*(Sheet2!$O$75*EXP(Sheet3!$B$1*(($B287-BP$282-Sheet2!$N$75)/Sheet3!$A$1)^2+Sheet3!$C$1*(($B287-BP$282-Sheet2!$N$75)/Sheet3!$A$1)^4)+ Sheet2!$O$76*EXP(Sheet3!$B$1*(($B287-BP$282-Sheet2!$N$76)/Sheet3!$A$1)^2+Sheet3!$C$1*(($B287-BP$282-Sheet2!$N$76)/Sheet3!$A$1)^4)+                Sheet2!$O$77*EXP(Sheet3!$B$1*(($B287-BP$282-Sheet2!$N$77)/Sheet3!$A$1)^2+Sheet3!$C$1*(($B287-BP$282-Sheet2!$N$77)/Sheet3!$A$1)^4))/3400</f>
        <v>181.37520763919022</v>
      </c>
      <c r="BQ287" s="1">
        <f>$I$280*(Sheet2!$O$75*EXP(Sheet3!$B$1*(($B287-BQ$282-Sheet2!$N$75)/Sheet3!$A$1)^2+Sheet3!$C$1*(($B287-BQ$282-Sheet2!$N$75)/Sheet3!$A$1)^4)+ Sheet2!$O$76*EXP(Sheet3!$B$1*(($B287-BQ$282-Sheet2!$N$76)/Sheet3!$A$1)^2+Sheet3!$C$1*(($B287-BQ$282-Sheet2!$N$76)/Sheet3!$A$1)^4)+                Sheet2!$O$77*EXP(Sheet3!$B$1*(($B287-BQ$282-Sheet2!$N$77)/Sheet3!$A$1)^2+Sheet3!$C$1*(($B287-BQ$282-Sheet2!$N$77)/Sheet3!$A$1)^4))/3400</f>
        <v>168.6072227478069</v>
      </c>
      <c r="BR287" s="1">
        <f>$I$280*(Sheet2!$O$75*EXP(Sheet3!$B$1*(($B287-BR$282-Sheet2!$N$75)/Sheet3!$A$1)^2+Sheet3!$C$1*(($B287-BR$282-Sheet2!$N$75)/Sheet3!$A$1)^4)+ Sheet2!$O$76*EXP(Sheet3!$B$1*(($B287-BR$282-Sheet2!$N$76)/Sheet3!$A$1)^2+Sheet3!$C$1*(($B287-BR$282-Sheet2!$N$76)/Sheet3!$A$1)^4)+                Sheet2!$O$77*EXP(Sheet3!$B$1*(($B287-BR$282-Sheet2!$N$77)/Sheet3!$A$1)^2+Sheet3!$C$1*(($B287-BR$282-Sheet2!$N$77)/Sheet3!$A$1)^4))/3400</f>
        <v>156.55670944863084</v>
      </c>
      <c r="BS287" s="1">
        <f>$I$280*(Sheet2!$O$75*EXP(Sheet3!$B$1*(($B287-BS$282-Sheet2!$N$75)/Sheet3!$A$1)^2+Sheet3!$C$1*(($B287-BS$282-Sheet2!$N$75)/Sheet3!$A$1)^4)+ Sheet2!$O$76*EXP(Sheet3!$B$1*(($B287-BS$282-Sheet2!$N$76)/Sheet3!$A$1)^2+Sheet3!$C$1*(($B287-BS$282-Sheet2!$N$76)/Sheet3!$A$1)^4)+                Sheet2!$O$77*EXP(Sheet3!$B$1*(($B287-BS$282-Sheet2!$N$77)/Sheet3!$A$1)^2+Sheet3!$C$1*(($B287-BS$282-Sheet2!$N$77)/Sheet3!$A$1)^4))/3400</f>
        <v>145.19712852955112</v>
      </c>
    </row>
    <row r="288" spans="1:71" x14ac:dyDescent="0.2">
      <c r="A288">
        <v>261</v>
      </c>
      <c r="B288">
        <v>312.2</v>
      </c>
      <c r="C288">
        <v>2398.4</v>
      </c>
      <c r="D288">
        <v>4354.6000000000004</v>
      </c>
      <c r="E288">
        <f t="shared" si="20"/>
        <v>1956.2000000000003</v>
      </c>
      <c r="F288" s="1">
        <f t="shared" si="21"/>
        <v>1956.2000000000003</v>
      </c>
      <c r="G288">
        <f t="shared" si="16"/>
        <v>610725.64</v>
      </c>
      <c r="I288" s="1">
        <f>$I$280*(Sheet2!$O$75*EXP(Sheet3!$B$1*(($B288-I$282-Sheet2!$N$75)/Sheet3!$A$1)^2+Sheet3!$C$1*(($B288-I$282-Sheet2!$N$75)/Sheet3!$A$1)^4)+ Sheet2!$O$76*EXP(Sheet3!$B$1*(($B288-I$282-Sheet2!$N$76)/Sheet3!$A$1)^2+Sheet3!$C$1*(($B288-I$282-Sheet2!$N$76)/Sheet3!$A$1)^4)+                Sheet2!$O$77*EXP(Sheet3!$B$1*(($B288-I$282-Sheet2!$N$77)/Sheet3!$A$1)^2+Sheet3!$C$1*(($B288-I$282-Sheet2!$N$77)/Sheet3!$A$1)^4))/3400</f>
        <v>7812.0577583756403</v>
      </c>
      <c r="J288" s="1">
        <f>$I$280*(Sheet2!$O$75*EXP(Sheet3!$B$1*(($B288-J$282-Sheet2!$N$75)/Sheet3!$A$1)^2+Sheet3!$C$1*(($B288-J$282-Sheet2!$N$75)/Sheet3!$A$1)^4)+ Sheet2!$O$76*EXP(Sheet3!$B$1*(($B288-J$282-Sheet2!$N$76)/Sheet3!$A$1)^2+Sheet3!$C$1*(($B288-J$282-Sheet2!$N$76)/Sheet3!$A$1)^4)+                Sheet2!$O$77*EXP(Sheet3!$B$1*(($B288-J$282-Sheet2!$N$77)/Sheet3!$A$1)^2+Sheet3!$C$1*(($B288-J$282-Sheet2!$N$77)/Sheet3!$A$1)^4))/3400</f>
        <v>7702.8662112728443</v>
      </c>
      <c r="K288" s="1">
        <f>$I$280*(Sheet2!$O$75*EXP(Sheet3!$B$1*(($B288-K$282-Sheet2!$N$75)/Sheet3!$A$1)^2+Sheet3!$C$1*(($B288-K$282-Sheet2!$N$75)/Sheet3!$A$1)^4)+ Sheet2!$O$76*EXP(Sheet3!$B$1*(($B288-K$282-Sheet2!$N$76)/Sheet3!$A$1)^2+Sheet3!$C$1*(($B288-K$282-Sheet2!$N$76)/Sheet3!$A$1)^4)+                Sheet2!$O$77*EXP(Sheet3!$B$1*(($B288-K$282-Sheet2!$N$77)/Sheet3!$A$1)^2+Sheet3!$C$1*(($B288-K$282-Sheet2!$N$77)/Sheet3!$A$1)^4))/3400</f>
        <v>7593.032489780956</v>
      </c>
      <c r="L288" s="1">
        <f>$I$280*(Sheet2!$O$75*EXP(Sheet3!$B$1*(($B288-L$282-Sheet2!$N$75)/Sheet3!$A$1)^2+Sheet3!$C$1*(($B288-L$282-Sheet2!$N$75)/Sheet3!$A$1)^4)+ Sheet2!$O$76*EXP(Sheet3!$B$1*(($B288-L$282-Sheet2!$N$76)/Sheet3!$A$1)^2+Sheet3!$C$1*(($B288-L$282-Sheet2!$N$76)/Sheet3!$A$1)^4)+                Sheet2!$O$77*EXP(Sheet3!$B$1*(($B288-L$282-Sheet2!$N$77)/Sheet3!$A$1)^2+Sheet3!$C$1*(($B288-L$282-Sheet2!$N$77)/Sheet3!$A$1)^4))/3400</f>
        <v>7482.6329744845716</v>
      </c>
      <c r="M288" s="1">
        <f>$I$280*(Sheet2!$O$75*EXP(Sheet3!$B$1*(($B288-M$282-Sheet2!$N$75)/Sheet3!$A$1)^2+Sheet3!$C$1*(($B288-M$282-Sheet2!$N$75)/Sheet3!$A$1)^4)+ Sheet2!$O$76*EXP(Sheet3!$B$1*(($B288-M$282-Sheet2!$N$76)/Sheet3!$A$1)^2+Sheet3!$C$1*(($B288-M$282-Sheet2!$N$76)/Sheet3!$A$1)^4)+                Sheet2!$O$77*EXP(Sheet3!$B$1*(($B288-M$282-Sheet2!$N$77)/Sheet3!$A$1)^2+Sheet3!$C$1*(($B288-M$282-Sheet2!$N$77)/Sheet3!$A$1)^4))/3400</f>
        <v>7371.7430855076618</v>
      </c>
      <c r="N288" s="1">
        <f>$I$280*(Sheet2!$O$75*EXP(Sheet3!$B$1*(($B288-N$282-Sheet2!$N$75)/Sheet3!$A$1)^2+Sheet3!$C$1*(($B288-N$282-Sheet2!$N$75)/Sheet3!$A$1)^4)+ Sheet2!$O$76*EXP(Sheet3!$B$1*(($B288-N$282-Sheet2!$N$76)/Sheet3!$A$1)^2+Sheet3!$C$1*(($B288-N$282-Sheet2!$N$76)/Sheet3!$A$1)^4)+                Sheet2!$O$77*EXP(Sheet3!$B$1*(($B288-N$282-Sheet2!$N$77)/Sheet3!$A$1)^2+Sheet3!$C$1*(($B288-N$282-Sheet2!$N$77)/Sheet3!$A$1)^4))/3400</f>
        <v>7260.4371757600884</v>
      </c>
      <c r="O288" s="1">
        <f>$I$280*(Sheet2!$O$75*EXP(Sheet3!$B$1*(($B288-O$282-Sheet2!$N$75)/Sheet3!$A$1)^2+Sheet3!$C$1*(($B288-O$282-Sheet2!$N$75)/Sheet3!$A$1)^4)+ Sheet2!$O$76*EXP(Sheet3!$B$1*(($B288-O$282-Sheet2!$N$76)/Sheet3!$A$1)^2+Sheet3!$C$1*(($B288-O$282-Sheet2!$N$76)/Sheet3!$A$1)^4)+                Sheet2!$O$77*EXP(Sheet3!$B$1*(($B288-O$282-Sheet2!$N$77)/Sheet3!$A$1)^2+Sheet3!$C$1*(($B288-O$282-Sheet2!$N$77)/Sheet3!$A$1)^4))/3400</f>
        <v>7148.7884284147058</v>
      </c>
      <c r="P288" s="1">
        <f>$I$280*(Sheet2!$O$75*EXP(Sheet3!$B$1*(($B288-P$282-Sheet2!$N$75)/Sheet3!$A$1)^2+Sheet3!$C$1*(($B288-P$282-Sheet2!$N$75)/Sheet3!$A$1)^4)+ Sheet2!$O$76*EXP(Sheet3!$B$1*(($B288-P$282-Sheet2!$N$76)/Sheet3!$A$1)^2+Sheet3!$C$1*(($B288-P$282-Sheet2!$N$76)/Sheet3!$A$1)^4)+                Sheet2!$O$77*EXP(Sheet3!$B$1*(($B288-P$282-Sheet2!$N$77)/Sheet3!$A$1)^2+Sheet3!$C$1*(($B288-P$282-Sheet2!$N$77)/Sheet3!$A$1)^4))/3400</f>
        <v>7036.8687589694</v>
      </c>
      <c r="Q288" s="1">
        <f>$I$280*(Sheet2!$O$75*EXP(Sheet3!$B$1*(($B288-Q$282-Sheet2!$N$75)/Sheet3!$A$1)^2+Sheet3!$C$1*(($B288-Q$282-Sheet2!$N$75)/Sheet3!$A$1)^4)+ Sheet2!$O$76*EXP(Sheet3!$B$1*(($B288-Q$282-Sheet2!$N$76)/Sheet3!$A$1)^2+Sheet3!$C$1*(($B288-Q$282-Sheet2!$N$76)/Sheet3!$A$1)^4)+                Sheet2!$O$77*EXP(Sheet3!$B$1*(($B288-Q$282-Sheet2!$N$77)/Sheet3!$A$1)^2+Sheet3!$C$1*(($B288-Q$282-Sheet2!$N$77)/Sheet3!$A$1)^4))/3400</f>
        <v>6924.7487222293712</v>
      </c>
      <c r="R288" s="1">
        <f>$I$280*(Sheet2!$O$75*EXP(Sheet3!$B$1*(($B288-R$282-Sheet2!$N$75)/Sheet3!$A$1)^2+Sheet3!$C$1*(($B288-R$282-Sheet2!$N$75)/Sheet3!$A$1)^4)+ Sheet2!$O$76*EXP(Sheet3!$B$1*(($B288-R$282-Sheet2!$N$76)/Sheet3!$A$1)^2+Sheet3!$C$1*(($B288-R$282-Sheet2!$N$76)/Sheet3!$A$1)^4)+                Sheet2!$O$77*EXP(Sheet3!$B$1*(($B288-R$282-Sheet2!$N$77)/Sheet3!$A$1)^2+Sheet3!$C$1*(($B288-R$282-Sheet2!$N$77)/Sheet3!$A$1)^4))/3400</f>
        <v>6812.497424528151</v>
      </c>
      <c r="S288" s="1">
        <f>$I$280*(Sheet2!$O$75*EXP(Sheet3!$B$1*(($B288-S$282-Sheet2!$N$75)/Sheet3!$A$1)^2+Sheet3!$C$1*(($B288-S$282-Sheet2!$N$75)/Sheet3!$A$1)^4)+ Sheet2!$O$76*EXP(Sheet3!$B$1*(($B288-S$282-Sheet2!$N$76)/Sheet3!$A$1)^2+Sheet3!$C$1*(($B288-S$282-Sheet2!$N$76)/Sheet3!$A$1)^4)+                Sheet2!$O$77*EXP(Sheet3!$B$1*(($B288-S$282-Sheet2!$N$77)/Sheet3!$A$1)^2+Sheet3!$C$1*(($B288-S$282-Sheet2!$N$77)/Sheet3!$A$1)^4))/3400</f>
        <v>6700.182441491198</v>
      </c>
      <c r="T288" s="1">
        <f>$I$280*(Sheet2!$O$75*EXP(Sheet3!$B$1*(($B288-T$282-Sheet2!$N$75)/Sheet3!$A$1)^2+Sheet3!$C$1*(($B288-T$282-Sheet2!$N$75)/Sheet3!$A$1)^4)+ Sheet2!$O$76*EXP(Sheet3!$B$1*(($B288-T$282-Sheet2!$N$76)/Sheet3!$A$1)^2+Sheet3!$C$1*(($B288-T$282-Sheet2!$N$76)/Sheet3!$A$1)^4)+                Sheet2!$O$77*EXP(Sheet3!$B$1*(($B288-T$282-Sheet2!$N$77)/Sheet3!$A$1)^2+Sheet3!$C$1*(($B288-T$282-Sheet2!$N$77)/Sheet3!$A$1)^4))/3400</f>
        <v>6587.8697416114774</v>
      </c>
      <c r="U288" s="1">
        <f>$I$280*(Sheet2!$O$75*EXP(Sheet3!$B$1*(($B288-U$282-Sheet2!$N$75)/Sheet3!$A$1)^2+Sheet3!$C$1*(($B288-U$282-Sheet2!$N$75)/Sheet3!$A$1)^4)+ Sheet2!$O$76*EXP(Sheet3!$B$1*(($B288-U$282-Sheet2!$N$76)/Sheet3!$A$1)^2+Sheet3!$C$1*(($B288-U$282-Sheet2!$N$76)/Sheet3!$A$1)^4)+                Sheet2!$O$77*EXP(Sheet3!$B$1*(($B288-U$282-Sheet2!$N$77)/Sheet3!$A$1)^2+Sheet3!$C$1*(($B288-U$282-Sheet2!$N$77)/Sheet3!$A$1)^4))/3400</f>
        <v>6475.6236159054934</v>
      </c>
      <c r="V288" s="1">
        <f>$I$280*(Sheet2!$O$75*EXP(Sheet3!$B$1*(($B288-V$282-Sheet2!$N$75)/Sheet3!$A$1)^2+Sheet3!$C$1*(($B288-V$282-Sheet2!$N$75)/Sheet3!$A$1)^4)+ Sheet2!$O$76*EXP(Sheet3!$B$1*(($B288-V$282-Sheet2!$N$76)/Sheet3!$A$1)^2+Sheet3!$C$1*(($B288-V$282-Sheet2!$N$76)/Sheet3!$A$1)^4)+                Sheet2!$O$77*EXP(Sheet3!$B$1*(($B288-V$282-Sheet2!$N$77)/Sheet3!$A$1)^2+Sheet3!$C$1*(($B288-V$282-Sheet2!$N$77)/Sheet3!$A$1)^4))/3400</f>
        <v>6363.5066138707343</v>
      </c>
      <c r="W288" s="1">
        <f>$I$280*(Sheet2!$O$75*EXP(Sheet3!$B$1*(($B288-W$282-Sheet2!$N$75)/Sheet3!$A$1)^2+Sheet3!$C$1*(($B288-W$282-Sheet2!$N$75)/Sheet3!$A$1)^4)+ Sheet2!$O$76*EXP(Sheet3!$B$1*(($B288-W$282-Sheet2!$N$76)/Sheet3!$A$1)^2+Sheet3!$C$1*(($B288-W$282-Sheet2!$N$76)/Sheet3!$A$1)^4)+                Sheet2!$O$77*EXP(Sheet3!$B$1*(($B288-W$282-Sheet2!$N$77)/Sheet3!$A$1)^2+Sheet3!$C$1*(($B288-W$282-Sheet2!$N$77)/Sheet3!$A$1)^4))/3400</f>
        <v>6251.5794859516718</v>
      </c>
      <c r="X288" s="1">
        <f>$I$280*(Sheet2!$O$75*EXP(Sheet3!$B$1*(($B288-X$282-Sheet2!$N$75)/Sheet3!$A$1)^2+Sheet3!$C$1*(($B288-X$282-Sheet2!$N$75)/Sheet3!$A$1)^4)+ Sheet2!$O$76*EXP(Sheet3!$B$1*(($B288-X$282-Sheet2!$N$76)/Sheet3!$A$1)^2+Sheet3!$C$1*(($B288-X$282-Sheet2!$N$76)/Sheet3!$A$1)^4)+                Sheet2!$O$77*EXP(Sheet3!$B$1*(($B288-X$282-Sheet2!$N$77)/Sheet3!$A$1)^2+Sheet3!$C$1*(($B288-X$282-Sheet2!$N$77)/Sheet3!$A$1)^4))/3400</f>
        <v>6139.9011326875034</v>
      </c>
      <c r="Y288" s="1">
        <f>$I$280*(Sheet2!$O$75*EXP(Sheet3!$B$1*(($B288-Y$282-Sheet2!$N$75)/Sheet3!$A$1)^2+Sheet3!$C$1*(($B288-Y$282-Sheet2!$N$75)/Sheet3!$A$1)^4)+ Sheet2!$O$76*EXP(Sheet3!$B$1*(($B288-Y$282-Sheet2!$N$76)/Sheet3!$A$1)^2+Sheet3!$C$1*(($B288-Y$282-Sheet2!$N$76)/Sheet3!$A$1)^4)+                Sheet2!$O$77*EXP(Sheet3!$B$1*(($B288-Y$282-Sheet2!$N$77)/Sheet3!$A$1)^2+Sheet3!$C$1*(($B288-Y$282-Sheet2!$N$77)/Sheet3!$A$1)^4))/3400</f>
        <v>6028.5285606891221</v>
      </c>
      <c r="Z288" s="1">
        <f>$I$280*(Sheet2!$O$75*EXP(Sheet3!$B$1*(($B288-Z$282-Sheet2!$N$75)/Sheet3!$A$1)^2+Sheet3!$C$1*(($B288-Z$282-Sheet2!$N$75)/Sheet3!$A$1)^4)+ Sheet2!$O$76*EXP(Sheet3!$B$1*(($B288-Z$282-Sheet2!$N$76)/Sheet3!$A$1)^2+Sheet3!$C$1*(($B288-Z$282-Sheet2!$N$76)/Sheet3!$A$1)^4)+                Sheet2!$O$77*EXP(Sheet3!$B$1*(($B288-Z$282-Sheet2!$N$77)/Sheet3!$A$1)^2+Sheet3!$C$1*(($B288-Z$282-Sheet2!$N$77)/Sheet3!$A$1)^4))/3400</f>
        <v>5917.5168455473922</v>
      </c>
      <c r="AA288" s="1">
        <f>$I$280*(Sheet2!$O$75*EXP(Sheet3!$B$1*(($B288-AA$282-Sheet2!$N$75)/Sheet3!$A$1)^2+Sheet3!$C$1*(($B288-AA$282-Sheet2!$N$75)/Sheet3!$A$1)^4)+ Sheet2!$O$76*EXP(Sheet3!$B$1*(($B288-AA$282-Sheet2!$N$76)/Sheet3!$A$1)^2+Sheet3!$C$1*(($B288-AA$282-Sheet2!$N$76)/Sheet3!$A$1)^4)+                Sheet2!$O$77*EXP(Sheet3!$B$1*(($B288-AA$282-Sheet2!$N$77)/Sheet3!$A$1)^2+Sheet3!$C$1*(($B288-AA$282-Sheet2!$N$77)/Sheet3!$A$1)^4))/3400</f>
        <v>5806.9191017633393</v>
      </c>
      <c r="AB288" s="1">
        <f>$I$280*(Sheet2!$O$75*EXP(Sheet3!$B$1*(($B288-AB$282-Sheet2!$N$75)/Sheet3!$A$1)^2+Sheet3!$C$1*(($B288-AB$282-Sheet2!$N$75)/Sheet3!$A$1)^4)+ Sheet2!$O$76*EXP(Sheet3!$B$1*(($B288-AB$282-Sheet2!$N$76)/Sheet3!$A$1)^2+Sheet3!$C$1*(($B288-AB$282-Sheet2!$N$76)/Sheet3!$A$1)^4)+                Sheet2!$O$77*EXP(Sheet3!$B$1*(($B288-AB$282-Sheet2!$N$77)/Sheet3!$A$1)^2+Sheet3!$C$1*(($B288-AB$282-Sheet2!$N$77)/Sheet3!$A$1)^4))/3400</f>
        <v>5696.7864597338821</v>
      </c>
      <c r="AC288" s="1">
        <f>$I$280*(Sheet2!$O$75*EXP(Sheet3!$B$1*(($B288-AC$282-Sheet2!$N$75)/Sheet3!$A$1)^2+Sheet3!$C$1*(($B288-AC$282-Sheet2!$N$75)/Sheet3!$A$1)^4)+ Sheet2!$O$76*EXP(Sheet3!$B$1*(($B288-AC$282-Sheet2!$N$76)/Sheet3!$A$1)^2+Sheet3!$C$1*(($B288-AC$282-Sheet2!$N$76)/Sheet3!$A$1)^4)+                Sheet2!$O$77*EXP(Sheet3!$B$1*(($B288-AC$282-Sheet2!$N$77)/Sheet3!$A$1)^2+Sheet3!$C$1*(($B288-AC$282-Sheet2!$N$77)/Sheet3!$A$1)^4))/3400</f>
        <v>5587.1680498043052</v>
      </c>
      <c r="AD288" s="1">
        <f>$I$280*(Sheet2!$O$75*EXP(Sheet3!$B$1*(($B288-AD$282-Sheet2!$N$75)/Sheet3!$A$1)^2+Sheet3!$C$1*(($B288-AD$282-Sheet2!$N$75)/Sheet3!$A$1)^4)+ Sheet2!$O$76*EXP(Sheet3!$B$1*(($B288-AD$282-Sheet2!$N$76)/Sheet3!$A$1)^2+Sheet3!$C$1*(($B288-AD$282-Sheet2!$N$76)/Sheet3!$A$1)^4)+                Sheet2!$O$77*EXP(Sheet3!$B$1*(($B288-AD$282-Sheet2!$N$77)/Sheet3!$A$1)^2+Sheet3!$C$1*(($B288-AD$282-Sheet2!$N$77)/Sheet3!$A$1)^4))/3400</f>
        <v>5478.1109933568914</v>
      </c>
      <c r="AE288" s="1">
        <f>$I$280*(Sheet2!$O$75*EXP(Sheet3!$B$1*(($B288-AE$282-Sheet2!$N$75)/Sheet3!$A$1)^2+Sheet3!$C$1*(($B288-AE$282-Sheet2!$N$75)/Sheet3!$A$1)^4)+ Sheet2!$O$76*EXP(Sheet3!$B$1*(($B288-AE$282-Sheet2!$N$76)/Sheet3!$A$1)^2+Sheet3!$C$1*(($B288-AE$282-Sheet2!$N$76)/Sheet3!$A$1)^4)+                Sheet2!$O$77*EXP(Sheet3!$B$1*(($B288-AE$282-Sheet2!$N$77)/Sheet3!$A$1)^2+Sheet3!$C$1*(($B288-AE$282-Sheet2!$N$77)/Sheet3!$A$1)^4))/3400</f>
        <v>5369.6604008731147</v>
      </c>
      <c r="AF288" s="1">
        <f>$I$280*(Sheet2!$O$75*EXP(Sheet3!$B$1*(($B288-AF$282-Sheet2!$N$75)/Sheet3!$A$1)^2+Sheet3!$C$1*(($B288-AF$282-Sheet2!$N$75)/Sheet3!$A$1)^4)+ Sheet2!$O$76*EXP(Sheet3!$B$1*(($B288-AF$282-Sheet2!$N$76)/Sheet3!$A$1)^2+Sheet3!$C$1*(($B288-AF$282-Sheet2!$N$76)/Sheet3!$A$1)^4)+                Sheet2!$O$77*EXP(Sheet3!$B$1*(($B288-AF$282-Sheet2!$N$77)/Sheet3!$A$1)^2+Sheet3!$C$1*(($B288-AF$282-Sheet2!$N$77)/Sheet3!$A$1)^4))/3400</f>
        <v>5261.859376856135</v>
      </c>
      <c r="AG288" s="1">
        <f>$I$280*(Sheet2!$O$75*EXP(Sheet3!$B$1*(($B288-AG$282-Sheet2!$N$75)/Sheet3!$A$1)^2+Sheet3!$C$1*(($B288-AG$282-Sheet2!$N$75)/Sheet3!$A$1)^4)+ Sheet2!$O$76*EXP(Sheet3!$B$1*(($B288-AG$282-Sheet2!$N$76)/Sheet3!$A$1)^2+Sheet3!$C$1*(($B288-AG$282-Sheet2!$N$76)/Sheet3!$A$1)^4)+                Sheet2!$O$77*EXP(Sheet3!$B$1*(($B288-AG$282-Sheet2!$N$77)/Sheet3!$A$1)^2+Sheet3!$C$1*(($B288-AG$282-Sheet2!$N$77)/Sheet3!$A$1)^4))/3400</f>
        <v>5154.7490314846409</v>
      </c>
      <c r="AH288" s="1">
        <f>$I$280*(Sheet2!$O$75*EXP(Sheet3!$B$1*(($B288-AH$282-Sheet2!$N$75)/Sheet3!$A$1)^2+Sheet3!$C$1*(($B288-AH$282-Sheet2!$N$75)/Sheet3!$A$1)^4)+ Sheet2!$O$76*EXP(Sheet3!$B$1*(($B288-AH$282-Sheet2!$N$76)/Sheet3!$A$1)^2+Sheet3!$C$1*(($B288-AH$282-Sheet2!$N$76)/Sheet3!$A$1)^4)+                Sheet2!$O$77*EXP(Sheet3!$B$1*(($B288-AH$282-Sheet2!$N$77)/Sheet3!$A$1)^2+Sheet3!$C$1*(($B288-AH$282-Sheet2!$N$77)/Sheet3!$A$1)^4))/3400</f>
        <v>5048.3684988099658</v>
      </c>
      <c r="AI288" s="1">
        <f>$I$280*(Sheet2!$O$75*EXP(Sheet3!$B$1*(($B288-AI$282-Sheet2!$N$75)/Sheet3!$A$1)^2+Sheet3!$C$1*(($B288-AI$282-Sheet2!$N$75)/Sheet3!$A$1)^4)+ Sheet2!$O$76*EXP(Sheet3!$B$1*(($B288-AI$282-Sheet2!$N$76)/Sheet3!$A$1)^2+Sheet3!$C$1*(($B288-AI$282-Sheet2!$N$76)/Sheet3!$A$1)^4)+                Sheet2!$O$77*EXP(Sheet3!$B$1*(($B288-AI$282-Sheet2!$N$77)/Sheet3!$A$1)^2+Sheet3!$C$1*(($B288-AI$282-Sheet2!$N$77)/Sheet3!$A$1)^4))/3400</f>
        <v>4942.7549612846469</v>
      </c>
      <c r="AJ288" s="1">
        <f>$I$280*(Sheet2!$O$75*EXP(Sheet3!$B$1*(($B288-AJ$282-Sheet2!$N$75)/Sheet3!$A$1)^2+Sheet3!$C$1*(($B288-AJ$282-Sheet2!$N$75)/Sheet3!$A$1)^4)+ Sheet2!$O$76*EXP(Sheet3!$B$1*(($B288-AJ$282-Sheet2!$N$76)/Sheet3!$A$1)^2+Sheet3!$C$1*(($B288-AJ$282-Sheet2!$N$76)/Sheet3!$A$1)^4)+                Sheet2!$O$77*EXP(Sheet3!$B$1*(($B288-AJ$282-Sheet2!$N$77)/Sheet3!$A$1)^2+Sheet3!$C$1*(($B288-AJ$282-Sheet2!$N$77)/Sheet3!$A$1)^4))/3400</f>
        <v>4837.9436803695644</v>
      </c>
      <c r="AK288" s="1">
        <f>$I$280*(Sheet2!$O$75*EXP(Sheet3!$B$1*(($B288-AK$282-Sheet2!$N$75)/Sheet3!$A$1)^2+Sheet3!$C$1*(($B288-AK$282-Sheet2!$N$75)/Sheet3!$A$1)^4)+ Sheet2!$O$76*EXP(Sheet3!$B$1*(($B288-AK$282-Sheet2!$N$76)/Sheet3!$A$1)^2+Sheet3!$C$1*(($B288-AK$282-Sheet2!$N$76)/Sheet3!$A$1)^4)+                Sheet2!$O$77*EXP(Sheet3!$B$1*(($B288-AK$282-Sheet2!$N$77)/Sheet3!$A$1)^2+Sheet3!$C$1*(($B288-AK$282-Sheet2!$N$77)/Sheet3!$A$1)^4))/3400</f>
        <v>4733.9680329365956</v>
      </c>
      <c r="AL288" s="1">
        <f>$I$280*(Sheet2!$O$75*EXP(Sheet3!$B$1*(($B288-AL$282-Sheet2!$N$75)/Sheet3!$A$1)^2+Sheet3!$C$1*(($B288-AL$282-Sheet2!$N$75)/Sheet3!$A$1)^4)+ Sheet2!$O$76*EXP(Sheet3!$B$1*(($B288-AL$282-Sheet2!$N$76)/Sheet3!$A$1)^2+Sheet3!$C$1*(($B288-AL$282-Sheet2!$N$76)/Sheet3!$A$1)^4)+                Sheet2!$O$77*EXP(Sheet3!$B$1*(($B288-AL$282-Sheet2!$N$77)/Sheet3!$A$1)^2+Sheet3!$C$1*(($B288-AL$282-Sheet2!$N$77)/Sheet3!$A$1)^4))/3400</f>
        <v>4630.8595531375258</v>
      </c>
      <c r="AM288" s="1">
        <f>$I$280*(Sheet2!$O$75*EXP(Sheet3!$B$1*(($B288-AM$282-Sheet2!$N$75)/Sheet3!$A$1)^2+Sheet3!$C$1*(($B288-AM$282-Sheet2!$N$75)/Sheet3!$A$1)^4)+ Sheet2!$O$76*EXP(Sheet3!$B$1*(($B288-AM$282-Sheet2!$N$76)/Sheet3!$A$1)^2+Sheet3!$C$1*(($B288-AM$282-Sheet2!$N$76)/Sheet3!$A$1)^4)+                Sheet2!$O$77*EXP(Sheet3!$B$1*(($B288-AM$282-Sheet2!$N$77)/Sheet3!$A$1)^2+Sheet3!$C$1*(($B288-AM$282-Sheet2!$N$77)/Sheet3!$A$1)^4))/3400</f>
        <v>4528.6479793988447</v>
      </c>
      <c r="AN288" s="1">
        <f>$I$280*(Sheet2!$O$75*EXP(Sheet3!$B$1*(($B288-AN$282-Sheet2!$N$75)/Sheet3!$A$1)^2+Sheet3!$C$1*(($B288-AN$282-Sheet2!$N$75)/Sheet3!$A$1)^4)+ Sheet2!$O$76*EXP(Sheet3!$B$1*(($B288-AN$282-Sheet2!$N$76)/Sheet3!$A$1)^2+Sheet3!$C$1*(($B288-AN$282-Sheet2!$N$76)/Sheet3!$A$1)^4)+                Sheet2!$O$77*EXP(Sheet3!$B$1*(($B288-AN$282-Sheet2!$N$77)/Sheet3!$A$1)^2+Sheet3!$C$1*(($B288-AN$282-Sheet2!$N$77)/Sheet3!$A$1)^4))/3400</f>
        <v>4427.3613061509914</v>
      </c>
      <c r="AO288" s="1">
        <f>$I$280*(Sheet2!$O$75*EXP(Sheet3!$B$1*(($B288-AO$282-Sheet2!$N$75)/Sheet3!$A$1)^2+Sheet3!$C$1*(($B288-AO$282-Sheet2!$N$75)/Sheet3!$A$1)^4)+ Sheet2!$O$76*EXP(Sheet3!$B$1*(($B288-AO$282-Sheet2!$N$76)/Sheet3!$A$1)^2+Sheet3!$C$1*(($B288-AO$282-Sheet2!$N$76)/Sheet3!$A$1)^4)+                Sheet2!$O$77*EXP(Sheet3!$B$1*(($B288-AO$282-Sheet2!$N$77)/Sheet3!$A$1)^2+Sheet3!$C$1*(($B288-AO$282-Sheet2!$N$77)/Sheet3!$A$1)^4))/3400</f>
        <v>4327.0258398853239</v>
      </c>
      <c r="AP288" s="1">
        <f>$I$280*(Sheet2!$O$75*EXP(Sheet3!$B$1*(($B288-AP$282-Sheet2!$N$75)/Sheet3!$A$1)^2+Sheet3!$C$1*(($B288-AP$282-Sheet2!$N$75)/Sheet3!$A$1)^4)+ Sheet2!$O$76*EXP(Sheet3!$B$1*(($B288-AP$282-Sheet2!$N$76)/Sheet3!$A$1)^2+Sheet3!$C$1*(($B288-AP$282-Sheet2!$N$76)/Sheet3!$A$1)^4)+                Sheet2!$O$77*EXP(Sheet3!$B$1*(($B288-AP$282-Sheet2!$N$77)/Sheet3!$A$1)^2+Sheet3!$C$1*(($B288-AP$282-Sheet2!$N$77)/Sheet3!$A$1)^4))/3400</f>
        <v>4227.6662591023769</v>
      </c>
      <c r="AQ288" s="1">
        <f>$I$280*(Sheet2!$O$75*EXP(Sheet3!$B$1*(($B288-AQ$282-Sheet2!$N$75)/Sheet3!$A$1)^2+Sheet3!$C$1*(($B288-AQ$282-Sheet2!$N$75)/Sheet3!$A$1)^4)+ Sheet2!$O$76*EXP(Sheet3!$B$1*(($B288-AQ$282-Sheet2!$N$76)/Sheet3!$A$1)^2+Sheet3!$C$1*(($B288-AQ$282-Sheet2!$N$76)/Sheet3!$A$1)^4)+                Sheet2!$O$77*EXP(Sheet3!$B$1*(($B288-AQ$282-Sheet2!$N$77)/Sheet3!$A$1)^2+Sheet3!$C$1*(($B288-AQ$282-Sheet2!$N$77)/Sheet3!$A$1)^4))/3400</f>
        <v>4129.3056776923395</v>
      </c>
      <c r="AR288" s="1">
        <f>$I$280*(Sheet2!$O$75*EXP(Sheet3!$B$1*(($B288-AR$282-Sheet2!$N$75)/Sheet3!$A$1)^2+Sheet3!$C$1*(($B288-AR$282-Sheet2!$N$75)/Sheet3!$A$1)^4)+ Sheet2!$O$76*EXP(Sheet3!$B$1*(($B288-AR$282-Sheet2!$N$76)/Sheet3!$A$1)^2+Sheet3!$C$1*(($B288-AR$282-Sheet2!$N$76)/Sheet3!$A$1)^4)+                Sheet2!$O$77*EXP(Sheet3!$B$1*(($B288-AR$282-Sheet2!$N$77)/Sheet3!$A$1)^2+Sheet3!$C$1*(($B288-AR$282-Sheet2!$N$77)/Sheet3!$A$1)^4))/3400</f>
        <v>4031.9657112727782</v>
      </c>
      <c r="AS288" s="1">
        <f>$I$280*(Sheet2!$O$75*EXP(Sheet3!$B$1*(($B288-AS$282-Sheet2!$N$75)/Sheet3!$A$1)^2+Sheet3!$C$1*(($B288-AS$282-Sheet2!$N$75)/Sheet3!$A$1)^4)+ Sheet2!$O$76*EXP(Sheet3!$B$1*(($B288-AS$282-Sheet2!$N$76)/Sheet3!$A$1)^2+Sheet3!$C$1*(($B288-AS$282-Sheet2!$N$76)/Sheet3!$A$1)^4)+                Sheet2!$O$77*EXP(Sheet3!$B$1*(($B288-AS$282-Sheet2!$N$77)/Sheet3!$A$1)^2+Sheet3!$C$1*(($B288-AS$282-Sheet2!$N$77)/Sheet3!$A$1)^4))/3400</f>
        <v>3935.6665459803057</v>
      </c>
      <c r="AT288" s="1">
        <f>$I$280*(Sheet2!$O$75*EXP(Sheet3!$B$1*(($B288-AT$282-Sheet2!$N$75)/Sheet3!$A$1)^2+Sheet3!$C$1*(($B288-AT$282-Sheet2!$N$75)/Sheet3!$A$1)^4)+ Sheet2!$O$76*EXP(Sheet3!$B$1*(($B288-AT$282-Sheet2!$N$76)/Sheet3!$A$1)^2+Sheet3!$C$1*(($B288-AT$282-Sheet2!$N$76)/Sheet3!$A$1)^4)+                Sheet2!$O$77*EXP(Sheet3!$B$1*(($B288-AT$282-Sheet2!$N$77)/Sheet3!$A$1)^2+Sheet3!$C$1*(($B288-AT$282-Sheet2!$N$77)/Sheet3!$A$1)^4))/3400</f>
        <v>3840.4270092192237</v>
      </c>
      <c r="AU288" s="1">
        <f>$I$280*(Sheet2!$O$75*EXP(Sheet3!$B$1*(($B288-AU$282-Sheet2!$N$75)/Sheet3!$A$1)^2+Sheet3!$C$1*(($B288-AU$282-Sheet2!$N$75)/Sheet3!$A$1)^4)+ Sheet2!$O$76*EXP(Sheet3!$B$1*(($B288-AU$282-Sheet2!$N$76)/Sheet3!$A$1)^2+Sheet3!$C$1*(($B288-AU$282-Sheet2!$N$76)/Sheet3!$A$1)^4)+                Sheet2!$O$77*EXP(Sheet3!$B$1*(($B288-AU$282-Sheet2!$N$77)/Sheet3!$A$1)^2+Sheet3!$C$1*(($B288-AU$282-Sheet2!$N$77)/Sheet3!$A$1)^4))/3400</f>
        <v>3746.2646418409099</v>
      </c>
      <c r="AV288" s="1">
        <f>$I$280*(Sheet2!$O$75*EXP(Sheet3!$B$1*(($B288-AV$282-Sheet2!$N$75)/Sheet3!$A$1)^2+Sheet3!$C$1*(($B288-AV$282-Sheet2!$N$75)/Sheet3!$A$1)^4)+ Sheet2!$O$76*EXP(Sheet3!$B$1*(($B288-AV$282-Sheet2!$N$76)/Sheet3!$A$1)^2+Sheet3!$C$1*(($B288-AV$282-Sheet2!$N$76)/Sheet3!$A$1)^4)+                Sheet2!$O$77*EXP(Sheet3!$B$1*(($B288-AV$282-Sheet2!$N$77)/Sheet3!$A$1)^2+Sheet3!$C$1*(($B288-AV$282-Sheet2!$N$77)/Sheet3!$A$1)^4))/3400</f>
        <v>3653.195771233457</v>
      </c>
      <c r="AW288" s="1">
        <f>$I$280*(Sheet2!$O$75*EXP(Sheet3!$B$1*(($B288-AW$282-Sheet2!$N$75)/Sheet3!$A$1)^2+Sheet3!$C$1*(($B288-AW$282-Sheet2!$N$75)/Sheet3!$A$1)^4)+ Sheet2!$O$76*EXP(Sheet3!$B$1*(($B288-AW$282-Sheet2!$N$76)/Sheet3!$A$1)^2+Sheet3!$C$1*(($B288-AW$282-Sheet2!$N$76)/Sheet3!$A$1)^4)+                Sheet2!$O$77*EXP(Sheet3!$B$1*(($B288-AW$282-Sheet2!$N$77)/Sheet3!$A$1)^2+Sheet3!$C$1*(($B288-AW$282-Sheet2!$N$77)/Sheet3!$A$1)^4))/3400</f>
        <v>3561.2355847944664</v>
      </c>
      <c r="AX288" s="1">
        <f>$I$280*(Sheet2!$O$75*EXP(Sheet3!$B$1*(($B288-AX$282-Sheet2!$N$75)/Sheet3!$A$1)^2+Sheet3!$C$1*(($B288-AX$282-Sheet2!$N$75)/Sheet3!$A$1)^4)+ Sheet2!$O$76*EXP(Sheet3!$B$1*(($B288-AX$282-Sheet2!$N$76)/Sheet3!$A$1)^2+Sheet3!$C$1*(($B288-AX$282-Sheet2!$N$76)/Sheet3!$A$1)^4)+                Sheet2!$O$77*EXP(Sheet3!$B$1*(($B288-AX$282-Sheet2!$N$77)/Sheet3!$A$1)^2+Sheet3!$C$1*(($B288-AX$282-Sheet2!$N$77)/Sheet3!$A$1)^4))/3400</f>
        <v>3470.3982032657937</v>
      </c>
      <c r="AY288" s="1">
        <f>$I$280*(Sheet2!$O$75*EXP(Sheet3!$B$1*(($B288-AY$282-Sheet2!$N$75)/Sheet3!$A$1)^2+Sheet3!$C$1*(($B288-AY$282-Sheet2!$N$75)/Sheet3!$A$1)^4)+ Sheet2!$O$76*EXP(Sheet3!$B$1*(($B288-AY$282-Sheet2!$N$76)/Sheet3!$A$1)^2+Sheet3!$C$1*(($B288-AY$282-Sheet2!$N$76)/Sheet3!$A$1)^4)+                Sheet2!$O$77*EXP(Sheet3!$B$1*(($B288-AY$282-Sheet2!$N$77)/Sheet3!$A$1)^2+Sheet3!$C$1*(($B288-AY$282-Sheet2!$N$77)/Sheet3!$A$1)^4))/3400</f>
        <v>3380.6967534037376</v>
      </c>
      <c r="AZ288" s="1">
        <f>$I$280*(Sheet2!$O$75*EXP(Sheet3!$B$1*(($B288-AZ$282-Sheet2!$N$75)/Sheet3!$A$1)^2+Sheet3!$C$1*(($B288-AZ$282-Sheet2!$N$75)/Sheet3!$A$1)^4)+ Sheet2!$O$76*EXP(Sheet3!$B$1*(($B288-AZ$282-Sheet2!$N$76)/Sheet3!$A$1)^2+Sheet3!$C$1*(($B288-AZ$282-Sheet2!$N$76)/Sheet3!$A$1)^4)+                Sheet2!$O$77*EXP(Sheet3!$B$1*(($B288-AZ$282-Sheet2!$N$77)/Sheet3!$A$1)^2+Sheet3!$C$1*(($B288-AZ$282-Sheet2!$N$77)/Sheet3!$A$1)^4))/3400</f>
        <v>3292.143439486098</v>
      </c>
      <c r="BA288" s="1">
        <f>$I$280*(Sheet2!$O$75*EXP(Sheet3!$B$1*(($B288-BA$282-Sheet2!$N$75)/Sheet3!$A$1)^2+Sheet3!$C$1*(($B288-BA$282-Sheet2!$N$75)/Sheet3!$A$1)^4)+ Sheet2!$O$76*EXP(Sheet3!$B$1*(($B288-BA$282-Sheet2!$N$76)/Sheet3!$A$1)^2+Sheet3!$C$1*(($B288-BA$282-Sheet2!$N$76)/Sheet3!$A$1)^4)+                Sheet2!$O$77*EXP(Sheet3!$B$1*(($B288-BA$282-Sheet2!$N$77)/Sheet3!$A$1)^2+Sheet3!$C$1*(($B288-BA$282-Sheet2!$N$77)/Sheet3!$A$1)^4))/3400</f>
        <v>3204.7496131527232</v>
      </c>
      <c r="BB288" s="1">
        <f>$I$280*(Sheet2!$O$75*EXP(Sheet3!$B$1*(($B288-BB$282-Sheet2!$N$75)/Sheet3!$A$1)^2+Sheet3!$C$1*(($B288-BB$282-Sheet2!$N$75)/Sheet3!$A$1)^4)+ Sheet2!$O$76*EXP(Sheet3!$B$1*(($B288-BB$282-Sheet2!$N$76)/Sheet3!$A$1)^2+Sheet3!$C$1*(($B288-BB$282-Sheet2!$N$76)/Sheet3!$A$1)^4)+                Sheet2!$O$77*EXP(Sheet3!$B$1*(($B288-BB$282-Sheet2!$N$77)/Sheet3!$A$1)^2+Sheet3!$C$1*(($B288-BB$282-Sheet2!$N$77)/Sheet3!$A$1)^4))/3400</f>
        <v>3118.5258411046775</v>
      </c>
      <c r="BC288" s="1">
        <f>$I$280*(Sheet2!$O$75*EXP(Sheet3!$B$1*(($B288-BC$282-Sheet2!$N$75)/Sheet3!$A$1)^2+Sheet3!$C$1*(($B288-BC$282-Sheet2!$N$75)/Sheet3!$A$1)^4)+ Sheet2!$O$76*EXP(Sheet3!$B$1*(($B288-BC$282-Sheet2!$N$76)/Sheet3!$A$1)^2+Sheet3!$C$1*(($B288-BC$282-Sheet2!$N$76)/Sheet3!$A$1)^4)+                Sheet2!$O$77*EXP(Sheet3!$B$1*(($B288-BC$282-Sheet2!$N$77)/Sheet3!$A$1)^2+Sheet3!$C$1*(($B288-BC$282-Sheet2!$N$77)/Sheet3!$A$1)^4))/3400</f>
        <v>3033.48197020423</v>
      </c>
      <c r="BD288" s="1">
        <f>$I$280*(Sheet2!$O$75*EXP(Sheet3!$B$1*(($B288-BD$282-Sheet2!$N$75)/Sheet3!$A$1)^2+Sheet3!$C$1*(($B288-BD$282-Sheet2!$N$75)/Sheet3!$A$1)^4)+ Sheet2!$O$76*EXP(Sheet3!$B$1*(($B288-BD$282-Sheet2!$N$76)/Sheet3!$A$1)^2+Sheet3!$C$1*(($B288-BD$282-Sheet2!$N$76)/Sheet3!$A$1)^4)+                Sheet2!$O$77*EXP(Sheet3!$B$1*(($B288-BD$282-Sheet2!$N$77)/Sheet3!$A$1)^2+Sheet3!$C$1*(($B288-BD$282-Sheet2!$N$77)/Sheet3!$A$1)^4))/3400</f>
        <v>2949.6271895466825</v>
      </c>
      <c r="BE288" s="1">
        <f>$I$280*(Sheet2!$O$75*EXP(Sheet3!$B$1*(($B288-BE$282-Sheet2!$N$75)/Sheet3!$A$1)^2+Sheet3!$C$1*(($B288-BE$282-Sheet2!$N$75)/Sheet3!$A$1)^4)+ Sheet2!$O$76*EXP(Sheet3!$B$1*(($B288-BE$282-Sheet2!$N$76)/Sheet3!$A$1)^2+Sheet3!$C$1*(($B288-BE$282-Sheet2!$N$76)/Sheet3!$A$1)^4)+                Sheet2!$O$77*EXP(Sheet3!$B$1*(($B288-BE$282-Sheet2!$N$77)/Sheet3!$A$1)^2+Sheet3!$C$1*(($B288-BE$282-Sheet2!$N$77)/Sheet3!$A$1)^4))/3400</f>
        <v>2866.9700890933709</v>
      </c>
      <c r="BF288" s="1">
        <f>$I$280*(Sheet2!$O$75*EXP(Sheet3!$B$1*(($B288-BF$282-Sheet2!$N$75)/Sheet3!$A$1)^2+Sheet3!$C$1*(($B288-BF$282-Sheet2!$N$75)/Sheet3!$A$1)^4)+ Sheet2!$O$76*EXP(Sheet3!$B$1*(($B288-BF$282-Sheet2!$N$76)/Sheet3!$A$1)^2+Sheet3!$C$1*(($B288-BF$282-Sheet2!$N$76)/Sheet3!$A$1)^4)+                Sheet2!$O$77*EXP(Sheet3!$B$1*(($B288-BF$282-Sheet2!$N$77)/Sheet3!$A$1)^2+Sheet3!$C$1*(($B288-BF$282-Sheet2!$N$77)/Sheet3!$A$1)^4))/3400</f>
        <v>2785.5187145037803</v>
      </c>
      <c r="BG288" s="1">
        <f>$I$280*(Sheet2!$O$75*EXP(Sheet3!$B$1*(($B288-BG$282-Sheet2!$N$75)/Sheet3!$A$1)^2+Sheet3!$C$1*(($B288-BG$282-Sheet2!$N$75)/Sheet3!$A$1)^4)+ Sheet2!$O$76*EXP(Sheet3!$B$1*(($B288-BG$282-Sheet2!$N$76)/Sheet3!$A$1)^2+Sheet3!$C$1*(($B288-BG$282-Sheet2!$N$76)/Sheet3!$A$1)^4)+                Sheet2!$O$77*EXP(Sheet3!$B$1*(($B288-BG$282-Sheet2!$N$77)/Sheet3!$A$1)^2+Sheet3!$C$1*(($B288-BG$282-Sheet2!$N$77)/Sheet3!$A$1)^4))/3400</f>
        <v>2705.2806178225769</v>
      </c>
      <c r="BH288" s="1">
        <f>$I$280*(Sheet2!$O$75*EXP(Sheet3!$B$1*(($B288-BH$282-Sheet2!$N$75)/Sheet3!$A$1)^2+Sheet3!$C$1*(($B288-BH$282-Sheet2!$N$75)/Sheet3!$A$1)^4)+ Sheet2!$O$76*EXP(Sheet3!$B$1*(($B288-BH$282-Sheet2!$N$76)/Sheet3!$A$1)^2+Sheet3!$C$1*(($B288-BH$282-Sheet2!$N$76)/Sheet3!$A$1)^4)+                Sheet2!$O$77*EXP(Sheet3!$B$1*(($B288-BH$282-Sheet2!$N$77)/Sheet3!$A$1)^2+Sheet3!$C$1*(($B288-BH$282-Sheet2!$N$77)/Sheet3!$A$1)^4))/3400</f>
        <v>2626.2629037251336</v>
      </c>
      <c r="BI288" s="1">
        <f>$I$280*(Sheet2!$O$75*EXP(Sheet3!$B$1*(($B288-BI$282-Sheet2!$N$75)/Sheet3!$A$1)^2+Sheet3!$C$1*(($B288-BI$282-Sheet2!$N$75)/Sheet3!$A$1)^4)+ Sheet2!$O$76*EXP(Sheet3!$B$1*(($B288-BI$282-Sheet2!$N$76)/Sheet3!$A$1)^2+Sheet3!$C$1*(($B288-BI$282-Sheet2!$N$76)/Sheet3!$A$1)^4)+                Sheet2!$O$77*EXP(Sheet3!$B$1*(($B288-BI$282-Sheet2!$N$77)/Sheet3!$A$1)^2+Sheet3!$C$1*(($B288-BI$282-Sheet2!$N$77)/Sheet3!$A$1)^4))/3400</f>
        <v>2548.472271061315</v>
      </c>
      <c r="BJ288" s="1">
        <f>$I$280*(Sheet2!$O$75*EXP(Sheet3!$B$1*(($B288-BJ$282-Sheet2!$N$75)/Sheet3!$A$1)^2+Sheet3!$C$1*(($B288-BJ$282-Sheet2!$N$75)/Sheet3!$A$1)^4)+ Sheet2!$O$76*EXP(Sheet3!$B$1*(($B288-BJ$282-Sheet2!$N$76)/Sheet3!$A$1)^2+Sheet3!$C$1*(($B288-BJ$282-Sheet2!$N$76)/Sheet3!$A$1)^4)+                Sheet2!$O$77*EXP(Sheet3!$B$1*(($B288-BJ$282-Sheet2!$N$77)/Sheet3!$A$1)^2+Sheet3!$C$1*(($B288-BJ$282-Sheet2!$N$77)/Sheet3!$A$1)^4))/3400</f>
        <v>2471.9150494831288</v>
      </c>
      <c r="BK288" s="1">
        <f>$I$280*(Sheet2!$O$75*EXP(Sheet3!$B$1*(($B288-BK$282-Sheet2!$N$75)/Sheet3!$A$1)^2+Sheet3!$C$1*(($B288-BK$282-Sheet2!$N$75)/Sheet3!$A$1)^4)+ Sheet2!$O$76*EXP(Sheet3!$B$1*(($B288-BK$282-Sheet2!$N$76)/Sheet3!$A$1)^2+Sheet3!$C$1*(($B288-BK$282-Sheet2!$N$76)/Sheet3!$A$1)^4)+                Sheet2!$O$77*EXP(Sheet3!$B$1*(($B288-BK$282-Sheet2!$N$77)/Sheet3!$A$1)^2+Sheet3!$C$1*(($B288-BK$282-Sheet2!$N$77)/Sheet3!$A$1)^4))/3400</f>
        <v>2396.5972309766071</v>
      </c>
      <c r="BL288" s="1">
        <f>$I$280*(Sheet2!$O$75*EXP(Sheet3!$B$1*(($B288-BL$282-Sheet2!$N$75)/Sheet3!$A$1)^2+Sheet3!$C$1*(($B288-BL$282-Sheet2!$N$75)/Sheet3!$A$1)^4)+ Sheet2!$O$76*EXP(Sheet3!$B$1*(($B288-BL$282-Sheet2!$N$76)/Sheet3!$A$1)^2+Sheet3!$C$1*(($B288-BL$282-Sheet2!$N$76)/Sheet3!$A$1)^4)+                Sheet2!$O$77*EXP(Sheet3!$B$1*(($B288-BL$282-Sheet2!$N$77)/Sheet3!$A$1)^2+Sheet3!$C$1*(($B288-BL$282-Sheet2!$N$77)/Sheet3!$A$1)^4))/3400</f>
        <v>2322.5244961792041</v>
      </c>
      <c r="BM288" s="1">
        <f>$I$280*(Sheet2!$O$75*EXP(Sheet3!$B$1*(($B288-BM$282-Sheet2!$N$75)/Sheet3!$A$1)^2+Sheet3!$C$1*(($B288-BM$282-Sheet2!$N$75)/Sheet3!$A$1)^4)+ Sheet2!$O$76*EXP(Sheet3!$B$1*(($B288-BM$282-Sheet2!$N$76)/Sheet3!$A$1)^2+Sheet3!$C$1*(($B288-BM$282-Sheet2!$N$76)/Sheet3!$A$1)^4)+                Sheet2!$O$77*EXP(Sheet3!$B$1*(($B288-BM$282-Sheet2!$N$77)/Sheet3!$A$1)^2+Sheet3!$C$1*(($B288-BM$282-Sheet2!$N$77)/Sheet3!$A$1)^4))/3400</f>
        <v>2249.702235395001</v>
      </c>
      <c r="BN288" s="1">
        <f>$I$280*(Sheet2!$O$75*EXP(Sheet3!$B$1*(($B288-BN$282-Sheet2!$N$75)/Sheet3!$A$1)^2+Sheet3!$C$1*(($B288-BN$282-Sheet2!$N$75)/Sheet3!$A$1)^4)+ Sheet2!$O$76*EXP(Sheet3!$B$1*(($B288-BN$282-Sheet2!$N$76)/Sheet3!$A$1)^2+Sheet3!$C$1*(($B288-BN$282-Sheet2!$N$76)/Sheet3!$A$1)^4)+                Sheet2!$O$77*EXP(Sheet3!$B$1*(($B288-BN$282-Sheet2!$N$77)/Sheet3!$A$1)^2+Sheet3!$C$1*(($B288-BN$282-Sheet2!$N$77)/Sheet3!$A$1)^4))/3400</f>
        <v>2178.1355642764584</v>
      </c>
      <c r="BO288" s="1">
        <f>$I$280*(Sheet2!$O$75*EXP(Sheet3!$B$1*(($B288-BO$282-Sheet2!$N$75)/Sheet3!$A$1)^2+Sheet3!$C$1*(($B288-BO$282-Sheet2!$N$75)/Sheet3!$A$1)^4)+ Sheet2!$O$76*EXP(Sheet3!$B$1*(($B288-BO$282-Sheet2!$N$76)/Sheet3!$A$1)^2+Sheet3!$C$1*(($B288-BO$282-Sheet2!$N$76)/Sheet3!$A$1)^4)+                Sheet2!$O$77*EXP(Sheet3!$B$1*(($B288-BO$282-Sheet2!$N$77)/Sheet3!$A$1)^2+Sheet3!$C$1*(($B288-BO$282-Sheet2!$N$77)/Sheet3!$A$1)^4))/3400</f>
        <v>2107.8293341856356</v>
      </c>
      <c r="BP288" s="1">
        <f>$I$280*(Sheet2!$O$75*EXP(Sheet3!$B$1*(($B288-BP$282-Sheet2!$N$75)/Sheet3!$A$1)^2+Sheet3!$C$1*(($B288-BP$282-Sheet2!$N$75)/Sheet3!$A$1)^4)+ Sheet2!$O$76*EXP(Sheet3!$B$1*(($B288-BP$282-Sheet2!$N$76)/Sheet3!$A$1)^2+Sheet3!$C$1*(($B288-BP$282-Sheet2!$N$76)/Sheet3!$A$1)^4)+                Sheet2!$O$77*EXP(Sheet3!$B$1*(($B288-BP$282-Sheet2!$N$77)/Sheet3!$A$1)^2+Sheet3!$C$1*(($B288-BP$282-Sheet2!$N$77)/Sheet3!$A$1)^4))/3400</f>
        <v>2038.7881372949544</v>
      </c>
      <c r="BQ288" s="1">
        <f>$I$280*(Sheet2!$O$75*EXP(Sheet3!$B$1*(($B288-BQ$282-Sheet2!$N$75)/Sheet3!$A$1)^2+Sheet3!$C$1*(($B288-BQ$282-Sheet2!$N$75)/Sheet3!$A$1)^4)+ Sheet2!$O$76*EXP(Sheet3!$B$1*(($B288-BQ$282-Sheet2!$N$76)/Sheet3!$A$1)^2+Sheet3!$C$1*(($B288-BQ$282-Sheet2!$N$76)/Sheet3!$A$1)^4)+                Sheet2!$O$77*EXP(Sheet3!$B$1*(($B288-BQ$282-Sheet2!$N$77)/Sheet3!$A$1)^2+Sheet3!$C$1*(($B288-BQ$282-Sheet2!$N$77)/Sheet3!$A$1)^4))/3400</f>
        <v>1971.0163065367703</v>
      </c>
      <c r="BR288" s="1">
        <f>$I$280*(Sheet2!$O$75*EXP(Sheet3!$B$1*(($B288-BR$282-Sheet2!$N$75)/Sheet3!$A$1)^2+Sheet3!$C$1*(($B288-BR$282-Sheet2!$N$75)/Sheet3!$A$1)^4)+ Sheet2!$O$76*EXP(Sheet3!$B$1*(($B288-BR$282-Sheet2!$N$76)/Sheet3!$A$1)^2+Sheet3!$C$1*(($B288-BR$282-Sheet2!$N$76)/Sheet3!$A$1)^4)+                Sheet2!$O$77*EXP(Sheet3!$B$1*(($B288-BR$282-Sheet2!$N$77)/Sheet3!$A$1)^2+Sheet3!$C$1*(($B288-BR$282-Sheet2!$N$77)/Sheet3!$A$1)^4))/3400</f>
        <v>1904.5179105481043</v>
      </c>
      <c r="BS288" s="1">
        <f>$I$280*(Sheet2!$O$75*EXP(Sheet3!$B$1*(($B288-BS$282-Sheet2!$N$75)/Sheet3!$A$1)^2+Sheet3!$C$1*(($B288-BS$282-Sheet2!$N$75)/Sheet3!$A$1)^4)+ Sheet2!$O$76*EXP(Sheet3!$B$1*(($B288-BS$282-Sheet2!$N$76)/Sheet3!$A$1)^2+Sheet3!$C$1*(($B288-BS$282-Sheet2!$N$76)/Sheet3!$A$1)^4)+                Sheet2!$O$77*EXP(Sheet3!$B$1*(($B288-BS$282-Sheet2!$N$77)/Sheet3!$A$1)^2+Sheet3!$C$1*(($B288-BS$282-Sheet2!$N$77)/Sheet3!$A$1)^4))/3400</f>
        <v>1839.2967438145201</v>
      </c>
    </row>
    <row r="289" spans="1:71" x14ac:dyDescent="0.2">
      <c r="A289">
        <v>262</v>
      </c>
      <c r="B289">
        <v>312.67</v>
      </c>
      <c r="C289">
        <v>2386.9</v>
      </c>
      <c r="D289">
        <v>6452</v>
      </c>
      <c r="E289">
        <f t="shared" si="20"/>
        <v>4065.1</v>
      </c>
      <c r="F289" s="1">
        <f t="shared" si="21"/>
        <v>4065.1</v>
      </c>
      <c r="G289">
        <f t="shared" si="16"/>
        <v>1271034.817</v>
      </c>
      <c r="I289" s="1">
        <f>$I$280*(Sheet2!$O$75*EXP(Sheet3!$B$1*(($B289-I$282-Sheet2!$N$75)/Sheet3!$A$1)^2+Sheet3!$C$1*(($B289-I$282-Sheet2!$N$75)/Sheet3!$A$1)^4)+ Sheet2!$O$76*EXP(Sheet3!$B$1*(($B289-I$282-Sheet2!$N$76)/Sheet3!$A$1)^2+Sheet3!$C$1*(($B289-I$282-Sheet2!$N$76)/Sheet3!$A$1)^4)+                Sheet2!$O$77*EXP(Sheet3!$B$1*(($B289-I$282-Sheet2!$N$77)/Sheet3!$A$1)^2+Sheet3!$C$1*(($B289-I$282-Sheet2!$N$77)/Sheet3!$A$1)^4))/3400</f>
        <v>10870.972555021752</v>
      </c>
      <c r="J289" s="1">
        <f>$I$280*(Sheet2!$O$75*EXP(Sheet3!$B$1*(($B289-J$282-Sheet2!$N$75)/Sheet3!$A$1)^2+Sheet3!$C$1*(($B289-J$282-Sheet2!$N$75)/Sheet3!$A$1)^4)+ Sheet2!$O$76*EXP(Sheet3!$B$1*(($B289-J$282-Sheet2!$N$76)/Sheet3!$A$1)^2+Sheet3!$C$1*(($B289-J$282-Sheet2!$N$76)/Sheet3!$A$1)^4)+                Sheet2!$O$77*EXP(Sheet3!$B$1*(($B289-J$282-Sheet2!$N$77)/Sheet3!$A$1)^2+Sheet3!$C$1*(($B289-J$282-Sheet2!$N$77)/Sheet3!$A$1)^4))/3400</f>
        <v>10868.755389288388</v>
      </c>
      <c r="K289" s="1">
        <f>$I$280*(Sheet2!$O$75*EXP(Sheet3!$B$1*(($B289-K$282-Sheet2!$N$75)/Sheet3!$A$1)^2+Sheet3!$C$1*(($B289-K$282-Sheet2!$N$75)/Sheet3!$A$1)^4)+ Sheet2!$O$76*EXP(Sheet3!$B$1*(($B289-K$282-Sheet2!$N$76)/Sheet3!$A$1)^2+Sheet3!$C$1*(($B289-K$282-Sheet2!$N$76)/Sheet3!$A$1)^4)+                Sheet2!$O$77*EXP(Sheet3!$B$1*(($B289-K$282-Sheet2!$N$77)/Sheet3!$A$1)^2+Sheet3!$C$1*(($B289-K$282-Sheet2!$N$77)/Sheet3!$A$1)^4))/3400</f>
        <v>10863.31981072638</v>
      </c>
      <c r="L289" s="1">
        <f>$I$280*(Sheet2!$O$75*EXP(Sheet3!$B$1*(($B289-L$282-Sheet2!$N$75)/Sheet3!$A$1)^2+Sheet3!$C$1*(($B289-L$282-Sheet2!$N$75)/Sheet3!$A$1)^4)+ Sheet2!$O$76*EXP(Sheet3!$B$1*(($B289-L$282-Sheet2!$N$76)/Sheet3!$A$1)^2+Sheet3!$C$1*(($B289-L$282-Sheet2!$N$76)/Sheet3!$A$1)^4)+                Sheet2!$O$77*EXP(Sheet3!$B$1*(($B289-L$282-Sheet2!$N$77)/Sheet3!$A$1)^2+Sheet3!$C$1*(($B289-L$282-Sheet2!$N$77)/Sheet3!$A$1)^4))/3400</f>
        <v>10854.668924390398</v>
      </c>
      <c r="M289" s="1">
        <f>$I$280*(Sheet2!$O$75*EXP(Sheet3!$B$1*(($B289-M$282-Sheet2!$N$75)/Sheet3!$A$1)^2+Sheet3!$C$1*(($B289-M$282-Sheet2!$N$75)/Sheet3!$A$1)^4)+ Sheet2!$O$76*EXP(Sheet3!$B$1*(($B289-M$282-Sheet2!$N$76)/Sheet3!$A$1)^2+Sheet3!$C$1*(($B289-M$282-Sheet2!$N$76)/Sheet3!$A$1)^4)+                Sheet2!$O$77*EXP(Sheet3!$B$1*(($B289-M$282-Sheet2!$N$77)/Sheet3!$A$1)^2+Sheet3!$C$1*(($B289-M$282-Sheet2!$N$77)/Sheet3!$A$1)^4))/3400</f>
        <v>10842.80866771486</v>
      </c>
      <c r="N289" s="1">
        <f>$I$280*(Sheet2!$O$75*EXP(Sheet3!$B$1*(($B289-N$282-Sheet2!$N$75)/Sheet3!$A$1)^2+Sheet3!$C$1*(($B289-N$282-Sheet2!$N$75)/Sheet3!$A$1)^4)+ Sheet2!$O$76*EXP(Sheet3!$B$1*(($B289-N$282-Sheet2!$N$76)/Sheet3!$A$1)^2+Sheet3!$C$1*(($B289-N$282-Sheet2!$N$76)/Sheet3!$A$1)^4)+                Sheet2!$O$77*EXP(Sheet3!$B$1*(($B289-N$282-Sheet2!$N$77)/Sheet3!$A$1)^2+Sheet3!$C$1*(($B289-N$282-Sheet2!$N$77)/Sheet3!$A$1)^4))/3400</f>
        <v>10827.747824877071</v>
      </c>
      <c r="O289" s="1">
        <f>$I$280*(Sheet2!$O$75*EXP(Sheet3!$B$1*(($B289-O$282-Sheet2!$N$75)/Sheet3!$A$1)^2+Sheet3!$C$1*(($B289-O$282-Sheet2!$N$75)/Sheet3!$A$1)^4)+ Sheet2!$O$76*EXP(Sheet3!$B$1*(($B289-O$282-Sheet2!$N$76)/Sheet3!$A$1)^2+Sheet3!$C$1*(($B289-O$282-Sheet2!$N$76)/Sheet3!$A$1)^4)+                Sheet2!$O$77*EXP(Sheet3!$B$1*(($B289-O$282-Sheet2!$N$77)/Sheet3!$A$1)^2+Sheet3!$C$1*(($B289-O$282-Sheet2!$N$77)/Sheet3!$A$1)^4))/3400</f>
        <v>10809.49803646164</v>
      </c>
      <c r="P289" s="1">
        <f>$I$280*(Sheet2!$O$75*EXP(Sheet3!$B$1*(($B289-P$282-Sheet2!$N$75)/Sheet3!$A$1)^2+Sheet3!$C$1*(($B289-P$282-Sheet2!$N$75)/Sheet3!$A$1)^4)+ Sheet2!$O$76*EXP(Sheet3!$B$1*(($B289-P$282-Sheet2!$N$76)/Sheet3!$A$1)^2+Sheet3!$C$1*(($B289-P$282-Sheet2!$N$76)/Sheet3!$A$1)^4)+                Sheet2!$O$77*EXP(Sheet3!$B$1*(($B289-P$282-Sheet2!$N$77)/Sheet3!$A$1)^2+Sheet3!$C$1*(($B289-P$282-Sheet2!$N$77)/Sheet3!$A$1)^4))/3400</f>
        <v>10788.073804325399</v>
      </c>
      <c r="Q289" s="1">
        <f>$I$280*(Sheet2!$O$75*EXP(Sheet3!$B$1*(($B289-Q$282-Sheet2!$N$75)/Sheet3!$A$1)^2+Sheet3!$C$1*(($B289-Q$282-Sheet2!$N$75)/Sheet3!$A$1)^4)+ Sheet2!$O$76*EXP(Sheet3!$B$1*(($B289-Q$282-Sheet2!$N$76)/Sheet3!$A$1)^2+Sheet3!$C$1*(($B289-Q$282-Sheet2!$N$76)/Sheet3!$A$1)^4)+                Sheet2!$O$77*EXP(Sheet3!$B$1*(($B289-Q$282-Sheet2!$N$77)/Sheet3!$A$1)^2+Sheet3!$C$1*(($B289-Q$282-Sheet2!$N$77)/Sheet3!$A$1)^4))/3400</f>
        <v>10763.492491571908</v>
      </c>
      <c r="R289" s="1">
        <f>$I$280*(Sheet2!$O$75*EXP(Sheet3!$B$1*(($B289-R$282-Sheet2!$N$75)/Sheet3!$A$1)^2+Sheet3!$C$1*(($B289-R$282-Sheet2!$N$75)/Sheet3!$A$1)^4)+ Sheet2!$O$76*EXP(Sheet3!$B$1*(($B289-R$282-Sheet2!$N$76)/Sheet3!$A$1)^2+Sheet3!$C$1*(($B289-R$282-Sheet2!$N$76)/Sheet3!$A$1)^4)+                Sheet2!$O$77*EXP(Sheet3!$B$1*(($B289-R$282-Sheet2!$N$77)/Sheet3!$A$1)^2+Sheet3!$C$1*(($B289-R$282-Sheet2!$N$77)/Sheet3!$A$1)^4))/3400</f>
        <v>10735.774317555</v>
      </c>
      <c r="S289" s="1">
        <f>$I$280*(Sheet2!$O$75*EXP(Sheet3!$B$1*(($B289-S$282-Sheet2!$N$75)/Sheet3!$A$1)^2+Sheet3!$C$1*(($B289-S$282-Sheet2!$N$75)/Sheet3!$A$1)^4)+ Sheet2!$O$76*EXP(Sheet3!$B$1*(($B289-S$282-Sheet2!$N$76)/Sheet3!$A$1)^2+Sheet3!$C$1*(($B289-S$282-Sheet2!$N$76)/Sheet3!$A$1)^4)+                Sheet2!$O$77*EXP(Sheet3!$B$1*(($B289-S$282-Sheet2!$N$77)/Sheet3!$A$1)^2+Sheet3!$C$1*(($B289-S$282-Sheet2!$N$77)/Sheet3!$A$1)^4))/3400</f>
        <v>10704.942347842491</v>
      </c>
      <c r="T289" s="1">
        <f>$I$280*(Sheet2!$O$75*EXP(Sheet3!$B$1*(($B289-T$282-Sheet2!$N$75)/Sheet3!$A$1)^2+Sheet3!$C$1*(($B289-T$282-Sheet2!$N$75)/Sheet3!$A$1)^4)+ Sheet2!$O$76*EXP(Sheet3!$B$1*(($B289-T$282-Sheet2!$N$76)/Sheet3!$A$1)^2+Sheet3!$C$1*(($B289-T$282-Sheet2!$N$76)/Sheet3!$A$1)^4)+                Sheet2!$O$77*EXP(Sheet3!$B$1*(($B289-T$282-Sheet2!$N$77)/Sheet3!$A$1)^2+Sheet3!$C$1*(($B289-T$282-Sheet2!$N$77)/Sheet3!$A$1)^4))/3400</f>
        <v>10671.022479078991</v>
      </c>
      <c r="U289" s="1">
        <f>$I$280*(Sheet2!$O$75*EXP(Sheet3!$B$1*(($B289-U$282-Sheet2!$N$75)/Sheet3!$A$1)^2+Sheet3!$C$1*(($B289-U$282-Sheet2!$N$75)/Sheet3!$A$1)^4)+ Sheet2!$O$76*EXP(Sheet3!$B$1*(($B289-U$282-Sheet2!$N$76)/Sheet3!$A$1)^2+Sheet3!$C$1*(($B289-U$282-Sheet2!$N$76)/Sheet3!$A$1)^4)+                Sheet2!$O$77*EXP(Sheet3!$B$1*(($B289-U$282-Sheet2!$N$77)/Sheet3!$A$1)^2+Sheet3!$C$1*(($B289-U$282-Sheet2!$N$77)/Sheet3!$A$1)^4))/3400</f>
        <v>10634.043418703603</v>
      </c>
      <c r="V289" s="1">
        <f>$I$280*(Sheet2!$O$75*EXP(Sheet3!$B$1*(($B289-V$282-Sheet2!$N$75)/Sheet3!$A$1)^2+Sheet3!$C$1*(($B289-V$282-Sheet2!$N$75)/Sheet3!$A$1)^4)+ Sheet2!$O$76*EXP(Sheet3!$B$1*(($B289-V$282-Sheet2!$N$76)/Sheet3!$A$1)^2+Sheet3!$C$1*(($B289-V$282-Sheet2!$N$76)/Sheet3!$A$1)^4)+                Sheet2!$O$77*EXP(Sheet3!$B$1*(($B289-V$282-Sheet2!$N$77)/Sheet3!$A$1)^2+Sheet3!$C$1*(($B289-V$282-Sheet2!$N$77)/Sheet3!$A$1)^4))/3400</f>
        <v>10594.036659484545</v>
      </c>
      <c r="W289" s="1">
        <f>$I$280*(Sheet2!$O$75*EXP(Sheet3!$B$1*(($B289-W$282-Sheet2!$N$75)/Sheet3!$A$1)^2+Sheet3!$C$1*(($B289-W$282-Sheet2!$N$75)/Sheet3!$A$1)^4)+ Sheet2!$O$76*EXP(Sheet3!$B$1*(($B289-W$282-Sheet2!$N$76)/Sheet3!$A$1)^2+Sheet3!$C$1*(($B289-W$282-Sheet2!$N$76)/Sheet3!$A$1)^4)+                Sheet2!$O$77*EXP(Sheet3!$B$1*(($B289-W$282-Sheet2!$N$77)/Sheet3!$A$1)^2+Sheet3!$C$1*(($B289-W$282-Sheet2!$N$77)/Sheet3!$A$1)^4))/3400</f>
        <v>10551.036448848099</v>
      </c>
      <c r="X289" s="1">
        <f>$I$280*(Sheet2!$O$75*EXP(Sheet3!$B$1*(($B289-X$282-Sheet2!$N$75)/Sheet3!$A$1)^2+Sheet3!$C$1*(($B289-X$282-Sheet2!$N$75)/Sheet3!$A$1)^4)+ Sheet2!$O$76*EXP(Sheet3!$B$1*(($B289-X$282-Sheet2!$N$76)/Sheet3!$A$1)^2+Sheet3!$C$1*(($B289-X$282-Sheet2!$N$76)/Sheet3!$A$1)^4)+                Sheet2!$O$77*EXP(Sheet3!$B$1*(($B289-X$282-Sheet2!$N$77)/Sheet3!$A$1)^2+Sheet3!$C$1*(($B289-X$282-Sheet2!$N$77)/Sheet3!$A$1)^4))/3400</f>
        <v>10505.079752990312</v>
      </c>
      <c r="Y289" s="1">
        <f>$I$280*(Sheet2!$O$75*EXP(Sheet3!$B$1*(($B289-Y$282-Sheet2!$N$75)/Sheet3!$A$1)^2+Sheet3!$C$1*(($B289-Y$282-Sheet2!$N$75)/Sheet3!$A$1)^4)+ Sheet2!$O$76*EXP(Sheet3!$B$1*(($B289-Y$282-Sheet2!$N$76)/Sheet3!$A$1)^2+Sheet3!$C$1*(($B289-Y$282-Sheet2!$N$76)/Sheet3!$A$1)^4)+                Sheet2!$O$77*EXP(Sheet3!$B$1*(($B289-Y$282-Sheet2!$N$77)/Sheet3!$A$1)^2+Sheet3!$C$1*(($B289-Y$282-Sheet2!$N$77)/Sheet3!$A$1)^4))/3400</f>
        <v>10456.206215774717</v>
      </c>
      <c r="Z289" s="1">
        <f>$I$280*(Sheet2!$O$75*EXP(Sheet3!$B$1*(($B289-Z$282-Sheet2!$N$75)/Sheet3!$A$1)^2+Sheet3!$C$1*(($B289-Z$282-Sheet2!$N$75)/Sheet3!$A$1)^4)+ Sheet2!$O$76*EXP(Sheet3!$B$1*(($B289-Z$282-Sheet2!$N$76)/Sheet3!$A$1)^2+Sheet3!$C$1*(($B289-Z$282-Sheet2!$N$76)/Sheet3!$A$1)^4)+                Sheet2!$O$77*EXP(Sheet3!$B$1*(($B289-Z$282-Sheet2!$N$77)/Sheet3!$A$1)^2+Sheet3!$C$1*(($B289-Z$282-Sheet2!$N$77)/Sheet3!$A$1)^4))/3400</f>
        <v>10404.458112426957</v>
      </c>
      <c r="AA289" s="1">
        <f>$I$280*(Sheet2!$O$75*EXP(Sheet3!$B$1*(($B289-AA$282-Sheet2!$N$75)/Sheet3!$A$1)^2+Sheet3!$C$1*(($B289-AA$282-Sheet2!$N$75)/Sheet3!$A$1)^4)+ Sheet2!$O$76*EXP(Sheet3!$B$1*(($B289-AA$282-Sheet2!$N$76)/Sheet3!$A$1)^2+Sheet3!$C$1*(($B289-AA$282-Sheet2!$N$76)/Sheet3!$A$1)^4)+                Sheet2!$O$77*EXP(Sheet3!$B$1*(($B289-AA$282-Sheet2!$N$77)/Sheet3!$A$1)^2+Sheet3!$C$1*(($B289-AA$282-Sheet2!$N$77)/Sheet3!$A$1)^4))/3400</f>
        <v>10349.880298059777</v>
      </c>
      <c r="AB289" s="1">
        <f>$I$280*(Sheet2!$O$75*EXP(Sheet3!$B$1*(($B289-AB$282-Sheet2!$N$75)/Sheet3!$A$1)^2+Sheet3!$C$1*(($B289-AB$282-Sheet2!$N$75)/Sheet3!$A$1)^4)+ Sheet2!$O$76*EXP(Sheet3!$B$1*(($B289-AB$282-Sheet2!$N$76)/Sheet3!$A$1)^2+Sheet3!$C$1*(($B289-AB$282-Sheet2!$N$76)/Sheet3!$A$1)^4)+                Sheet2!$O$77*EXP(Sheet3!$B$1*(($B289-AB$282-Sheet2!$N$77)/Sheet3!$A$1)^2+Sheet3!$C$1*(($B289-AB$282-Sheet2!$N$77)/Sheet3!$A$1)^4))/3400</f>
        <v>10292.520151066752</v>
      </c>
      <c r="AC289" s="1">
        <f>$I$280*(Sheet2!$O$75*EXP(Sheet3!$B$1*(($B289-AC$282-Sheet2!$N$75)/Sheet3!$A$1)^2+Sheet3!$C$1*(($B289-AC$282-Sheet2!$N$75)/Sheet3!$A$1)^4)+ Sheet2!$O$76*EXP(Sheet3!$B$1*(($B289-AC$282-Sheet2!$N$76)/Sheet3!$A$1)^2+Sheet3!$C$1*(($B289-AC$282-Sheet2!$N$76)/Sheet3!$A$1)^4)+                Sheet2!$O$77*EXP(Sheet3!$B$1*(($B289-AC$282-Sheet2!$N$77)/Sheet3!$A$1)^2+Sheet3!$C$1*(($B289-AC$282-Sheet2!$N$77)/Sheet3!$A$1)^4))/3400</f>
        <v>10232.427511442553</v>
      </c>
      <c r="AD289" s="1">
        <f>$I$280*(Sheet2!$O$75*EXP(Sheet3!$B$1*(($B289-AD$282-Sheet2!$N$75)/Sheet3!$A$1)^2+Sheet3!$C$1*(($B289-AD$282-Sheet2!$N$75)/Sheet3!$A$1)^4)+ Sheet2!$O$76*EXP(Sheet3!$B$1*(($B289-AD$282-Sheet2!$N$76)/Sheet3!$A$1)^2+Sheet3!$C$1*(($B289-AD$282-Sheet2!$N$76)/Sheet3!$A$1)^4)+                Sheet2!$O$77*EXP(Sheet3!$B$1*(($B289-AD$282-Sheet2!$N$77)/Sheet3!$A$1)^2+Sheet3!$C$1*(($B289-AD$282-Sheet2!$N$77)/Sheet3!$A$1)^4))/3400</f>
        <v>10169.654614100053</v>
      </c>
      <c r="AE289" s="1">
        <f>$I$280*(Sheet2!$O$75*EXP(Sheet3!$B$1*(($B289-AE$282-Sheet2!$N$75)/Sheet3!$A$1)^2+Sheet3!$C$1*(($B289-AE$282-Sheet2!$N$75)/Sheet3!$A$1)^4)+ Sheet2!$O$76*EXP(Sheet3!$B$1*(($B289-AE$282-Sheet2!$N$76)/Sheet3!$A$1)^2+Sheet3!$C$1*(($B289-AE$282-Sheet2!$N$76)/Sheet3!$A$1)^4)+                Sheet2!$O$77*EXP(Sheet3!$B$1*(($B289-AE$282-Sheet2!$N$77)/Sheet3!$A$1)^2+Sheet3!$C$1*(($B289-AE$282-Sheet2!$N$77)/Sheet3!$A$1)^4))/3400</f>
        <v>10104.256017272122</v>
      </c>
      <c r="AF289" s="1">
        <f>$I$280*(Sheet2!$O$75*EXP(Sheet3!$B$1*(($B289-AF$282-Sheet2!$N$75)/Sheet3!$A$1)^2+Sheet3!$C$1*(($B289-AF$282-Sheet2!$N$75)/Sheet3!$A$1)^4)+ Sheet2!$O$76*EXP(Sheet3!$B$1*(($B289-AF$282-Sheet2!$N$76)/Sheet3!$A$1)^2+Sheet3!$C$1*(($B289-AF$282-Sheet2!$N$76)/Sheet3!$A$1)^4)+                Sheet2!$O$77*EXP(Sheet3!$B$1*(($B289-AF$282-Sheet2!$N$77)/Sheet3!$A$1)^2+Sheet3!$C$1*(($B289-AF$282-Sheet2!$N$77)/Sheet3!$A$1)^4))/3400</f>
        <v>10036.288526093515</v>
      </c>
      <c r="AG289" s="1">
        <f>$I$280*(Sheet2!$O$75*EXP(Sheet3!$B$1*(($B289-AG$282-Sheet2!$N$75)/Sheet3!$A$1)^2+Sheet3!$C$1*(($B289-AG$282-Sheet2!$N$75)/Sheet3!$A$1)^4)+ Sheet2!$O$76*EXP(Sheet3!$B$1*(($B289-AG$282-Sheet2!$N$76)/Sheet3!$A$1)^2+Sheet3!$C$1*(($B289-AG$282-Sheet2!$N$76)/Sheet3!$A$1)^4)+                Sheet2!$O$77*EXP(Sheet3!$B$1*(($B289-AG$282-Sheet2!$N$77)/Sheet3!$A$1)^2+Sheet3!$C$1*(($B289-AG$282-Sheet2!$N$77)/Sheet3!$A$1)^4))/3400</f>
        <v>9965.8111114862131</v>
      </c>
      <c r="AH289" s="1">
        <f>$I$280*(Sheet2!$O$75*EXP(Sheet3!$B$1*(($B289-AH$282-Sheet2!$N$75)/Sheet3!$A$1)^2+Sheet3!$C$1*(($B289-AH$282-Sheet2!$N$75)/Sheet3!$A$1)^4)+ Sheet2!$O$76*EXP(Sheet3!$B$1*(($B289-AH$282-Sheet2!$N$76)/Sheet3!$A$1)^2+Sheet3!$C$1*(($B289-AH$282-Sheet2!$N$76)/Sheet3!$A$1)^4)+                Sheet2!$O$77*EXP(Sheet3!$B$1*(($B289-AH$282-Sheet2!$N$77)/Sheet3!$A$1)^2+Sheet3!$C$1*(($B289-AH$282-Sheet2!$N$77)/Sheet3!$A$1)^4))/3400</f>
        <v>9892.8848244746096</v>
      </c>
      <c r="AI289" s="1">
        <f>$I$280*(Sheet2!$O$75*EXP(Sheet3!$B$1*(($B289-AI$282-Sheet2!$N$75)/Sheet3!$A$1)^2+Sheet3!$C$1*(($B289-AI$282-Sheet2!$N$75)/Sheet3!$A$1)^4)+ Sheet2!$O$76*EXP(Sheet3!$B$1*(($B289-AI$282-Sheet2!$N$76)/Sheet3!$A$1)^2+Sheet3!$C$1*(($B289-AI$282-Sheet2!$N$76)/Sheet3!$A$1)^4)+                Sheet2!$O$77*EXP(Sheet3!$B$1*(($B289-AI$282-Sheet2!$N$77)/Sheet3!$A$1)^2+Sheet3!$C$1*(($B289-AI$282-Sheet2!$N$77)/Sheet3!$A$1)^4))/3400</f>
        <v>9817.5727060803056</v>
      </c>
      <c r="AJ289" s="1">
        <f>$I$280*(Sheet2!$O$75*EXP(Sheet3!$B$1*(($B289-AJ$282-Sheet2!$N$75)/Sheet3!$A$1)^2+Sheet3!$C$1*(($B289-AJ$282-Sheet2!$N$75)/Sheet3!$A$1)^4)+ Sheet2!$O$76*EXP(Sheet3!$B$1*(($B289-AJ$282-Sheet2!$N$76)/Sheet3!$A$1)^2+Sheet3!$C$1*(($B289-AJ$282-Sheet2!$N$76)/Sheet3!$A$1)^4)+                Sheet2!$O$77*EXP(Sheet3!$B$1*(($B289-AJ$282-Sheet2!$N$77)/Sheet3!$A$1)^2+Sheet3!$C$1*(($B289-AJ$282-Sheet2!$N$77)/Sheet3!$A$1)^4))/3400</f>
        <v>9739.9396929591458</v>
      </c>
      <c r="AK289" s="1">
        <f>$I$280*(Sheet2!$O$75*EXP(Sheet3!$B$1*(($B289-AK$282-Sheet2!$N$75)/Sheet3!$A$1)^2+Sheet3!$C$1*(($B289-AK$282-Sheet2!$N$75)/Sheet3!$A$1)^4)+ Sheet2!$O$76*EXP(Sheet3!$B$1*(($B289-AK$282-Sheet2!$N$76)/Sheet3!$A$1)^2+Sheet3!$C$1*(($B289-AK$282-Sheet2!$N$76)/Sheet3!$A$1)^4)+                Sheet2!$O$77*EXP(Sheet3!$B$1*(($B289-AK$282-Sheet2!$N$77)/Sheet3!$A$1)^2+Sheet3!$C$1*(($B289-AK$282-Sheet2!$N$77)/Sheet3!$A$1)^4))/3400</f>
        <v>9660.0525189627024</v>
      </c>
      <c r="AL289" s="1">
        <f>$I$280*(Sheet2!$O$75*EXP(Sheet3!$B$1*(($B289-AL$282-Sheet2!$N$75)/Sheet3!$A$1)^2+Sheet3!$C$1*(($B289-AL$282-Sheet2!$N$75)/Sheet3!$A$1)^4)+ Sheet2!$O$76*EXP(Sheet3!$B$1*(($B289-AL$282-Sheet2!$N$76)/Sheet3!$A$1)^2+Sheet3!$C$1*(($B289-AL$282-Sheet2!$N$76)/Sheet3!$A$1)^4)+                Sheet2!$O$77*EXP(Sheet3!$B$1*(($B289-AL$282-Sheet2!$N$77)/Sheet3!$A$1)^2+Sheet3!$C$1*(($B289-AL$282-Sheet2!$N$77)/Sheet3!$A$1)^4))/3400</f>
        <v>9577.9796128131438</v>
      </c>
      <c r="AM289" s="1">
        <f>$I$280*(Sheet2!$O$75*EXP(Sheet3!$B$1*(($B289-AM$282-Sheet2!$N$75)/Sheet3!$A$1)^2+Sheet3!$C$1*(($B289-AM$282-Sheet2!$N$75)/Sheet3!$A$1)^4)+ Sheet2!$O$76*EXP(Sheet3!$B$1*(($B289-AM$282-Sheet2!$N$76)/Sheet3!$A$1)^2+Sheet3!$C$1*(($B289-AM$282-Sheet2!$N$76)/Sheet3!$A$1)^4)+                Sheet2!$O$77*EXP(Sheet3!$B$1*(($B289-AM$282-Sheet2!$N$77)/Sheet3!$A$1)^2+Sheet3!$C$1*(($B289-AM$282-Sheet2!$N$77)/Sheet3!$A$1)^4))/3400</f>
        <v>9493.7909921118971</v>
      </c>
      <c r="AN289" s="1">
        <f>$I$280*(Sheet2!$O$75*EXP(Sheet3!$B$1*(($B289-AN$282-Sheet2!$N$75)/Sheet3!$A$1)^2+Sheet3!$C$1*(($B289-AN$282-Sheet2!$N$75)/Sheet3!$A$1)^4)+ Sheet2!$O$76*EXP(Sheet3!$B$1*(($B289-AN$282-Sheet2!$N$76)/Sheet3!$A$1)^2+Sheet3!$C$1*(($B289-AN$282-Sheet2!$N$76)/Sheet3!$A$1)^4)+                Sheet2!$O$77*EXP(Sheet3!$B$1*(($B289-AN$282-Sheet2!$N$77)/Sheet3!$A$1)^2+Sheet3!$C$1*(($B289-AN$282-Sheet2!$N$77)/Sheet3!$A$1)^4))/3400</f>
        <v>9407.5581539030281</v>
      </c>
      <c r="AO289" s="1">
        <f>$I$280*(Sheet2!$O$75*EXP(Sheet3!$B$1*(($B289-AO$282-Sheet2!$N$75)/Sheet3!$A$1)^2+Sheet3!$C$1*(($B289-AO$282-Sheet2!$N$75)/Sheet3!$A$1)^4)+ Sheet2!$O$76*EXP(Sheet3!$B$1*(($B289-AO$282-Sheet2!$N$76)/Sheet3!$A$1)^2+Sheet3!$C$1*(($B289-AO$282-Sheet2!$N$76)/Sheet3!$A$1)^4)+                Sheet2!$O$77*EXP(Sheet3!$B$1*(($B289-AO$282-Sheet2!$N$77)/Sheet3!$A$1)^2+Sheet3!$C$1*(($B289-AO$282-Sheet2!$N$77)/Sheet3!$A$1)^4))/3400</f>
        <v>9319.353962037294</v>
      </c>
      <c r="AP289" s="1">
        <f>$I$280*(Sheet2!$O$75*EXP(Sheet3!$B$1*(($B289-AP$282-Sheet2!$N$75)/Sheet3!$A$1)^2+Sheet3!$C$1*(($B289-AP$282-Sheet2!$N$75)/Sheet3!$A$1)^4)+ Sheet2!$O$76*EXP(Sheet3!$B$1*(($B289-AP$282-Sheet2!$N$76)/Sheet3!$A$1)^2+Sheet3!$C$1*(($B289-AP$282-Sheet2!$N$76)/Sheet3!$A$1)^4)+                Sheet2!$O$77*EXP(Sheet3!$B$1*(($B289-AP$282-Sheet2!$N$77)/Sheet3!$A$1)^2+Sheet3!$C$1*(($B289-AP$282-Sheet2!$N$77)/Sheet3!$A$1)^4))/3400</f>
        <v>9229.2525315952171</v>
      </c>
      <c r="AQ289" s="1">
        <f>$I$280*(Sheet2!$O$75*EXP(Sheet3!$B$1*(($B289-AQ$282-Sheet2!$N$75)/Sheet3!$A$1)^2+Sheet3!$C$1*(($B289-AQ$282-Sheet2!$N$75)/Sheet3!$A$1)^4)+ Sheet2!$O$76*EXP(Sheet3!$B$1*(($B289-AQ$282-Sheet2!$N$76)/Sheet3!$A$1)^2+Sheet3!$C$1*(($B289-AQ$282-Sheet2!$N$76)/Sheet3!$A$1)^4)+                Sheet2!$O$77*EXP(Sheet3!$B$1*(($B289-AQ$282-Sheet2!$N$77)/Sheet3!$A$1)^2+Sheet3!$C$1*(($B289-AQ$282-Sheet2!$N$77)/Sheet3!$A$1)^4))/3400</f>
        <v>9137.3291106426132</v>
      </c>
      <c r="AR289" s="1">
        <f>$I$280*(Sheet2!$O$75*EXP(Sheet3!$B$1*(($B289-AR$282-Sheet2!$N$75)/Sheet3!$A$1)^2+Sheet3!$C$1*(($B289-AR$282-Sheet2!$N$75)/Sheet3!$A$1)^4)+ Sheet2!$O$76*EXP(Sheet3!$B$1*(($B289-AR$282-Sheet2!$N$76)/Sheet3!$A$1)^2+Sheet3!$C$1*(($B289-AR$282-Sheet2!$N$76)/Sheet3!$A$1)^4)+                Sheet2!$O$77*EXP(Sheet3!$B$1*(($B289-AR$282-Sheet2!$N$77)/Sheet3!$A$1)^2+Sheet3!$C$1*(($B289-AR$282-Sheet2!$N$77)/Sheet3!$A$1)^4))/3400</f>
        <v>9043.6599596104788</v>
      </c>
      <c r="AS289" s="1">
        <f>$I$280*(Sheet2!$O$75*EXP(Sheet3!$B$1*(($B289-AS$282-Sheet2!$N$75)/Sheet3!$A$1)^2+Sheet3!$C$1*(($B289-AS$282-Sheet2!$N$75)/Sheet3!$A$1)^4)+ Sheet2!$O$76*EXP(Sheet3!$B$1*(($B289-AS$282-Sheet2!$N$76)/Sheet3!$A$1)^2+Sheet3!$C$1*(($B289-AS$282-Sheet2!$N$76)/Sheet3!$A$1)^4)+                Sheet2!$O$77*EXP(Sheet3!$B$1*(($B289-AS$282-Sheet2!$N$77)/Sheet3!$A$1)^2+Sheet3!$C$1*(($B289-AS$282-Sheet2!$N$77)/Sheet3!$A$1)^4))/3400</f>
        <v>8948.3222285943157</v>
      </c>
      <c r="AT289" s="1">
        <f>$I$280*(Sheet2!$O$75*EXP(Sheet3!$B$1*(($B289-AT$282-Sheet2!$N$75)/Sheet3!$A$1)^2+Sheet3!$C$1*(($B289-AT$282-Sheet2!$N$75)/Sheet3!$A$1)^4)+ Sheet2!$O$76*EXP(Sheet3!$B$1*(($B289-AT$282-Sheet2!$N$76)/Sheet3!$A$1)^2+Sheet3!$C$1*(($B289-AT$282-Sheet2!$N$76)/Sheet3!$A$1)^4)+                Sheet2!$O$77*EXP(Sheet3!$B$1*(($B289-AT$282-Sheet2!$N$77)/Sheet3!$A$1)^2+Sheet3!$C$1*(($B289-AT$282-Sheet2!$N$77)/Sheet3!$A$1)^4))/3400</f>
        <v>8851.3938328998556</v>
      </c>
      <c r="AU289" s="1">
        <f>$I$280*(Sheet2!$O$75*EXP(Sheet3!$B$1*(($B289-AU$282-Sheet2!$N$75)/Sheet3!$A$1)^2+Sheet3!$C$1*(($B289-AU$282-Sheet2!$N$75)/Sheet3!$A$1)^4)+ Sheet2!$O$76*EXP(Sheet3!$B$1*(($B289-AU$282-Sheet2!$N$76)/Sheet3!$A$1)^2+Sheet3!$C$1*(($B289-AU$282-Sheet2!$N$76)/Sheet3!$A$1)^4)+                Sheet2!$O$77*EXP(Sheet3!$B$1*(($B289-AU$282-Sheet2!$N$77)/Sheet3!$A$1)^2+Sheet3!$C$1*(($B289-AU$282-Sheet2!$N$77)/Sheet3!$A$1)^4))/3400</f>
        <v>8752.953327156858</v>
      </c>
      <c r="AV289" s="1">
        <f>$I$280*(Sheet2!$O$75*EXP(Sheet3!$B$1*(($B289-AV$282-Sheet2!$N$75)/Sheet3!$A$1)^2+Sheet3!$C$1*(($B289-AV$282-Sheet2!$N$75)/Sheet3!$A$1)^4)+ Sheet2!$O$76*EXP(Sheet3!$B$1*(($B289-AV$282-Sheet2!$N$76)/Sheet3!$A$1)^2+Sheet3!$C$1*(($B289-AV$282-Sheet2!$N$76)/Sheet3!$A$1)^4)+                Sheet2!$O$77*EXP(Sheet3!$B$1*(($B289-AV$282-Sheet2!$N$77)/Sheet3!$A$1)^2+Sheet3!$C$1*(($B289-AV$282-Sheet2!$N$77)/Sheet3!$A$1)^4))/3400</f>
        <v>8653.0797783454782</v>
      </c>
      <c r="AW289" s="1">
        <f>$I$280*(Sheet2!$O$75*EXP(Sheet3!$B$1*(($B289-AW$282-Sheet2!$N$75)/Sheet3!$A$1)^2+Sheet3!$C$1*(($B289-AW$282-Sheet2!$N$75)/Sheet3!$A$1)^4)+ Sheet2!$O$76*EXP(Sheet3!$B$1*(($B289-AW$282-Sheet2!$N$76)/Sheet3!$A$1)^2+Sheet3!$C$1*(($B289-AW$282-Sheet2!$N$76)/Sheet3!$A$1)^4)+                Sheet2!$O$77*EXP(Sheet3!$B$1*(($B289-AW$282-Sheet2!$N$77)/Sheet3!$A$1)^2+Sheet3!$C$1*(($B289-AW$282-Sheet2!$N$77)/Sheet3!$A$1)^4))/3400</f>
        <v>8551.8526380867133</v>
      </c>
      <c r="AX289" s="1">
        <f>$I$280*(Sheet2!$O$75*EXP(Sheet3!$B$1*(($B289-AX$282-Sheet2!$N$75)/Sheet3!$A$1)^2+Sheet3!$C$1*(($B289-AX$282-Sheet2!$N$75)/Sheet3!$A$1)^4)+ Sheet2!$O$76*EXP(Sheet3!$B$1*(($B289-AX$282-Sheet2!$N$76)/Sheet3!$A$1)^2+Sheet3!$C$1*(($B289-AX$282-Sheet2!$N$76)/Sheet3!$A$1)^4)+                Sheet2!$O$77*EXP(Sheet3!$B$1*(($B289-AX$282-Sheet2!$N$77)/Sheet3!$A$1)^2+Sheet3!$C$1*(($B289-AX$282-Sheet2!$N$77)/Sheet3!$A$1)^4))/3400</f>
        <v>8449.3516145629947</v>
      </c>
      <c r="AY289" s="1">
        <f>$I$280*(Sheet2!$O$75*EXP(Sheet3!$B$1*(($B289-AY$282-Sheet2!$N$75)/Sheet3!$A$1)^2+Sheet3!$C$1*(($B289-AY$282-Sheet2!$N$75)/Sheet3!$A$1)^4)+ Sheet2!$O$76*EXP(Sheet3!$B$1*(($B289-AY$282-Sheet2!$N$76)/Sheet3!$A$1)^2+Sheet3!$C$1*(($B289-AY$282-Sheet2!$N$76)/Sheet3!$A$1)^4)+                Sheet2!$O$77*EXP(Sheet3!$B$1*(($B289-AY$282-Sheet2!$N$77)/Sheet3!$A$1)^2+Sheet3!$C$1*(($B289-AY$282-Sheet2!$N$77)/Sheet3!$A$1)^4))/3400</f>
        <v>8345.656544431713</v>
      </c>
      <c r="AZ289" s="1">
        <f>$I$280*(Sheet2!$O$75*EXP(Sheet3!$B$1*(($B289-AZ$282-Sheet2!$N$75)/Sheet3!$A$1)^2+Sheet3!$C$1*(($B289-AZ$282-Sheet2!$N$75)/Sheet3!$A$1)^4)+ Sheet2!$O$76*EXP(Sheet3!$B$1*(($B289-AZ$282-Sheet2!$N$76)/Sheet3!$A$1)^2+Sheet3!$C$1*(($B289-AZ$282-Sheet2!$N$76)/Sheet3!$A$1)^4)+                Sheet2!$O$77*EXP(Sheet3!$B$1*(($B289-AZ$282-Sheet2!$N$77)/Sheet3!$A$1)^2+Sheet3!$C$1*(($B289-AZ$282-Sheet2!$N$77)/Sheet3!$A$1)^4))/3400</f>
        <v>8240.8472651223419</v>
      </c>
      <c r="BA289" s="1">
        <f>$I$280*(Sheet2!$O$75*EXP(Sheet3!$B$1*(($B289-BA$282-Sheet2!$N$75)/Sheet3!$A$1)^2+Sheet3!$C$1*(($B289-BA$282-Sheet2!$N$75)/Sheet3!$A$1)^4)+ Sheet2!$O$76*EXP(Sheet3!$B$1*(($B289-BA$282-Sheet2!$N$76)/Sheet3!$A$1)^2+Sheet3!$C$1*(($B289-BA$282-Sheet2!$N$76)/Sheet3!$A$1)^4)+                Sheet2!$O$77*EXP(Sheet3!$B$1*(($B289-BA$282-Sheet2!$N$77)/Sheet3!$A$1)^2+Sheet3!$C$1*(($B289-BA$282-Sheet2!$N$77)/Sheet3!$A$1)^4))/3400</f>
        <v>8135.0034878937868</v>
      </c>
      <c r="BB289" s="1">
        <f>$I$280*(Sheet2!$O$75*EXP(Sheet3!$B$1*(($B289-BB$282-Sheet2!$N$75)/Sheet3!$A$1)^2+Sheet3!$C$1*(($B289-BB$282-Sheet2!$N$75)/Sheet3!$A$1)^4)+ Sheet2!$O$76*EXP(Sheet3!$B$1*(($B289-BB$282-Sheet2!$N$76)/Sheet3!$A$1)^2+Sheet3!$C$1*(($B289-BB$282-Sheet2!$N$76)/Sheet3!$A$1)^4)+                Sheet2!$O$77*EXP(Sheet3!$B$1*(($B289-BB$282-Sheet2!$N$77)/Sheet3!$A$1)^2+Sheet3!$C$1*(($B289-BB$282-Sheet2!$N$77)/Sheet3!$A$1)^4))/3400</f>
        <v>8028.2046720455146</v>
      </c>
      <c r="BC289" s="1">
        <f>$I$280*(Sheet2!$O$75*EXP(Sheet3!$B$1*(($B289-BC$282-Sheet2!$N$75)/Sheet3!$A$1)^2+Sheet3!$C$1*(($B289-BC$282-Sheet2!$N$75)/Sheet3!$A$1)^4)+ Sheet2!$O$76*EXP(Sheet3!$B$1*(($B289-BC$282-Sheet2!$N$76)/Sheet3!$A$1)^2+Sheet3!$C$1*(($B289-BC$282-Sheet2!$N$76)/Sheet3!$A$1)^4)+                Sheet2!$O$77*EXP(Sheet3!$B$1*(($B289-BC$282-Sheet2!$N$77)/Sheet3!$A$1)^2+Sheet3!$C$1*(($B289-BC$282-Sheet2!$N$77)/Sheet3!$A$1)^4))/3400</f>
        <v>7920.529900674399</v>
      </c>
      <c r="BD289" s="1">
        <f>$I$280*(Sheet2!$O$75*EXP(Sheet3!$B$1*(($B289-BD$282-Sheet2!$N$75)/Sheet3!$A$1)^2+Sheet3!$C$1*(($B289-BD$282-Sheet2!$N$75)/Sheet3!$A$1)^4)+ Sheet2!$O$76*EXP(Sheet3!$B$1*(($B289-BD$282-Sheet2!$N$76)/Sheet3!$A$1)^2+Sheet3!$C$1*(($B289-BD$282-Sheet2!$N$76)/Sheet3!$A$1)^4)+                Sheet2!$O$77*EXP(Sheet3!$B$1*(($B289-BD$282-Sheet2!$N$77)/Sheet3!$A$1)^2+Sheet3!$C$1*(($B289-BD$282-Sheet2!$N$77)/Sheet3!$A$1)^4))/3400</f>
        <v>7812.0577583756403</v>
      </c>
      <c r="BE289" s="1">
        <f>$I$280*(Sheet2!$O$75*EXP(Sheet3!$B$1*(($B289-BE$282-Sheet2!$N$75)/Sheet3!$A$1)^2+Sheet3!$C$1*(($B289-BE$282-Sheet2!$N$75)/Sheet3!$A$1)^4)+ Sheet2!$O$76*EXP(Sheet3!$B$1*(($B289-BE$282-Sheet2!$N$76)/Sheet3!$A$1)^2+Sheet3!$C$1*(($B289-BE$282-Sheet2!$N$76)/Sheet3!$A$1)^4)+                Sheet2!$O$77*EXP(Sheet3!$B$1*(($B289-BE$282-Sheet2!$N$77)/Sheet3!$A$1)^2+Sheet3!$C$1*(($B289-BE$282-Sheet2!$N$77)/Sheet3!$A$1)^4))/3400</f>
        <v>7702.8662112728443</v>
      </c>
      <c r="BF289" s="1">
        <f>$I$280*(Sheet2!$O$75*EXP(Sheet3!$B$1*(($B289-BF$282-Sheet2!$N$75)/Sheet3!$A$1)^2+Sheet3!$C$1*(($B289-BF$282-Sheet2!$N$75)/Sheet3!$A$1)^4)+ Sheet2!$O$76*EXP(Sheet3!$B$1*(($B289-BF$282-Sheet2!$N$76)/Sheet3!$A$1)^2+Sheet3!$C$1*(($B289-BF$282-Sheet2!$N$76)/Sheet3!$A$1)^4)+                Sheet2!$O$77*EXP(Sheet3!$B$1*(($B289-BF$282-Sheet2!$N$77)/Sheet3!$A$1)^2+Sheet3!$C$1*(($B289-BF$282-Sheet2!$N$77)/Sheet3!$A$1)^4))/3400</f>
        <v>7593.0324897815817</v>
      </c>
      <c r="BG289" s="1">
        <f>$I$280*(Sheet2!$O$75*EXP(Sheet3!$B$1*(($B289-BG$282-Sheet2!$N$75)/Sheet3!$A$1)^2+Sheet3!$C$1*(($B289-BG$282-Sheet2!$N$75)/Sheet3!$A$1)^4)+ Sheet2!$O$76*EXP(Sheet3!$B$1*(($B289-BG$282-Sheet2!$N$76)/Sheet3!$A$1)^2+Sheet3!$C$1*(($B289-BG$282-Sheet2!$N$76)/Sheet3!$A$1)^4)+                Sheet2!$O$77*EXP(Sheet3!$B$1*(($B289-BG$282-Sheet2!$N$77)/Sheet3!$A$1)^2+Sheet3!$C$1*(($B289-BG$282-Sheet2!$N$77)/Sheet3!$A$1)^4))/3400</f>
        <v>7482.6329744852019</v>
      </c>
      <c r="BH289" s="1">
        <f>$I$280*(Sheet2!$O$75*EXP(Sheet3!$B$1*(($B289-BH$282-Sheet2!$N$75)/Sheet3!$A$1)^2+Sheet3!$C$1*(($B289-BH$282-Sheet2!$N$75)/Sheet3!$A$1)^4)+ Sheet2!$O$76*EXP(Sheet3!$B$1*(($B289-BH$282-Sheet2!$N$76)/Sheet3!$A$1)^2+Sheet3!$C$1*(($B289-BH$282-Sheet2!$N$76)/Sheet3!$A$1)^4)+                Sheet2!$O$77*EXP(Sheet3!$B$1*(($B289-BH$282-Sheet2!$N$77)/Sheet3!$A$1)^2+Sheet3!$C$1*(($B289-BH$282-Sheet2!$N$77)/Sheet3!$A$1)^4))/3400</f>
        <v>7371.743085508293</v>
      </c>
      <c r="BI289" s="1">
        <f>$I$280*(Sheet2!$O$75*EXP(Sheet3!$B$1*(($B289-BI$282-Sheet2!$N$75)/Sheet3!$A$1)^2+Sheet3!$C$1*(($B289-BI$282-Sheet2!$N$75)/Sheet3!$A$1)^4)+ Sheet2!$O$76*EXP(Sheet3!$B$1*(($B289-BI$282-Sheet2!$N$76)/Sheet3!$A$1)^2+Sheet3!$C$1*(($B289-BI$282-Sheet2!$N$76)/Sheet3!$A$1)^4)+                Sheet2!$O$77*EXP(Sheet3!$B$1*(($B289-BI$282-Sheet2!$N$77)/Sheet3!$A$1)^2+Sheet3!$C$1*(($B289-BI$282-Sheet2!$N$77)/Sheet3!$A$1)^4))/3400</f>
        <v>7260.4371757600884</v>
      </c>
      <c r="BJ289" s="1">
        <f>$I$280*(Sheet2!$O$75*EXP(Sheet3!$B$1*(($B289-BJ$282-Sheet2!$N$75)/Sheet3!$A$1)^2+Sheet3!$C$1*(($B289-BJ$282-Sheet2!$N$75)/Sheet3!$A$1)^4)+ Sheet2!$O$76*EXP(Sheet3!$B$1*(($B289-BJ$282-Sheet2!$N$76)/Sheet3!$A$1)^2+Sheet3!$C$1*(($B289-BJ$282-Sheet2!$N$76)/Sheet3!$A$1)^4)+                Sheet2!$O$77*EXP(Sheet3!$B$1*(($B289-BJ$282-Sheet2!$N$77)/Sheet3!$A$1)^2+Sheet3!$C$1*(($B289-BJ$282-Sheet2!$N$77)/Sheet3!$A$1)^4))/3400</f>
        <v>7148.7884284147058</v>
      </c>
      <c r="BK289" s="1">
        <f>$I$280*(Sheet2!$O$75*EXP(Sheet3!$B$1*(($B289-BK$282-Sheet2!$N$75)/Sheet3!$A$1)^2+Sheet3!$C$1*(($B289-BK$282-Sheet2!$N$75)/Sheet3!$A$1)^4)+ Sheet2!$O$76*EXP(Sheet3!$B$1*(($B289-BK$282-Sheet2!$N$76)/Sheet3!$A$1)^2+Sheet3!$C$1*(($B289-BK$282-Sheet2!$N$76)/Sheet3!$A$1)^4)+                Sheet2!$O$77*EXP(Sheet3!$B$1*(($B289-BK$282-Sheet2!$N$77)/Sheet3!$A$1)^2+Sheet3!$C$1*(($B289-BK$282-Sheet2!$N$77)/Sheet3!$A$1)^4))/3400</f>
        <v>7036.8687589694</v>
      </c>
      <c r="BL289" s="1">
        <f>$I$280*(Sheet2!$O$75*EXP(Sheet3!$B$1*(($B289-BL$282-Sheet2!$N$75)/Sheet3!$A$1)^2+Sheet3!$C$1*(($B289-BL$282-Sheet2!$N$75)/Sheet3!$A$1)^4)+ Sheet2!$O$76*EXP(Sheet3!$B$1*(($B289-BL$282-Sheet2!$N$76)/Sheet3!$A$1)^2+Sheet3!$C$1*(($B289-BL$282-Sheet2!$N$76)/Sheet3!$A$1)^4)+                Sheet2!$O$77*EXP(Sheet3!$B$1*(($B289-BL$282-Sheet2!$N$77)/Sheet3!$A$1)^2+Sheet3!$C$1*(($B289-BL$282-Sheet2!$N$77)/Sheet3!$A$1)^4))/3400</f>
        <v>6924.7487222293712</v>
      </c>
      <c r="BM289" s="1">
        <f>$I$280*(Sheet2!$O$75*EXP(Sheet3!$B$1*(($B289-BM$282-Sheet2!$N$75)/Sheet3!$A$1)^2+Sheet3!$C$1*(($B289-BM$282-Sheet2!$N$75)/Sheet3!$A$1)^4)+ Sheet2!$O$76*EXP(Sheet3!$B$1*(($B289-BM$282-Sheet2!$N$76)/Sheet3!$A$1)^2+Sheet3!$C$1*(($B289-BM$282-Sheet2!$N$76)/Sheet3!$A$1)^4)+                Sheet2!$O$77*EXP(Sheet3!$B$1*(($B289-BM$282-Sheet2!$N$77)/Sheet3!$A$1)^2+Sheet3!$C$1*(($B289-BM$282-Sheet2!$N$77)/Sheet3!$A$1)^4))/3400</f>
        <v>6812.4974245287904</v>
      </c>
      <c r="BN289" s="1">
        <f>$I$280*(Sheet2!$O$75*EXP(Sheet3!$B$1*(($B289-BN$282-Sheet2!$N$75)/Sheet3!$A$1)^2+Sheet3!$C$1*(($B289-BN$282-Sheet2!$N$75)/Sheet3!$A$1)^4)+ Sheet2!$O$76*EXP(Sheet3!$B$1*(($B289-BN$282-Sheet2!$N$76)/Sheet3!$A$1)^2+Sheet3!$C$1*(($B289-BN$282-Sheet2!$N$76)/Sheet3!$A$1)^4)+                Sheet2!$O$77*EXP(Sheet3!$B$1*(($B289-BN$282-Sheet2!$N$77)/Sheet3!$A$1)^2+Sheet3!$C$1*(($B289-BN$282-Sheet2!$N$77)/Sheet3!$A$1)^4))/3400</f>
        <v>6700.1824414918383</v>
      </c>
      <c r="BO289" s="1">
        <f>$I$280*(Sheet2!$O$75*EXP(Sheet3!$B$1*(($B289-BO$282-Sheet2!$N$75)/Sheet3!$A$1)^2+Sheet3!$C$1*(($B289-BO$282-Sheet2!$N$75)/Sheet3!$A$1)^4)+ Sheet2!$O$76*EXP(Sheet3!$B$1*(($B289-BO$282-Sheet2!$N$76)/Sheet3!$A$1)^2+Sheet3!$C$1*(($B289-BO$282-Sheet2!$N$76)/Sheet3!$A$1)^4)+                Sheet2!$O$77*EXP(Sheet3!$B$1*(($B289-BO$282-Sheet2!$N$77)/Sheet3!$A$1)^2+Sheet3!$C$1*(($B289-BO$282-Sheet2!$N$77)/Sheet3!$A$1)^4))/3400</f>
        <v>6587.8697416121158</v>
      </c>
      <c r="BP289" s="1">
        <f>$I$280*(Sheet2!$O$75*EXP(Sheet3!$B$1*(($B289-BP$282-Sheet2!$N$75)/Sheet3!$A$1)^2+Sheet3!$C$1*(($B289-BP$282-Sheet2!$N$75)/Sheet3!$A$1)^4)+ Sheet2!$O$76*EXP(Sheet3!$B$1*(($B289-BP$282-Sheet2!$N$76)/Sheet3!$A$1)^2+Sheet3!$C$1*(($B289-BP$282-Sheet2!$N$76)/Sheet3!$A$1)^4)+                Sheet2!$O$77*EXP(Sheet3!$B$1*(($B289-BP$282-Sheet2!$N$77)/Sheet3!$A$1)^2+Sheet3!$C$1*(($B289-BP$282-Sheet2!$N$77)/Sheet3!$A$1)^4))/3400</f>
        <v>6475.6236159054934</v>
      </c>
      <c r="BQ289" s="1">
        <f>$I$280*(Sheet2!$O$75*EXP(Sheet3!$B$1*(($B289-BQ$282-Sheet2!$N$75)/Sheet3!$A$1)^2+Sheet3!$C$1*(($B289-BQ$282-Sheet2!$N$75)/Sheet3!$A$1)^4)+ Sheet2!$O$76*EXP(Sheet3!$B$1*(($B289-BQ$282-Sheet2!$N$76)/Sheet3!$A$1)^2+Sheet3!$C$1*(($B289-BQ$282-Sheet2!$N$76)/Sheet3!$A$1)^4)+                Sheet2!$O$77*EXP(Sheet3!$B$1*(($B289-BQ$282-Sheet2!$N$77)/Sheet3!$A$1)^2+Sheet3!$C$1*(($B289-BQ$282-Sheet2!$N$77)/Sheet3!$A$1)^4))/3400</f>
        <v>6363.5066138707343</v>
      </c>
      <c r="BR289" s="1">
        <f>$I$280*(Sheet2!$O$75*EXP(Sheet3!$B$1*(($B289-BR$282-Sheet2!$N$75)/Sheet3!$A$1)^2+Sheet3!$C$1*(($B289-BR$282-Sheet2!$N$75)/Sheet3!$A$1)^4)+ Sheet2!$O$76*EXP(Sheet3!$B$1*(($B289-BR$282-Sheet2!$N$76)/Sheet3!$A$1)^2+Sheet3!$C$1*(($B289-BR$282-Sheet2!$N$76)/Sheet3!$A$1)^4)+                Sheet2!$O$77*EXP(Sheet3!$B$1*(($B289-BR$282-Sheet2!$N$77)/Sheet3!$A$1)^2+Sheet3!$C$1*(($B289-BR$282-Sheet2!$N$77)/Sheet3!$A$1)^4))/3400</f>
        <v>6251.5794859516718</v>
      </c>
      <c r="BS289" s="1">
        <f>$I$280*(Sheet2!$O$75*EXP(Sheet3!$B$1*(($B289-BS$282-Sheet2!$N$75)/Sheet3!$A$1)^2+Sheet3!$C$1*(($B289-BS$282-Sheet2!$N$75)/Sheet3!$A$1)^4)+ Sheet2!$O$76*EXP(Sheet3!$B$1*(($B289-BS$282-Sheet2!$N$76)/Sheet3!$A$1)^2+Sheet3!$C$1*(($B289-BS$282-Sheet2!$N$76)/Sheet3!$A$1)^4)+                Sheet2!$O$77*EXP(Sheet3!$B$1*(($B289-BS$282-Sheet2!$N$77)/Sheet3!$A$1)^2+Sheet3!$C$1*(($B289-BS$282-Sheet2!$N$77)/Sheet3!$A$1)^4))/3400</f>
        <v>6139.9011326881364</v>
      </c>
    </row>
    <row r="290" spans="1:71" x14ac:dyDescent="0.2">
      <c r="A290">
        <v>263</v>
      </c>
      <c r="B290">
        <v>313.14</v>
      </c>
      <c r="C290">
        <v>2406.9</v>
      </c>
      <c r="D290">
        <v>6940.8</v>
      </c>
      <c r="E290">
        <f t="shared" si="20"/>
        <v>4533.8999999999996</v>
      </c>
      <c r="F290" s="1">
        <f t="shared" si="21"/>
        <v>4533.8999999999996</v>
      </c>
      <c r="G290">
        <f t="shared" si="16"/>
        <v>1419745.4459999998</v>
      </c>
      <c r="I290" s="1">
        <f>$I$280*(Sheet2!$O$75*EXP(Sheet3!$B$1*(($B290-I$282-Sheet2!$N$75)/Sheet3!$A$1)^2+Sheet3!$C$1*(($B290-I$282-Sheet2!$N$75)/Sheet3!$A$1)^4)+ Sheet2!$O$76*EXP(Sheet3!$B$1*(($B290-I$282-Sheet2!$N$76)/Sheet3!$A$1)^2+Sheet3!$C$1*(($B290-I$282-Sheet2!$N$76)/Sheet3!$A$1)^4)+                Sheet2!$O$77*EXP(Sheet3!$B$1*(($B290-I$282-Sheet2!$N$77)/Sheet3!$A$1)^2+Sheet3!$C$1*(($B290-I$282-Sheet2!$N$77)/Sheet3!$A$1)^4))/3400</f>
        <v>7834.4101747064587</v>
      </c>
      <c r="J290" s="1">
        <f>$I$280*(Sheet2!$O$75*EXP(Sheet3!$B$1*(($B290-J$282-Sheet2!$N$75)/Sheet3!$A$1)^2+Sheet3!$C$1*(($B290-J$282-Sheet2!$N$75)/Sheet3!$A$1)^4)+ Sheet2!$O$76*EXP(Sheet3!$B$1*(($B290-J$282-Sheet2!$N$76)/Sheet3!$A$1)^2+Sheet3!$C$1*(($B290-J$282-Sheet2!$N$76)/Sheet3!$A$1)^4)+                Sheet2!$O$77*EXP(Sheet3!$B$1*(($B290-J$282-Sheet2!$N$77)/Sheet3!$A$1)^2+Sheet3!$C$1*(($B290-J$282-Sheet2!$N$77)/Sheet3!$A$1)^4))/3400</f>
        <v>7945.8715802635634</v>
      </c>
      <c r="K290" s="1">
        <f>$I$280*(Sheet2!$O$75*EXP(Sheet3!$B$1*(($B290-K$282-Sheet2!$N$75)/Sheet3!$A$1)^2+Sheet3!$C$1*(($B290-K$282-Sheet2!$N$75)/Sheet3!$A$1)^4)+ Sheet2!$O$76*EXP(Sheet3!$B$1*(($B290-K$282-Sheet2!$N$76)/Sheet3!$A$1)^2+Sheet3!$C$1*(($B290-K$282-Sheet2!$N$76)/Sheet3!$A$1)^4)+                Sheet2!$O$77*EXP(Sheet3!$B$1*(($B290-K$282-Sheet2!$N$77)/Sheet3!$A$1)^2+Sheet3!$C$1*(($B290-K$282-Sheet2!$N$77)/Sheet3!$A$1)^4))/3400</f>
        <v>8056.2044701490004</v>
      </c>
      <c r="L290" s="1">
        <f>$I$280*(Sheet2!$O$75*EXP(Sheet3!$B$1*(($B290-L$282-Sheet2!$N$75)/Sheet3!$A$1)^2+Sheet3!$C$1*(($B290-L$282-Sheet2!$N$75)/Sheet3!$A$1)^4)+ Sheet2!$O$76*EXP(Sheet3!$B$1*(($B290-L$282-Sheet2!$N$76)/Sheet3!$A$1)^2+Sheet3!$C$1*(($B290-L$282-Sheet2!$N$76)/Sheet3!$A$1)^4)+                Sheet2!$O$77*EXP(Sheet3!$B$1*(($B290-L$282-Sheet2!$N$77)/Sheet3!$A$1)^2+Sheet3!$C$1*(($B290-L$282-Sheet2!$N$77)/Sheet3!$A$1)^4))/3400</f>
        <v>8165.3422124505141</v>
      </c>
      <c r="M290" s="1">
        <f>$I$280*(Sheet2!$O$75*EXP(Sheet3!$B$1*(($B290-M$282-Sheet2!$N$75)/Sheet3!$A$1)^2+Sheet3!$C$1*(($B290-M$282-Sheet2!$N$75)/Sheet3!$A$1)^4)+ Sheet2!$O$76*EXP(Sheet3!$B$1*(($B290-M$282-Sheet2!$N$76)/Sheet3!$A$1)^2+Sheet3!$C$1*(($B290-M$282-Sheet2!$N$76)/Sheet3!$A$1)^4)+                Sheet2!$O$77*EXP(Sheet3!$B$1*(($B290-M$282-Sheet2!$N$77)/Sheet3!$A$1)^2+Sheet3!$C$1*(($B290-M$282-Sheet2!$N$77)/Sheet3!$A$1)^4))/3400</f>
        <v>8273.2182894661764</v>
      </c>
      <c r="N290" s="1">
        <f>$I$280*(Sheet2!$O$75*EXP(Sheet3!$B$1*(($B290-N$282-Sheet2!$N$75)/Sheet3!$A$1)^2+Sheet3!$C$1*(($B290-N$282-Sheet2!$N$75)/Sheet3!$A$1)^4)+ Sheet2!$O$76*EXP(Sheet3!$B$1*(($B290-N$282-Sheet2!$N$76)/Sheet3!$A$1)^2+Sheet3!$C$1*(($B290-N$282-Sheet2!$N$76)/Sheet3!$A$1)^4)+                Sheet2!$O$77*EXP(Sheet3!$B$1*(($B290-N$282-Sheet2!$N$77)/Sheet3!$A$1)^2+Sheet3!$C$1*(($B290-N$282-Sheet2!$N$77)/Sheet3!$A$1)^4))/3400</f>
        <v>8379.7663320088996</v>
      </c>
      <c r="O290" s="1">
        <f>$I$280*(Sheet2!$O$75*EXP(Sheet3!$B$1*(($B290-O$282-Sheet2!$N$75)/Sheet3!$A$1)^2+Sheet3!$C$1*(($B290-O$282-Sheet2!$N$75)/Sheet3!$A$1)^4)+ Sheet2!$O$76*EXP(Sheet3!$B$1*(($B290-O$282-Sheet2!$N$76)/Sheet3!$A$1)^2+Sheet3!$C$1*(($B290-O$282-Sheet2!$N$76)/Sheet3!$A$1)^4)+                Sheet2!$O$77*EXP(Sheet3!$B$1*(($B290-O$282-Sheet2!$N$77)/Sheet3!$A$1)^2+Sheet3!$C$1*(($B290-O$282-Sheet2!$N$77)/Sheet3!$A$1)^4))/3400</f>
        <v>8484.9201562314338</v>
      </c>
      <c r="P290" s="1">
        <f>$I$280*(Sheet2!$O$75*EXP(Sheet3!$B$1*(($B290-P$282-Sheet2!$N$75)/Sheet3!$A$1)^2+Sheet3!$C$1*(($B290-P$282-Sheet2!$N$75)/Sheet3!$A$1)^4)+ Sheet2!$O$76*EXP(Sheet3!$B$1*(($B290-P$282-Sheet2!$N$76)/Sheet3!$A$1)^2+Sheet3!$C$1*(($B290-P$282-Sheet2!$N$76)/Sheet3!$A$1)^4)+                Sheet2!$O$77*EXP(Sheet3!$B$1*(($B290-P$282-Sheet2!$N$77)/Sheet3!$A$1)^2+Sheet3!$C$1*(($B290-P$282-Sheet2!$N$77)/Sheet3!$A$1)^4))/3400</f>
        <v>8588.6138030313778</v>
      </c>
      <c r="Q290" s="1">
        <f>$I$280*(Sheet2!$O$75*EXP(Sheet3!$B$1*(($B290-Q$282-Sheet2!$N$75)/Sheet3!$A$1)^2+Sheet3!$C$1*(($B290-Q$282-Sheet2!$N$75)/Sheet3!$A$1)^4)+ Sheet2!$O$76*EXP(Sheet3!$B$1*(($B290-Q$282-Sheet2!$N$76)/Sheet3!$A$1)^2+Sheet3!$C$1*(($B290-Q$282-Sheet2!$N$76)/Sheet3!$A$1)^4)+                Sheet2!$O$77*EXP(Sheet3!$B$1*(($B290-Q$282-Sheet2!$N$77)/Sheet3!$A$1)^2+Sheet3!$C$1*(($B290-Q$282-Sheet2!$N$77)/Sheet3!$A$1)^4))/3400</f>
        <v>8690.7815800796507</v>
      </c>
      <c r="R290" s="1">
        <f>$I$280*(Sheet2!$O$75*EXP(Sheet3!$B$1*(($B290-R$282-Sheet2!$N$75)/Sheet3!$A$1)^2+Sheet3!$C$1*(($B290-R$282-Sheet2!$N$75)/Sheet3!$A$1)^4)+ Sheet2!$O$76*EXP(Sheet3!$B$1*(($B290-R$282-Sheet2!$N$76)/Sheet3!$A$1)^2+Sheet3!$C$1*(($B290-R$282-Sheet2!$N$76)/Sheet3!$A$1)^4)+                Sheet2!$O$77*EXP(Sheet3!$B$1*(($B290-R$282-Sheet2!$N$77)/Sheet3!$A$1)^2+Sheet3!$C$1*(($B290-R$282-Sheet2!$N$77)/Sheet3!$A$1)^4))/3400</f>
        <v>8791.358106495325</v>
      </c>
      <c r="S290" s="1">
        <f>$I$280*(Sheet2!$O$75*EXP(Sheet3!$B$1*(($B290-S$282-Sheet2!$N$75)/Sheet3!$A$1)^2+Sheet3!$C$1*(($B290-S$282-Sheet2!$N$75)/Sheet3!$A$1)^4)+ Sheet2!$O$76*EXP(Sheet3!$B$1*(($B290-S$282-Sheet2!$N$76)/Sheet3!$A$1)^2+Sheet3!$C$1*(($B290-S$282-Sheet2!$N$76)/Sheet3!$A$1)^4)+                Sheet2!$O$77*EXP(Sheet3!$B$1*(($B290-S$282-Sheet2!$N$77)/Sheet3!$A$1)^2+Sheet3!$C$1*(($B290-S$282-Sheet2!$N$77)/Sheet3!$A$1)^4))/3400</f>
        <v>8890.2783601655956</v>
      </c>
      <c r="T290" s="1">
        <f>$I$280*(Sheet2!$O$75*EXP(Sheet3!$B$1*(($B290-T$282-Sheet2!$N$75)/Sheet3!$A$1)^2+Sheet3!$C$1*(($B290-T$282-Sheet2!$N$75)/Sheet3!$A$1)^4)+ Sheet2!$O$76*EXP(Sheet3!$B$1*(($B290-T$282-Sheet2!$N$76)/Sheet3!$A$1)^2+Sheet3!$C$1*(($B290-T$282-Sheet2!$N$76)/Sheet3!$A$1)^4)+                Sheet2!$O$77*EXP(Sheet3!$B$1*(($B290-T$282-Sheet2!$N$77)/Sheet3!$A$1)^2+Sheet3!$C$1*(($B290-T$282-Sheet2!$N$77)/Sheet3!$A$1)^4))/3400</f>
        <v>8987.4777277018093</v>
      </c>
      <c r="U290" s="1">
        <f>$I$280*(Sheet2!$O$75*EXP(Sheet3!$B$1*(($B290-U$282-Sheet2!$N$75)/Sheet3!$A$1)^2+Sheet3!$C$1*(($B290-U$282-Sheet2!$N$75)/Sheet3!$A$1)^4)+ Sheet2!$O$76*EXP(Sheet3!$B$1*(($B290-U$282-Sheet2!$N$76)/Sheet3!$A$1)^2+Sheet3!$C$1*(($B290-U$282-Sheet2!$N$76)/Sheet3!$A$1)^4)+                Sheet2!$O$77*EXP(Sheet3!$B$1*(($B290-U$282-Sheet2!$N$77)/Sheet3!$A$1)^2+Sheet3!$C$1*(($B290-U$282-Sheet2!$N$77)/Sheet3!$A$1)^4))/3400</f>
        <v>9082.892056983259</v>
      </c>
      <c r="V290" s="1">
        <f>$I$280*(Sheet2!$O$75*EXP(Sheet3!$B$1*(($B290-V$282-Sheet2!$N$75)/Sheet3!$A$1)^2+Sheet3!$C$1*(($B290-V$282-Sheet2!$N$75)/Sheet3!$A$1)^4)+ Sheet2!$O$76*EXP(Sheet3!$B$1*(($B290-V$282-Sheet2!$N$76)/Sheet3!$A$1)^2+Sheet3!$C$1*(($B290-V$282-Sheet2!$N$76)/Sheet3!$A$1)^4)+                Sheet2!$O$77*EXP(Sheet3!$B$1*(($B290-V$282-Sheet2!$N$77)/Sheet3!$A$1)^2+Sheet3!$C$1*(($B290-V$282-Sheet2!$N$77)/Sheet3!$A$1)^4))/3400</f>
        <v>9176.4577122417249</v>
      </c>
      <c r="W290" s="1">
        <f>$I$280*(Sheet2!$O$75*EXP(Sheet3!$B$1*(($B290-W$282-Sheet2!$N$75)/Sheet3!$A$1)^2+Sheet3!$C$1*(($B290-W$282-Sheet2!$N$75)/Sheet3!$A$1)^4)+ Sheet2!$O$76*EXP(Sheet3!$B$1*(($B290-W$282-Sheet2!$N$76)/Sheet3!$A$1)^2+Sheet3!$C$1*(($B290-W$282-Sheet2!$N$76)/Sheet3!$A$1)^4)+                Sheet2!$O$77*EXP(Sheet3!$B$1*(($B290-W$282-Sheet2!$N$77)/Sheet3!$A$1)^2+Sheet3!$C$1*(($B290-W$282-Sheet2!$N$77)/Sheet3!$A$1)^4))/3400</f>
        <v>9268.111631609805</v>
      </c>
      <c r="X290" s="1">
        <f>$I$280*(Sheet2!$O$75*EXP(Sheet3!$B$1*(($B290-X$282-Sheet2!$N$75)/Sheet3!$A$1)^2+Sheet3!$C$1*(($B290-X$282-Sheet2!$N$75)/Sheet3!$A$1)^4)+ Sheet2!$O$76*EXP(Sheet3!$B$1*(($B290-X$282-Sheet2!$N$76)/Sheet3!$A$1)^2+Sheet3!$C$1*(($B290-X$282-Sheet2!$N$76)/Sheet3!$A$1)^4)+                Sheet2!$O$77*EXP(Sheet3!$B$1*(($B290-X$282-Sheet2!$N$77)/Sheet3!$A$1)^2+Sheet3!$C$1*(($B290-X$282-Sheet2!$N$77)/Sheet3!$A$1)^4))/3400</f>
        <v>9357.7913870433495</v>
      </c>
      <c r="Y290" s="1">
        <f>$I$280*(Sheet2!$O$75*EXP(Sheet3!$B$1*(($B290-Y$282-Sheet2!$N$75)/Sheet3!$A$1)^2+Sheet3!$C$1*(($B290-Y$282-Sheet2!$N$75)/Sheet3!$A$1)^4)+ Sheet2!$O$76*EXP(Sheet3!$B$1*(($B290-Y$282-Sheet2!$N$76)/Sheet3!$A$1)^2+Sheet3!$C$1*(($B290-Y$282-Sheet2!$N$76)/Sheet3!$A$1)^4)+                Sheet2!$O$77*EXP(Sheet3!$B$1*(($B290-Y$282-Sheet2!$N$77)/Sheet3!$A$1)^2+Sheet3!$C$1*(($B290-Y$282-Sheet2!$N$77)/Sheet3!$A$1)^4))/3400</f>
        <v>9445.4352465079082</v>
      </c>
      <c r="Z290" s="1">
        <f>$I$280*(Sheet2!$O$75*EXP(Sheet3!$B$1*(($B290-Z$282-Sheet2!$N$75)/Sheet3!$A$1)^2+Sheet3!$C$1*(($B290-Z$282-Sheet2!$N$75)/Sheet3!$A$1)^4)+ Sheet2!$O$76*EXP(Sheet3!$B$1*(($B290-Z$282-Sheet2!$N$76)/Sheet3!$A$1)^2+Sheet3!$C$1*(($B290-Z$282-Sheet2!$N$76)/Sheet3!$A$1)^4)+                Sheet2!$O$77*EXP(Sheet3!$B$1*(($B290-Z$282-Sheet2!$N$77)/Sheet3!$A$1)^2+Sheet3!$C$1*(($B290-Z$282-Sheet2!$N$77)/Sheet3!$A$1)^4))/3400</f>
        <v>9530.9822383143219</v>
      </c>
      <c r="AA290" s="1">
        <f>$I$280*(Sheet2!$O$75*EXP(Sheet3!$B$1*(($B290-AA$282-Sheet2!$N$75)/Sheet3!$A$1)^2+Sheet3!$C$1*(($B290-AA$282-Sheet2!$N$75)/Sheet3!$A$1)^4)+ Sheet2!$O$76*EXP(Sheet3!$B$1*(($B290-AA$282-Sheet2!$N$76)/Sheet3!$A$1)^2+Sheet3!$C$1*(($B290-AA$282-Sheet2!$N$76)/Sheet3!$A$1)^4)+                Sheet2!$O$77*EXP(Sheet3!$B$1*(($B290-AA$282-Sheet2!$N$77)/Sheet3!$A$1)^2+Sheet3!$C$1*(($B290-AA$282-Sheet2!$N$77)/Sheet3!$A$1)^4))/3400</f>
        <v>9614.3722174563354</v>
      </c>
      <c r="AB290" s="1">
        <f>$I$280*(Sheet2!$O$75*EXP(Sheet3!$B$1*(($B290-AB$282-Sheet2!$N$75)/Sheet3!$A$1)^2+Sheet3!$C$1*(($B290-AB$282-Sheet2!$N$75)/Sheet3!$A$1)^4)+ Sheet2!$O$76*EXP(Sheet3!$B$1*(($B290-AB$282-Sheet2!$N$76)/Sheet3!$A$1)^2+Sheet3!$C$1*(($B290-AB$282-Sheet2!$N$76)/Sheet3!$A$1)^4)+                Sheet2!$O$77*EXP(Sheet3!$B$1*(($B290-AB$282-Sheet2!$N$77)/Sheet3!$A$1)^2+Sheet3!$C$1*(($B290-AB$282-Sheet2!$N$77)/Sheet3!$A$1)^4))/3400</f>
        <v>9695.5459338075707</v>
      </c>
      <c r="AC290" s="1">
        <f>$I$280*(Sheet2!$O$75*EXP(Sheet3!$B$1*(($B290-AC$282-Sheet2!$N$75)/Sheet3!$A$1)^2+Sheet3!$C$1*(($B290-AC$282-Sheet2!$N$75)/Sheet3!$A$1)^4)+ Sheet2!$O$76*EXP(Sheet3!$B$1*(($B290-AC$282-Sheet2!$N$76)/Sheet3!$A$1)^2+Sheet3!$C$1*(($B290-AC$282-Sheet2!$N$76)/Sheet3!$A$1)^4)+                Sheet2!$O$77*EXP(Sheet3!$B$1*(($B290-AC$282-Sheet2!$N$77)/Sheet3!$A$1)^2+Sheet3!$C$1*(($B290-AC$282-Sheet2!$N$77)/Sheet3!$A$1)^4))/3400</f>
        <v>9774.4451020119832</v>
      </c>
      <c r="AD290" s="1">
        <f>$I$280*(Sheet2!$O$75*EXP(Sheet3!$B$1*(($B290-AD$282-Sheet2!$N$75)/Sheet3!$A$1)^2+Sheet3!$C$1*(($B290-AD$282-Sheet2!$N$75)/Sheet3!$A$1)^4)+ Sheet2!$O$76*EXP(Sheet3!$B$1*(($B290-AD$282-Sheet2!$N$76)/Sheet3!$A$1)^2+Sheet3!$C$1*(($B290-AD$282-Sheet2!$N$76)/Sheet3!$A$1)^4)+                Sheet2!$O$77*EXP(Sheet3!$B$1*(($B290-AD$282-Sheet2!$N$77)/Sheet3!$A$1)^2+Sheet3!$C$1*(($B290-AD$282-Sheet2!$N$77)/Sheet3!$A$1)^4))/3400</f>
        <v>9851.0124728947503</v>
      </c>
      <c r="AE290" s="1">
        <f>$I$280*(Sheet2!$O$75*EXP(Sheet3!$B$1*(($B290-AE$282-Sheet2!$N$75)/Sheet3!$A$1)^2+Sheet3!$C$1*(($B290-AE$282-Sheet2!$N$75)/Sheet3!$A$1)^4)+ Sheet2!$O$76*EXP(Sheet3!$B$1*(($B290-AE$282-Sheet2!$N$76)/Sheet3!$A$1)^2+Sheet3!$C$1*(($B290-AE$282-Sheet2!$N$76)/Sheet3!$A$1)^4)+                Sheet2!$O$77*EXP(Sheet3!$B$1*(($B290-AE$282-Sheet2!$N$77)/Sheet3!$A$1)^2+Sheet3!$C$1*(($B290-AE$282-Sheet2!$N$77)/Sheet3!$A$1)^4))/3400</f>
        <v>9925.1919062066081</v>
      </c>
      <c r="AF290" s="1">
        <f>$I$280*(Sheet2!$O$75*EXP(Sheet3!$B$1*(($B290-AF$282-Sheet2!$N$75)/Sheet3!$A$1)^2+Sheet3!$C$1*(($B290-AF$282-Sheet2!$N$75)/Sheet3!$A$1)^4)+ Sheet2!$O$76*EXP(Sheet3!$B$1*(($B290-AF$282-Sheet2!$N$76)/Sheet3!$A$1)^2+Sheet3!$C$1*(($B290-AF$282-Sheet2!$N$76)/Sheet3!$A$1)^4)+                Sheet2!$O$77*EXP(Sheet3!$B$1*(($B290-AF$282-Sheet2!$N$77)/Sheet3!$A$1)^2+Sheet3!$C$1*(($B290-AF$282-Sheet2!$N$77)/Sheet3!$A$1)^4))/3400</f>
        <v>9996.9284445146586</v>
      </c>
      <c r="AG290" s="1">
        <f>$I$280*(Sheet2!$O$75*EXP(Sheet3!$B$1*(($B290-AG$282-Sheet2!$N$75)/Sheet3!$A$1)^2+Sheet3!$C$1*(($B290-AG$282-Sheet2!$N$75)/Sheet3!$A$1)^4)+ Sheet2!$O$76*EXP(Sheet3!$B$1*(($B290-AG$282-Sheet2!$N$76)/Sheet3!$A$1)^2+Sheet3!$C$1*(($B290-AG$282-Sheet2!$N$76)/Sheet3!$A$1)^4)+                Sheet2!$O$77*EXP(Sheet3!$B$1*(($B290-AG$282-Sheet2!$N$77)/Sheet3!$A$1)^2+Sheet3!$C$1*(($B290-AG$282-Sheet2!$N$77)/Sheet3!$A$1)^4))/3400</f>
        <v>10066.168388029353</v>
      </c>
      <c r="AH290" s="1">
        <f>$I$280*(Sheet2!$O$75*EXP(Sheet3!$B$1*(($B290-AH$282-Sheet2!$N$75)/Sheet3!$A$1)^2+Sheet3!$C$1*(($B290-AH$282-Sheet2!$N$75)/Sheet3!$A$1)^4)+ Sheet2!$O$76*EXP(Sheet3!$B$1*(($B290-AH$282-Sheet2!$N$76)/Sheet3!$A$1)^2+Sheet3!$C$1*(($B290-AH$282-Sheet2!$N$76)/Sheet3!$A$1)^4)+                Sheet2!$O$77*EXP(Sheet3!$B$1*(($B290-AH$282-Sheet2!$N$77)/Sheet3!$A$1)^2+Sheet3!$C$1*(($B290-AH$282-Sheet2!$N$77)/Sheet3!$A$1)^4))/3400</f>
        <v>10132.859370165523</v>
      </c>
      <c r="AI290" s="1">
        <f>$I$280*(Sheet2!$O$75*EXP(Sheet3!$B$1*(($B290-AI$282-Sheet2!$N$75)/Sheet3!$A$1)^2+Sheet3!$C$1*(($B290-AI$282-Sheet2!$N$75)/Sheet3!$A$1)^4)+ Sheet2!$O$76*EXP(Sheet3!$B$1*(($B290-AI$282-Sheet2!$N$76)/Sheet3!$A$1)^2+Sheet3!$C$1*(($B290-AI$282-Sheet2!$N$76)/Sheet3!$A$1)^4)+                Sheet2!$O$77*EXP(Sheet3!$B$1*(($B290-AI$282-Sheet2!$N$77)/Sheet3!$A$1)^2+Sheet3!$C$1*(($B290-AI$282-Sheet2!$N$77)/Sheet3!$A$1)^4))/3400</f>
        <v>10196.950433620203</v>
      </c>
      <c r="AJ290" s="1">
        <f>$I$280*(Sheet2!$O$75*EXP(Sheet3!$B$1*(($B290-AJ$282-Sheet2!$N$75)/Sheet3!$A$1)^2+Sheet3!$C$1*(($B290-AJ$282-Sheet2!$N$75)/Sheet3!$A$1)^4)+ Sheet2!$O$76*EXP(Sheet3!$B$1*(($B290-AJ$282-Sheet2!$N$76)/Sheet3!$A$1)^2+Sheet3!$C$1*(($B290-AJ$282-Sheet2!$N$76)/Sheet3!$A$1)^4)+                Sheet2!$O$77*EXP(Sheet3!$B$1*(($B290-AJ$282-Sheet2!$N$77)/Sheet3!$A$1)^2+Sheet3!$C$1*(($B290-AJ$282-Sheet2!$N$77)/Sheet3!$A$1)^4))/3400</f>
        <v>10258.392106748381</v>
      </c>
      <c r="AK290" s="1">
        <f>$I$280*(Sheet2!$O$75*EXP(Sheet3!$B$1*(($B290-AK$282-Sheet2!$N$75)/Sheet3!$A$1)^2+Sheet3!$C$1*(($B290-AK$282-Sheet2!$N$75)/Sheet3!$A$1)^4)+ Sheet2!$O$76*EXP(Sheet3!$B$1*(($B290-AK$282-Sheet2!$N$76)/Sheet3!$A$1)^2+Sheet3!$C$1*(($B290-AK$282-Sheet2!$N$76)/Sheet3!$A$1)^4)+                Sheet2!$O$77*EXP(Sheet3!$B$1*(($B290-AK$282-Sheet2!$N$77)/Sheet3!$A$1)^2+Sheet3!$C$1*(($B290-AK$282-Sheet2!$N$77)/Sheet3!$A$1)^4))/3400</f>
        <v>10317.136480010979</v>
      </c>
      <c r="AL290" s="1">
        <f>$I$280*(Sheet2!$O$75*EXP(Sheet3!$B$1*(($B290-AL$282-Sheet2!$N$75)/Sheet3!$A$1)^2+Sheet3!$C$1*(($B290-AL$282-Sheet2!$N$75)/Sheet3!$A$1)^4)+ Sheet2!$O$76*EXP(Sheet3!$B$1*(($B290-AL$282-Sheet2!$N$76)/Sheet3!$A$1)^2+Sheet3!$C$1*(($B290-AL$282-Sheet2!$N$76)/Sheet3!$A$1)^4)+                Sheet2!$O$77*EXP(Sheet3!$B$1*(($B290-AL$282-Sheet2!$N$77)/Sheet3!$A$1)^2+Sheet3!$C$1*(($B290-AL$282-Sheet2!$N$77)/Sheet3!$A$1)^4))/3400</f>
        <v>10373.137282273661</v>
      </c>
      <c r="AM290" s="1">
        <f>$I$280*(Sheet2!$O$75*EXP(Sheet3!$B$1*(($B290-AM$282-Sheet2!$N$75)/Sheet3!$A$1)^2+Sheet3!$C$1*(($B290-AM$282-Sheet2!$N$75)/Sheet3!$A$1)^4)+ Sheet2!$O$76*EXP(Sheet3!$B$1*(($B290-AM$282-Sheet2!$N$76)/Sheet3!$A$1)^2+Sheet3!$C$1*(($B290-AM$282-Sheet2!$N$76)/Sheet3!$A$1)^4)+                Sheet2!$O$77*EXP(Sheet3!$B$1*(($B290-AM$282-Sheet2!$N$77)/Sheet3!$A$1)^2+Sheet3!$C$1*(($B290-AM$282-Sheet2!$N$77)/Sheet3!$A$1)^4))/3400</f>
        <v>10426.34995672066</v>
      </c>
      <c r="AN290" s="1">
        <f>$I$280*(Sheet2!$O$75*EXP(Sheet3!$B$1*(($B290-AN$282-Sheet2!$N$75)/Sheet3!$A$1)^2+Sheet3!$C$1*(($B290-AN$282-Sheet2!$N$75)/Sheet3!$A$1)^4)+ Sheet2!$O$76*EXP(Sheet3!$B$1*(($B290-AN$282-Sheet2!$N$76)/Sheet3!$A$1)^2+Sheet3!$C$1*(($B290-AN$282-Sheet2!$N$76)/Sheet3!$A$1)^4)+                Sheet2!$O$77*EXP(Sheet3!$B$1*(($B290-AN$282-Sheet2!$N$77)/Sheet3!$A$1)^2+Sheet3!$C$1*(($B290-AN$282-Sheet2!$N$77)/Sheet3!$A$1)^4))/3400</f>
        <v>10476.731736158918</v>
      </c>
      <c r="AO290" s="1">
        <f>$I$280*(Sheet2!$O$75*EXP(Sheet3!$B$1*(($B290-AO$282-Sheet2!$N$75)/Sheet3!$A$1)^2+Sheet3!$C$1*(($B290-AO$282-Sheet2!$N$75)/Sheet3!$A$1)^4)+ Sheet2!$O$76*EXP(Sheet3!$B$1*(($B290-AO$282-Sheet2!$N$76)/Sheet3!$A$1)^2+Sheet3!$C$1*(($B290-AO$282-Sheet2!$N$76)/Sheet3!$A$1)^4)+                Sheet2!$O$77*EXP(Sheet3!$B$1*(($B290-AO$282-Sheet2!$N$77)/Sheet3!$A$1)^2+Sheet3!$C$1*(($B290-AO$282-Sheet2!$N$77)/Sheet3!$A$1)^4))/3400</f>
        <v>10524.24171748009</v>
      </c>
      <c r="AP290" s="1">
        <f>$I$280*(Sheet2!$O$75*EXP(Sheet3!$B$1*(($B290-AP$282-Sheet2!$N$75)/Sheet3!$A$1)^2+Sheet3!$C$1*(($B290-AP$282-Sheet2!$N$75)/Sheet3!$A$1)^4)+ Sheet2!$O$76*EXP(Sheet3!$B$1*(($B290-AP$282-Sheet2!$N$76)/Sheet3!$A$1)^2+Sheet3!$C$1*(($B290-AP$282-Sheet2!$N$76)/Sheet3!$A$1)^4)+                Sheet2!$O$77*EXP(Sheet3!$B$1*(($B290-AP$282-Sheet2!$N$77)/Sheet3!$A$1)^2+Sheet3!$C$1*(($B290-AP$282-Sheet2!$N$77)/Sheet3!$A$1)^4))/3400</f>
        <v>10568.840935050735</v>
      </c>
      <c r="AQ290" s="1">
        <f>$I$280*(Sheet2!$O$75*EXP(Sheet3!$B$1*(($B290-AQ$282-Sheet2!$N$75)/Sheet3!$A$1)^2+Sheet3!$C$1*(($B290-AQ$282-Sheet2!$N$75)/Sheet3!$A$1)^4)+ Sheet2!$O$76*EXP(Sheet3!$B$1*(($B290-AQ$282-Sheet2!$N$76)/Sheet3!$A$1)^2+Sheet3!$C$1*(($B290-AQ$282-Sheet2!$N$76)/Sheet3!$A$1)^4)+                Sheet2!$O$77*EXP(Sheet3!$B$1*(($B290-AQ$282-Sheet2!$N$77)/Sheet3!$A$1)^2+Sheet3!$C$1*(($B290-AQ$282-Sheet2!$N$77)/Sheet3!$A$1)^4))/3400</f>
        <v>10610.492432802152</v>
      </c>
      <c r="AR290" s="1">
        <f>$I$280*(Sheet2!$O$75*EXP(Sheet3!$B$1*(($B290-AR$282-Sheet2!$N$75)/Sheet3!$A$1)^2+Sheet3!$C$1*(($B290-AR$282-Sheet2!$N$75)/Sheet3!$A$1)^4)+ Sheet2!$O$76*EXP(Sheet3!$B$1*(($B290-AR$282-Sheet2!$N$76)/Sheet3!$A$1)^2+Sheet3!$C$1*(($B290-AR$282-Sheet2!$N$76)/Sheet3!$A$1)^4)+                Sheet2!$O$77*EXP(Sheet3!$B$1*(($B290-AR$282-Sheet2!$N$77)/Sheet3!$A$1)^2+Sheet3!$C$1*(($B290-AR$282-Sheet2!$N$77)/Sheet3!$A$1)^4))/3400</f>
        <v>10649.161334791521</v>
      </c>
      <c r="AS290" s="1">
        <f>$I$280*(Sheet2!$O$75*EXP(Sheet3!$B$1*(($B290-AS$282-Sheet2!$N$75)/Sheet3!$A$1)^2+Sheet3!$C$1*(($B290-AS$282-Sheet2!$N$75)/Sheet3!$A$1)^4)+ Sheet2!$O$76*EXP(Sheet3!$B$1*(($B290-AS$282-Sheet2!$N$76)/Sheet3!$A$1)^2+Sheet3!$C$1*(($B290-AS$282-Sheet2!$N$76)/Sheet3!$A$1)^4)+                Sheet2!$O$77*EXP(Sheet3!$B$1*(($B290-AS$282-Sheet2!$N$77)/Sheet3!$A$1)^2+Sheet3!$C$1*(($B290-AS$282-Sheet2!$N$77)/Sheet3!$A$1)^4))/3400</f>
        <v>10684.814914013574</v>
      </c>
      <c r="AT290" s="1">
        <f>$I$280*(Sheet2!$O$75*EXP(Sheet3!$B$1*(($B290-AT$282-Sheet2!$N$75)/Sheet3!$A$1)^2+Sheet3!$C$1*(($B290-AT$282-Sheet2!$N$75)/Sheet3!$A$1)^4)+ Sheet2!$O$76*EXP(Sheet3!$B$1*(($B290-AT$282-Sheet2!$N$76)/Sheet3!$A$1)^2+Sheet3!$C$1*(($B290-AT$282-Sheet2!$N$76)/Sheet3!$A$1)^4)+                Sheet2!$O$77*EXP(Sheet3!$B$1*(($B290-AT$282-Sheet2!$N$77)/Sheet3!$A$1)^2+Sheet3!$C$1*(($B290-AT$282-Sheet2!$N$77)/Sheet3!$A$1)^4))/3400</f>
        <v>10717.422659236716</v>
      </c>
      <c r="AU290" s="1">
        <f>$I$280*(Sheet2!$O$75*EXP(Sheet3!$B$1*(($B290-AU$282-Sheet2!$N$75)/Sheet3!$A$1)^2+Sheet3!$C$1*(($B290-AU$282-Sheet2!$N$75)/Sheet3!$A$1)^4)+ Sheet2!$O$76*EXP(Sheet3!$B$1*(($B290-AU$282-Sheet2!$N$76)/Sheet3!$A$1)^2+Sheet3!$C$1*(($B290-AU$282-Sheet2!$N$76)/Sheet3!$A$1)^4)+                Sheet2!$O$77*EXP(Sheet3!$B$1*(($B290-AU$282-Sheet2!$N$77)/Sheet3!$A$1)^2+Sheet3!$C$1*(($B290-AU$282-Sheet2!$N$77)/Sheet3!$A$1)^4))/3400</f>
        <v>10746.956339649878</v>
      </c>
      <c r="AV290" s="1">
        <f>$I$280*(Sheet2!$O$75*EXP(Sheet3!$B$1*(($B290-AV$282-Sheet2!$N$75)/Sheet3!$A$1)^2+Sheet3!$C$1*(($B290-AV$282-Sheet2!$N$75)/Sheet3!$A$1)^4)+ Sheet2!$O$76*EXP(Sheet3!$B$1*(($B290-AV$282-Sheet2!$N$76)/Sheet3!$A$1)^2+Sheet3!$C$1*(($B290-AV$282-Sheet2!$N$76)/Sheet3!$A$1)^4)+                Sheet2!$O$77*EXP(Sheet3!$B$1*(($B290-AV$282-Sheet2!$N$77)/Sheet3!$A$1)^2+Sheet3!$C$1*(($B290-AV$282-Sheet2!$N$77)/Sheet3!$A$1)^4))/3400</f>
        <v>10773.390067105436</v>
      </c>
      <c r="AW290" s="1">
        <f>$I$280*(Sheet2!$O$75*EXP(Sheet3!$B$1*(($B290-AW$282-Sheet2!$N$75)/Sheet3!$A$1)^2+Sheet3!$C$1*(($B290-AW$282-Sheet2!$N$75)/Sheet3!$A$1)^4)+ Sheet2!$O$76*EXP(Sheet3!$B$1*(($B290-AW$282-Sheet2!$N$76)/Sheet3!$A$1)^2+Sheet3!$C$1*(($B290-AW$282-Sheet2!$N$76)/Sheet3!$A$1)^4)+                Sheet2!$O$77*EXP(Sheet3!$B$1*(($B290-AW$282-Sheet2!$N$77)/Sheet3!$A$1)^2+Sheet3!$C$1*(($B290-AW$282-Sheet2!$N$77)/Sheet3!$A$1)^4))/3400</f>
        <v>10796.700355750274</v>
      </c>
      <c r="AX290" s="1">
        <f>$I$280*(Sheet2!$O$75*EXP(Sheet3!$B$1*(($B290-AX$282-Sheet2!$N$75)/Sheet3!$A$1)^2+Sheet3!$C$1*(($B290-AX$282-Sheet2!$N$75)/Sheet3!$A$1)^4)+ Sheet2!$O$76*EXP(Sheet3!$B$1*(($B290-AX$282-Sheet2!$N$76)/Sheet3!$A$1)^2+Sheet3!$C$1*(($B290-AX$282-Sheet2!$N$76)/Sheet3!$A$1)^4)+                Sheet2!$O$77*EXP(Sheet3!$B$1*(($B290-AX$282-Sheet2!$N$77)/Sheet3!$A$1)^2+Sheet3!$C$1*(($B290-AX$282-Sheet2!$N$77)/Sheet3!$A$1)^4))/3400</f>
        <v>10816.866178841236</v>
      </c>
      <c r="AY290" s="1">
        <f>$I$280*(Sheet2!$O$75*EXP(Sheet3!$B$1*(($B290-AY$282-Sheet2!$N$75)/Sheet3!$A$1)^2+Sheet3!$C$1*(($B290-AY$282-Sheet2!$N$75)/Sheet3!$A$1)^4)+ Sheet2!$O$76*EXP(Sheet3!$B$1*(($B290-AY$282-Sheet2!$N$76)/Sheet3!$A$1)^2+Sheet3!$C$1*(($B290-AY$282-Sheet2!$N$76)/Sheet3!$A$1)^4)+                Sheet2!$O$77*EXP(Sheet3!$B$1*(($B290-AY$282-Sheet2!$N$77)/Sheet3!$A$1)^2+Sheet3!$C$1*(($B290-AY$282-Sheet2!$N$77)/Sheet3!$A$1)^4))/3400</f>
        <v>10833.869022549523</v>
      </c>
      <c r="AZ290" s="1">
        <f>$I$280*(Sheet2!$O$75*EXP(Sheet3!$B$1*(($B290-AZ$282-Sheet2!$N$75)/Sheet3!$A$1)^2+Sheet3!$C$1*(($B290-AZ$282-Sheet2!$N$75)/Sheet3!$A$1)^4)+ Sheet2!$O$76*EXP(Sheet3!$B$1*(($B290-AZ$282-Sheet2!$N$76)/Sheet3!$A$1)^2+Sheet3!$C$1*(($B290-AZ$282-Sheet2!$N$76)/Sheet3!$A$1)^4)+                Sheet2!$O$77*EXP(Sheet3!$B$1*(($B290-AZ$282-Sheet2!$N$77)/Sheet3!$A$1)^2+Sheet3!$C$1*(($B290-AZ$282-Sheet2!$N$77)/Sheet3!$A$1)^4))/3400</f>
        <v>10847.692936560414</v>
      </c>
      <c r="BA290" s="1">
        <f>$I$280*(Sheet2!$O$75*EXP(Sheet3!$B$1*(($B290-BA$282-Sheet2!$N$75)/Sheet3!$A$1)^2+Sheet3!$C$1*(($B290-BA$282-Sheet2!$N$75)/Sheet3!$A$1)^4)+ Sheet2!$O$76*EXP(Sheet3!$B$1*(($B290-BA$282-Sheet2!$N$76)/Sheet3!$A$1)^2+Sheet3!$C$1*(($B290-BA$282-Sheet2!$N$76)/Sheet3!$A$1)^4)+                Sheet2!$O$77*EXP(Sheet3!$B$1*(($B290-BA$282-Sheet2!$N$77)/Sheet3!$A$1)^2+Sheet3!$C$1*(($B290-BA$282-Sheet2!$N$77)/Sheet3!$A$1)^4))/3400</f>
        <v>10858.324581285593</v>
      </c>
      <c r="BB290" s="1">
        <f>$I$280*(Sheet2!$O$75*EXP(Sheet3!$B$1*(($B290-BB$282-Sheet2!$N$75)/Sheet3!$A$1)^2+Sheet3!$C$1*(($B290-BB$282-Sheet2!$N$75)/Sheet3!$A$1)^4)+ Sheet2!$O$76*EXP(Sheet3!$B$1*(($B290-BB$282-Sheet2!$N$76)/Sheet3!$A$1)^2+Sheet3!$C$1*(($B290-BB$282-Sheet2!$N$76)/Sheet3!$A$1)^4)+                Sheet2!$O$77*EXP(Sheet3!$B$1*(($B290-BB$282-Sheet2!$N$77)/Sheet3!$A$1)^2+Sheet3!$C$1*(($B290-BB$282-Sheet2!$N$77)/Sheet3!$A$1)^4))/3400</f>
        <v>10865.753271509693</v>
      </c>
      <c r="BC290" s="1">
        <f>$I$280*(Sheet2!$O$75*EXP(Sheet3!$B$1*(($B290-BC$282-Sheet2!$N$75)/Sheet3!$A$1)^2+Sheet3!$C$1*(($B290-BC$282-Sheet2!$N$75)/Sheet3!$A$1)^4)+ Sheet2!$O$76*EXP(Sheet3!$B$1*(($B290-BC$282-Sheet2!$N$76)/Sheet3!$A$1)^2+Sheet3!$C$1*(($B290-BC$282-Sheet2!$N$76)/Sheet3!$A$1)^4)+                Sheet2!$O$77*EXP(Sheet3!$B$1*(($B290-BC$282-Sheet2!$N$77)/Sheet3!$A$1)^2+Sheet3!$C$1*(($B290-BC$282-Sheet2!$N$77)/Sheet3!$A$1)^4))/3400</f>
        <v>10869.971016300769</v>
      </c>
      <c r="BD290" s="1">
        <f>$I$280*(Sheet2!$O$75*EXP(Sheet3!$B$1*(($B290-BD$282-Sheet2!$N$75)/Sheet3!$A$1)^2+Sheet3!$C$1*(($B290-BD$282-Sheet2!$N$75)/Sheet3!$A$1)^4)+ Sheet2!$O$76*EXP(Sheet3!$B$1*(($B290-BD$282-Sheet2!$N$76)/Sheet3!$A$1)^2+Sheet3!$C$1*(($B290-BD$282-Sheet2!$N$76)/Sheet3!$A$1)^4)+                Sheet2!$O$77*EXP(Sheet3!$B$1*(($B290-BD$282-Sheet2!$N$77)/Sheet3!$A$1)^2+Sheet3!$C$1*(($B290-BD$282-Sheet2!$N$77)/Sheet3!$A$1)^4))/3400</f>
        <v>10870.972555021748</v>
      </c>
      <c r="BE290" s="1">
        <f>$I$280*(Sheet2!$O$75*EXP(Sheet3!$B$1*(($B290-BE$282-Sheet2!$N$75)/Sheet3!$A$1)^2+Sheet3!$C$1*(($B290-BE$282-Sheet2!$N$75)/Sheet3!$A$1)^4)+ Sheet2!$O$76*EXP(Sheet3!$B$1*(($B290-BE$282-Sheet2!$N$76)/Sheet3!$A$1)^2+Sheet3!$C$1*(($B290-BE$282-Sheet2!$N$76)/Sheet3!$A$1)^4)+                Sheet2!$O$77*EXP(Sheet3!$B$1*(($B290-BE$282-Sheet2!$N$77)/Sheet3!$A$1)^2+Sheet3!$C$1*(($B290-BE$282-Sheet2!$N$77)/Sheet3!$A$1)^4))/3400</f>
        <v>10868.755389288364</v>
      </c>
      <c r="BF290" s="1">
        <f>$I$280*(Sheet2!$O$75*EXP(Sheet3!$B$1*(($B290-BF$282-Sheet2!$N$75)/Sheet3!$A$1)^2+Sheet3!$C$1*(($B290-BF$282-Sheet2!$N$75)/Sheet3!$A$1)^4)+ Sheet2!$O$76*EXP(Sheet3!$B$1*(($B290-BF$282-Sheet2!$N$76)/Sheet3!$A$1)^2+Sheet3!$C$1*(($B290-BF$282-Sheet2!$N$76)/Sheet3!$A$1)^4)+                Sheet2!$O$77*EXP(Sheet3!$B$1*(($B290-BF$282-Sheet2!$N$77)/Sheet3!$A$1)^2+Sheet3!$C$1*(($B290-BF$282-Sheet2!$N$77)/Sheet3!$A$1)^4))/3400</f>
        <v>10863.31981072638</v>
      </c>
      <c r="BG290" s="1">
        <f>$I$280*(Sheet2!$O$75*EXP(Sheet3!$B$1*(($B290-BG$282-Sheet2!$N$75)/Sheet3!$A$1)^2+Sheet3!$C$1*(($B290-BG$282-Sheet2!$N$75)/Sheet3!$A$1)^4)+ Sheet2!$O$76*EXP(Sheet3!$B$1*(($B290-BG$282-Sheet2!$N$76)/Sheet3!$A$1)^2+Sheet3!$C$1*(($B290-BG$282-Sheet2!$N$76)/Sheet3!$A$1)^4)+                Sheet2!$O$77*EXP(Sheet3!$B$1*(($B290-BG$282-Sheet2!$N$77)/Sheet3!$A$1)^2+Sheet3!$C$1*(($B290-BG$282-Sheet2!$N$77)/Sheet3!$A$1)^4))/3400</f>
        <v>10854.668924390398</v>
      </c>
      <c r="BH290" s="1">
        <f>$I$280*(Sheet2!$O$75*EXP(Sheet3!$B$1*(($B290-BH$282-Sheet2!$N$75)/Sheet3!$A$1)^2+Sheet3!$C$1*(($B290-BH$282-Sheet2!$N$75)/Sheet3!$A$1)^4)+ Sheet2!$O$76*EXP(Sheet3!$B$1*(($B290-BH$282-Sheet2!$N$76)/Sheet3!$A$1)^2+Sheet3!$C$1*(($B290-BH$282-Sheet2!$N$76)/Sheet3!$A$1)^4)+                Sheet2!$O$77*EXP(Sheet3!$B$1*(($B290-BH$282-Sheet2!$N$77)/Sheet3!$A$1)^2+Sheet3!$C$1*(($B290-BH$282-Sheet2!$N$77)/Sheet3!$A$1)^4))/3400</f>
        <v>10842.80866771486</v>
      </c>
      <c r="BI290" s="1">
        <f>$I$280*(Sheet2!$O$75*EXP(Sheet3!$B$1*(($B290-BI$282-Sheet2!$N$75)/Sheet3!$A$1)^2+Sheet3!$C$1*(($B290-BI$282-Sheet2!$N$75)/Sheet3!$A$1)^4)+ Sheet2!$O$76*EXP(Sheet3!$B$1*(($B290-BI$282-Sheet2!$N$76)/Sheet3!$A$1)^2+Sheet3!$C$1*(($B290-BI$282-Sheet2!$N$76)/Sheet3!$A$1)^4)+                Sheet2!$O$77*EXP(Sheet3!$B$1*(($B290-BI$282-Sheet2!$N$77)/Sheet3!$A$1)^2+Sheet3!$C$1*(($B290-BI$282-Sheet2!$N$77)/Sheet3!$A$1)^4))/3400</f>
        <v>10827.747824876977</v>
      </c>
      <c r="BJ290" s="1">
        <f>$I$280*(Sheet2!$O$75*EXP(Sheet3!$B$1*(($B290-BJ$282-Sheet2!$N$75)/Sheet3!$A$1)^2+Sheet3!$C$1*(($B290-BJ$282-Sheet2!$N$75)/Sheet3!$A$1)^4)+ Sheet2!$O$76*EXP(Sheet3!$B$1*(($B290-BJ$282-Sheet2!$N$76)/Sheet3!$A$1)^2+Sheet3!$C$1*(($B290-BJ$282-Sheet2!$N$76)/Sheet3!$A$1)^4)+                Sheet2!$O$77*EXP(Sheet3!$B$1*(($B290-BJ$282-Sheet2!$N$77)/Sheet3!$A$1)^2+Sheet3!$C$1*(($B290-BJ$282-Sheet2!$N$77)/Sheet3!$A$1)^4))/3400</f>
        <v>10809.498036461529</v>
      </c>
      <c r="BK290" s="1">
        <f>$I$280*(Sheet2!$O$75*EXP(Sheet3!$B$1*(($B290-BK$282-Sheet2!$N$75)/Sheet3!$A$1)^2+Sheet3!$C$1*(($B290-BK$282-Sheet2!$N$75)/Sheet3!$A$1)^4)+ Sheet2!$O$76*EXP(Sheet3!$B$1*(($B290-BK$282-Sheet2!$N$76)/Sheet3!$A$1)^2+Sheet3!$C$1*(($B290-BK$282-Sheet2!$N$76)/Sheet3!$A$1)^4)+                Sheet2!$O$77*EXP(Sheet3!$B$1*(($B290-BK$282-Sheet2!$N$77)/Sheet3!$A$1)^2+Sheet3!$C$1*(($B290-BK$282-Sheet2!$N$77)/Sheet3!$A$1)^4))/3400</f>
        <v>10788.073804325268</v>
      </c>
      <c r="BL290" s="1">
        <f>$I$280*(Sheet2!$O$75*EXP(Sheet3!$B$1*(($B290-BL$282-Sheet2!$N$75)/Sheet3!$A$1)^2+Sheet3!$C$1*(($B290-BL$282-Sheet2!$N$75)/Sheet3!$A$1)^4)+ Sheet2!$O$76*EXP(Sheet3!$B$1*(($B290-BL$282-Sheet2!$N$76)/Sheet3!$A$1)^2+Sheet3!$C$1*(($B290-BL$282-Sheet2!$N$76)/Sheet3!$A$1)^4)+                Sheet2!$O$77*EXP(Sheet3!$B$1*(($B290-BL$282-Sheet2!$N$77)/Sheet3!$A$1)^2+Sheet3!$C$1*(($B290-BL$282-Sheet2!$N$77)/Sheet3!$A$1)^4))/3400</f>
        <v>10763.492491571758</v>
      </c>
      <c r="BM290" s="1">
        <f>$I$280*(Sheet2!$O$75*EXP(Sheet3!$B$1*(($B290-BM$282-Sheet2!$N$75)/Sheet3!$A$1)^2+Sheet3!$C$1*(($B290-BM$282-Sheet2!$N$75)/Sheet3!$A$1)^4)+ Sheet2!$O$76*EXP(Sheet3!$B$1*(($B290-BM$282-Sheet2!$N$76)/Sheet3!$A$1)^2+Sheet3!$C$1*(($B290-BM$282-Sheet2!$N$76)/Sheet3!$A$1)^4)+                Sheet2!$O$77*EXP(Sheet3!$B$1*(($B290-BM$282-Sheet2!$N$77)/Sheet3!$A$1)^2+Sheet3!$C$1*(($B290-BM$282-Sheet2!$N$77)/Sheet3!$A$1)^4))/3400</f>
        <v>10735.774317555</v>
      </c>
      <c r="BN290" s="1">
        <f>$I$280*(Sheet2!$O$75*EXP(Sheet3!$B$1*(($B290-BN$282-Sheet2!$N$75)/Sheet3!$A$1)^2+Sheet3!$C$1*(($B290-BN$282-Sheet2!$N$75)/Sheet3!$A$1)^4)+ Sheet2!$O$76*EXP(Sheet3!$B$1*(($B290-BN$282-Sheet2!$N$76)/Sheet3!$A$1)^2+Sheet3!$C$1*(($B290-BN$282-Sheet2!$N$76)/Sheet3!$A$1)^4)+                Sheet2!$O$77*EXP(Sheet3!$B$1*(($B290-BN$282-Sheet2!$N$77)/Sheet3!$A$1)^2+Sheet3!$C$1*(($B290-BN$282-Sheet2!$N$77)/Sheet3!$A$1)^4))/3400</f>
        <v>10704.942347842491</v>
      </c>
      <c r="BO290" s="1">
        <f>$I$280*(Sheet2!$O$75*EXP(Sheet3!$B$1*(($B290-BO$282-Sheet2!$N$75)/Sheet3!$A$1)^2+Sheet3!$C$1*(($B290-BO$282-Sheet2!$N$75)/Sheet3!$A$1)^4)+ Sheet2!$O$76*EXP(Sheet3!$B$1*(($B290-BO$282-Sheet2!$N$76)/Sheet3!$A$1)^2+Sheet3!$C$1*(($B290-BO$282-Sheet2!$N$76)/Sheet3!$A$1)^4)+                Sheet2!$O$77*EXP(Sheet3!$B$1*(($B290-BO$282-Sheet2!$N$77)/Sheet3!$A$1)^2+Sheet3!$C$1*(($B290-BO$282-Sheet2!$N$77)/Sheet3!$A$1)^4))/3400</f>
        <v>10671.022479078991</v>
      </c>
      <c r="BP290" s="1">
        <f>$I$280*(Sheet2!$O$75*EXP(Sheet3!$B$1*(($B290-BP$282-Sheet2!$N$75)/Sheet3!$A$1)^2+Sheet3!$C$1*(($B290-BP$282-Sheet2!$N$75)/Sheet3!$A$1)^4)+ Sheet2!$O$76*EXP(Sheet3!$B$1*(($B290-BP$282-Sheet2!$N$76)/Sheet3!$A$1)^2+Sheet3!$C$1*(($B290-BP$282-Sheet2!$N$76)/Sheet3!$A$1)^4)+                Sheet2!$O$77*EXP(Sheet3!$B$1*(($B290-BP$282-Sheet2!$N$77)/Sheet3!$A$1)^2+Sheet3!$C$1*(($B290-BP$282-Sheet2!$N$77)/Sheet3!$A$1)^4))/3400</f>
        <v>10634.043418703386</v>
      </c>
      <c r="BQ290" s="1">
        <f>$I$280*(Sheet2!$O$75*EXP(Sheet3!$B$1*(($B290-BQ$282-Sheet2!$N$75)/Sheet3!$A$1)^2+Sheet3!$C$1*(($B290-BQ$282-Sheet2!$N$75)/Sheet3!$A$1)^4)+ Sheet2!$O$76*EXP(Sheet3!$B$1*(($B290-BQ$282-Sheet2!$N$76)/Sheet3!$A$1)^2+Sheet3!$C$1*(($B290-BQ$282-Sheet2!$N$76)/Sheet3!$A$1)^4)+                Sheet2!$O$77*EXP(Sheet3!$B$1*(($B290-BQ$282-Sheet2!$N$77)/Sheet3!$A$1)^2+Sheet3!$C$1*(($B290-BQ$282-Sheet2!$N$77)/Sheet3!$A$1)^4))/3400</f>
        <v>10594.036659484309</v>
      </c>
      <c r="BR290" s="1">
        <f>$I$280*(Sheet2!$O$75*EXP(Sheet3!$B$1*(($B290-BR$282-Sheet2!$N$75)/Sheet3!$A$1)^2+Sheet3!$C$1*(($B290-BR$282-Sheet2!$N$75)/Sheet3!$A$1)^4)+ Sheet2!$O$76*EXP(Sheet3!$B$1*(($B290-BR$282-Sheet2!$N$76)/Sheet3!$A$1)^2+Sheet3!$C$1*(($B290-BR$282-Sheet2!$N$76)/Sheet3!$A$1)^4)+                Sheet2!$O$77*EXP(Sheet3!$B$1*(($B290-BR$282-Sheet2!$N$77)/Sheet3!$A$1)^2+Sheet3!$C$1*(($B290-BR$282-Sheet2!$N$77)/Sheet3!$A$1)^4))/3400</f>
        <v>10551.036448847846</v>
      </c>
      <c r="BS290" s="1">
        <f>$I$280*(Sheet2!$O$75*EXP(Sheet3!$B$1*(($B290-BS$282-Sheet2!$N$75)/Sheet3!$A$1)^2+Sheet3!$C$1*(($B290-BS$282-Sheet2!$N$75)/Sheet3!$A$1)^4)+ Sheet2!$O$76*EXP(Sheet3!$B$1*(($B290-BS$282-Sheet2!$N$76)/Sheet3!$A$1)^2+Sheet3!$C$1*(($B290-BS$282-Sheet2!$N$76)/Sheet3!$A$1)^4)+                Sheet2!$O$77*EXP(Sheet3!$B$1*(($B290-BS$282-Sheet2!$N$77)/Sheet3!$A$1)^2+Sheet3!$C$1*(($B290-BS$282-Sheet2!$N$77)/Sheet3!$A$1)^4))/3400</f>
        <v>10505.079752990312</v>
      </c>
    </row>
    <row r="291" spans="1:71" x14ac:dyDescent="0.2">
      <c r="A291">
        <v>264</v>
      </c>
      <c r="B291">
        <v>313.61</v>
      </c>
      <c r="C291">
        <v>2380.9</v>
      </c>
      <c r="D291">
        <v>4855.7</v>
      </c>
      <c r="E291">
        <f t="shared" si="20"/>
        <v>2474.7999999999997</v>
      </c>
      <c r="F291" s="1">
        <f t="shared" si="21"/>
        <v>2474.7999999999997</v>
      </c>
      <c r="G291">
        <f t="shared" si="16"/>
        <v>776122.02799999993</v>
      </c>
      <c r="I291" s="1">
        <f>$I$280*(Sheet2!$O$75*EXP(Sheet3!$B$1*(($B291-I$282-Sheet2!$N$75)/Sheet3!$A$1)^2+Sheet3!$C$1*(($B291-I$282-Sheet2!$N$75)/Sheet3!$A$1)^4)+ Sheet2!$O$76*EXP(Sheet3!$B$1*(($B291-I$282-Sheet2!$N$76)/Sheet3!$A$1)^2+Sheet3!$C$1*(($B291-I$282-Sheet2!$N$76)/Sheet3!$A$1)^4)+                Sheet2!$O$77*EXP(Sheet3!$B$1*(($B291-I$282-Sheet2!$N$77)/Sheet3!$A$1)^2+Sheet3!$C$1*(($B291-I$282-Sheet2!$N$77)/Sheet3!$A$1)^4))/3400</f>
        <v>2520.979198971293</v>
      </c>
      <c r="J291" s="1">
        <f>$I$280*(Sheet2!$O$75*EXP(Sheet3!$B$1*(($B291-J$282-Sheet2!$N$75)/Sheet3!$A$1)^2+Sheet3!$C$1*(($B291-J$282-Sheet2!$N$75)/Sheet3!$A$1)^4)+ Sheet2!$O$76*EXP(Sheet3!$B$1*(($B291-J$282-Sheet2!$N$76)/Sheet3!$A$1)^2+Sheet3!$C$1*(($B291-J$282-Sheet2!$N$76)/Sheet3!$A$1)^4)+                Sheet2!$O$77*EXP(Sheet3!$B$1*(($B291-J$282-Sheet2!$N$77)/Sheet3!$A$1)^2+Sheet3!$C$1*(($B291-J$282-Sheet2!$N$77)/Sheet3!$A$1)^4))/3400</f>
        <v>2613.8032362695053</v>
      </c>
      <c r="K291" s="1">
        <f>$I$280*(Sheet2!$O$75*EXP(Sheet3!$B$1*(($B291-K$282-Sheet2!$N$75)/Sheet3!$A$1)^2+Sheet3!$C$1*(($B291-K$282-Sheet2!$N$75)/Sheet3!$A$1)^4)+ Sheet2!$O$76*EXP(Sheet3!$B$1*(($B291-K$282-Sheet2!$N$76)/Sheet3!$A$1)^2+Sheet3!$C$1*(($B291-K$282-Sheet2!$N$76)/Sheet3!$A$1)^4)+                Sheet2!$O$77*EXP(Sheet3!$B$1*(($B291-K$282-Sheet2!$N$77)/Sheet3!$A$1)^2+Sheet3!$C$1*(($B291-K$282-Sheet2!$N$77)/Sheet3!$A$1)^4))/3400</f>
        <v>2708.2799713638665</v>
      </c>
      <c r="L291" s="1">
        <f>$I$280*(Sheet2!$O$75*EXP(Sheet3!$B$1*(($B291-L$282-Sheet2!$N$75)/Sheet3!$A$1)^2+Sheet3!$C$1*(($B291-L$282-Sheet2!$N$75)/Sheet3!$A$1)^4)+ Sheet2!$O$76*EXP(Sheet3!$B$1*(($B291-L$282-Sheet2!$N$76)/Sheet3!$A$1)^2+Sheet3!$C$1*(($B291-L$282-Sheet2!$N$76)/Sheet3!$A$1)^4)+                Sheet2!$O$77*EXP(Sheet3!$B$1*(($B291-L$282-Sheet2!$N$77)/Sheet3!$A$1)^2+Sheet3!$C$1*(($B291-L$282-Sheet2!$N$77)/Sheet3!$A$1)^4))/3400</f>
        <v>2804.3720308963684</v>
      </c>
      <c r="M291" s="1">
        <f>$I$280*(Sheet2!$O$75*EXP(Sheet3!$B$1*(($B291-M$282-Sheet2!$N$75)/Sheet3!$A$1)^2+Sheet3!$C$1*(($B291-M$282-Sheet2!$N$75)/Sheet3!$A$1)^4)+ Sheet2!$O$76*EXP(Sheet3!$B$1*(($B291-M$282-Sheet2!$N$76)/Sheet3!$A$1)^2+Sheet3!$C$1*(($B291-M$282-Sheet2!$N$76)/Sheet3!$A$1)^4)+                Sheet2!$O$77*EXP(Sheet3!$B$1*(($B291-M$282-Sheet2!$N$77)/Sheet3!$A$1)^2+Sheet3!$C$1*(($B291-M$282-Sheet2!$N$77)/Sheet3!$A$1)^4))/3400</f>
        <v>2902.0401259962896</v>
      </c>
      <c r="N291" s="1">
        <f>$I$280*(Sheet2!$O$75*EXP(Sheet3!$B$1*(($B291-N$282-Sheet2!$N$75)/Sheet3!$A$1)^2+Sheet3!$C$1*(($B291-N$282-Sheet2!$N$75)/Sheet3!$A$1)^4)+ Sheet2!$O$76*EXP(Sheet3!$B$1*(($B291-N$282-Sheet2!$N$76)/Sheet3!$A$1)^2+Sheet3!$C$1*(($B291-N$282-Sheet2!$N$76)/Sheet3!$A$1)^4)+                Sheet2!$O$77*EXP(Sheet3!$B$1*(($B291-N$282-Sheet2!$N$77)/Sheet3!$A$1)^2+Sheet3!$C$1*(($B291-N$282-Sheet2!$N$77)/Sheet3!$A$1)^4))/3400</f>
        <v>3001.2431303641406</v>
      </c>
      <c r="O291" s="1">
        <f>$I$280*(Sheet2!$O$75*EXP(Sheet3!$B$1*(($B291-O$282-Sheet2!$N$75)/Sheet3!$A$1)^2+Sheet3!$C$1*(($B291-O$282-Sheet2!$N$75)/Sheet3!$A$1)^4)+ Sheet2!$O$76*EXP(Sheet3!$B$1*(($B291-O$282-Sheet2!$N$76)/Sheet3!$A$1)^2+Sheet3!$C$1*(($B291-O$282-Sheet2!$N$76)/Sheet3!$A$1)^4)+                Sheet2!$O$77*EXP(Sheet3!$B$1*(($B291-O$282-Sheet2!$N$77)/Sheet3!$A$1)^2+Sheet3!$C$1*(($B291-O$282-Sheet2!$N$77)/Sheet3!$A$1)^4))/3400</f>
        <v>3101.9381597502543</v>
      </c>
      <c r="P291" s="1">
        <f>$I$280*(Sheet2!$O$75*EXP(Sheet3!$B$1*(($B291-P$282-Sheet2!$N$75)/Sheet3!$A$1)^2+Sheet3!$C$1*(($B291-P$282-Sheet2!$N$75)/Sheet3!$A$1)^4)+ Sheet2!$O$76*EXP(Sheet3!$B$1*(($B291-P$282-Sheet2!$N$76)/Sheet3!$A$1)^2+Sheet3!$C$1*(($B291-P$282-Sheet2!$N$76)/Sheet3!$A$1)^4)+                Sheet2!$O$77*EXP(Sheet3!$B$1*(($B291-P$282-Sheet2!$N$77)/Sheet3!$A$1)^2+Sheet3!$C$1*(($B291-P$282-Sheet2!$N$77)/Sheet3!$A$1)^4))/3400</f>
        <v>3204.0806523407391</v>
      </c>
      <c r="Q291" s="1">
        <f>$I$280*(Sheet2!$O$75*EXP(Sheet3!$B$1*(($B291-Q$282-Sheet2!$N$75)/Sheet3!$A$1)^2+Sheet3!$C$1*(($B291-Q$282-Sheet2!$N$75)/Sheet3!$A$1)^4)+ Sheet2!$O$76*EXP(Sheet3!$B$1*(($B291-Q$282-Sheet2!$N$76)/Sheet3!$A$1)^2+Sheet3!$C$1*(($B291-Q$282-Sheet2!$N$76)/Sheet3!$A$1)^4)+                Sheet2!$O$77*EXP(Sheet3!$B$1*(($B291-Q$282-Sheet2!$N$77)/Sheet3!$A$1)^2+Sheet3!$C$1*(($B291-Q$282-Sheet2!$N$77)/Sheet3!$A$1)^4))/3400</f>
        <v>3307.6244495806859</v>
      </c>
      <c r="R291" s="1">
        <f>$I$280*(Sheet2!$O$75*EXP(Sheet3!$B$1*(($B291-R$282-Sheet2!$N$75)/Sheet3!$A$1)^2+Sheet3!$C$1*(($B291-R$282-Sheet2!$N$75)/Sheet3!$A$1)^4)+ Sheet2!$O$76*EXP(Sheet3!$B$1*(($B291-R$282-Sheet2!$N$76)/Sheet3!$A$1)^2+Sheet3!$C$1*(($B291-R$282-Sheet2!$N$76)/Sheet3!$A$1)^4)+                Sheet2!$O$77*EXP(Sheet3!$B$1*(($B291-R$282-Sheet2!$N$77)/Sheet3!$A$1)^2+Sheet3!$C$1*(($B291-R$282-Sheet2!$N$77)/Sheet3!$A$1)^4))/3400</f>
        <v>3412.5218769815078</v>
      </c>
      <c r="S291" s="1">
        <f>$I$280*(Sheet2!$O$75*EXP(Sheet3!$B$1*(($B291-S$282-Sheet2!$N$75)/Sheet3!$A$1)^2+Sheet3!$C$1*(($B291-S$282-Sheet2!$N$75)/Sheet3!$A$1)^4)+ Sheet2!$O$76*EXP(Sheet3!$B$1*(($B291-S$282-Sheet2!$N$76)/Sheet3!$A$1)^2+Sheet3!$C$1*(($B291-S$282-Sheet2!$N$76)/Sheet3!$A$1)^4)+                Sheet2!$O$77*EXP(Sheet3!$B$1*(($B291-S$282-Sheet2!$N$77)/Sheet3!$A$1)^2+Sheet3!$C$1*(($B291-S$282-Sheet2!$N$77)/Sheet3!$A$1)^4))/3400</f>
        <v>3518.7238244752693</v>
      </c>
      <c r="T291" s="1">
        <f>$I$280*(Sheet2!$O$75*EXP(Sheet3!$B$1*(($B291-T$282-Sheet2!$N$75)/Sheet3!$A$1)^2+Sheet3!$C$1*(($B291-T$282-Sheet2!$N$75)/Sheet3!$A$1)^4)+ Sheet2!$O$76*EXP(Sheet3!$B$1*(($B291-T$282-Sheet2!$N$76)/Sheet3!$A$1)^2+Sheet3!$C$1*(($B291-T$282-Sheet2!$N$76)/Sheet3!$A$1)^4)+                Sheet2!$O$77*EXP(Sheet3!$B$1*(($B291-T$282-Sheet2!$N$77)/Sheet3!$A$1)^2+Sheet3!$C$1*(($B291-T$282-Sheet2!$N$77)/Sheet3!$A$1)^4))/3400</f>
        <v>3626.1798259146117</v>
      </c>
      <c r="U291" s="1">
        <f>$I$280*(Sheet2!$O$75*EXP(Sheet3!$B$1*(($B291-U$282-Sheet2!$N$75)/Sheet3!$A$1)^2+Sheet3!$C$1*(($B291-U$282-Sheet2!$N$75)/Sheet3!$A$1)^4)+ Sheet2!$O$76*EXP(Sheet3!$B$1*(($B291-U$282-Sheet2!$N$76)/Sheet3!$A$1)^2+Sheet3!$C$1*(($B291-U$282-Sheet2!$N$76)/Sheet3!$A$1)^4)+                Sheet2!$O$77*EXP(Sheet3!$B$1*(($B291-U$282-Sheet2!$N$77)/Sheet3!$A$1)^2+Sheet3!$C$1*(($B291-U$282-Sheet2!$N$77)/Sheet3!$A$1)^4))/3400</f>
        <v>3734.8381373218645</v>
      </c>
      <c r="V291" s="1">
        <f>$I$280*(Sheet2!$O$75*EXP(Sheet3!$B$1*(($B291-V$282-Sheet2!$N$75)/Sheet3!$A$1)^2+Sheet3!$C$1*(($B291-V$282-Sheet2!$N$75)/Sheet3!$A$1)^4)+ Sheet2!$O$76*EXP(Sheet3!$B$1*(($B291-V$282-Sheet2!$N$76)/Sheet3!$A$1)^2+Sheet3!$C$1*(($B291-V$282-Sheet2!$N$76)/Sheet3!$A$1)^4)+                Sheet2!$O$77*EXP(Sheet3!$B$1*(($B291-V$282-Sheet2!$N$77)/Sheet3!$A$1)^2+Sheet3!$C$1*(($B291-V$282-Sheet2!$N$77)/Sheet3!$A$1)^4))/3400</f>
        <v>3844.6458135401681</v>
      </c>
      <c r="W291" s="1">
        <f>$I$280*(Sheet2!$O$75*EXP(Sheet3!$B$1*(($B291-W$282-Sheet2!$N$75)/Sheet3!$A$1)^2+Sheet3!$C$1*(($B291-W$282-Sheet2!$N$75)/Sheet3!$A$1)^4)+ Sheet2!$O$76*EXP(Sheet3!$B$1*(($B291-W$282-Sheet2!$N$76)/Sheet3!$A$1)^2+Sheet3!$C$1*(($B291-W$282-Sheet2!$N$76)/Sheet3!$A$1)^4)+                Sheet2!$O$77*EXP(Sheet3!$B$1*(($B291-W$282-Sheet2!$N$77)/Sheet3!$A$1)^2+Sheet3!$C$1*(($B291-W$282-Sheet2!$N$77)/Sheet3!$A$1)^4))/3400</f>
        <v>3955.5487829573935</v>
      </c>
      <c r="X291" s="1">
        <f>$I$280*(Sheet2!$O$75*EXP(Sheet3!$B$1*(($B291-X$282-Sheet2!$N$75)/Sheet3!$A$1)^2+Sheet3!$C$1*(($B291-X$282-Sheet2!$N$75)/Sheet3!$A$1)^4)+ Sheet2!$O$76*EXP(Sheet3!$B$1*(($B291-X$282-Sheet2!$N$76)/Sheet3!$A$1)^2+Sheet3!$C$1*(($B291-X$282-Sheet2!$N$76)/Sheet3!$A$1)^4)+                Sheet2!$O$77*EXP(Sheet3!$B$1*(($B291-X$282-Sheet2!$N$77)/Sheet3!$A$1)^2+Sheet3!$C$1*(($B291-X$282-Sheet2!$N$77)/Sheet3!$A$1)^4))/3400</f>
        <v>4067.4919200106715</v>
      </c>
      <c r="Y291" s="1">
        <f>$I$280*(Sheet2!$O$75*EXP(Sheet3!$B$1*(($B291-Y$282-Sheet2!$N$75)/Sheet3!$A$1)^2+Sheet3!$C$1*(($B291-Y$282-Sheet2!$N$75)/Sheet3!$A$1)^4)+ Sheet2!$O$76*EXP(Sheet3!$B$1*(($B291-Y$282-Sheet2!$N$76)/Sheet3!$A$1)^2+Sheet3!$C$1*(($B291-Y$282-Sheet2!$N$76)/Sheet3!$A$1)^4)+                Sheet2!$O$77*EXP(Sheet3!$B$1*(($B291-Y$282-Sheet2!$N$77)/Sheet3!$A$1)^2+Sheet3!$C$1*(($B291-Y$282-Sheet2!$N$77)/Sheet3!$A$1)^4))/3400</f>
        <v>4180.4191152080957</v>
      </c>
      <c r="Z291" s="1">
        <f>$I$280*(Sheet2!$O$75*EXP(Sheet3!$B$1*(($B291-Z$282-Sheet2!$N$75)/Sheet3!$A$1)^2+Sheet3!$C$1*(($B291-Z$282-Sheet2!$N$75)/Sheet3!$A$1)^4)+ Sheet2!$O$76*EXP(Sheet3!$B$1*(($B291-Z$282-Sheet2!$N$76)/Sheet3!$A$1)^2+Sheet3!$C$1*(($B291-Z$282-Sheet2!$N$76)/Sheet3!$A$1)^4)+                Sheet2!$O$77*EXP(Sheet3!$B$1*(($B291-Z$282-Sheet2!$N$77)/Sheet3!$A$1)^2+Sheet3!$C$1*(($B291-Z$282-Sheet2!$N$77)/Sheet3!$A$1)^4))/3400</f>
        <v>4294.2733424523476</v>
      </c>
      <c r="AA291" s="1">
        <f>$I$280*(Sheet2!$O$75*EXP(Sheet3!$B$1*(($B291-AA$282-Sheet2!$N$75)/Sheet3!$A$1)^2+Sheet3!$C$1*(($B291-AA$282-Sheet2!$N$75)/Sheet3!$A$1)^4)+ Sheet2!$O$76*EXP(Sheet3!$B$1*(($B291-AA$282-Sheet2!$N$76)/Sheet3!$A$1)^2+Sheet3!$C$1*(($B291-AA$282-Sheet2!$N$76)/Sheet3!$A$1)^4)+                Sheet2!$O$77*EXP(Sheet3!$B$1*(($B291-AA$282-Sheet2!$N$77)/Sheet3!$A$1)^2+Sheet3!$C$1*(($B291-AA$282-Sheet2!$N$77)/Sheet3!$A$1)^4))/3400</f>
        <v>4408.99672346445</v>
      </c>
      <c r="AB291" s="1">
        <f>$I$280*(Sheet2!$O$75*EXP(Sheet3!$B$1*(($B291-AB$282-Sheet2!$N$75)/Sheet3!$A$1)^2+Sheet3!$C$1*(($B291-AB$282-Sheet2!$N$75)/Sheet3!$A$1)^4)+ Sheet2!$O$76*EXP(Sheet3!$B$1*(($B291-AB$282-Sheet2!$N$76)/Sheet3!$A$1)^2+Sheet3!$C$1*(($B291-AB$282-Sheet2!$N$76)/Sheet3!$A$1)^4)+                Sheet2!$O$77*EXP(Sheet3!$B$1*(($B291-AB$282-Sheet2!$N$77)/Sheet3!$A$1)^2+Sheet3!$C$1*(($B291-AB$282-Sheet2!$N$77)/Sheet3!$A$1)^4))/3400</f>
        <v>4524.5305891641583</v>
      </c>
      <c r="AC291" s="1">
        <f>$I$280*(Sheet2!$O$75*EXP(Sheet3!$B$1*(($B291-AC$282-Sheet2!$N$75)/Sheet3!$A$1)^2+Sheet3!$C$1*(($B291-AC$282-Sheet2!$N$75)/Sheet3!$A$1)^4)+ Sheet2!$O$76*EXP(Sheet3!$B$1*(($B291-AC$282-Sheet2!$N$76)/Sheet3!$A$1)^2+Sheet3!$C$1*(($B291-AC$282-Sheet2!$N$76)/Sheet3!$A$1)^4)+                Sheet2!$O$77*EXP(Sheet3!$B$1*(($B291-AC$282-Sheet2!$N$77)/Sheet3!$A$1)^2+Sheet3!$C$1*(($B291-AC$282-Sheet2!$N$77)/Sheet3!$A$1)^4))/3400</f>
        <v>4640.8155378865285</v>
      </c>
      <c r="AD291" s="1">
        <f>$I$280*(Sheet2!$O$75*EXP(Sheet3!$B$1*(($B291-AD$282-Sheet2!$N$75)/Sheet3!$A$1)^2+Sheet3!$C$1*(($B291-AD$282-Sheet2!$N$75)/Sheet3!$A$1)^4)+ Sheet2!$O$76*EXP(Sheet3!$B$1*(($B291-AD$282-Sheet2!$N$76)/Sheet3!$A$1)^2+Sheet3!$C$1*(($B291-AD$282-Sheet2!$N$76)/Sheet3!$A$1)^4)+                Sheet2!$O$77*EXP(Sheet3!$B$1*(($B291-AD$282-Sheet2!$N$77)/Sheet3!$A$1)^2+Sheet3!$C$1*(($B291-AD$282-Sheet2!$N$77)/Sheet3!$A$1)^4))/3400</f>
        <v>4757.7914903552701</v>
      </c>
      <c r="AE291" s="1">
        <f>$I$280*(Sheet2!$O$75*EXP(Sheet3!$B$1*(($B291-AE$282-Sheet2!$N$75)/Sheet3!$A$1)^2+Sheet3!$C$1*(($B291-AE$282-Sheet2!$N$75)/Sheet3!$A$1)^4)+ Sheet2!$O$76*EXP(Sheet3!$B$1*(($B291-AE$282-Sheet2!$N$76)/Sheet3!$A$1)^2+Sheet3!$C$1*(($B291-AE$282-Sheet2!$N$76)/Sheet3!$A$1)^4)+                Sheet2!$O$77*EXP(Sheet3!$B$1*(($B291-AE$282-Sheet2!$N$77)/Sheet3!$A$1)^2+Sheet3!$C$1*(($B291-AE$282-Sheet2!$N$77)/Sheet3!$A$1)^4))/3400</f>
        <v>4875.3977413638677</v>
      </c>
      <c r="AF291" s="1">
        <f>$I$280*(Sheet2!$O$75*EXP(Sheet3!$B$1*(($B291-AF$282-Sheet2!$N$75)/Sheet3!$A$1)^2+Sheet3!$C$1*(($B291-AF$282-Sheet2!$N$75)/Sheet3!$A$1)^4)+ Sheet2!$O$76*EXP(Sheet3!$B$1*(($B291-AF$282-Sheet2!$N$76)/Sheet3!$A$1)^2+Sheet3!$C$1*(($B291-AF$282-Sheet2!$N$76)/Sheet3!$A$1)^4)+                Sheet2!$O$77*EXP(Sheet3!$B$1*(($B291-AF$282-Sheet2!$N$77)/Sheet3!$A$1)^2+Sheet3!$C$1*(($B291-AF$282-Sheet2!$N$77)/Sheet3!$A$1)^4))/3400</f>
        <v>4993.5730081640995</v>
      </c>
      <c r="AG291" s="1">
        <f>$I$280*(Sheet2!$O$75*EXP(Sheet3!$B$1*(($B291-AG$282-Sheet2!$N$75)/Sheet3!$A$1)^2+Sheet3!$C$1*(($B291-AG$282-Sheet2!$N$75)/Sheet3!$A$1)^4)+ Sheet2!$O$76*EXP(Sheet3!$B$1*(($B291-AG$282-Sheet2!$N$76)/Sheet3!$A$1)^2+Sheet3!$C$1*(($B291-AG$282-Sheet2!$N$76)/Sheet3!$A$1)^4)+                Sheet2!$O$77*EXP(Sheet3!$B$1*(($B291-AG$282-Sheet2!$N$77)/Sheet3!$A$1)^2+Sheet3!$C$1*(($B291-AG$282-Sheet2!$N$77)/Sheet3!$A$1)^4))/3400</f>
        <v>5112.2554755720685</v>
      </c>
      <c r="AH291" s="1">
        <f>$I$280*(Sheet2!$O$75*EXP(Sheet3!$B$1*(($B291-AH$282-Sheet2!$N$75)/Sheet3!$A$1)^2+Sheet3!$C$1*(($B291-AH$282-Sheet2!$N$75)/Sheet3!$A$1)^4)+ Sheet2!$O$76*EXP(Sheet3!$B$1*(($B291-AH$282-Sheet2!$N$76)/Sheet3!$A$1)^2+Sheet3!$C$1*(($B291-AH$282-Sheet2!$N$76)/Sheet3!$A$1)^4)+                Sheet2!$O$77*EXP(Sheet3!$B$1*(($B291-AH$282-Sheet2!$N$77)/Sheet3!$A$1)^2+Sheet3!$C$1*(($B291-AH$282-Sheet2!$N$77)/Sheet3!$A$1)^4))/3400</f>
        <v>5231.3828378574244</v>
      </c>
      <c r="AI291" s="1">
        <f>$I$280*(Sheet2!$O$75*EXP(Sheet3!$B$1*(($B291-AI$282-Sheet2!$N$75)/Sheet3!$A$1)^2+Sheet3!$C$1*(($B291-AI$282-Sheet2!$N$75)/Sheet3!$A$1)^4)+ Sheet2!$O$76*EXP(Sheet3!$B$1*(($B291-AI$282-Sheet2!$N$76)/Sheet3!$A$1)^2+Sheet3!$C$1*(($B291-AI$282-Sheet2!$N$76)/Sheet3!$A$1)^4)+                Sheet2!$O$77*EXP(Sheet3!$B$1*(($B291-AI$282-Sheet2!$N$77)/Sheet3!$A$1)^2+Sheet3!$C$1*(($B291-AI$282-Sheet2!$N$77)/Sheet3!$A$1)^4))/3400</f>
        <v>5350.892337498276</v>
      </c>
      <c r="AJ291" s="1">
        <f>$I$280*(Sheet2!$O$75*EXP(Sheet3!$B$1*(($B291-AJ$282-Sheet2!$N$75)/Sheet3!$A$1)^2+Sheet3!$C$1*(($B291-AJ$282-Sheet2!$N$75)/Sheet3!$A$1)^4)+ Sheet2!$O$76*EXP(Sheet3!$B$1*(($B291-AJ$282-Sheet2!$N$76)/Sheet3!$A$1)^2+Sheet3!$C$1*(($B291-AJ$282-Sheet2!$N$76)/Sheet3!$A$1)^4)+                Sheet2!$O$77*EXP(Sheet3!$B$1*(($B291-AJ$282-Sheet2!$N$77)/Sheet3!$A$1)^2+Sheet3!$C$1*(($B291-AJ$282-Sheet2!$N$77)/Sheet3!$A$1)^4))/3400</f>
        <v>5470.7208009185679</v>
      </c>
      <c r="AK291" s="1">
        <f>$I$280*(Sheet2!$O$75*EXP(Sheet3!$B$1*(($B291-AK$282-Sheet2!$N$75)/Sheet3!$A$1)^2+Sheet3!$C$1*(($B291-AK$282-Sheet2!$N$75)/Sheet3!$A$1)^4)+ Sheet2!$O$76*EXP(Sheet3!$B$1*(($B291-AK$282-Sheet2!$N$76)/Sheet3!$A$1)^2+Sheet3!$C$1*(($B291-AK$282-Sheet2!$N$76)/Sheet3!$A$1)^4)+                Sheet2!$O$77*EXP(Sheet3!$B$1*(($B291-AK$282-Sheet2!$N$77)/Sheet3!$A$1)^2+Sheet3!$C$1*(($B291-AK$282-Sheet2!$N$77)/Sheet3!$A$1)^4))/3400</f>
        <v>5590.80467134626</v>
      </c>
      <c r="AL291" s="1">
        <f>$I$280*(Sheet2!$O$75*EXP(Sheet3!$B$1*(($B291-AL$282-Sheet2!$N$75)/Sheet3!$A$1)^2+Sheet3!$C$1*(($B291-AL$282-Sheet2!$N$75)/Sheet3!$A$1)^4)+ Sheet2!$O$76*EXP(Sheet3!$B$1*(($B291-AL$282-Sheet2!$N$76)/Sheet3!$A$1)^2+Sheet3!$C$1*(($B291-AL$282-Sheet2!$N$76)/Sheet3!$A$1)^4)+                Sheet2!$O$77*EXP(Sheet3!$B$1*(($B291-AL$282-Sheet2!$N$77)/Sheet3!$A$1)^2+Sheet3!$C$1*(($B291-AL$282-Sheet2!$N$77)/Sheet3!$A$1)^4))/3400</f>
        <v>5711.0800389696988</v>
      </c>
      <c r="AM291" s="1">
        <f>$I$280*(Sheet2!$O$75*EXP(Sheet3!$B$1*(($B291-AM$282-Sheet2!$N$75)/Sheet3!$A$1)^2+Sheet3!$C$1*(($B291-AM$282-Sheet2!$N$75)/Sheet3!$A$1)^4)+ Sheet2!$O$76*EXP(Sheet3!$B$1*(($B291-AM$282-Sheet2!$N$76)/Sheet3!$A$1)^2+Sheet3!$C$1*(($B291-AM$282-Sheet2!$N$76)/Sheet3!$A$1)^4)+                Sheet2!$O$77*EXP(Sheet3!$B$1*(($B291-AM$282-Sheet2!$N$77)/Sheet3!$A$1)^2+Sheet3!$C$1*(($B291-AM$282-Sheet2!$N$77)/Sheet3!$A$1)^4))/3400</f>
        <v>5831.4826685682337</v>
      </c>
      <c r="AN291" s="1">
        <f>$I$280*(Sheet2!$O$75*EXP(Sheet3!$B$1*(($B291-AN$282-Sheet2!$N$75)/Sheet3!$A$1)^2+Sheet3!$C$1*(($B291-AN$282-Sheet2!$N$75)/Sheet3!$A$1)^4)+ Sheet2!$O$76*EXP(Sheet3!$B$1*(($B291-AN$282-Sheet2!$N$76)/Sheet3!$A$1)^2+Sheet3!$C$1*(($B291-AN$282-Sheet2!$N$76)/Sheet3!$A$1)^4)+                Sheet2!$O$77*EXP(Sheet3!$B$1*(($B291-AN$282-Sheet2!$N$77)/Sheet3!$A$1)^2+Sheet3!$C$1*(($B291-AN$282-Sheet2!$N$77)/Sheet3!$A$1)^4))/3400</f>
        <v>5951.9480248370528</v>
      </c>
      <c r="AO291" s="1">
        <f>$I$280*(Sheet2!$O$75*EXP(Sheet3!$B$1*(($B291-AO$282-Sheet2!$N$75)/Sheet3!$A$1)^2+Sheet3!$C$1*(($B291-AO$282-Sheet2!$N$75)/Sheet3!$A$1)^4)+ Sheet2!$O$76*EXP(Sheet3!$B$1*(($B291-AO$282-Sheet2!$N$76)/Sheet3!$A$1)^2+Sheet3!$C$1*(($B291-AO$282-Sheet2!$N$76)/Sheet3!$A$1)^4)+                Sheet2!$O$77*EXP(Sheet3!$B$1*(($B291-AO$282-Sheet2!$N$77)/Sheet3!$A$1)^2+Sheet3!$C$1*(($B291-AO$282-Sheet2!$N$77)/Sheet3!$A$1)^4))/3400</f>
        <v>6072.4112956293629</v>
      </c>
      <c r="AP291" s="1">
        <f>$I$280*(Sheet2!$O$75*EXP(Sheet3!$B$1*(($B291-AP$282-Sheet2!$N$75)/Sheet3!$A$1)^2+Sheet3!$C$1*(($B291-AP$282-Sheet2!$N$75)/Sheet3!$A$1)^4)+ Sheet2!$O$76*EXP(Sheet3!$B$1*(($B291-AP$282-Sheet2!$N$76)/Sheet3!$A$1)^2+Sheet3!$C$1*(($B291-AP$282-Sheet2!$N$76)/Sheet3!$A$1)^4)+                Sheet2!$O$77*EXP(Sheet3!$B$1*(($B291-AP$282-Sheet2!$N$77)/Sheet3!$A$1)^2+Sheet3!$C$1*(($B291-AP$282-Sheet2!$N$77)/Sheet3!$A$1)^4))/3400</f>
        <v>6192.8074133588743</v>
      </c>
      <c r="AQ291" s="1">
        <f>$I$280*(Sheet2!$O$75*EXP(Sheet3!$B$1*(($B291-AQ$282-Sheet2!$N$75)/Sheet3!$A$1)^2+Sheet3!$C$1*(($B291-AQ$282-Sheet2!$N$75)/Sheet3!$A$1)^4)+ Sheet2!$O$76*EXP(Sheet3!$B$1*(($B291-AQ$282-Sheet2!$N$76)/Sheet3!$A$1)^2+Sheet3!$C$1*(($B291-AQ$282-Sheet2!$N$76)/Sheet3!$A$1)^4)+                Sheet2!$O$77*EXP(Sheet3!$B$1*(($B291-AQ$282-Sheet2!$N$77)/Sheet3!$A$1)^2+Sheet3!$C$1*(($B291-AQ$282-Sheet2!$N$77)/Sheet3!$A$1)^4))/3400</f>
        <v>6313.071074817738</v>
      </c>
      <c r="AR291" s="1">
        <f>$I$280*(Sheet2!$O$75*EXP(Sheet3!$B$1*(($B291-AR$282-Sheet2!$N$75)/Sheet3!$A$1)^2+Sheet3!$C$1*(($B291-AR$282-Sheet2!$N$75)/Sheet3!$A$1)^4)+ Sheet2!$O$76*EXP(Sheet3!$B$1*(($B291-AR$282-Sheet2!$N$76)/Sheet3!$A$1)^2+Sheet3!$C$1*(($B291-AR$282-Sheet2!$N$76)/Sheet3!$A$1)^4)+                Sheet2!$O$77*EXP(Sheet3!$B$1*(($B291-AR$282-Sheet2!$N$77)/Sheet3!$A$1)^2+Sheet3!$C$1*(($B291-AR$282-Sheet2!$N$77)/Sheet3!$A$1)^4))/3400</f>
        <v>6433.1367596701029</v>
      </c>
      <c r="AS291" s="1">
        <f>$I$280*(Sheet2!$O$75*EXP(Sheet3!$B$1*(($B291-AS$282-Sheet2!$N$75)/Sheet3!$A$1)^2+Sheet3!$C$1*(($B291-AS$282-Sheet2!$N$75)/Sheet3!$A$1)^4)+ Sheet2!$O$76*EXP(Sheet3!$B$1*(($B291-AS$282-Sheet2!$N$76)/Sheet3!$A$1)^2+Sheet3!$C$1*(($B291-AS$282-Sheet2!$N$76)/Sheet3!$A$1)^4)+                Sheet2!$O$77*EXP(Sheet3!$B$1*(($B291-AS$282-Sheet2!$N$77)/Sheet3!$A$1)^2+Sheet3!$C$1*(($B291-AS$282-Sheet2!$N$77)/Sheet3!$A$1)^4))/3400</f>
        <v>6552.9387479027864</v>
      </c>
      <c r="AT291" s="1">
        <f>$I$280*(Sheet2!$O$75*EXP(Sheet3!$B$1*(($B291-AT$282-Sheet2!$N$75)/Sheet3!$A$1)^2+Sheet3!$C$1*(($B291-AT$282-Sheet2!$N$75)/Sheet3!$A$1)^4)+ Sheet2!$O$76*EXP(Sheet3!$B$1*(($B291-AT$282-Sheet2!$N$76)/Sheet3!$A$1)^2+Sheet3!$C$1*(($B291-AT$282-Sheet2!$N$76)/Sheet3!$A$1)^4)+                Sheet2!$O$77*EXP(Sheet3!$B$1*(($B291-AT$282-Sheet2!$N$77)/Sheet3!$A$1)^2+Sheet3!$C$1*(($B291-AT$282-Sheet2!$N$77)/Sheet3!$A$1)^4))/3400</f>
        <v>6672.4111364950822</v>
      </c>
      <c r="AU291" s="1">
        <f>$I$280*(Sheet2!$O$75*EXP(Sheet3!$B$1*(($B291-AU$282-Sheet2!$N$75)/Sheet3!$A$1)^2+Sheet3!$C$1*(($B291-AU$282-Sheet2!$N$75)/Sheet3!$A$1)^4)+ Sheet2!$O$76*EXP(Sheet3!$B$1*(($B291-AU$282-Sheet2!$N$76)/Sheet3!$A$1)^2+Sheet3!$C$1*(($B291-AU$282-Sheet2!$N$76)/Sheet3!$A$1)^4)+                Sheet2!$O$77*EXP(Sheet3!$B$1*(($B291-AU$282-Sheet2!$N$77)/Sheet3!$A$1)^2+Sheet3!$C$1*(($B291-AU$282-Sheet2!$N$77)/Sheet3!$A$1)^4))/3400</f>
        <v>6791.4878555956229</v>
      </c>
      <c r="AV291" s="1">
        <f>$I$280*(Sheet2!$O$75*EXP(Sheet3!$B$1*(($B291-AV$282-Sheet2!$N$75)/Sheet3!$A$1)^2+Sheet3!$C$1*(($B291-AV$282-Sheet2!$N$75)/Sheet3!$A$1)^4)+ Sheet2!$O$76*EXP(Sheet3!$B$1*(($B291-AV$282-Sheet2!$N$76)/Sheet3!$A$1)^2+Sheet3!$C$1*(($B291-AV$282-Sheet2!$N$76)/Sheet3!$A$1)^4)+                Sheet2!$O$77*EXP(Sheet3!$B$1*(($B291-AV$282-Sheet2!$N$77)/Sheet3!$A$1)^2+Sheet3!$C$1*(($B291-AV$282-Sheet2!$N$77)/Sheet3!$A$1)^4))/3400</f>
        <v>6910.1026844792013</v>
      </c>
      <c r="AW291" s="1">
        <f>$I$280*(Sheet2!$O$75*EXP(Sheet3!$B$1*(($B291-AW$282-Sheet2!$N$75)/Sheet3!$A$1)^2+Sheet3!$C$1*(($B291-AW$282-Sheet2!$N$75)/Sheet3!$A$1)^4)+ Sheet2!$O$76*EXP(Sheet3!$B$1*(($B291-AW$282-Sheet2!$N$76)/Sheet3!$A$1)^2+Sheet3!$C$1*(($B291-AW$282-Sheet2!$N$76)/Sheet3!$A$1)^4)+                Sheet2!$O$77*EXP(Sheet3!$B$1*(($B291-AW$282-Sheet2!$N$77)/Sheet3!$A$1)^2+Sheet3!$C$1*(($B291-AW$282-Sheet2!$N$77)/Sheet3!$A$1)^4))/3400</f>
        <v>7028.189267559058</v>
      </c>
      <c r="AX291" s="1">
        <f>$I$280*(Sheet2!$O$75*EXP(Sheet3!$B$1*(($B291-AX$282-Sheet2!$N$75)/Sheet3!$A$1)^2+Sheet3!$C$1*(($B291-AX$282-Sheet2!$N$75)/Sheet3!$A$1)^4)+ Sheet2!$O$76*EXP(Sheet3!$B$1*(($B291-AX$282-Sheet2!$N$76)/Sheet3!$A$1)^2+Sheet3!$C$1*(($B291-AX$282-Sheet2!$N$76)/Sheet3!$A$1)^4)+                Sheet2!$O$77*EXP(Sheet3!$B$1*(($B291-AX$282-Sheet2!$N$77)/Sheet3!$A$1)^2+Sheet3!$C$1*(($B291-AX$282-Sheet2!$N$77)/Sheet3!$A$1)^4))/3400</f>
        <v>7145.6811307194466</v>
      </c>
      <c r="AY291" s="1">
        <f>$I$280*(Sheet2!$O$75*EXP(Sheet3!$B$1*(($B291-AY$282-Sheet2!$N$75)/Sheet3!$A$1)^2+Sheet3!$C$1*(($B291-AY$282-Sheet2!$N$75)/Sheet3!$A$1)^4)+ Sheet2!$O$76*EXP(Sheet3!$B$1*(($B291-AY$282-Sheet2!$N$76)/Sheet3!$A$1)^2+Sheet3!$C$1*(($B291-AY$282-Sheet2!$N$76)/Sheet3!$A$1)^4)+                Sheet2!$O$77*EXP(Sheet3!$B$1*(($B291-AY$282-Sheet2!$N$77)/Sheet3!$A$1)^2+Sheet3!$C$1*(($B291-AY$282-Sheet2!$N$77)/Sheet3!$A$1)^4))/3400</f>
        <v>7262.5116982401432</v>
      </c>
      <c r="AZ291" s="1">
        <f>$I$280*(Sheet2!$O$75*EXP(Sheet3!$B$1*(($B291-AZ$282-Sheet2!$N$75)/Sheet3!$A$1)^2+Sheet3!$C$1*(($B291-AZ$282-Sheet2!$N$75)/Sheet3!$A$1)^4)+ Sheet2!$O$76*EXP(Sheet3!$B$1*(($B291-AZ$282-Sheet2!$N$76)/Sheet3!$A$1)^2+Sheet3!$C$1*(($B291-AZ$282-Sheet2!$N$76)/Sheet3!$A$1)^4)+                Sheet2!$O$77*EXP(Sheet3!$B$1*(($B291-AZ$282-Sheet2!$N$77)/Sheet3!$A$1)^2+Sheet3!$C$1*(($B291-AZ$282-Sheet2!$N$77)/Sheet3!$A$1)^4))/3400</f>
        <v>7378.6143105515894</v>
      </c>
      <c r="BA291" s="1">
        <f>$I$280*(Sheet2!$O$75*EXP(Sheet3!$B$1*(($B291-BA$282-Sheet2!$N$75)/Sheet3!$A$1)^2+Sheet3!$C$1*(($B291-BA$282-Sheet2!$N$75)/Sheet3!$A$1)^4)+ Sheet2!$O$76*EXP(Sheet3!$B$1*(($B291-BA$282-Sheet2!$N$76)/Sheet3!$A$1)^2+Sheet3!$C$1*(($B291-BA$282-Sheet2!$N$76)/Sheet3!$A$1)^4)+                Sheet2!$O$77*EXP(Sheet3!$B$1*(($B291-BA$282-Sheet2!$N$77)/Sheet3!$A$1)^2+Sheet3!$C$1*(($B291-BA$282-Sheet2!$N$77)/Sheet3!$A$1)^4))/3400</f>
        <v>7493.9222430717264</v>
      </c>
      <c r="BB291" s="1">
        <f>$I$280*(Sheet2!$O$75*EXP(Sheet3!$B$1*(($B291-BB$282-Sheet2!$N$75)/Sheet3!$A$1)^2+Sheet3!$C$1*(($B291-BB$282-Sheet2!$N$75)/Sheet3!$A$1)^4)+ Sheet2!$O$76*EXP(Sheet3!$B$1*(($B291-BB$282-Sheet2!$N$76)/Sheet3!$A$1)^2+Sheet3!$C$1*(($B291-BB$282-Sheet2!$N$76)/Sheet3!$A$1)^4)+                Sheet2!$O$77*EXP(Sheet3!$B$1*(($B291-BB$282-Sheet2!$N$77)/Sheet3!$A$1)^2+Sheet3!$C$1*(($B291-BB$282-Sheet2!$N$77)/Sheet3!$A$1)^4))/3400</f>
        <v>7608.368726348499</v>
      </c>
      <c r="BC291" s="1">
        <f>$I$280*(Sheet2!$O$75*EXP(Sheet3!$B$1*(($B291-BC$282-Sheet2!$N$75)/Sheet3!$A$1)^2+Sheet3!$C$1*(($B291-BC$282-Sheet2!$N$75)/Sheet3!$A$1)^4)+ Sheet2!$O$76*EXP(Sheet3!$B$1*(($B291-BC$282-Sheet2!$N$76)/Sheet3!$A$1)^2+Sheet3!$C$1*(($B291-BC$282-Sheet2!$N$76)/Sheet3!$A$1)^4)+                Sheet2!$O$77*EXP(Sheet3!$B$1*(($B291-BC$282-Sheet2!$N$77)/Sheet3!$A$1)^2+Sheet3!$C$1*(($B291-BC$282-Sheet2!$N$77)/Sheet3!$A$1)^4))/3400</f>
        <v>7721.8869677228986</v>
      </c>
      <c r="BD291" s="1">
        <f>$I$280*(Sheet2!$O$75*EXP(Sheet3!$B$1*(($B291-BD$282-Sheet2!$N$75)/Sheet3!$A$1)^2+Sheet3!$C$1*(($B291-BD$282-Sheet2!$N$75)/Sheet3!$A$1)^4)+ Sheet2!$O$76*EXP(Sheet3!$B$1*(($B291-BD$282-Sheet2!$N$76)/Sheet3!$A$1)^2+Sheet3!$C$1*(($B291-BD$282-Sheet2!$N$76)/Sheet3!$A$1)^4)+                Sheet2!$O$77*EXP(Sheet3!$B$1*(($B291-BD$282-Sheet2!$N$77)/Sheet3!$A$1)^2+Sheet3!$C$1*(($B291-BD$282-Sheet2!$N$77)/Sheet3!$A$1)^4))/3400</f>
        <v>7834.4101747064587</v>
      </c>
      <c r="BE291" s="1">
        <f>$I$280*(Sheet2!$O$75*EXP(Sheet3!$B$1*(($B291-BE$282-Sheet2!$N$75)/Sheet3!$A$1)^2+Sheet3!$C$1*(($B291-BE$282-Sheet2!$N$75)/Sheet3!$A$1)^4)+ Sheet2!$O$76*EXP(Sheet3!$B$1*(($B291-BE$282-Sheet2!$N$76)/Sheet3!$A$1)^2+Sheet3!$C$1*(($B291-BE$282-Sheet2!$N$76)/Sheet3!$A$1)^4)+                Sheet2!$O$77*EXP(Sheet3!$B$1*(($B291-BE$282-Sheet2!$N$77)/Sheet3!$A$1)^2+Sheet3!$C$1*(($B291-BE$282-Sheet2!$N$77)/Sheet3!$A$1)^4))/3400</f>
        <v>7945.8715802635634</v>
      </c>
      <c r="BF291" s="1">
        <f>$I$280*(Sheet2!$O$75*EXP(Sheet3!$B$1*(($B291-BF$282-Sheet2!$N$75)/Sheet3!$A$1)^2+Sheet3!$C$1*(($B291-BF$282-Sheet2!$N$75)/Sheet3!$A$1)^4)+ Sheet2!$O$76*EXP(Sheet3!$B$1*(($B291-BF$282-Sheet2!$N$76)/Sheet3!$A$1)^2+Sheet3!$C$1*(($B291-BF$282-Sheet2!$N$76)/Sheet3!$A$1)^4)+                Sheet2!$O$77*EXP(Sheet3!$B$1*(($B291-BF$282-Sheet2!$N$77)/Sheet3!$A$1)^2+Sheet3!$C$1*(($B291-BF$282-Sheet2!$N$77)/Sheet3!$A$1)^4))/3400</f>
        <v>8056.2044701483765</v>
      </c>
      <c r="BG291" s="1">
        <f>$I$280*(Sheet2!$O$75*EXP(Sheet3!$B$1*(($B291-BG$282-Sheet2!$N$75)/Sheet3!$A$1)^2+Sheet3!$C$1*(($B291-BG$282-Sheet2!$N$75)/Sheet3!$A$1)^4)+ Sheet2!$O$76*EXP(Sheet3!$B$1*(($B291-BG$282-Sheet2!$N$76)/Sheet3!$A$1)^2+Sheet3!$C$1*(($B291-BG$282-Sheet2!$N$76)/Sheet3!$A$1)^4)+                Sheet2!$O$77*EXP(Sheet3!$B$1*(($B291-BG$282-Sheet2!$N$77)/Sheet3!$A$1)^2+Sheet3!$C$1*(($B291-BG$282-Sheet2!$N$77)/Sheet3!$A$1)^4))/3400</f>
        <v>8165.3422124498984</v>
      </c>
      <c r="BH291" s="1">
        <f>$I$280*(Sheet2!$O$75*EXP(Sheet3!$B$1*(($B291-BH$282-Sheet2!$N$75)/Sheet3!$A$1)^2+Sheet3!$C$1*(($B291-BH$282-Sheet2!$N$75)/Sheet3!$A$1)^4)+ Sheet2!$O$76*EXP(Sheet3!$B$1*(($B291-BH$282-Sheet2!$N$76)/Sheet3!$A$1)^2+Sheet3!$C$1*(($B291-BH$282-Sheet2!$N$76)/Sheet3!$A$1)^4)+                Sheet2!$O$77*EXP(Sheet3!$B$1*(($B291-BH$282-Sheet2!$N$77)/Sheet3!$A$1)^2+Sheet3!$C$1*(($B291-BH$282-Sheet2!$N$77)/Sheet3!$A$1)^4))/3400</f>
        <v>8273.2182894655671</v>
      </c>
      <c r="BI291" s="1">
        <f>$I$280*(Sheet2!$O$75*EXP(Sheet3!$B$1*(($B291-BI$282-Sheet2!$N$75)/Sheet3!$A$1)^2+Sheet3!$C$1*(($B291-BI$282-Sheet2!$N$75)/Sheet3!$A$1)^4)+ Sheet2!$O$76*EXP(Sheet3!$B$1*(($B291-BI$282-Sheet2!$N$76)/Sheet3!$A$1)^2+Sheet3!$C$1*(($B291-BI$282-Sheet2!$N$76)/Sheet3!$A$1)^4)+                Sheet2!$O$77*EXP(Sheet3!$B$1*(($B291-BI$282-Sheet2!$N$77)/Sheet3!$A$1)^2+Sheet3!$C$1*(($B291-BI$282-Sheet2!$N$77)/Sheet3!$A$1)^4))/3400</f>
        <v>8379.7663320088996</v>
      </c>
      <c r="BJ291" s="1">
        <f>$I$280*(Sheet2!$O$75*EXP(Sheet3!$B$1*(($B291-BJ$282-Sheet2!$N$75)/Sheet3!$A$1)^2+Sheet3!$C$1*(($B291-BJ$282-Sheet2!$N$75)/Sheet3!$A$1)^4)+ Sheet2!$O$76*EXP(Sheet3!$B$1*(($B291-BJ$282-Sheet2!$N$76)/Sheet3!$A$1)^2+Sheet3!$C$1*(($B291-BJ$282-Sheet2!$N$76)/Sheet3!$A$1)^4)+                Sheet2!$O$77*EXP(Sheet3!$B$1*(($B291-BJ$282-Sheet2!$N$77)/Sheet3!$A$1)^2+Sheet3!$C$1*(($B291-BJ$282-Sheet2!$N$77)/Sheet3!$A$1)^4))/3400</f>
        <v>8484.9201562314338</v>
      </c>
      <c r="BK291" s="1">
        <f>$I$280*(Sheet2!$O$75*EXP(Sheet3!$B$1*(($B291-BK$282-Sheet2!$N$75)/Sheet3!$A$1)^2+Sheet3!$C$1*(($B291-BK$282-Sheet2!$N$75)/Sheet3!$A$1)^4)+ Sheet2!$O$76*EXP(Sheet3!$B$1*(($B291-BK$282-Sheet2!$N$76)/Sheet3!$A$1)^2+Sheet3!$C$1*(($B291-BK$282-Sheet2!$N$76)/Sheet3!$A$1)^4)+                Sheet2!$O$77*EXP(Sheet3!$B$1*(($B291-BK$282-Sheet2!$N$77)/Sheet3!$A$1)^2+Sheet3!$C$1*(($B291-BK$282-Sheet2!$N$77)/Sheet3!$A$1)^4))/3400</f>
        <v>8588.6138030313778</v>
      </c>
      <c r="BL291" s="1">
        <f>$I$280*(Sheet2!$O$75*EXP(Sheet3!$B$1*(($B291-BL$282-Sheet2!$N$75)/Sheet3!$A$1)^2+Sheet3!$C$1*(($B291-BL$282-Sheet2!$N$75)/Sheet3!$A$1)^4)+ Sheet2!$O$76*EXP(Sheet3!$B$1*(($B291-BL$282-Sheet2!$N$76)/Sheet3!$A$1)^2+Sheet3!$C$1*(($B291-BL$282-Sheet2!$N$76)/Sheet3!$A$1)^4)+                Sheet2!$O$77*EXP(Sheet3!$B$1*(($B291-BL$282-Sheet2!$N$77)/Sheet3!$A$1)^2+Sheet3!$C$1*(($B291-BL$282-Sheet2!$N$77)/Sheet3!$A$1)^4))/3400</f>
        <v>8690.7815800796507</v>
      </c>
      <c r="BM291" s="1">
        <f>$I$280*(Sheet2!$O$75*EXP(Sheet3!$B$1*(($B291-BM$282-Sheet2!$N$75)/Sheet3!$A$1)^2+Sheet3!$C$1*(($B291-BM$282-Sheet2!$N$75)/Sheet3!$A$1)^4)+ Sheet2!$O$76*EXP(Sheet3!$B$1*(($B291-BM$282-Sheet2!$N$76)/Sheet3!$A$1)^2+Sheet3!$C$1*(($B291-BM$282-Sheet2!$N$76)/Sheet3!$A$1)^4)+                Sheet2!$O$77*EXP(Sheet3!$B$1*(($B291-BM$282-Sheet2!$N$77)/Sheet3!$A$1)^2+Sheet3!$C$1*(($B291-BM$282-Sheet2!$N$77)/Sheet3!$A$1)^4))/3400</f>
        <v>8791.3581064947593</v>
      </c>
      <c r="BN291" s="1">
        <f>$I$280*(Sheet2!$O$75*EXP(Sheet3!$B$1*(($B291-BN$282-Sheet2!$N$75)/Sheet3!$A$1)^2+Sheet3!$C$1*(($B291-BN$282-Sheet2!$N$75)/Sheet3!$A$1)^4)+ Sheet2!$O$76*EXP(Sheet3!$B$1*(($B291-BN$282-Sheet2!$N$76)/Sheet3!$A$1)^2+Sheet3!$C$1*(($B291-BN$282-Sheet2!$N$76)/Sheet3!$A$1)^4)+                Sheet2!$O$77*EXP(Sheet3!$B$1*(($B291-BN$282-Sheet2!$N$77)/Sheet3!$A$1)^2+Sheet3!$C$1*(($B291-BN$282-Sheet2!$N$77)/Sheet3!$A$1)^4))/3400</f>
        <v>8890.2783601650372</v>
      </c>
      <c r="BO291" s="1">
        <f>$I$280*(Sheet2!$O$75*EXP(Sheet3!$B$1*(($B291-BO$282-Sheet2!$N$75)/Sheet3!$A$1)^2+Sheet3!$C$1*(($B291-BO$282-Sheet2!$N$75)/Sheet3!$A$1)^4)+ Sheet2!$O$76*EXP(Sheet3!$B$1*(($B291-BO$282-Sheet2!$N$76)/Sheet3!$A$1)^2+Sheet3!$C$1*(($B291-BO$282-Sheet2!$N$76)/Sheet3!$A$1)^4)+                Sheet2!$O$77*EXP(Sheet3!$B$1*(($B291-BO$282-Sheet2!$N$77)/Sheet3!$A$1)^2+Sheet3!$C$1*(($B291-BO$282-Sheet2!$N$77)/Sheet3!$A$1)^4))/3400</f>
        <v>8987.4777277012618</v>
      </c>
      <c r="BP291" s="1">
        <f>$I$280*(Sheet2!$O$75*EXP(Sheet3!$B$1*(($B291-BP$282-Sheet2!$N$75)/Sheet3!$A$1)^2+Sheet3!$C$1*(($B291-BP$282-Sheet2!$N$75)/Sheet3!$A$1)^4)+ Sheet2!$O$76*EXP(Sheet3!$B$1*(($B291-BP$282-Sheet2!$N$76)/Sheet3!$A$1)^2+Sheet3!$C$1*(($B291-BP$282-Sheet2!$N$76)/Sheet3!$A$1)^4)+                Sheet2!$O$77*EXP(Sheet3!$B$1*(($B291-BP$282-Sheet2!$N$77)/Sheet3!$A$1)^2+Sheet3!$C$1*(($B291-BP$282-Sheet2!$N$77)/Sheet3!$A$1)^4))/3400</f>
        <v>9082.892056983259</v>
      </c>
      <c r="BQ291" s="1">
        <f>$I$280*(Sheet2!$O$75*EXP(Sheet3!$B$1*(($B291-BQ$282-Sheet2!$N$75)/Sheet3!$A$1)^2+Sheet3!$C$1*(($B291-BQ$282-Sheet2!$N$75)/Sheet3!$A$1)^4)+ Sheet2!$O$76*EXP(Sheet3!$B$1*(($B291-BQ$282-Sheet2!$N$76)/Sheet3!$A$1)^2+Sheet3!$C$1*(($B291-BQ$282-Sheet2!$N$76)/Sheet3!$A$1)^4)+                Sheet2!$O$77*EXP(Sheet3!$B$1*(($B291-BQ$282-Sheet2!$N$77)/Sheet3!$A$1)^2+Sheet3!$C$1*(($B291-BQ$282-Sheet2!$N$77)/Sheet3!$A$1)^4))/3400</f>
        <v>9176.4577122417249</v>
      </c>
      <c r="BR291" s="1">
        <f>$I$280*(Sheet2!$O$75*EXP(Sheet3!$B$1*(($B291-BR$282-Sheet2!$N$75)/Sheet3!$A$1)^2+Sheet3!$C$1*(($B291-BR$282-Sheet2!$N$75)/Sheet3!$A$1)^4)+ Sheet2!$O$76*EXP(Sheet3!$B$1*(($B291-BR$282-Sheet2!$N$76)/Sheet3!$A$1)^2+Sheet3!$C$1*(($B291-BR$282-Sheet2!$N$76)/Sheet3!$A$1)^4)+                Sheet2!$O$77*EXP(Sheet3!$B$1*(($B291-BR$282-Sheet2!$N$77)/Sheet3!$A$1)^2+Sheet3!$C$1*(($B291-BR$282-Sheet2!$N$77)/Sheet3!$A$1)^4))/3400</f>
        <v>9268.111631609805</v>
      </c>
      <c r="BS291" s="1">
        <f>$I$280*(Sheet2!$O$75*EXP(Sheet3!$B$1*(($B291-BS$282-Sheet2!$N$75)/Sheet3!$A$1)^2+Sheet3!$C$1*(($B291-BS$282-Sheet2!$N$75)/Sheet3!$A$1)^4)+ Sheet2!$O$76*EXP(Sheet3!$B$1*(($B291-BS$282-Sheet2!$N$76)/Sheet3!$A$1)^2+Sheet3!$C$1*(($B291-BS$282-Sheet2!$N$76)/Sheet3!$A$1)^4)+                Sheet2!$O$77*EXP(Sheet3!$B$1*(($B291-BS$282-Sheet2!$N$77)/Sheet3!$A$1)^2+Sheet3!$C$1*(($B291-BS$282-Sheet2!$N$77)/Sheet3!$A$1)^4))/3400</f>
        <v>9357.7913870428474</v>
      </c>
    </row>
    <row r="292" spans="1:71" x14ac:dyDescent="0.2">
      <c r="A292">
        <v>265</v>
      </c>
      <c r="B292">
        <v>314.08</v>
      </c>
      <c r="C292">
        <v>2386.3000000000002</v>
      </c>
      <c r="D292">
        <v>2848.1</v>
      </c>
      <c r="E292">
        <f t="shared" si="20"/>
        <v>461.79999999999973</v>
      </c>
      <c r="F292" s="1">
        <f t="shared" si="21"/>
        <v>461.79999999999973</v>
      </c>
      <c r="G292">
        <f t="shared" si="16"/>
        <v>145042.14399999991</v>
      </c>
      <c r="I292" s="1">
        <f>$I$280*(Sheet2!$O$75*EXP(Sheet3!$B$1*(($B292-I$282-Sheet2!$N$75)/Sheet3!$A$1)^2+Sheet3!$C$1*(($B292-I$282-Sheet2!$N$75)/Sheet3!$A$1)^4)+ Sheet2!$O$76*EXP(Sheet3!$B$1*(($B292-I$282-Sheet2!$N$76)/Sheet3!$A$1)^2+Sheet3!$C$1*(($B292-I$282-Sheet2!$N$76)/Sheet3!$A$1)^4)+                Sheet2!$O$77*EXP(Sheet3!$B$1*(($B292-I$282-Sheet2!$N$77)/Sheet3!$A$1)^2+Sheet3!$C$1*(($B292-I$282-Sheet2!$N$77)/Sheet3!$A$1)^4))/3400</f>
        <v>179.43790606616301</v>
      </c>
      <c r="J292" s="1">
        <f>$I$280*(Sheet2!$O$75*EXP(Sheet3!$B$1*(($B292-J$282-Sheet2!$N$75)/Sheet3!$A$1)^2+Sheet3!$C$1*(($B292-J$282-Sheet2!$N$75)/Sheet3!$A$1)^4)+ Sheet2!$O$76*EXP(Sheet3!$B$1*(($B292-J$282-Sheet2!$N$76)/Sheet3!$A$1)^2+Sheet3!$C$1*(($B292-J$282-Sheet2!$N$76)/Sheet3!$A$1)^4)+                Sheet2!$O$77*EXP(Sheet3!$B$1*(($B292-J$282-Sheet2!$N$77)/Sheet3!$A$1)^2+Sheet3!$C$1*(($B292-J$282-Sheet2!$N$77)/Sheet3!$A$1)^4))/3400</f>
        <v>194.3681791195331</v>
      </c>
      <c r="K292" s="1">
        <f>$I$280*(Sheet2!$O$75*EXP(Sheet3!$B$1*(($B292-K$282-Sheet2!$N$75)/Sheet3!$A$1)^2+Sheet3!$C$1*(($B292-K$282-Sheet2!$N$75)/Sheet3!$A$1)^4)+ Sheet2!$O$76*EXP(Sheet3!$B$1*(($B292-K$282-Sheet2!$N$76)/Sheet3!$A$1)^2+Sheet3!$C$1*(($B292-K$282-Sheet2!$N$76)/Sheet3!$A$1)^4)+                Sheet2!$O$77*EXP(Sheet3!$B$1*(($B292-K$282-Sheet2!$N$77)/Sheet3!$A$1)^2+Sheet3!$C$1*(($B292-K$282-Sheet2!$N$77)/Sheet3!$A$1)^4))/3400</f>
        <v>210.28144498365091</v>
      </c>
      <c r="L292" s="1">
        <f>$I$280*(Sheet2!$O$75*EXP(Sheet3!$B$1*(($B292-L$282-Sheet2!$N$75)/Sheet3!$A$1)^2+Sheet3!$C$1*(($B292-L$282-Sheet2!$N$75)/Sheet3!$A$1)^4)+ Sheet2!$O$76*EXP(Sheet3!$B$1*(($B292-L$282-Sheet2!$N$76)/Sheet3!$A$1)^2+Sheet3!$C$1*(($B292-L$282-Sheet2!$N$76)/Sheet3!$A$1)^4)+                Sheet2!$O$77*EXP(Sheet3!$B$1*(($B292-L$282-Sheet2!$N$77)/Sheet3!$A$1)^2+Sheet3!$C$1*(($B292-L$282-Sheet2!$N$77)/Sheet3!$A$1)^4))/3400</f>
        <v>227.22067901298624</v>
      </c>
      <c r="M292" s="1">
        <f>$I$280*(Sheet2!$O$75*EXP(Sheet3!$B$1*(($B292-M$282-Sheet2!$N$75)/Sheet3!$A$1)^2+Sheet3!$C$1*(($B292-M$282-Sheet2!$N$75)/Sheet3!$A$1)^4)+ Sheet2!$O$76*EXP(Sheet3!$B$1*(($B292-M$282-Sheet2!$N$76)/Sheet3!$A$1)^2+Sheet3!$C$1*(($B292-M$282-Sheet2!$N$76)/Sheet3!$A$1)^4)+                Sheet2!$O$77*EXP(Sheet3!$B$1*(($B292-M$282-Sheet2!$N$77)/Sheet3!$A$1)^2+Sheet3!$C$1*(($B292-M$282-Sheet2!$N$77)/Sheet3!$A$1)^4))/3400</f>
        <v>245.22916814323384</v>
      </c>
      <c r="N292" s="1">
        <f>$I$280*(Sheet2!$O$75*EXP(Sheet3!$B$1*(($B292-N$282-Sheet2!$N$75)/Sheet3!$A$1)^2+Sheet3!$C$1*(($B292-N$282-Sheet2!$N$75)/Sheet3!$A$1)^4)+ Sheet2!$O$76*EXP(Sheet3!$B$1*(($B292-N$282-Sheet2!$N$76)/Sheet3!$A$1)^2+Sheet3!$C$1*(($B292-N$282-Sheet2!$N$76)/Sheet3!$A$1)^4)+                Sheet2!$O$77*EXP(Sheet3!$B$1*(($B292-N$282-Sheet2!$N$77)/Sheet3!$A$1)^2+Sheet3!$C$1*(($B292-N$282-Sheet2!$N$77)/Sheet3!$A$1)^4))/3400</f>
        <v>264.35040532498499</v>
      </c>
      <c r="O292" s="1">
        <f>$I$280*(Sheet2!$O$75*EXP(Sheet3!$B$1*(($B292-O$282-Sheet2!$N$75)/Sheet3!$A$1)^2+Sheet3!$C$1*(($B292-O$282-Sheet2!$N$75)/Sheet3!$A$1)^4)+ Sheet2!$O$76*EXP(Sheet3!$B$1*(($B292-O$282-Sheet2!$N$76)/Sheet3!$A$1)^2+Sheet3!$C$1*(($B292-O$282-Sheet2!$N$76)/Sheet3!$A$1)^4)+                Sheet2!$O$77*EXP(Sheet3!$B$1*(($B292-O$282-Sheet2!$N$77)/Sheet3!$A$1)^2+Sheet3!$C$1*(($B292-O$282-Sheet2!$N$77)/Sheet3!$A$1)^4))/3400</f>
        <v>284.62797966013852</v>
      </c>
      <c r="P292" s="1">
        <f>$I$280*(Sheet2!$O$75*EXP(Sheet3!$B$1*(($B292-P$282-Sheet2!$N$75)/Sheet3!$A$1)^2+Sheet3!$C$1*(($B292-P$282-Sheet2!$N$75)/Sheet3!$A$1)^4)+ Sheet2!$O$76*EXP(Sheet3!$B$1*(($B292-P$282-Sheet2!$N$76)/Sheet3!$A$1)^2+Sheet3!$C$1*(($B292-P$282-Sheet2!$N$76)/Sheet3!$A$1)^4)+                Sheet2!$O$77*EXP(Sheet3!$B$1*(($B292-P$282-Sheet2!$N$77)/Sheet3!$A$1)^2+Sheet3!$C$1*(($B292-P$282-Sheet2!$N$77)/Sheet3!$A$1)^4))/3400</f>
        <v>306.10546267551251</v>
      </c>
      <c r="Q292" s="1">
        <f>$I$280*(Sheet2!$O$75*EXP(Sheet3!$B$1*(($B292-Q$282-Sheet2!$N$75)/Sheet3!$A$1)^2+Sheet3!$C$1*(($B292-Q$282-Sheet2!$N$75)/Sheet3!$A$1)^4)+ Sheet2!$O$76*EXP(Sheet3!$B$1*(($B292-Q$282-Sheet2!$N$76)/Sheet3!$A$1)^2+Sheet3!$C$1*(($B292-Q$282-Sheet2!$N$76)/Sheet3!$A$1)^4)+                Sheet2!$O$77*EXP(Sheet3!$B$1*(($B292-Q$282-Sheet2!$N$77)/Sheet3!$A$1)^2+Sheet3!$C$1*(($B292-Q$282-Sheet2!$N$77)/Sheet3!$A$1)^4))/3400</f>
        <v>328.82629120220798</v>
      </c>
      <c r="R292" s="1">
        <f>$I$280*(Sheet2!$O$75*EXP(Sheet3!$B$1*(($B292-R$282-Sheet2!$N$75)/Sheet3!$A$1)^2+Sheet3!$C$1*(($B292-R$282-Sheet2!$N$75)/Sheet3!$A$1)^4)+ Sheet2!$O$76*EXP(Sheet3!$B$1*(($B292-R$282-Sheet2!$N$76)/Sheet3!$A$1)^2+Sheet3!$C$1*(($B292-R$282-Sheet2!$N$76)/Sheet3!$A$1)^4)+                Sheet2!$O$77*EXP(Sheet3!$B$1*(($B292-R$282-Sheet2!$N$77)/Sheet3!$A$1)^2+Sheet3!$C$1*(($B292-R$282-Sheet2!$N$77)/Sheet3!$A$1)^4))/3400</f>
        <v>352.83364735988403</v>
      </c>
      <c r="S292" s="1">
        <f>$I$280*(Sheet2!$O$75*EXP(Sheet3!$B$1*(($B292-S$282-Sheet2!$N$75)/Sheet3!$A$1)^2+Sheet3!$C$1*(($B292-S$282-Sheet2!$N$75)/Sheet3!$A$1)^4)+ Sheet2!$O$76*EXP(Sheet3!$B$1*(($B292-S$282-Sheet2!$N$76)/Sheet3!$A$1)^2+Sheet3!$C$1*(($B292-S$282-Sheet2!$N$76)/Sheet3!$A$1)^4)+                Sheet2!$O$77*EXP(Sheet3!$B$1*(($B292-S$282-Sheet2!$N$77)/Sheet3!$A$1)^2+Sheet3!$C$1*(($B292-S$282-Sheet2!$N$77)/Sheet3!$A$1)^4))/3400</f>
        <v>378.17033617141362</v>
      </c>
      <c r="T292" s="1">
        <f>$I$280*(Sheet2!$O$75*EXP(Sheet3!$B$1*(($B292-T$282-Sheet2!$N$75)/Sheet3!$A$1)^2+Sheet3!$C$1*(($B292-T$282-Sheet2!$N$75)/Sheet3!$A$1)^4)+ Sheet2!$O$76*EXP(Sheet3!$B$1*(($B292-T$282-Sheet2!$N$76)/Sheet3!$A$1)^2+Sheet3!$C$1*(($B292-T$282-Sheet2!$N$76)/Sheet3!$A$1)^4)+                Sheet2!$O$77*EXP(Sheet3!$B$1*(($B292-T$282-Sheet2!$N$77)/Sheet3!$A$1)^2+Sheet3!$C$1*(($B292-T$282-Sheet2!$N$77)/Sheet3!$A$1)^4))/3400</f>
        <v>404.87866136004038</v>
      </c>
      <c r="U292" s="1">
        <f>$I$280*(Sheet2!$O$75*EXP(Sheet3!$B$1*(($B292-U$282-Sheet2!$N$75)/Sheet3!$A$1)^2+Sheet3!$C$1*(($B292-U$282-Sheet2!$N$75)/Sheet3!$A$1)^4)+ Sheet2!$O$76*EXP(Sheet3!$B$1*(($B292-U$282-Sheet2!$N$76)/Sheet3!$A$1)^2+Sheet3!$C$1*(($B292-U$282-Sheet2!$N$76)/Sheet3!$A$1)^4)+                Sheet2!$O$77*EXP(Sheet3!$B$1*(($B292-U$282-Sheet2!$N$77)/Sheet3!$A$1)^2+Sheet3!$C$1*(($B292-U$282-Sheet2!$N$77)/Sheet3!$A$1)^4))/3400</f>
        <v>433.00029989633566</v>
      </c>
      <c r="V292" s="1">
        <f>$I$280*(Sheet2!$O$75*EXP(Sheet3!$B$1*(($B292-V$282-Sheet2!$N$75)/Sheet3!$A$1)^2+Sheet3!$C$1*(($B292-V$282-Sheet2!$N$75)/Sheet3!$A$1)^4)+ Sheet2!$O$76*EXP(Sheet3!$B$1*(($B292-V$282-Sheet2!$N$76)/Sheet3!$A$1)^2+Sheet3!$C$1*(($B292-V$282-Sheet2!$N$76)/Sheet3!$A$1)^4)+                Sheet2!$O$77*EXP(Sheet3!$B$1*(($B292-V$282-Sheet2!$N$77)/Sheet3!$A$1)^2+Sheet3!$C$1*(($B292-V$282-Sheet2!$N$77)/Sheet3!$A$1)^4))/3400</f>
        <v>462.57617588297057</v>
      </c>
      <c r="W292" s="1">
        <f>$I$280*(Sheet2!$O$75*EXP(Sheet3!$B$1*(($B292-W$282-Sheet2!$N$75)/Sheet3!$A$1)^2+Sheet3!$C$1*(($B292-W$282-Sheet2!$N$75)/Sheet3!$A$1)^4)+ Sheet2!$O$76*EXP(Sheet3!$B$1*(($B292-W$282-Sheet2!$N$76)/Sheet3!$A$1)^2+Sheet3!$C$1*(($B292-W$282-Sheet2!$N$76)/Sheet3!$A$1)^4)+                Sheet2!$O$77*EXP(Sheet3!$B$1*(($B292-W$282-Sheet2!$N$77)/Sheet3!$A$1)^2+Sheet3!$C$1*(($B292-W$282-Sheet2!$N$77)/Sheet3!$A$1)^4))/3400</f>
        <v>493.64633437425528</v>
      </c>
      <c r="X292" s="1">
        <f>$I$280*(Sheet2!$O$75*EXP(Sheet3!$B$1*(($B292-X$282-Sheet2!$N$75)/Sheet3!$A$1)^2+Sheet3!$C$1*(($B292-X$282-Sheet2!$N$75)/Sheet3!$A$1)^4)+ Sheet2!$O$76*EXP(Sheet3!$B$1*(($B292-X$282-Sheet2!$N$76)/Sheet3!$A$1)^2+Sheet3!$C$1*(($B292-X$282-Sheet2!$N$76)/Sheet3!$A$1)^4)+                Sheet2!$O$77*EXP(Sheet3!$B$1*(($B292-X$282-Sheet2!$N$77)/Sheet3!$A$1)^2+Sheet3!$C$1*(($B292-X$282-Sheet2!$N$77)/Sheet3!$A$1)^4))/3400</f>
        <v>526.24981573596631</v>
      </c>
      <c r="Y292" s="1">
        <f>$I$280*(Sheet2!$O$75*EXP(Sheet3!$B$1*(($B292-Y$282-Sheet2!$N$75)/Sheet3!$A$1)^2+Sheet3!$C$1*(($B292-Y$282-Sheet2!$N$75)/Sheet3!$A$1)^4)+ Sheet2!$O$76*EXP(Sheet3!$B$1*(($B292-Y$282-Sheet2!$N$76)/Sheet3!$A$1)^2+Sheet3!$C$1*(($B292-Y$282-Sheet2!$N$76)/Sheet3!$A$1)^4)+                Sheet2!$O$77*EXP(Sheet3!$B$1*(($B292-Y$282-Sheet2!$N$77)/Sheet3!$A$1)^2+Sheet3!$C$1*(($B292-Y$282-Sheet2!$N$77)/Sheet3!$A$1)^4))/3400</f>
        <v>560.42453115252738</v>
      </c>
      <c r="Z292" s="1">
        <f>$I$280*(Sheet2!$O$75*EXP(Sheet3!$B$1*(($B292-Z$282-Sheet2!$N$75)/Sheet3!$A$1)^2+Sheet3!$C$1*(($B292-Z$282-Sheet2!$N$75)/Sheet3!$A$1)^4)+ Sheet2!$O$76*EXP(Sheet3!$B$1*(($B292-Z$282-Sheet2!$N$76)/Sheet3!$A$1)^2+Sheet3!$C$1*(($B292-Z$282-Sheet2!$N$76)/Sheet3!$A$1)^4)+                Sheet2!$O$77*EXP(Sheet3!$B$1*(($B292-Z$282-Sheet2!$N$77)/Sheet3!$A$1)^2+Sheet3!$C$1*(($B292-Z$282-Sheet2!$N$77)/Sheet3!$A$1)^4))/3400</f>
        <v>596.20713989103217</v>
      </c>
      <c r="AA292" s="1">
        <f>$I$280*(Sheet2!$O$75*EXP(Sheet3!$B$1*(($B292-AA$282-Sheet2!$N$75)/Sheet3!$A$1)^2+Sheet3!$C$1*(($B292-AA$282-Sheet2!$N$75)/Sheet3!$A$1)^4)+ Sheet2!$O$76*EXP(Sheet3!$B$1*(($B292-AA$282-Sheet2!$N$76)/Sheet3!$A$1)^2+Sheet3!$C$1*(($B292-AA$282-Sheet2!$N$76)/Sheet3!$A$1)^4)+                Sheet2!$O$77*EXP(Sheet3!$B$1*(($B292-AA$282-Sheet2!$N$77)/Sheet3!$A$1)^2+Sheet3!$C$1*(($B292-AA$282-Sheet2!$N$77)/Sheet3!$A$1)^4))/3400</f>
        <v>633.63292891907054</v>
      </c>
      <c r="AB292" s="1">
        <f>$I$280*(Sheet2!$O$75*EXP(Sheet3!$B$1*(($B292-AB$282-Sheet2!$N$75)/Sheet3!$A$1)^2+Sheet3!$C$1*(($B292-AB$282-Sheet2!$N$75)/Sheet3!$A$1)^4)+ Sheet2!$O$76*EXP(Sheet3!$B$1*(($B292-AB$282-Sheet2!$N$76)/Sheet3!$A$1)^2+Sheet3!$C$1*(($B292-AB$282-Sheet2!$N$76)/Sheet3!$A$1)^4)+                Sheet2!$O$77*EXP(Sheet3!$B$1*(($B292-AB$282-Sheet2!$N$77)/Sheet3!$A$1)^2+Sheet3!$C$1*(($B292-AB$282-Sheet2!$N$77)/Sheet3!$A$1)^4))/3400</f>
        <v>672.73569546923386</v>
      </c>
      <c r="AC292" s="1">
        <f>$I$280*(Sheet2!$O$75*EXP(Sheet3!$B$1*(($B292-AC$282-Sheet2!$N$75)/Sheet3!$A$1)^2+Sheet3!$C$1*(($B292-AC$282-Sheet2!$N$75)/Sheet3!$A$1)^4)+ Sheet2!$O$76*EXP(Sheet3!$B$1*(($B292-AC$282-Sheet2!$N$76)/Sheet3!$A$1)^2+Sheet3!$C$1*(($B292-AC$282-Sheet2!$N$76)/Sheet3!$A$1)^4)+                Sheet2!$O$77*EXP(Sheet3!$B$1*(($B292-AC$282-Sheet2!$N$77)/Sheet3!$A$1)^2+Sheet3!$C$1*(($B292-AC$282-Sheet2!$N$77)/Sheet3!$A$1)^4))/3400</f>
        <v>713.54763312435841</v>
      </c>
      <c r="AD292" s="1">
        <f>$I$280*(Sheet2!$O$75*EXP(Sheet3!$B$1*(($B292-AD$282-Sheet2!$N$75)/Sheet3!$A$1)^2+Sheet3!$C$1*(($B292-AD$282-Sheet2!$N$75)/Sheet3!$A$1)^4)+ Sheet2!$O$76*EXP(Sheet3!$B$1*(($B292-AD$282-Sheet2!$N$76)/Sheet3!$A$1)^2+Sheet3!$C$1*(($B292-AD$282-Sheet2!$N$76)/Sheet3!$A$1)^4)+                Sheet2!$O$77*EXP(Sheet3!$B$1*(($B292-AD$282-Sheet2!$N$77)/Sheet3!$A$1)^2+Sheet3!$C$1*(($B292-AD$282-Sheet2!$N$77)/Sheet3!$A$1)^4))/3400</f>
        <v>756.09922197976391</v>
      </c>
      <c r="AE292" s="1">
        <f>$I$280*(Sheet2!$O$75*EXP(Sheet3!$B$1*(($B292-AE$282-Sheet2!$N$75)/Sheet3!$A$1)^2+Sheet3!$C$1*(($B292-AE$282-Sheet2!$N$75)/Sheet3!$A$1)^4)+ Sheet2!$O$76*EXP(Sheet3!$B$1*(($B292-AE$282-Sheet2!$N$76)/Sheet3!$A$1)^2+Sheet3!$C$1*(($B292-AE$282-Sheet2!$N$76)/Sheet3!$A$1)^4)+                Sheet2!$O$77*EXP(Sheet3!$B$1*(($B292-AE$282-Sheet2!$N$77)/Sheet3!$A$1)^2+Sheet3!$C$1*(($B292-AE$282-Sheet2!$N$77)/Sheet3!$A$1)^4))/3400</f>
        <v>800.41912341333409</v>
      </c>
      <c r="AF292" s="1">
        <f>$I$280*(Sheet2!$O$75*EXP(Sheet3!$B$1*(($B292-AF$282-Sheet2!$N$75)/Sheet3!$A$1)^2+Sheet3!$C$1*(($B292-AF$282-Sheet2!$N$75)/Sheet3!$A$1)^4)+ Sheet2!$O$76*EXP(Sheet3!$B$1*(($B292-AF$282-Sheet2!$N$76)/Sheet3!$A$1)^2+Sheet3!$C$1*(($B292-AF$282-Sheet2!$N$76)/Sheet3!$A$1)^4)+                Sheet2!$O$77*EXP(Sheet3!$B$1*(($B292-AF$282-Sheet2!$N$77)/Sheet3!$A$1)^2+Sheet3!$C$1*(($B292-AF$282-Sheet2!$N$77)/Sheet3!$A$1)^4))/3400</f>
        <v>846.53407997190254</v>
      </c>
      <c r="AG292" s="1">
        <f>$I$280*(Sheet2!$O$75*EXP(Sheet3!$B$1*(($B292-AG$282-Sheet2!$N$75)/Sheet3!$A$1)^2+Sheet3!$C$1*(($B292-AG$282-Sheet2!$N$75)/Sheet3!$A$1)^4)+ Sheet2!$O$76*EXP(Sheet3!$B$1*(($B292-AG$282-Sheet2!$N$76)/Sheet3!$A$1)^2+Sheet3!$C$1*(($B292-AG$282-Sheet2!$N$76)/Sheet3!$A$1)^4)+                Sheet2!$O$77*EXP(Sheet3!$B$1*(($B292-AG$282-Sheet2!$N$77)/Sheet3!$A$1)^2+Sheet3!$C$1*(($B292-AG$282-Sheet2!$N$77)/Sheet3!$A$1)^4))/3400</f>
        <v>894.46882084260403</v>
      </c>
      <c r="AH292" s="1">
        <f>$I$280*(Sheet2!$O$75*EXP(Sheet3!$B$1*(($B292-AH$282-Sheet2!$N$75)/Sheet3!$A$1)^2+Sheet3!$C$1*(($B292-AH$282-Sheet2!$N$75)/Sheet3!$A$1)^4)+ Sheet2!$O$76*EXP(Sheet3!$B$1*(($B292-AH$282-Sheet2!$N$76)/Sheet3!$A$1)^2+Sheet3!$C$1*(($B292-AH$282-Sheet2!$N$76)/Sheet3!$A$1)^4)+                Sheet2!$O$77*EXP(Sheet3!$B$1*(($B292-AH$282-Sheet2!$N$77)/Sheet3!$A$1)^2+Sheet3!$C$1*(($B292-AH$282-Sheet2!$N$77)/Sheet3!$A$1)^4))/3400</f>
        <v>944.24597335145916</v>
      </c>
      <c r="AI292" s="1">
        <f>$I$280*(Sheet2!$O$75*EXP(Sheet3!$B$1*(($B292-AI$282-Sheet2!$N$75)/Sheet3!$A$1)^2+Sheet3!$C$1*(($B292-AI$282-Sheet2!$N$75)/Sheet3!$A$1)^4)+ Sheet2!$O$76*EXP(Sheet3!$B$1*(($B292-AI$282-Sheet2!$N$76)/Sheet3!$A$1)^2+Sheet3!$C$1*(($B292-AI$282-Sheet2!$N$76)/Sheet3!$A$1)^4)+                Sheet2!$O$77*EXP(Sheet3!$B$1*(($B292-AI$282-Sheet2!$N$77)/Sheet3!$A$1)^2+Sheet3!$C$1*(($B292-AI$282-Sheet2!$N$77)/Sheet3!$A$1)^4))/3400</f>
        <v>995.88598088837114</v>
      </c>
      <c r="AJ292" s="1">
        <f>$I$280*(Sheet2!$O$75*EXP(Sheet3!$B$1*(($B292-AJ$282-Sheet2!$N$75)/Sheet3!$A$1)^2+Sheet3!$C$1*(($B292-AJ$282-Sheet2!$N$75)/Sheet3!$A$1)^4)+ Sheet2!$O$76*EXP(Sheet3!$B$1*(($B292-AJ$282-Sheet2!$N$76)/Sheet3!$A$1)^2+Sheet3!$C$1*(($B292-AJ$282-Sheet2!$N$76)/Sheet3!$A$1)^4)+                Sheet2!$O$77*EXP(Sheet3!$B$1*(($B292-AJ$282-Sheet2!$N$77)/Sheet3!$A$1)^2+Sheet3!$C$1*(($B292-AJ$282-Sheet2!$N$77)/Sheet3!$A$1)^4))/3400</f>
        <v>1049.4070276187006</v>
      </c>
      <c r="AK292" s="1">
        <f>$I$280*(Sheet2!$O$75*EXP(Sheet3!$B$1*(($B292-AK$282-Sheet2!$N$75)/Sheet3!$A$1)^2+Sheet3!$C$1*(($B292-AK$282-Sheet2!$N$75)/Sheet3!$A$1)^4)+ Sheet2!$O$76*EXP(Sheet3!$B$1*(($B292-AK$282-Sheet2!$N$76)/Sheet3!$A$1)^2+Sheet3!$C$1*(($B292-AK$282-Sheet2!$N$76)/Sheet3!$A$1)^4)+                Sheet2!$O$77*EXP(Sheet3!$B$1*(($B292-AK$282-Sheet2!$N$77)/Sheet3!$A$1)^2+Sheet3!$C$1*(($B292-AK$282-Sheet2!$N$77)/Sheet3!$A$1)^4))/3400</f>
        <v>1104.824970295645</v>
      </c>
      <c r="AL292" s="1">
        <f>$I$280*(Sheet2!$O$75*EXP(Sheet3!$B$1*(($B292-AL$282-Sheet2!$N$75)/Sheet3!$A$1)^2+Sheet3!$C$1*(($B292-AL$282-Sheet2!$N$75)/Sheet3!$A$1)^4)+ Sheet2!$O$76*EXP(Sheet3!$B$1*(($B292-AL$282-Sheet2!$N$76)/Sheet3!$A$1)^2+Sheet3!$C$1*(($B292-AL$282-Sheet2!$N$76)/Sheet3!$A$1)^4)+                Sheet2!$O$77*EXP(Sheet3!$B$1*(($B292-AL$282-Sheet2!$N$77)/Sheet3!$A$1)^2+Sheet3!$C$1*(($B292-AL$282-Sheet2!$N$77)/Sheet3!$A$1)^4))/3400</f>
        <v>1162.1532774483599</v>
      </c>
      <c r="AM292" s="1">
        <f>$I$280*(Sheet2!$O$75*EXP(Sheet3!$B$1*(($B292-AM$282-Sheet2!$N$75)/Sheet3!$A$1)^2+Sheet3!$C$1*(($B292-AM$282-Sheet2!$N$75)/Sheet3!$A$1)^4)+ Sheet2!$O$76*EXP(Sheet3!$B$1*(($B292-AM$282-Sheet2!$N$76)/Sheet3!$A$1)^2+Sheet3!$C$1*(($B292-AM$282-Sheet2!$N$76)/Sheet3!$A$1)^4)+                Sheet2!$O$77*EXP(Sheet3!$B$1*(($B292-AM$282-Sheet2!$N$77)/Sheet3!$A$1)^2+Sheet3!$C$1*(($B292-AM$282-Sheet2!$N$77)/Sheet3!$A$1)^4))/3400</f>
        <v>1221.4029761625268</v>
      </c>
      <c r="AN292" s="1">
        <f>$I$280*(Sheet2!$O$75*EXP(Sheet3!$B$1*(($B292-AN$282-Sheet2!$N$75)/Sheet3!$A$1)^2+Sheet3!$C$1*(($B292-AN$282-Sheet2!$N$75)/Sheet3!$A$1)^4)+ Sheet2!$O$76*EXP(Sheet3!$B$1*(($B292-AN$282-Sheet2!$N$76)/Sheet3!$A$1)^2+Sheet3!$C$1*(($B292-AN$282-Sheet2!$N$76)/Sheet3!$A$1)^4)+                Sheet2!$O$77*EXP(Sheet3!$B$1*(($B292-AN$282-Sheet2!$N$77)/Sheet3!$A$1)^2+Sheet3!$C$1*(($B292-AN$282-Sheet2!$N$77)/Sheet3!$A$1)^4))/3400</f>
        <v>1282.5826066317818</v>
      </c>
      <c r="AO292" s="1">
        <f>$I$280*(Sheet2!$O$75*EXP(Sheet3!$B$1*(($B292-AO$282-Sheet2!$N$75)/Sheet3!$A$1)^2+Sheet3!$C$1*(($B292-AO$282-Sheet2!$N$75)/Sheet3!$A$1)^4)+ Sheet2!$O$76*EXP(Sheet3!$B$1*(($B292-AO$282-Sheet2!$N$76)/Sheet3!$A$1)^2+Sheet3!$C$1*(($B292-AO$282-Sheet2!$N$76)/Sheet3!$A$1)^4)+                Sheet2!$O$77*EXP(Sheet3!$B$1*(($B292-AO$282-Sheet2!$N$77)/Sheet3!$A$1)^2+Sheet3!$C$1*(($B292-AO$282-Sheet2!$N$77)/Sheet3!$A$1)^4))/3400</f>
        <v>1345.6981846021656</v>
      </c>
      <c r="AP292" s="1">
        <f>$I$280*(Sheet2!$O$75*EXP(Sheet3!$B$1*(($B292-AP$282-Sheet2!$N$75)/Sheet3!$A$1)^2+Sheet3!$C$1*(($B292-AP$282-Sheet2!$N$75)/Sheet3!$A$1)^4)+ Sheet2!$O$76*EXP(Sheet3!$B$1*(($B292-AP$282-Sheet2!$N$76)/Sheet3!$A$1)^2+Sheet3!$C$1*(($B292-AP$282-Sheet2!$N$76)/Sheet3!$A$1)^4)+                Sheet2!$O$77*EXP(Sheet3!$B$1*(($B292-AP$282-Sheet2!$N$77)/Sheet3!$A$1)^2+Sheet3!$C$1*(($B292-AP$282-Sheet2!$N$77)/Sheet3!$A$1)^4))/3400</f>
        <v>1410.7531717834063</v>
      </c>
      <c r="AQ292" s="1">
        <f>$I$280*(Sheet2!$O$75*EXP(Sheet3!$B$1*(($B292-AQ$282-Sheet2!$N$75)/Sheet3!$A$1)^2+Sheet3!$C$1*(($B292-AQ$282-Sheet2!$N$75)/Sheet3!$A$1)^4)+ Sheet2!$O$76*EXP(Sheet3!$B$1*(($B292-AQ$282-Sheet2!$N$76)/Sheet3!$A$1)^2+Sheet3!$C$1*(($B292-AQ$282-Sheet2!$N$76)/Sheet3!$A$1)^4)+                Sheet2!$O$77*EXP(Sheet3!$B$1*(($B292-AQ$282-Sheet2!$N$77)/Sheet3!$A$1)^2+Sheet3!$C$1*(($B292-AQ$282-Sheet2!$N$77)/Sheet3!$A$1)^4))/3400</f>
        <v>1477.7484542503835</v>
      </c>
      <c r="AR292" s="1">
        <f>$I$280*(Sheet2!$O$75*EXP(Sheet3!$B$1*(($B292-AR$282-Sheet2!$N$75)/Sheet3!$A$1)^2+Sheet3!$C$1*(($B292-AR$282-Sheet2!$N$75)/Sheet3!$A$1)^4)+ Sheet2!$O$76*EXP(Sheet3!$B$1*(($B292-AR$282-Sheet2!$N$76)/Sheet3!$A$1)^2+Sheet3!$C$1*(($B292-AR$282-Sheet2!$N$76)/Sheet3!$A$1)^4)+                Sheet2!$O$77*EXP(Sheet3!$B$1*(($B292-AR$282-Sheet2!$N$77)/Sheet3!$A$1)^2+Sheet3!$C$1*(($B292-AR$282-Sheet2!$N$77)/Sheet3!$A$1)^4))/3400</f>
        <v>1546.6823288051739</v>
      </c>
      <c r="AS292" s="1">
        <f>$I$280*(Sheet2!$O$75*EXP(Sheet3!$B$1*(($B292-AS$282-Sheet2!$N$75)/Sheet3!$A$1)^2+Sheet3!$C$1*(($B292-AS$282-Sheet2!$N$75)/Sheet3!$A$1)^4)+ Sheet2!$O$76*EXP(Sheet3!$B$1*(($B292-AS$282-Sheet2!$N$76)/Sheet3!$A$1)^2+Sheet3!$C$1*(($B292-AS$282-Sheet2!$N$76)/Sheet3!$A$1)^4)+                Sheet2!$O$77*EXP(Sheet3!$B$1*(($B292-AS$282-Sheet2!$N$77)/Sheet3!$A$1)^2+Sheet3!$C$1*(($B292-AS$282-Sheet2!$N$77)/Sheet3!$A$1)^4))/3400</f>
        <v>1617.5504972286271</v>
      </c>
      <c r="AT292" s="1">
        <f>$I$280*(Sheet2!$O$75*EXP(Sheet3!$B$1*(($B292-AT$282-Sheet2!$N$75)/Sheet3!$A$1)^2+Sheet3!$C$1*(($B292-AT$282-Sheet2!$N$75)/Sheet3!$A$1)^4)+ Sheet2!$O$76*EXP(Sheet3!$B$1*(($B292-AT$282-Sheet2!$N$76)/Sheet3!$A$1)^2+Sheet3!$C$1*(($B292-AT$282-Sheet2!$N$76)/Sheet3!$A$1)^4)+                Sheet2!$O$77*EXP(Sheet3!$B$1*(($B292-AT$282-Sheet2!$N$77)/Sheet3!$A$1)^2+Sheet3!$C$1*(($B292-AT$282-Sheet2!$N$77)/Sheet3!$A$1)^4))/3400</f>
        <v>1690.3460682886998</v>
      </c>
      <c r="AU292" s="1">
        <f>$I$280*(Sheet2!$O$75*EXP(Sheet3!$B$1*(($B292-AU$282-Sheet2!$N$75)/Sheet3!$A$1)^2+Sheet3!$C$1*(($B292-AU$282-Sheet2!$N$75)/Sheet3!$A$1)^4)+ Sheet2!$O$76*EXP(Sheet3!$B$1*(($B292-AU$282-Sheet2!$N$76)/Sheet3!$A$1)^2+Sheet3!$C$1*(($B292-AU$282-Sheet2!$N$76)/Sheet3!$A$1)^4)+                Sheet2!$O$77*EXP(Sheet3!$B$1*(($B292-AU$282-Sheet2!$N$77)/Sheet3!$A$1)^2+Sheet3!$C$1*(($B292-AU$282-Sheet2!$N$77)/Sheet3!$A$1)^4))/3400</f>
        <v>1765.0595673393129</v>
      </c>
      <c r="AV292" s="1">
        <f>$I$280*(Sheet2!$O$75*EXP(Sheet3!$B$1*(($B292-AV$282-Sheet2!$N$75)/Sheet3!$A$1)^2+Sheet3!$C$1*(($B292-AV$282-Sheet2!$N$75)/Sheet3!$A$1)^4)+ Sheet2!$O$76*EXP(Sheet3!$B$1*(($B292-AV$282-Sheet2!$N$76)/Sheet3!$A$1)^2+Sheet3!$C$1*(($B292-AV$282-Sheet2!$N$76)/Sheet3!$A$1)^4)+                Sheet2!$O$77*EXP(Sheet3!$B$1*(($B292-AV$282-Sheet2!$N$77)/Sheet3!$A$1)^2+Sheet3!$C$1*(($B292-AV$282-Sheet2!$N$77)/Sheet3!$A$1)^4))/3400</f>
        <v>1841.678953290661</v>
      </c>
      <c r="AW292" s="1">
        <f>$I$280*(Sheet2!$O$75*EXP(Sheet3!$B$1*(($B292-AW$282-Sheet2!$N$75)/Sheet3!$A$1)^2+Sheet3!$C$1*(($B292-AW$282-Sheet2!$N$75)/Sheet3!$A$1)^4)+ Sheet2!$O$76*EXP(Sheet3!$B$1*(($B292-AW$282-Sheet2!$N$76)/Sheet3!$A$1)^2+Sheet3!$C$1*(($B292-AW$282-Sheet2!$N$76)/Sheet3!$A$1)^4)+                Sheet2!$O$77*EXP(Sheet3!$B$1*(($B292-AW$282-Sheet2!$N$77)/Sheet3!$A$1)^2+Sheet3!$C$1*(($B292-AW$282-Sheet2!$N$77)/Sheet3!$A$1)^4))/3400</f>
        <v>1920.1896426924777</v>
      </c>
      <c r="AX292" s="1">
        <f>$I$280*(Sheet2!$O$75*EXP(Sheet3!$B$1*(($B292-AX$282-Sheet2!$N$75)/Sheet3!$A$1)^2+Sheet3!$C$1*(($B292-AX$282-Sheet2!$N$75)/Sheet3!$A$1)^4)+ Sheet2!$O$76*EXP(Sheet3!$B$1*(($B292-AX$282-Sheet2!$N$76)/Sheet3!$A$1)^2+Sheet3!$C$1*(($B292-AX$282-Sheet2!$N$76)/Sheet3!$A$1)^4)+                Sheet2!$O$77*EXP(Sheet3!$B$1*(($B292-AX$282-Sheet2!$N$77)/Sheet3!$A$1)^2+Sheet3!$C$1*(($B292-AX$282-Sheet2!$N$77)/Sheet3!$A$1)^4))/3400</f>
        <v>2000.5745406283063</v>
      </c>
      <c r="AY292" s="1">
        <f>$I$280*(Sheet2!$O$75*EXP(Sheet3!$B$1*(($B292-AY$282-Sheet2!$N$75)/Sheet3!$A$1)^2+Sheet3!$C$1*(($B292-AY$282-Sheet2!$N$75)/Sheet3!$A$1)^4)+ Sheet2!$O$76*EXP(Sheet3!$B$1*(($B292-AY$282-Sheet2!$N$76)/Sheet3!$A$1)^2+Sheet3!$C$1*(($B292-AY$282-Sheet2!$N$76)/Sheet3!$A$1)^4)+                Sheet2!$O$77*EXP(Sheet3!$B$1*(($B292-AY$282-Sheet2!$N$77)/Sheet3!$A$1)^2+Sheet3!$C$1*(($B292-AY$282-Sheet2!$N$77)/Sheet3!$A$1)^4))/3400</f>
        <v>2082.8140780912968</v>
      </c>
      <c r="AZ292" s="1">
        <f>$I$280*(Sheet2!$O$75*EXP(Sheet3!$B$1*(($B292-AZ$282-Sheet2!$N$75)/Sheet3!$A$1)^2+Sheet3!$C$1*(($B292-AZ$282-Sheet2!$N$75)/Sheet3!$A$1)^4)+ Sheet2!$O$76*EXP(Sheet3!$B$1*(($B292-AZ$282-Sheet2!$N$76)/Sheet3!$A$1)^2+Sheet3!$C$1*(($B292-AZ$282-Sheet2!$N$76)/Sheet3!$A$1)^4)+                Sheet2!$O$77*EXP(Sheet3!$B$1*(($B292-AZ$282-Sheet2!$N$77)/Sheet3!$A$1)^2+Sheet3!$C$1*(($B292-AZ$282-Sheet2!$N$77)/Sheet3!$A$1)^4))/3400</f>
        <v>2166.8862554626817</v>
      </c>
      <c r="BA292" s="1">
        <f>$I$280*(Sheet2!$O$75*EXP(Sheet3!$B$1*(($B292-BA$282-Sheet2!$N$75)/Sheet3!$A$1)^2+Sheet3!$C$1*(($B292-BA$282-Sheet2!$N$75)/Sheet3!$A$1)^4)+ Sheet2!$O$76*EXP(Sheet3!$B$1*(($B292-BA$282-Sheet2!$N$76)/Sheet3!$A$1)^2+Sheet3!$C$1*(($B292-BA$282-Sheet2!$N$76)/Sheet3!$A$1)^4)+                Sheet2!$O$77*EXP(Sheet3!$B$1*(($B292-BA$282-Sheet2!$N$77)/Sheet3!$A$1)^2+Sheet3!$C$1*(($B292-BA$282-Sheet2!$N$77)/Sheet3!$A$1)^4))/3400</f>
        <v>2252.7666916994312</v>
      </c>
      <c r="BB292" s="1">
        <f>$I$280*(Sheet2!$O$75*EXP(Sheet3!$B$1*(($B292-BB$282-Sheet2!$N$75)/Sheet3!$A$1)^2+Sheet3!$C$1*(($B292-BB$282-Sheet2!$N$75)/Sheet3!$A$1)^4)+ Sheet2!$O$76*EXP(Sheet3!$B$1*(($B292-BB$282-Sheet2!$N$76)/Sheet3!$A$1)^2+Sheet3!$C$1*(($B292-BB$282-Sheet2!$N$76)/Sheet3!$A$1)^4)+                Sheet2!$O$77*EXP(Sheet3!$B$1*(($B292-BB$282-Sheet2!$N$77)/Sheet3!$A$1)^2+Sheet3!$C$1*(($B292-BB$282-Sheet2!$N$77)/Sheet3!$A$1)^4))/3400</f>
        <v>2340.4286788016934</v>
      </c>
      <c r="BC292" s="1">
        <f>$I$280*(Sheet2!$O$75*EXP(Sheet3!$B$1*(($B292-BC$282-Sheet2!$N$75)/Sheet3!$A$1)^2+Sheet3!$C$1*(($B292-BC$282-Sheet2!$N$75)/Sheet3!$A$1)^4)+ Sheet2!$O$76*EXP(Sheet3!$B$1*(($B292-BC$282-Sheet2!$N$76)/Sheet3!$A$1)^2+Sheet3!$C$1*(($B292-BC$282-Sheet2!$N$76)/Sheet3!$A$1)^4)+                Sheet2!$O$77*EXP(Sheet3!$B$1*(($B292-BC$282-Sheet2!$N$77)/Sheet3!$A$1)^2+Sheet3!$C$1*(($B292-BC$282-Sheet2!$N$77)/Sheet3!$A$1)^4))/3400</f>
        <v>2429.8432411115359</v>
      </c>
      <c r="BD292" s="1">
        <f>$I$280*(Sheet2!$O$75*EXP(Sheet3!$B$1*(($B292-BD$282-Sheet2!$N$75)/Sheet3!$A$1)^2+Sheet3!$C$1*(($B292-BD$282-Sheet2!$N$75)/Sheet3!$A$1)^4)+ Sheet2!$O$76*EXP(Sheet3!$B$1*(($B292-BD$282-Sheet2!$N$76)/Sheet3!$A$1)^2+Sheet3!$C$1*(($B292-BD$282-Sheet2!$N$76)/Sheet3!$A$1)^4)+                Sheet2!$O$77*EXP(Sheet3!$B$1*(($B292-BD$282-Sheet2!$N$77)/Sheet3!$A$1)^2+Sheet3!$C$1*(($B292-BD$282-Sheet2!$N$77)/Sheet3!$A$1)^4))/3400</f>
        <v>2520.9791989718165</v>
      </c>
      <c r="BE292" s="1">
        <f>$I$280*(Sheet2!$O$75*EXP(Sheet3!$B$1*(($B292-BE$282-Sheet2!$N$75)/Sheet3!$A$1)^2+Sheet3!$C$1*(($B292-BE$282-Sheet2!$N$75)/Sheet3!$A$1)^4)+ Sheet2!$O$76*EXP(Sheet3!$B$1*(($B292-BE$282-Sheet2!$N$76)/Sheet3!$A$1)^2+Sheet3!$C$1*(($B292-BE$282-Sheet2!$N$76)/Sheet3!$A$1)^4)+                Sheet2!$O$77*EXP(Sheet3!$B$1*(($B292-BE$282-Sheet2!$N$77)/Sheet3!$A$1)^2+Sheet3!$C$1*(($B292-BE$282-Sheet2!$N$77)/Sheet3!$A$1)^4))/3400</f>
        <v>2613.8032362700369</v>
      </c>
      <c r="BF292" s="1">
        <f>$I$280*(Sheet2!$O$75*EXP(Sheet3!$B$1*(($B292-BF$282-Sheet2!$N$75)/Sheet3!$A$1)^2+Sheet3!$C$1*(($B292-BF$282-Sheet2!$N$75)/Sheet3!$A$1)^4)+ Sheet2!$O$76*EXP(Sheet3!$B$1*(($B292-BF$282-Sheet2!$N$76)/Sheet3!$A$1)^2+Sheet3!$C$1*(($B292-BF$282-Sheet2!$N$76)/Sheet3!$A$1)^4)+                Sheet2!$O$77*EXP(Sheet3!$B$1*(($B292-BF$282-Sheet2!$N$77)/Sheet3!$A$1)^2+Sheet3!$C$1*(($B292-BF$282-Sheet2!$N$77)/Sheet3!$A$1)^4))/3400</f>
        <v>2708.2799713638665</v>
      </c>
      <c r="BG292" s="1">
        <f>$I$280*(Sheet2!$O$75*EXP(Sheet3!$B$1*(($B292-BG$282-Sheet2!$N$75)/Sheet3!$A$1)^2+Sheet3!$C$1*(($B292-BG$282-Sheet2!$N$75)/Sheet3!$A$1)^4)+ Sheet2!$O$76*EXP(Sheet3!$B$1*(($B292-BG$282-Sheet2!$N$76)/Sheet3!$A$1)^2+Sheet3!$C$1*(($B292-BG$282-Sheet2!$N$76)/Sheet3!$A$1)^4)+                Sheet2!$O$77*EXP(Sheet3!$B$1*(($B292-BG$282-Sheet2!$N$77)/Sheet3!$A$1)^2+Sheet3!$C$1*(($B292-BG$282-Sheet2!$N$77)/Sheet3!$A$1)^4))/3400</f>
        <v>2804.3720308963684</v>
      </c>
      <c r="BH292" s="1">
        <f>$I$280*(Sheet2!$O$75*EXP(Sheet3!$B$1*(($B292-BH$282-Sheet2!$N$75)/Sheet3!$A$1)^2+Sheet3!$C$1*(($B292-BH$282-Sheet2!$N$75)/Sheet3!$A$1)^4)+ Sheet2!$O$76*EXP(Sheet3!$B$1*(($B292-BH$282-Sheet2!$N$76)/Sheet3!$A$1)^2+Sheet3!$C$1*(($B292-BH$282-Sheet2!$N$76)/Sheet3!$A$1)^4)+                Sheet2!$O$77*EXP(Sheet3!$B$1*(($B292-BH$282-Sheet2!$N$77)/Sheet3!$A$1)^2+Sheet3!$C$1*(($B292-BH$282-Sheet2!$N$77)/Sheet3!$A$1)^4))/3400</f>
        <v>2902.0401259962896</v>
      </c>
      <c r="BI292" s="1">
        <f>$I$280*(Sheet2!$O$75*EXP(Sheet3!$B$1*(($B292-BI$282-Sheet2!$N$75)/Sheet3!$A$1)^2+Sheet3!$C$1*(($B292-BI$282-Sheet2!$N$75)/Sheet3!$A$1)^4)+ Sheet2!$O$76*EXP(Sheet3!$B$1*(($B292-BI$282-Sheet2!$N$76)/Sheet3!$A$1)^2+Sheet3!$C$1*(($B292-BI$282-Sheet2!$N$76)/Sheet3!$A$1)^4)+                Sheet2!$O$77*EXP(Sheet3!$B$1*(($B292-BI$282-Sheet2!$N$77)/Sheet3!$A$1)^2+Sheet3!$C$1*(($B292-BI$282-Sheet2!$N$77)/Sheet3!$A$1)^4))/3400</f>
        <v>3001.2431303647095</v>
      </c>
      <c r="BJ292" s="1">
        <f>$I$280*(Sheet2!$O$75*EXP(Sheet3!$B$1*(($B292-BJ$282-Sheet2!$N$75)/Sheet3!$A$1)^2+Sheet3!$C$1*(($B292-BJ$282-Sheet2!$N$75)/Sheet3!$A$1)^4)+ Sheet2!$O$76*EXP(Sheet3!$B$1*(($B292-BJ$282-Sheet2!$N$76)/Sheet3!$A$1)^2+Sheet3!$C$1*(($B292-BJ$282-Sheet2!$N$76)/Sheet3!$A$1)^4)+                Sheet2!$O$77*EXP(Sheet3!$B$1*(($B292-BJ$282-Sheet2!$N$77)/Sheet3!$A$1)^2+Sheet3!$C$1*(($B292-BJ$282-Sheet2!$N$77)/Sheet3!$A$1)^4))/3400</f>
        <v>3101.9381597508309</v>
      </c>
      <c r="BK292" s="1">
        <f>$I$280*(Sheet2!$O$75*EXP(Sheet3!$B$1*(($B292-BK$282-Sheet2!$N$75)/Sheet3!$A$1)^2+Sheet3!$C$1*(($B292-BK$282-Sheet2!$N$75)/Sheet3!$A$1)^4)+ Sheet2!$O$76*EXP(Sheet3!$B$1*(($B292-BK$282-Sheet2!$N$76)/Sheet3!$A$1)^2+Sheet3!$C$1*(($B292-BK$282-Sheet2!$N$76)/Sheet3!$A$1)^4)+                Sheet2!$O$77*EXP(Sheet3!$B$1*(($B292-BK$282-Sheet2!$N$77)/Sheet3!$A$1)^2+Sheet3!$C$1*(($B292-BK$282-Sheet2!$N$77)/Sheet3!$A$1)^4))/3400</f>
        <v>3204.0806523413244</v>
      </c>
      <c r="BL292" s="1">
        <f>$I$280*(Sheet2!$O$75*EXP(Sheet3!$B$1*(($B292-BL$282-Sheet2!$N$75)/Sheet3!$A$1)^2+Sheet3!$C$1*(($B292-BL$282-Sheet2!$N$75)/Sheet3!$A$1)^4)+ Sheet2!$O$76*EXP(Sheet3!$B$1*(($B292-BL$282-Sheet2!$N$76)/Sheet3!$A$1)^2+Sheet3!$C$1*(($B292-BL$282-Sheet2!$N$76)/Sheet3!$A$1)^4)+                Sheet2!$O$77*EXP(Sheet3!$B$1*(($B292-BL$282-Sheet2!$N$77)/Sheet3!$A$1)^2+Sheet3!$C$1*(($B292-BL$282-Sheet2!$N$77)/Sheet3!$A$1)^4))/3400</f>
        <v>3307.624449581278</v>
      </c>
      <c r="BM292" s="1">
        <f>$I$280*(Sheet2!$O$75*EXP(Sheet3!$B$1*(($B292-BM$282-Sheet2!$N$75)/Sheet3!$A$1)^2+Sheet3!$C$1*(($B292-BM$282-Sheet2!$N$75)/Sheet3!$A$1)^4)+ Sheet2!$O$76*EXP(Sheet3!$B$1*(($B292-BM$282-Sheet2!$N$76)/Sheet3!$A$1)^2+Sheet3!$C$1*(($B292-BM$282-Sheet2!$N$76)/Sheet3!$A$1)^4)+                Sheet2!$O$77*EXP(Sheet3!$B$1*(($B292-BM$282-Sheet2!$N$77)/Sheet3!$A$1)^2+Sheet3!$C$1*(($B292-BM$282-Sheet2!$N$77)/Sheet3!$A$1)^4))/3400</f>
        <v>3412.5218769815078</v>
      </c>
      <c r="BN292" s="1">
        <f>$I$280*(Sheet2!$O$75*EXP(Sheet3!$B$1*(($B292-BN$282-Sheet2!$N$75)/Sheet3!$A$1)^2+Sheet3!$C$1*(($B292-BN$282-Sheet2!$N$75)/Sheet3!$A$1)^4)+ Sheet2!$O$76*EXP(Sheet3!$B$1*(($B292-BN$282-Sheet2!$N$76)/Sheet3!$A$1)^2+Sheet3!$C$1*(($B292-BN$282-Sheet2!$N$76)/Sheet3!$A$1)^4)+                Sheet2!$O$77*EXP(Sheet3!$B$1*(($B292-BN$282-Sheet2!$N$77)/Sheet3!$A$1)^2+Sheet3!$C$1*(($B292-BN$282-Sheet2!$N$77)/Sheet3!$A$1)^4))/3400</f>
        <v>3518.7238244752693</v>
      </c>
      <c r="BO292" s="1">
        <f>$I$280*(Sheet2!$O$75*EXP(Sheet3!$B$1*(($B292-BO$282-Sheet2!$N$75)/Sheet3!$A$1)^2+Sheet3!$C$1*(($B292-BO$282-Sheet2!$N$75)/Sheet3!$A$1)^4)+ Sheet2!$O$76*EXP(Sheet3!$B$1*(($B292-BO$282-Sheet2!$N$76)/Sheet3!$A$1)^2+Sheet3!$C$1*(($B292-BO$282-Sheet2!$N$76)/Sheet3!$A$1)^4)+                Sheet2!$O$77*EXP(Sheet3!$B$1*(($B292-BO$282-Sheet2!$N$77)/Sheet3!$A$1)^2+Sheet3!$C$1*(($B292-BO$282-Sheet2!$N$77)/Sheet3!$A$1)^4))/3400</f>
        <v>3626.1798259146117</v>
      </c>
      <c r="BP292" s="1">
        <f>$I$280*(Sheet2!$O$75*EXP(Sheet3!$B$1*(($B292-BP$282-Sheet2!$N$75)/Sheet3!$A$1)^2+Sheet3!$C$1*(($B292-BP$282-Sheet2!$N$75)/Sheet3!$A$1)^4)+ Sheet2!$O$76*EXP(Sheet3!$B$1*(($B292-BP$282-Sheet2!$N$76)/Sheet3!$A$1)^2+Sheet3!$C$1*(($B292-BP$282-Sheet2!$N$76)/Sheet3!$A$1)^4)+                Sheet2!$O$77*EXP(Sheet3!$B$1*(($B292-BP$282-Sheet2!$N$77)/Sheet3!$A$1)^2+Sheet3!$C$1*(($B292-BP$282-Sheet2!$N$77)/Sheet3!$A$1)^4))/3400</f>
        <v>3734.8381373224852</v>
      </c>
      <c r="BQ292" s="1">
        <f>$I$280*(Sheet2!$O$75*EXP(Sheet3!$B$1*(($B292-BQ$282-Sheet2!$N$75)/Sheet3!$A$1)^2+Sheet3!$C$1*(($B292-BQ$282-Sheet2!$N$75)/Sheet3!$A$1)^4)+ Sheet2!$O$76*EXP(Sheet3!$B$1*(($B292-BQ$282-Sheet2!$N$76)/Sheet3!$A$1)^2+Sheet3!$C$1*(($B292-BQ$282-Sheet2!$N$76)/Sheet3!$A$1)^4)+                Sheet2!$O$77*EXP(Sheet3!$B$1*(($B292-BQ$282-Sheet2!$N$77)/Sheet3!$A$1)^2+Sheet3!$C$1*(($B292-BQ$282-Sheet2!$N$77)/Sheet3!$A$1)^4))/3400</f>
        <v>3844.6458135407956</v>
      </c>
      <c r="BR292" s="1">
        <f>$I$280*(Sheet2!$O$75*EXP(Sheet3!$B$1*(($B292-BR$282-Sheet2!$N$75)/Sheet3!$A$1)^2+Sheet3!$C$1*(($B292-BR$282-Sheet2!$N$75)/Sheet3!$A$1)^4)+ Sheet2!$O$76*EXP(Sheet3!$B$1*(($B292-BR$282-Sheet2!$N$76)/Sheet3!$A$1)^2+Sheet3!$C$1*(($B292-BR$282-Sheet2!$N$76)/Sheet3!$A$1)^4)+                Sheet2!$O$77*EXP(Sheet3!$B$1*(($B292-BR$282-Sheet2!$N$77)/Sheet3!$A$1)^2+Sheet3!$C$1*(($B292-BR$282-Sheet2!$N$77)/Sheet3!$A$1)^4))/3400</f>
        <v>3955.5487829580275</v>
      </c>
      <c r="BS292" s="1">
        <f>$I$280*(Sheet2!$O$75*EXP(Sheet3!$B$1*(($B292-BS$282-Sheet2!$N$75)/Sheet3!$A$1)^2+Sheet3!$C$1*(($B292-BS$282-Sheet2!$N$75)/Sheet3!$A$1)^4)+ Sheet2!$O$76*EXP(Sheet3!$B$1*(($B292-BS$282-Sheet2!$N$76)/Sheet3!$A$1)^2+Sheet3!$C$1*(($B292-BS$282-Sheet2!$N$76)/Sheet3!$A$1)^4)+                Sheet2!$O$77*EXP(Sheet3!$B$1*(($B292-BS$282-Sheet2!$N$77)/Sheet3!$A$1)^2+Sheet3!$C$1*(($B292-BS$282-Sheet2!$N$77)/Sheet3!$A$1)^4))/3400</f>
        <v>4067.4919200106715</v>
      </c>
    </row>
    <row r="293" spans="1:71" x14ac:dyDescent="0.2">
      <c r="A293">
        <v>266</v>
      </c>
      <c r="B293">
        <v>314.56</v>
      </c>
      <c r="C293">
        <v>2395.1</v>
      </c>
      <c r="D293">
        <v>2497.9</v>
      </c>
      <c r="E293">
        <f t="shared" si="20"/>
        <v>102.80000000000018</v>
      </c>
      <c r="F293" s="1">
        <f t="shared" si="21"/>
        <v>102.80000000000018</v>
      </c>
      <c r="G293">
        <f t="shared" si="16"/>
        <v>32336.768000000058</v>
      </c>
      <c r="I293" s="1">
        <f>$I$280*(Sheet2!$O$75*EXP(Sheet3!$B$1*(($B293-I$282-Sheet2!$N$75)/Sheet3!$A$1)^2+Sheet3!$C$1*(($B293-I$282-Sheet2!$N$75)/Sheet3!$A$1)^4)+ Sheet2!$O$76*EXP(Sheet3!$B$1*(($B293-I$282-Sheet2!$N$76)/Sheet3!$A$1)^2+Sheet3!$C$1*(($B293-I$282-Sheet2!$N$76)/Sheet3!$A$1)^4)+                Sheet2!$O$77*EXP(Sheet3!$B$1*(($B293-I$282-Sheet2!$N$77)/Sheet3!$A$1)^2+Sheet3!$C$1*(($B293-I$282-Sheet2!$N$77)/Sheet3!$A$1)^4))/3400</f>
        <v>0.66552752965491102</v>
      </c>
      <c r="J293" s="1">
        <f>$I$280*(Sheet2!$O$75*EXP(Sheet3!$B$1*(($B293-J$282-Sheet2!$N$75)/Sheet3!$A$1)^2+Sheet3!$C$1*(($B293-J$282-Sheet2!$N$75)/Sheet3!$A$1)^4)+ Sheet2!$O$76*EXP(Sheet3!$B$1*(($B293-J$282-Sheet2!$N$76)/Sheet3!$A$1)^2+Sheet3!$C$1*(($B293-J$282-Sheet2!$N$76)/Sheet3!$A$1)^4)+                Sheet2!$O$77*EXP(Sheet3!$B$1*(($B293-J$282-Sheet2!$N$77)/Sheet3!$A$1)^2+Sheet3!$C$1*(($B293-J$282-Sheet2!$N$77)/Sheet3!$A$1)^4))/3400</f>
        <v>0.77966103236083117</v>
      </c>
      <c r="K293" s="1">
        <f>$I$280*(Sheet2!$O$75*EXP(Sheet3!$B$1*(($B293-K$282-Sheet2!$N$75)/Sheet3!$A$1)^2+Sheet3!$C$1*(($B293-K$282-Sheet2!$N$75)/Sheet3!$A$1)^4)+ Sheet2!$O$76*EXP(Sheet3!$B$1*(($B293-K$282-Sheet2!$N$76)/Sheet3!$A$1)^2+Sheet3!$C$1*(($B293-K$282-Sheet2!$N$76)/Sheet3!$A$1)^4)+                Sheet2!$O$77*EXP(Sheet3!$B$1*(($B293-K$282-Sheet2!$N$77)/Sheet3!$A$1)^2+Sheet3!$C$1*(($B293-K$282-Sheet2!$N$77)/Sheet3!$A$1)^4))/3400</f>
        <v>0.91148900185601589</v>
      </c>
      <c r="L293" s="1">
        <f>$I$280*(Sheet2!$O$75*EXP(Sheet3!$B$1*(($B293-L$282-Sheet2!$N$75)/Sheet3!$A$1)^2+Sheet3!$C$1*(($B293-L$282-Sheet2!$N$75)/Sheet3!$A$1)^4)+ Sheet2!$O$76*EXP(Sheet3!$B$1*(($B293-L$282-Sheet2!$N$76)/Sheet3!$A$1)^2+Sheet3!$C$1*(($B293-L$282-Sheet2!$N$76)/Sheet3!$A$1)^4)+                Sheet2!$O$77*EXP(Sheet3!$B$1*(($B293-L$282-Sheet2!$N$77)/Sheet3!$A$1)^2+Sheet3!$C$1*(($B293-L$282-Sheet2!$N$77)/Sheet3!$A$1)^4))/3400</f>
        <v>1.0634363388654102</v>
      </c>
      <c r="M293" s="1">
        <f>$I$280*(Sheet2!$O$75*EXP(Sheet3!$B$1*(($B293-M$282-Sheet2!$N$75)/Sheet3!$A$1)^2+Sheet3!$C$1*(($B293-M$282-Sheet2!$N$75)/Sheet3!$A$1)^4)+ Sheet2!$O$76*EXP(Sheet3!$B$1*(($B293-M$282-Sheet2!$N$76)/Sheet3!$A$1)^2+Sheet3!$C$1*(($B293-M$282-Sheet2!$N$76)/Sheet3!$A$1)^4)+                Sheet2!$O$77*EXP(Sheet3!$B$1*(($B293-M$282-Sheet2!$N$77)/Sheet3!$A$1)^2+Sheet3!$C$1*(($B293-M$282-Sheet2!$N$77)/Sheet3!$A$1)^4))/3400</f>
        <v>1.2382109157030228</v>
      </c>
      <c r="N293" s="1">
        <f>$I$280*(Sheet2!$O$75*EXP(Sheet3!$B$1*(($B293-N$282-Sheet2!$N$75)/Sheet3!$A$1)^2+Sheet3!$C$1*(($B293-N$282-Sheet2!$N$75)/Sheet3!$A$1)^4)+ Sheet2!$O$76*EXP(Sheet3!$B$1*(($B293-N$282-Sheet2!$N$76)/Sheet3!$A$1)^2+Sheet3!$C$1*(($B293-N$282-Sheet2!$N$76)/Sheet3!$A$1)^4)+                Sheet2!$O$77*EXP(Sheet3!$B$1*(($B293-N$282-Sheet2!$N$77)/Sheet3!$A$1)^2+Sheet3!$C$1*(($B293-N$282-Sheet2!$N$77)/Sheet3!$A$1)^4))/3400</f>
        <v>1.4388296711180966</v>
      </c>
      <c r="O293" s="1">
        <f>$I$280*(Sheet2!$O$75*EXP(Sheet3!$B$1*(($B293-O$282-Sheet2!$N$75)/Sheet3!$A$1)^2+Sheet3!$C$1*(($B293-O$282-Sheet2!$N$75)/Sheet3!$A$1)^4)+ Sheet2!$O$76*EXP(Sheet3!$B$1*(($B293-O$282-Sheet2!$N$76)/Sheet3!$A$1)^2+Sheet3!$C$1*(($B293-O$282-Sheet2!$N$76)/Sheet3!$A$1)^4)+                Sheet2!$O$77*EXP(Sheet3!$B$1*(($B293-O$282-Sheet2!$N$77)/Sheet3!$A$1)^2+Sheet3!$C$1*(($B293-O$282-Sheet2!$N$77)/Sheet3!$A$1)^4))/3400</f>
        <v>1.6686462362660859</v>
      </c>
      <c r="P293" s="1">
        <f>$I$280*(Sheet2!$O$75*EXP(Sheet3!$B$1*(($B293-P$282-Sheet2!$N$75)/Sheet3!$A$1)^2+Sheet3!$C$1*(($B293-P$282-Sheet2!$N$75)/Sheet3!$A$1)^4)+ Sheet2!$O$76*EXP(Sheet3!$B$1*(($B293-P$282-Sheet2!$N$76)/Sheet3!$A$1)^2+Sheet3!$C$1*(($B293-P$282-Sheet2!$N$76)/Sheet3!$A$1)^4)+                Sheet2!$O$77*EXP(Sheet3!$B$1*(($B293-P$282-Sheet2!$N$77)/Sheet3!$A$1)^2+Sheet3!$C$1*(($B293-P$282-Sheet2!$N$77)/Sheet3!$A$1)^4))/3400</f>
        <v>1.9313800793930185</v>
      </c>
      <c r="Q293" s="1">
        <f>$I$280*(Sheet2!$O$75*EXP(Sheet3!$B$1*(($B293-Q$282-Sheet2!$N$75)/Sheet3!$A$1)^2+Sheet3!$C$1*(($B293-Q$282-Sheet2!$N$75)/Sheet3!$A$1)^4)+ Sheet2!$O$76*EXP(Sheet3!$B$1*(($B293-Q$282-Sheet2!$N$76)/Sheet3!$A$1)^2+Sheet3!$C$1*(($B293-Q$282-Sheet2!$N$76)/Sheet3!$A$1)^4)+                Sheet2!$O$77*EXP(Sheet3!$B$1*(($B293-Q$282-Sheet2!$N$77)/Sheet3!$A$1)^2+Sheet3!$C$1*(($B293-Q$282-Sheet2!$N$77)/Sheet3!$A$1)^4))/3400</f>
        <v>2.2311471430267638</v>
      </c>
      <c r="R293" s="1">
        <f>$I$280*(Sheet2!$O$75*EXP(Sheet3!$B$1*(($B293-R$282-Sheet2!$N$75)/Sheet3!$A$1)^2+Sheet3!$C$1*(($B293-R$282-Sheet2!$N$75)/Sheet3!$A$1)^4)+ Sheet2!$O$76*EXP(Sheet3!$B$1*(($B293-R$282-Sheet2!$N$76)/Sheet3!$A$1)^2+Sheet3!$C$1*(($B293-R$282-Sheet2!$N$76)/Sheet3!$A$1)^4)+                Sheet2!$O$77*EXP(Sheet3!$B$1*(($B293-R$282-Sheet2!$N$77)/Sheet3!$A$1)^2+Sheet3!$C$1*(($B293-R$282-Sheet2!$N$77)/Sheet3!$A$1)^4))/3400</f>
        <v>2.5724919325691613</v>
      </c>
      <c r="S293" s="1">
        <f>$I$280*(Sheet2!$O$75*EXP(Sheet3!$B$1*(($B293-S$282-Sheet2!$N$75)/Sheet3!$A$1)^2+Sheet3!$C$1*(($B293-S$282-Sheet2!$N$75)/Sheet3!$A$1)^4)+ Sheet2!$O$76*EXP(Sheet3!$B$1*(($B293-S$282-Sheet2!$N$76)/Sheet3!$A$1)^2+Sheet3!$C$1*(($B293-S$282-Sheet2!$N$76)/Sheet3!$A$1)^4)+                Sheet2!$O$77*EXP(Sheet3!$B$1*(($B293-S$282-Sheet2!$N$77)/Sheet3!$A$1)^2+Sheet3!$C$1*(($B293-S$282-Sheet2!$N$77)/Sheet3!$A$1)^4))/3400</f>
        <v>2.9604209992347799</v>
      </c>
      <c r="T293" s="1">
        <f>$I$280*(Sheet2!$O$75*EXP(Sheet3!$B$1*(($B293-T$282-Sheet2!$N$75)/Sheet3!$A$1)^2+Sheet3!$C$1*(($B293-T$282-Sheet2!$N$75)/Sheet3!$A$1)^4)+ Sheet2!$O$76*EXP(Sheet3!$B$1*(($B293-T$282-Sheet2!$N$76)/Sheet3!$A$1)^2+Sheet3!$C$1*(($B293-T$282-Sheet2!$N$76)/Sheet3!$A$1)^4)+                Sheet2!$O$77*EXP(Sheet3!$B$1*(($B293-T$282-Sheet2!$N$77)/Sheet3!$A$1)^2+Sheet3!$C$1*(($B293-T$282-Sheet2!$N$77)/Sheet3!$A$1)^4))/3400</f>
        <v>3.4004377434435904</v>
      </c>
      <c r="U293" s="1">
        <f>$I$280*(Sheet2!$O$75*EXP(Sheet3!$B$1*(($B293-U$282-Sheet2!$N$75)/Sheet3!$A$1)^2+Sheet3!$C$1*(($B293-U$282-Sheet2!$N$75)/Sheet3!$A$1)^4)+ Sheet2!$O$76*EXP(Sheet3!$B$1*(($B293-U$282-Sheet2!$N$76)/Sheet3!$A$1)^2+Sheet3!$C$1*(($B293-U$282-Sheet2!$N$76)/Sheet3!$A$1)^4)+                Sheet2!$O$77*EXP(Sheet3!$B$1*(($B293-U$282-Sheet2!$N$77)/Sheet3!$A$1)^2+Sheet3!$C$1*(($B293-U$282-Sheet2!$N$77)/Sheet3!$A$1)^4))/3400</f>
        <v>3.8985784469863733</v>
      </c>
      <c r="V293" s="1">
        <f>$I$280*(Sheet2!$O$75*EXP(Sheet3!$B$1*(($B293-V$282-Sheet2!$N$75)/Sheet3!$A$1)^2+Sheet3!$C$1*(($B293-V$282-Sheet2!$N$75)/Sheet3!$A$1)^4)+ Sheet2!$O$76*EXP(Sheet3!$B$1*(($B293-V$282-Sheet2!$N$76)/Sheet3!$A$1)^2+Sheet3!$C$1*(($B293-V$282-Sheet2!$N$76)/Sheet3!$A$1)^4)+                Sheet2!$O$77*EXP(Sheet3!$B$1*(($B293-V$282-Sheet2!$N$77)/Sheet3!$A$1)^2+Sheet3!$C$1*(($B293-V$282-Sheet2!$N$77)/Sheet3!$A$1)^4))/3400</f>
        <v>4.4614494239134812</v>
      </c>
      <c r="W293" s="1">
        <f>$I$280*(Sheet2!$O$75*EXP(Sheet3!$B$1*(($B293-W$282-Sheet2!$N$75)/Sheet3!$A$1)^2+Sheet3!$C$1*(($B293-W$282-Sheet2!$N$75)/Sheet3!$A$1)^4)+ Sheet2!$O$76*EXP(Sheet3!$B$1*(($B293-W$282-Sheet2!$N$76)/Sheet3!$A$1)^2+Sheet3!$C$1*(($B293-W$282-Sheet2!$N$76)/Sheet3!$A$1)^4)+                Sheet2!$O$77*EXP(Sheet3!$B$1*(($B293-W$282-Sheet2!$N$77)/Sheet3!$A$1)^2+Sheet3!$C$1*(($B293-W$282-Sheet2!$N$77)/Sheet3!$A$1)^4))/3400</f>
        <v>5.0962651610516954</v>
      </c>
      <c r="X293" s="1">
        <f>$I$280*(Sheet2!$O$75*EXP(Sheet3!$B$1*(($B293-X$282-Sheet2!$N$75)/Sheet3!$A$1)^2+Sheet3!$C$1*(($B293-X$282-Sheet2!$N$75)/Sheet3!$A$1)^4)+ Sheet2!$O$76*EXP(Sheet3!$B$1*(($B293-X$282-Sheet2!$N$76)/Sheet3!$A$1)^2+Sheet3!$C$1*(($B293-X$282-Sheet2!$N$76)/Sheet3!$A$1)^4)+                Sheet2!$O$77*EXP(Sheet3!$B$1*(($B293-X$282-Sheet2!$N$77)/Sheet3!$A$1)^2+Sheet3!$C$1*(($B293-X$282-Sheet2!$N$77)/Sheet3!$A$1)^4))/3400</f>
        <v>5.8108872996554251</v>
      </c>
      <c r="Y293" s="1">
        <f>$I$280*(Sheet2!$O$75*EXP(Sheet3!$B$1*(($B293-Y$282-Sheet2!$N$75)/Sheet3!$A$1)^2+Sheet3!$C$1*(($B293-Y$282-Sheet2!$N$75)/Sheet3!$A$1)^4)+ Sheet2!$O$76*EXP(Sheet3!$B$1*(($B293-Y$282-Sheet2!$N$76)/Sheet3!$A$1)^2+Sheet3!$C$1*(($B293-Y$282-Sheet2!$N$76)/Sheet3!$A$1)^4)+                Sheet2!$O$77*EXP(Sheet3!$B$1*(($B293-Y$282-Sheet2!$N$77)/Sheet3!$A$1)^2+Sheet3!$C$1*(($B293-Y$282-Sheet2!$N$77)/Sheet3!$A$1)^4))/3400</f>
        <v>6.6138642900203761</v>
      </c>
      <c r="Z293" s="1">
        <f>$I$280*(Sheet2!$O$75*EXP(Sheet3!$B$1*(($B293-Z$282-Sheet2!$N$75)/Sheet3!$A$1)^2+Sheet3!$C$1*(($B293-Z$282-Sheet2!$N$75)/Sheet3!$A$1)^4)+ Sheet2!$O$76*EXP(Sheet3!$B$1*(($B293-Z$282-Sheet2!$N$76)/Sheet3!$A$1)^2+Sheet3!$C$1*(($B293-Z$282-Sheet2!$N$76)/Sheet3!$A$1)^4)+                Sheet2!$O$77*EXP(Sheet3!$B$1*(($B293-Z$282-Sheet2!$N$77)/Sheet3!$A$1)^2+Sheet3!$C$1*(($B293-Z$282-Sheet2!$N$77)/Sheet3!$A$1)^4))/3400</f>
        <v>7.5144715312924006</v>
      </c>
      <c r="AA293" s="1">
        <f>$I$280*(Sheet2!$O$75*EXP(Sheet3!$B$1*(($B293-AA$282-Sheet2!$N$75)/Sheet3!$A$1)^2+Sheet3!$C$1*(($B293-AA$282-Sheet2!$N$75)/Sheet3!$A$1)^4)+ Sheet2!$O$76*EXP(Sheet3!$B$1*(($B293-AA$282-Sheet2!$N$76)/Sheet3!$A$1)^2+Sheet3!$C$1*(($B293-AA$282-Sheet2!$N$76)/Sheet3!$A$1)^4)+                Sheet2!$O$77*EXP(Sheet3!$B$1*(($B293-AA$282-Sheet2!$N$77)/Sheet3!$A$1)^2+Sheet3!$C$1*(($B293-AA$282-Sheet2!$N$77)/Sheet3!$A$1)^4))/3400</f>
        <v>8.5227517890493356</v>
      </c>
      <c r="AB293" s="1">
        <f>$I$280*(Sheet2!$O$75*EXP(Sheet3!$B$1*(($B293-AB$282-Sheet2!$N$75)/Sheet3!$A$1)^2+Sheet3!$C$1*(($B293-AB$282-Sheet2!$N$75)/Sheet3!$A$1)^4)+ Sheet2!$O$76*EXP(Sheet3!$B$1*(($B293-AB$282-Sheet2!$N$76)/Sheet3!$A$1)^2+Sheet3!$C$1*(($B293-AB$282-Sheet2!$N$76)/Sheet3!$A$1)^4)+                Sheet2!$O$77*EXP(Sheet3!$B$1*(($B293-AB$282-Sheet2!$N$77)/Sheet3!$A$1)^2+Sheet3!$C$1*(($B293-AB$282-Sheet2!$N$77)/Sheet3!$A$1)^4))/3400</f>
        <v>9.6495556642547378</v>
      </c>
      <c r="AC293" s="1">
        <f>$I$280*(Sheet2!$O$75*EXP(Sheet3!$B$1*(($B293-AC$282-Sheet2!$N$75)/Sheet3!$A$1)^2+Sheet3!$C$1*(($B293-AC$282-Sheet2!$N$75)/Sheet3!$A$1)^4)+ Sheet2!$O$76*EXP(Sheet3!$B$1*(($B293-AC$282-Sheet2!$N$76)/Sheet3!$A$1)^2+Sheet3!$C$1*(($B293-AC$282-Sheet2!$N$76)/Sheet3!$A$1)^4)+                Sheet2!$O$77*EXP(Sheet3!$B$1*(($B293-AC$282-Sheet2!$N$77)/Sheet3!$A$1)^2+Sheet3!$C$1*(($B293-AC$282-Sheet2!$N$77)/Sheet3!$A$1)^4))/3400</f>
        <v>10.906581868600655</v>
      </c>
      <c r="AD293" s="1">
        <f>$I$280*(Sheet2!$O$75*EXP(Sheet3!$B$1*(($B293-AD$282-Sheet2!$N$75)/Sheet3!$A$1)^2+Sheet3!$C$1*(($B293-AD$282-Sheet2!$N$75)/Sheet3!$A$1)^4)+ Sheet2!$O$76*EXP(Sheet3!$B$1*(($B293-AD$282-Sheet2!$N$76)/Sheet3!$A$1)^2+Sheet3!$C$1*(($B293-AD$282-Sheet2!$N$76)/Sheet3!$A$1)^4)+                Sheet2!$O$77*EXP(Sheet3!$B$1*(($B293-AD$282-Sheet2!$N$77)/Sheet3!$A$1)^2+Sheet3!$C$1*(($B293-AD$282-Sheet2!$N$77)/Sheet3!$A$1)^4))/3400</f>
        <v>12.306417043651578</v>
      </c>
      <c r="AE293" s="1">
        <f>$I$280*(Sheet2!$O$75*EXP(Sheet3!$B$1*(($B293-AE$282-Sheet2!$N$75)/Sheet3!$A$1)^2+Sheet3!$C$1*(($B293-AE$282-Sheet2!$N$75)/Sheet3!$A$1)^4)+ Sheet2!$O$76*EXP(Sheet3!$B$1*(($B293-AE$282-Sheet2!$N$76)/Sheet3!$A$1)^2+Sheet3!$C$1*(($B293-AE$282-Sheet2!$N$76)/Sheet3!$A$1)^4)+                Sheet2!$O$77*EXP(Sheet3!$B$1*(($B293-AE$282-Sheet2!$N$77)/Sheet3!$A$1)^2+Sheet3!$C$1*(($B293-AE$282-Sheet2!$N$77)/Sheet3!$A$1)^4))/3400</f>
        <v>13.862574844598219</v>
      </c>
      <c r="AF293" s="1">
        <f>$I$280*(Sheet2!$O$75*EXP(Sheet3!$B$1*(($B293-AF$282-Sheet2!$N$75)/Sheet3!$A$1)^2+Sheet3!$C$1*(($B293-AF$282-Sheet2!$N$75)/Sheet3!$A$1)^4)+ Sheet2!$O$76*EXP(Sheet3!$B$1*(($B293-AF$282-Sheet2!$N$76)/Sheet3!$A$1)^2+Sheet3!$C$1*(($B293-AF$282-Sheet2!$N$76)/Sheet3!$A$1)^4)+                Sheet2!$O$77*EXP(Sheet3!$B$1*(($B293-AF$282-Sheet2!$N$77)/Sheet3!$A$1)^2+Sheet3!$C$1*(($B293-AF$282-Sheet2!$N$77)/Sheet3!$A$1)^4))/3400</f>
        <v>15.589533994400171</v>
      </c>
      <c r="AG293" s="1">
        <f>$I$280*(Sheet2!$O$75*EXP(Sheet3!$B$1*(($B293-AG$282-Sheet2!$N$75)/Sheet3!$A$1)^2+Sheet3!$C$1*(($B293-AG$282-Sheet2!$N$75)/Sheet3!$A$1)^4)+ Sheet2!$O$76*EXP(Sheet3!$B$1*(($B293-AG$282-Sheet2!$N$76)/Sheet3!$A$1)^2+Sheet3!$C$1*(($B293-AG$282-Sheet2!$N$76)/Sheet3!$A$1)^4)+                Sheet2!$O$77*EXP(Sheet3!$B$1*(($B293-AG$282-Sheet2!$N$77)/Sheet3!$A$1)^2+Sheet3!$C$1*(($B293-AG$282-Sheet2!$N$77)/Sheet3!$A$1)^4))/3400</f>
        <v>17.502775000198231</v>
      </c>
      <c r="AH293" s="1">
        <f>$I$280*(Sheet2!$O$75*EXP(Sheet3!$B$1*(($B293-AH$282-Sheet2!$N$75)/Sheet3!$A$1)^2+Sheet3!$C$1*(($B293-AH$282-Sheet2!$N$75)/Sheet3!$A$1)^4)+ Sheet2!$O$76*EXP(Sheet3!$B$1*(($B293-AH$282-Sheet2!$N$76)/Sheet3!$A$1)^2+Sheet3!$C$1*(($B293-AH$282-Sheet2!$N$76)/Sheet3!$A$1)^4)+                Sheet2!$O$77*EXP(Sheet3!$B$1*(($B293-AH$282-Sheet2!$N$77)/Sheet3!$A$1)^2+Sheet3!$C$1*(($B293-AH$282-Sheet2!$N$77)/Sheet3!$A$1)^4))/3400</f>
        <v>19.618815212351997</v>
      </c>
      <c r="AI293" s="1">
        <f>$I$280*(Sheet2!$O$75*EXP(Sheet3!$B$1*(($B293-AI$282-Sheet2!$N$75)/Sheet3!$A$1)^2+Sheet3!$C$1*(($B293-AI$282-Sheet2!$N$75)/Sheet3!$A$1)^4)+ Sheet2!$O$76*EXP(Sheet3!$B$1*(($B293-AI$282-Sheet2!$N$76)/Sheet3!$A$1)^2+Sheet3!$C$1*(($B293-AI$282-Sheet2!$N$76)/Sheet3!$A$1)^4)+                Sheet2!$O$77*EXP(Sheet3!$B$1*(($B293-AI$282-Sheet2!$N$77)/Sheet3!$A$1)^2+Sheet3!$C$1*(($B293-AI$282-Sheet2!$N$77)/Sheet3!$A$1)^4))/3400</f>
        <v>21.955241896539924</v>
      </c>
      <c r="AJ293" s="1">
        <f>$I$280*(Sheet2!$O$75*EXP(Sheet3!$B$1*(($B293-AJ$282-Sheet2!$N$75)/Sheet3!$A$1)^2+Sheet3!$C$1*(($B293-AJ$282-Sheet2!$N$75)/Sheet3!$A$1)^4)+ Sheet2!$O$76*EXP(Sheet3!$B$1*(($B293-AJ$282-Sheet2!$N$76)/Sheet3!$A$1)^2+Sheet3!$C$1*(($B293-AJ$282-Sheet2!$N$76)/Sheet3!$A$1)^4)+                Sheet2!$O$77*EXP(Sheet3!$B$1*(($B293-AJ$282-Sheet2!$N$77)/Sheet3!$A$1)^2+Sheet3!$C$1*(($B293-AJ$282-Sheet2!$N$77)/Sheet3!$A$1)^4))/3400</f>
        <v>24.530742981932249</v>
      </c>
      <c r="AK293" s="1">
        <f>$I$280*(Sheet2!$O$75*EXP(Sheet3!$B$1*(($B293-AK$282-Sheet2!$N$75)/Sheet3!$A$1)^2+Sheet3!$C$1*(($B293-AK$282-Sheet2!$N$75)/Sheet3!$A$1)^4)+ Sheet2!$O$76*EXP(Sheet3!$B$1*(($B293-AK$282-Sheet2!$N$76)/Sheet3!$A$1)^2+Sheet3!$C$1*(($B293-AK$282-Sheet2!$N$76)/Sheet3!$A$1)^4)+                Sheet2!$O$77*EXP(Sheet3!$B$1*(($B293-AK$282-Sheet2!$N$77)/Sheet3!$A$1)^2+Sheet3!$C$1*(($B293-AK$282-Sheet2!$N$77)/Sheet3!$A$1)^4))/3400</f>
        <v>27.365135143300346</v>
      </c>
      <c r="AL293" s="1">
        <f>$I$280*(Sheet2!$O$75*EXP(Sheet3!$B$1*(($B293-AL$282-Sheet2!$N$75)/Sheet3!$A$1)^2+Sheet3!$C$1*(($B293-AL$282-Sheet2!$N$75)/Sheet3!$A$1)^4)+ Sheet2!$O$76*EXP(Sheet3!$B$1*(($B293-AL$282-Sheet2!$N$76)/Sheet3!$A$1)^2+Sheet3!$C$1*(($B293-AL$282-Sheet2!$N$76)/Sheet3!$A$1)^4)+                Sheet2!$O$77*EXP(Sheet3!$B$1*(($B293-AL$282-Sheet2!$N$77)/Sheet3!$A$1)^2+Sheet3!$C$1*(($B293-AL$282-Sheet2!$N$77)/Sheet3!$A$1)^4))/3400</f>
        <v>30.479388872849736</v>
      </c>
      <c r="AM293" s="1">
        <f>$I$280*(Sheet2!$O$75*EXP(Sheet3!$B$1*(($B293-AM$282-Sheet2!$N$75)/Sheet3!$A$1)^2+Sheet3!$C$1*(($B293-AM$282-Sheet2!$N$75)/Sheet3!$A$1)^4)+ Sheet2!$O$76*EXP(Sheet3!$B$1*(($B293-AM$282-Sheet2!$N$76)/Sheet3!$A$1)^2+Sheet3!$C$1*(($B293-AM$282-Sheet2!$N$76)/Sheet3!$A$1)^4)+                Sheet2!$O$77*EXP(Sheet3!$B$1*(($B293-AM$282-Sheet2!$N$77)/Sheet3!$A$1)^2+Sheet3!$C$1*(($B293-AM$282-Sheet2!$N$77)/Sheet3!$A$1)^4))/3400</f>
        <v>33.895650197464057</v>
      </c>
      <c r="AN293" s="1">
        <f>$I$280*(Sheet2!$O$75*EXP(Sheet3!$B$1*(($B293-AN$282-Sheet2!$N$75)/Sheet3!$A$1)^2+Sheet3!$C$1*(($B293-AN$282-Sheet2!$N$75)/Sheet3!$A$1)^4)+ Sheet2!$O$76*EXP(Sheet3!$B$1*(($B293-AN$282-Sheet2!$N$76)/Sheet3!$A$1)^2+Sheet3!$C$1*(($B293-AN$282-Sheet2!$N$76)/Sheet3!$A$1)^4)+                Sheet2!$O$77*EXP(Sheet3!$B$1*(($B293-AN$282-Sheet2!$N$77)/Sheet3!$A$1)^2+Sheet3!$C$1*(($B293-AN$282-Sheet2!$N$77)/Sheet3!$A$1)^4))/3400</f>
        <v>37.637258700914032</v>
      </c>
      <c r="AO293" s="1">
        <f>$I$280*(Sheet2!$O$75*EXP(Sheet3!$B$1*(($B293-AO$282-Sheet2!$N$75)/Sheet3!$A$1)^2+Sheet3!$C$1*(($B293-AO$282-Sheet2!$N$75)/Sheet3!$A$1)^4)+ Sheet2!$O$76*EXP(Sheet3!$B$1*(($B293-AO$282-Sheet2!$N$76)/Sheet3!$A$1)^2+Sheet3!$C$1*(($B293-AO$282-Sheet2!$N$76)/Sheet3!$A$1)^4)+                Sheet2!$O$77*EXP(Sheet3!$B$1*(($B293-AO$282-Sheet2!$N$77)/Sheet3!$A$1)^2+Sheet3!$C$1*(($B293-AO$282-Sheet2!$N$77)/Sheet3!$A$1)^4))/3400</f>
        <v>41.728761516697077</v>
      </c>
      <c r="AP293" s="1">
        <f>$I$280*(Sheet2!$O$75*EXP(Sheet3!$B$1*(($B293-AP$282-Sheet2!$N$75)/Sheet3!$A$1)^2+Sheet3!$C$1*(($B293-AP$282-Sheet2!$N$75)/Sheet3!$A$1)^4)+ Sheet2!$O$76*EXP(Sheet3!$B$1*(($B293-AP$282-Sheet2!$N$76)/Sheet3!$A$1)^2+Sheet3!$C$1*(($B293-AP$282-Sheet2!$N$76)/Sheet3!$A$1)^4)+                Sheet2!$O$77*EXP(Sheet3!$B$1*(($B293-AP$282-Sheet2!$N$77)/Sheet3!$A$1)^2+Sheet3!$C$1*(($B293-AP$282-Sheet2!$N$77)/Sheet3!$A$1)^4))/3400</f>
        <v>46.19592296681865</v>
      </c>
      <c r="AQ293" s="1">
        <f>$I$280*(Sheet2!$O$75*EXP(Sheet3!$B$1*(($B293-AQ$282-Sheet2!$N$75)/Sheet3!$A$1)^2+Sheet3!$C$1*(($B293-AQ$282-Sheet2!$N$75)/Sheet3!$A$1)^4)+ Sheet2!$O$76*EXP(Sheet3!$B$1*(($B293-AQ$282-Sheet2!$N$76)/Sheet3!$A$1)^2+Sheet3!$C$1*(($B293-AQ$282-Sheet2!$N$76)/Sheet3!$A$1)^4)+                Sheet2!$O$77*EXP(Sheet3!$B$1*(($B293-AQ$282-Sheet2!$N$77)/Sheet3!$A$1)^2+Sheet3!$C$1*(($B293-AQ$282-Sheet2!$N$77)/Sheet3!$A$1)^4))/3400</f>
        <v>51.065729534573357</v>
      </c>
      <c r="AR293" s="1">
        <f>$I$280*(Sheet2!$O$75*EXP(Sheet3!$B$1*(($B293-AR$282-Sheet2!$N$75)/Sheet3!$A$1)^2+Sheet3!$C$1*(($B293-AR$282-Sheet2!$N$75)/Sheet3!$A$1)^4)+ Sheet2!$O$76*EXP(Sheet3!$B$1*(($B293-AR$282-Sheet2!$N$76)/Sheet3!$A$1)^2+Sheet3!$C$1*(($B293-AR$282-Sheet2!$N$76)/Sheet3!$A$1)^4)+                Sheet2!$O$77*EXP(Sheet3!$B$1*(($B293-AR$282-Sheet2!$N$77)/Sheet3!$A$1)^2+Sheet3!$C$1*(($B293-AR$282-Sheet2!$N$77)/Sheet3!$A$1)^4))/3400</f>
        <v>56.366389875121136</v>
      </c>
      <c r="AS293" s="1">
        <f>$I$280*(Sheet2!$O$75*EXP(Sheet3!$B$1*(($B293-AS$282-Sheet2!$N$75)/Sheet3!$A$1)^2+Sheet3!$C$1*(($B293-AS$282-Sheet2!$N$75)/Sheet3!$A$1)^4)+ Sheet2!$O$76*EXP(Sheet3!$B$1*(($B293-AS$282-Sheet2!$N$76)/Sheet3!$A$1)^2+Sheet3!$C$1*(($B293-AS$282-Sheet2!$N$76)/Sheet3!$A$1)^4)+                Sheet2!$O$77*EXP(Sheet3!$B$1*(($B293-AS$282-Sheet2!$N$77)/Sheet3!$A$1)^2+Sheet3!$C$1*(($B293-AS$282-Sheet2!$N$77)/Sheet3!$A$1)^4))/3400</f>
        <v>62.127329587366468</v>
      </c>
      <c r="AT293" s="1">
        <f>$I$280*(Sheet2!$O$75*EXP(Sheet3!$B$1*(($B293-AT$282-Sheet2!$N$75)/Sheet3!$A$1)^2+Sheet3!$C$1*(($B293-AT$282-Sheet2!$N$75)/Sheet3!$A$1)^4)+ Sheet2!$O$76*EXP(Sheet3!$B$1*(($B293-AT$282-Sheet2!$N$76)/Sheet3!$A$1)^2+Sheet3!$C$1*(($B293-AT$282-Sheet2!$N$76)/Sheet3!$A$1)^4)+                Sheet2!$O$77*EXP(Sheet3!$B$1*(($B293-AT$282-Sheet2!$N$77)/Sheet3!$A$1)^2+Sheet3!$C$1*(($B293-AT$282-Sheet2!$N$77)/Sheet3!$A$1)^4))/3400</f>
        <v>68.379180491933113</v>
      </c>
      <c r="AU293" s="1">
        <f>$I$280*(Sheet2!$O$75*EXP(Sheet3!$B$1*(($B293-AU$282-Sheet2!$N$75)/Sheet3!$A$1)^2+Sheet3!$C$1*(($B293-AU$282-Sheet2!$N$75)/Sheet3!$A$1)^4)+ Sheet2!$O$76*EXP(Sheet3!$B$1*(($B293-AU$282-Sheet2!$N$76)/Sheet3!$A$1)^2+Sheet3!$C$1*(($B293-AU$282-Sheet2!$N$76)/Sheet3!$A$1)^4)+                Sheet2!$O$77*EXP(Sheet3!$B$1*(($B293-AU$282-Sheet2!$N$77)/Sheet3!$A$1)^2+Sheet3!$C$1*(($B293-AU$282-Sheet2!$N$77)/Sheet3!$A$1)^4))/3400</f>
        <v>75.153764186294268</v>
      </c>
      <c r="AV293" s="1">
        <f>$I$280*(Sheet2!$O$75*EXP(Sheet3!$B$1*(($B293-AV$282-Sheet2!$N$75)/Sheet3!$A$1)^2+Sheet3!$C$1*(($B293-AV$282-Sheet2!$N$75)/Sheet3!$A$1)^4)+ Sheet2!$O$76*EXP(Sheet3!$B$1*(($B293-AV$282-Sheet2!$N$76)/Sheet3!$A$1)^2+Sheet3!$C$1*(($B293-AV$282-Sheet2!$N$76)/Sheet3!$A$1)^4)+                Sheet2!$O$77*EXP(Sheet3!$B$1*(($B293-AV$282-Sheet2!$N$77)/Sheet3!$A$1)^2+Sheet3!$C$1*(($B293-AV$282-Sheet2!$N$77)/Sheet3!$A$1)^4))/3400</f>
        <v>82.484069675782521</v>
      </c>
      <c r="AW293" s="1">
        <f>$I$280*(Sheet2!$O$75*EXP(Sheet3!$B$1*(($B293-AW$282-Sheet2!$N$75)/Sheet3!$A$1)^2+Sheet3!$C$1*(($B293-AW$282-Sheet2!$N$75)/Sheet3!$A$1)^4)+ Sheet2!$O$76*EXP(Sheet3!$B$1*(($B293-AW$282-Sheet2!$N$76)/Sheet3!$A$1)^2+Sheet3!$C$1*(($B293-AW$282-Sheet2!$N$76)/Sheet3!$A$1)^4)+                Sheet2!$O$77*EXP(Sheet3!$B$1*(($B293-AW$282-Sheet2!$N$77)/Sheet3!$A$1)^2+Sheet3!$C$1*(($B293-AW$282-Sheet2!$N$77)/Sheet3!$A$1)^4))/3400</f>
        <v>90.404224910437151</v>
      </c>
      <c r="AX293" s="1">
        <f>$I$280*(Sheet2!$O$75*EXP(Sheet3!$B$1*(($B293-AX$282-Sheet2!$N$75)/Sheet3!$A$1)^2+Sheet3!$C$1*(($B293-AX$282-Sheet2!$N$75)/Sheet3!$A$1)^4)+ Sheet2!$O$76*EXP(Sheet3!$B$1*(($B293-AX$282-Sheet2!$N$76)/Sheet3!$A$1)^2+Sheet3!$C$1*(($B293-AX$282-Sheet2!$N$76)/Sheet3!$A$1)^4)+                Sheet2!$O$77*EXP(Sheet3!$B$1*(($B293-AX$282-Sheet2!$N$77)/Sheet3!$A$1)^2+Sheet3!$C$1*(($B293-AX$282-Sheet2!$N$77)/Sheet3!$A$1)^4))/3400</f>
        <v>98.949462090878413</v>
      </c>
      <c r="AY293" s="1">
        <f>$I$280*(Sheet2!$O$75*EXP(Sheet3!$B$1*(($B293-AY$282-Sheet2!$N$75)/Sheet3!$A$1)^2+Sheet3!$C$1*(($B293-AY$282-Sheet2!$N$75)/Sheet3!$A$1)^4)+ Sheet2!$O$76*EXP(Sheet3!$B$1*(($B293-AY$282-Sheet2!$N$76)/Sheet3!$A$1)^2+Sheet3!$C$1*(($B293-AY$282-Sheet2!$N$76)/Sheet3!$A$1)^4)+                Sheet2!$O$77*EXP(Sheet3!$B$1*(($B293-AY$282-Sheet2!$N$77)/Sheet3!$A$1)^2+Sheet3!$C$1*(($B293-AY$282-Sheet2!$N$77)/Sheet3!$A$1)^4))/3400</f>
        <v>108.15607664329116</v>
      </c>
      <c r="AZ293" s="1">
        <f>$I$280*(Sheet2!$O$75*EXP(Sheet3!$B$1*(($B293-AZ$282-Sheet2!$N$75)/Sheet3!$A$1)^2+Sheet3!$C$1*(($B293-AZ$282-Sheet2!$N$75)/Sheet3!$A$1)^4)+ Sheet2!$O$76*EXP(Sheet3!$B$1*(($B293-AZ$282-Sheet2!$N$76)/Sheet3!$A$1)^2+Sheet3!$C$1*(($B293-AZ$282-Sheet2!$N$76)/Sheet3!$A$1)^4)+                Sheet2!$O$77*EXP(Sheet3!$B$1*(($B293-AZ$282-Sheet2!$N$77)/Sheet3!$A$1)^2+Sheet3!$C$1*(($B293-AZ$282-Sheet2!$N$77)/Sheet3!$A$1)^4))/3400</f>
        <v>118.06137980005251</v>
      </c>
      <c r="BA293" s="1">
        <f>$I$280*(Sheet2!$O$75*EXP(Sheet3!$B$1*(($B293-BA$282-Sheet2!$N$75)/Sheet3!$A$1)^2+Sheet3!$C$1*(($B293-BA$282-Sheet2!$N$75)/Sheet3!$A$1)^4)+ Sheet2!$O$76*EXP(Sheet3!$B$1*(($B293-BA$282-Sheet2!$N$76)/Sheet3!$A$1)^2+Sheet3!$C$1*(($B293-BA$282-Sheet2!$N$76)/Sheet3!$A$1)^4)+                Sheet2!$O$77*EXP(Sheet3!$B$1*(($B293-BA$282-Sheet2!$N$77)/Sheet3!$A$1)^2+Sheet3!$C$1*(($B293-BA$282-Sheet2!$N$77)/Sheet3!$A$1)^4))/3400</f>
        <v>128.70364476394869</v>
      </c>
      <c r="BB293" s="1">
        <f>$I$280*(Sheet2!$O$75*EXP(Sheet3!$B$1*(($B293-BB$282-Sheet2!$N$75)/Sheet3!$A$1)^2+Sheet3!$C$1*(($B293-BB$282-Sheet2!$N$75)/Sheet3!$A$1)^4)+ Sheet2!$O$76*EXP(Sheet3!$B$1*(($B293-BB$282-Sheet2!$N$76)/Sheet3!$A$1)^2+Sheet3!$C$1*(($B293-BB$282-Sheet2!$N$76)/Sheet3!$A$1)^4)+                Sheet2!$O$77*EXP(Sheet3!$B$1*(($B293-BB$282-Sheet2!$N$77)/Sheet3!$A$1)^2+Sheet3!$C$1*(($B293-BB$282-Sheet2!$N$77)/Sheet3!$A$1)^4))/3400</f>
        <v>140.12204647435905</v>
      </c>
      <c r="BC293" s="1">
        <f>$I$280*(Sheet2!$O$75*EXP(Sheet3!$B$1*(($B293-BC$282-Sheet2!$N$75)/Sheet3!$A$1)^2+Sheet3!$C$1*(($B293-BC$282-Sheet2!$N$75)/Sheet3!$A$1)^4)+ Sheet2!$O$76*EXP(Sheet3!$B$1*(($B293-BC$282-Sheet2!$N$76)/Sheet3!$A$1)^2+Sheet3!$C$1*(($B293-BC$282-Sheet2!$N$76)/Sheet3!$A$1)^4)+                Sheet2!$O$77*EXP(Sheet3!$B$1*(($B293-BC$282-Sheet2!$N$77)/Sheet3!$A$1)^2+Sheet3!$C$1*(($B293-BC$282-Sheet2!$N$77)/Sheet3!$A$1)^4))/3400</f>
        <v>152.35659503668722</v>
      </c>
      <c r="BD293" s="1">
        <f>$I$280*(Sheet2!$O$75*EXP(Sheet3!$B$1*(($B293-BD$282-Sheet2!$N$75)/Sheet3!$A$1)^2+Sheet3!$C$1*(($B293-BD$282-Sheet2!$N$75)/Sheet3!$A$1)^4)+ Sheet2!$O$76*EXP(Sheet3!$B$1*(($B293-BD$282-Sheet2!$N$76)/Sheet3!$A$1)^2+Sheet3!$C$1*(($B293-BD$282-Sheet2!$N$76)/Sheet3!$A$1)^4)+                Sheet2!$O$77*EXP(Sheet3!$B$1*(($B293-BD$282-Sheet2!$N$77)/Sheet3!$A$1)^2+Sheet3!$C$1*(($B293-BD$282-Sheet2!$N$77)/Sheet3!$A$1)^4))/3400</f>
        <v>165.44806291913065</v>
      </c>
      <c r="BE293" s="1">
        <f>$I$280*(Sheet2!$O$75*EXP(Sheet3!$B$1*(($B293-BE$282-Sheet2!$N$75)/Sheet3!$A$1)^2+Sheet3!$C$1*(($B293-BE$282-Sheet2!$N$75)/Sheet3!$A$1)^4)+ Sheet2!$O$76*EXP(Sheet3!$B$1*(($B293-BE$282-Sheet2!$N$76)/Sheet3!$A$1)^2+Sheet3!$C$1*(($B293-BE$282-Sheet2!$N$76)/Sheet3!$A$1)^4)+                Sheet2!$O$77*EXP(Sheet3!$B$1*(($B293-BE$282-Sheet2!$N$77)/Sheet3!$A$1)^2+Sheet3!$C$1*(($B293-BE$282-Sheet2!$N$77)/Sheet3!$A$1)^4))/3400</f>
        <v>179.43790606616301</v>
      </c>
      <c r="BF293" s="1">
        <f>$I$280*(Sheet2!$O$75*EXP(Sheet3!$B$1*(($B293-BF$282-Sheet2!$N$75)/Sheet3!$A$1)^2+Sheet3!$C$1*(($B293-BF$282-Sheet2!$N$75)/Sheet3!$A$1)^4)+ Sheet2!$O$76*EXP(Sheet3!$B$1*(($B293-BF$282-Sheet2!$N$76)/Sheet3!$A$1)^2+Sheet3!$C$1*(($B293-BF$282-Sheet2!$N$76)/Sheet3!$A$1)^4)+                Sheet2!$O$77*EXP(Sheet3!$B$1*(($B293-BF$282-Sheet2!$N$77)/Sheet3!$A$1)^2+Sheet3!$C$1*(($B293-BF$282-Sheet2!$N$77)/Sheet3!$A$1)^4))/3400</f>
        <v>194.3681791195331</v>
      </c>
      <c r="BG293" s="1">
        <f>$I$280*(Sheet2!$O$75*EXP(Sheet3!$B$1*(($B293-BG$282-Sheet2!$N$75)/Sheet3!$A$1)^2+Sheet3!$C$1*(($B293-BG$282-Sheet2!$N$75)/Sheet3!$A$1)^4)+ Sheet2!$O$76*EXP(Sheet3!$B$1*(($B293-BG$282-Sheet2!$N$76)/Sheet3!$A$1)^2+Sheet3!$C$1*(($B293-BG$282-Sheet2!$N$76)/Sheet3!$A$1)^4)+                Sheet2!$O$77*EXP(Sheet3!$B$1*(($B293-BG$282-Sheet2!$N$77)/Sheet3!$A$1)^2+Sheet3!$C$1*(($B293-BG$282-Sheet2!$N$77)/Sheet3!$A$1)^4))/3400</f>
        <v>210.28144498355763</v>
      </c>
      <c r="BH293" s="1">
        <f>$I$280*(Sheet2!$O$75*EXP(Sheet3!$B$1*(($B293-BH$282-Sheet2!$N$75)/Sheet3!$A$1)^2+Sheet3!$C$1*(($B293-BH$282-Sheet2!$N$75)/Sheet3!$A$1)^4)+ Sheet2!$O$76*EXP(Sheet3!$B$1*(($B293-BH$282-Sheet2!$N$76)/Sheet3!$A$1)^2+Sheet3!$C$1*(($B293-BH$282-Sheet2!$N$76)/Sheet3!$A$1)^4)+                Sheet2!$O$77*EXP(Sheet3!$B$1*(($B293-BH$282-Sheet2!$N$77)/Sheet3!$A$1)^2+Sheet3!$C$1*(($B293-BH$282-Sheet2!$N$77)/Sheet3!$A$1)^4))/3400</f>
        <v>227.22067901288699</v>
      </c>
      <c r="BI293" s="1">
        <f>$I$280*(Sheet2!$O$75*EXP(Sheet3!$B$1*(($B293-BI$282-Sheet2!$N$75)/Sheet3!$A$1)^2+Sheet3!$C$1*(($B293-BI$282-Sheet2!$N$75)/Sheet3!$A$1)^4)+ Sheet2!$O$76*EXP(Sheet3!$B$1*(($B293-BI$282-Sheet2!$N$76)/Sheet3!$A$1)^2+Sheet3!$C$1*(($B293-BI$282-Sheet2!$N$76)/Sheet3!$A$1)^4)+                Sheet2!$O$77*EXP(Sheet3!$B$1*(($B293-BI$282-Sheet2!$N$77)/Sheet3!$A$1)^2+Sheet3!$C$1*(($B293-BI$282-Sheet2!$N$77)/Sheet3!$A$1)^4))/3400</f>
        <v>245.22916814323384</v>
      </c>
      <c r="BJ293" s="1">
        <f>$I$280*(Sheet2!$O$75*EXP(Sheet3!$B$1*(($B293-BJ$282-Sheet2!$N$75)/Sheet3!$A$1)^2+Sheet3!$C$1*(($B293-BJ$282-Sheet2!$N$75)/Sheet3!$A$1)^4)+ Sheet2!$O$76*EXP(Sheet3!$B$1*(($B293-BJ$282-Sheet2!$N$76)/Sheet3!$A$1)^2+Sheet3!$C$1*(($B293-BJ$282-Sheet2!$N$76)/Sheet3!$A$1)^4)+                Sheet2!$O$77*EXP(Sheet3!$B$1*(($B293-BJ$282-Sheet2!$N$77)/Sheet3!$A$1)^2+Sheet3!$C$1*(($B293-BJ$282-Sheet2!$N$77)/Sheet3!$A$1)^4))/3400</f>
        <v>264.35040532498499</v>
      </c>
      <c r="BK293" s="1">
        <f>$I$280*(Sheet2!$O$75*EXP(Sheet3!$B$1*(($B293-BK$282-Sheet2!$N$75)/Sheet3!$A$1)^2+Sheet3!$C$1*(($B293-BK$282-Sheet2!$N$75)/Sheet3!$A$1)^4)+ Sheet2!$O$76*EXP(Sheet3!$B$1*(($B293-BK$282-Sheet2!$N$76)/Sheet3!$A$1)^2+Sheet3!$C$1*(($B293-BK$282-Sheet2!$N$76)/Sheet3!$A$1)^4)+                Sheet2!$O$77*EXP(Sheet3!$B$1*(($B293-BK$282-Sheet2!$N$77)/Sheet3!$A$1)^2+Sheet3!$C$1*(($B293-BK$282-Sheet2!$N$77)/Sheet3!$A$1)^4))/3400</f>
        <v>284.62797966013852</v>
      </c>
      <c r="BL293" s="1">
        <f>$I$280*(Sheet2!$O$75*EXP(Sheet3!$B$1*(($B293-BL$282-Sheet2!$N$75)/Sheet3!$A$1)^2+Sheet3!$C$1*(($B293-BL$282-Sheet2!$N$75)/Sheet3!$A$1)^4)+ Sheet2!$O$76*EXP(Sheet3!$B$1*(($B293-BL$282-Sheet2!$N$76)/Sheet3!$A$1)^2+Sheet3!$C$1*(($B293-BL$282-Sheet2!$N$76)/Sheet3!$A$1)^4)+                Sheet2!$O$77*EXP(Sheet3!$B$1*(($B293-BL$282-Sheet2!$N$77)/Sheet3!$A$1)^2+Sheet3!$C$1*(($B293-BL$282-Sheet2!$N$77)/Sheet3!$A$1)^4))/3400</f>
        <v>306.10546267551251</v>
      </c>
      <c r="BM293" s="1">
        <f>$I$280*(Sheet2!$O$75*EXP(Sheet3!$B$1*(($B293-BM$282-Sheet2!$N$75)/Sheet3!$A$1)^2+Sheet3!$C$1*(($B293-BM$282-Sheet2!$N$75)/Sheet3!$A$1)^4)+ Sheet2!$O$76*EXP(Sheet3!$B$1*(($B293-BM$282-Sheet2!$N$76)/Sheet3!$A$1)^2+Sheet3!$C$1*(($B293-BM$282-Sheet2!$N$76)/Sheet3!$A$1)^4)+                Sheet2!$O$77*EXP(Sheet3!$B$1*(($B293-BM$282-Sheet2!$N$77)/Sheet3!$A$1)^2+Sheet3!$C$1*(($B293-BM$282-Sheet2!$N$77)/Sheet3!$A$1)^4))/3400</f>
        <v>328.82629120220798</v>
      </c>
      <c r="BN293" s="1">
        <f>$I$280*(Sheet2!$O$75*EXP(Sheet3!$B$1*(($B293-BN$282-Sheet2!$N$75)/Sheet3!$A$1)^2+Sheet3!$C$1*(($B293-BN$282-Sheet2!$N$75)/Sheet3!$A$1)^4)+ Sheet2!$O$76*EXP(Sheet3!$B$1*(($B293-BN$282-Sheet2!$N$76)/Sheet3!$A$1)^2+Sheet3!$C$1*(($B293-BN$282-Sheet2!$N$76)/Sheet3!$A$1)^4)+                Sheet2!$O$77*EXP(Sheet3!$B$1*(($B293-BN$282-Sheet2!$N$77)/Sheet3!$A$1)^2+Sheet3!$C$1*(($B293-BN$282-Sheet2!$N$77)/Sheet3!$A$1)^4))/3400</f>
        <v>352.83364735974385</v>
      </c>
      <c r="BO293" s="1">
        <f>$I$280*(Sheet2!$O$75*EXP(Sheet3!$B$1*(($B293-BO$282-Sheet2!$N$75)/Sheet3!$A$1)^2+Sheet3!$C$1*(($B293-BO$282-Sheet2!$N$75)/Sheet3!$A$1)^4)+ Sheet2!$O$76*EXP(Sheet3!$B$1*(($B293-BO$282-Sheet2!$N$76)/Sheet3!$A$1)^2+Sheet3!$C$1*(($B293-BO$282-Sheet2!$N$76)/Sheet3!$A$1)^4)+                Sheet2!$O$77*EXP(Sheet3!$B$1*(($B293-BO$282-Sheet2!$N$77)/Sheet3!$A$1)^2+Sheet3!$C$1*(($B293-BO$282-Sheet2!$N$77)/Sheet3!$A$1)^4))/3400</f>
        <v>378.17033617126583</v>
      </c>
      <c r="BP293" s="1">
        <f>$I$280*(Sheet2!$O$75*EXP(Sheet3!$B$1*(($B293-BP$282-Sheet2!$N$75)/Sheet3!$A$1)^2+Sheet3!$C$1*(($B293-BP$282-Sheet2!$N$75)/Sheet3!$A$1)^4)+ Sheet2!$O$76*EXP(Sheet3!$B$1*(($B293-BP$282-Sheet2!$N$76)/Sheet3!$A$1)^2+Sheet3!$C$1*(($B293-BP$282-Sheet2!$N$76)/Sheet3!$A$1)^4)+                Sheet2!$O$77*EXP(Sheet3!$B$1*(($B293-BP$282-Sheet2!$N$77)/Sheet3!$A$1)^2+Sheet3!$C$1*(($B293-BP$282-Sheet2!$N$77)/Sheet3!$A$1)^4))/3400</f>
        <v>404.87866136004038</v>
      </c>
      <c r="BQ293" s="1">
        <f>$I$280*(Sheet2!$O$75*EXP(Sheet3!$B$1*(($B293-BQ$282-Sheet2!$N$75)/Sheet3!$A$1)^2+Sheet3!$C$1*(($B293-BQ$282-Sheet2!$N$75)/Sheet3!$A$1)^4)+ Sheet2!$O$76*EXP(Sheet3!$B$1*(($B293-BQ$282-Sheet2!$N$76)/Sheet3!$A$1)^2+Sheet3!$C$1*(($B293-BQ$282-Sheet2!$N$76)/Sheet3!$A$1)^4)+                Sheet2!$O$77*EXP(Sheet3!$B$1*(($B293-BQ$282-Sheet2!$N$77)/Sheet3!$A$1)^2+Sheet3!$C$1*(($B293-BQ$282-Sheet2!$N$77)/Sheet3!$A$1)^4))/3400</f>
        <v>433.00029989633566</v>
      </c>
      <c r="BR293" s="1">
        <f>$I$280*(Sheet2!$O$75*EXP(Sheet3!$B$1*(($B293-BR$282-Sheet2!$N$75)/Sheet3!$A$1)^2+Sheet3!$C$1*(($B293-BR$282-Sheet2!$N$75)/Sheet3!$A$1)^4)+ Sheet2!$O$76*EXP(Sheet3!$B$1*(($B293-BR$282-Sheet2!$N$76)/Sheet3!$A$1)^2+Sheet3!$C$1*(($B293-BR$282-Sheet2!$N$76)/Sheet3!$A$1)^4)+                Sheet2!$O$77*EXP(Sheet3!$B$1*(($B293-BR$282-Sheet2!$N$77)/Sheet3!$A$1)^2+Sheet3!$C$1*(($B293-BR$282-Sheet2!$N$77)/Sheet3!$A$1)^4))/3400</f>
        <v>462.57617588297057</v>
      </c>
      <c r="BS293" s="1">
        <f>$I$280*(Sheet2!$O$75*EXP(Sheet3!$B$1*(($B293-BS$282-Sheet2!$N$75)/Sheet3!$A$1)^2+Sheet3!$C$1*(($B293-BS$282-Sheet2!$N$75)/Sheet3!$A$1)^4)+ Sheet2!$O$76*EXP(Sheet3!$B$1*(($B293-BS$282-Sheet2!$N$76)/Sheet3!$A$1)^2+Sheet3!$C$1*(($B293-BS$282-Sheet2!$N$76)/Sheet3!$A$1)^4)+                Sheet2!$O$77*EXP(Sheet3!$B$1*(($B293-BS$282-Sheet2!$N$77)/Sheet3!$A$1)^2+Sheet3!$C$1*(($B293-BS$282-Sheet2!$N$77)/Sheet3!$A$1)^4))/3400</f>
        <v>493.64633437425528</v>
      </c>
    </row>
    <row r="294" spans="1:71" x14ac:dyDescent="0.2">
      <c r="A294">
        <v>267</v>
      </c>
      <c r="B294">
        <v>315.02999999999997</v>
      </c>
      <c r="C294">
        <v>2376.1999999999998</v>
      </c>
      <c r="D294">
        <v>2433</v>
      </c>
      <c r="E294">
        <f t="shared" si="20"/>
        <v>56.800000000000182</v>
      </c>
      <c r="F294" s="1">
        <f t="shared" si="21"/>
        <v>56.800000000000182</v>
      </c>
      <c r="G294">
        <f t="shared" si="16"/>
        <v>17893.704000000056</v>
      </c>
      <c r="I294" s="1">
        <f>$I$280*(Sheet2!$O$75*EXP(Sheet3!$B$1*(($B294-I$282-Sheet2!$N$75)/Sheet3!$A$1)^2+Sheet3!$C$1*(($B294-I$282-Sheet2!$N$75)/Sheet3!$A$1)^4)+ Sheet2!$O$76*EXP(Sheet3!$B$1*(($B294-I$282-Sheet2!$N$76)/Sheet3!$A$1)^2+Sheet3!$C$1*(($B294-I$282-Sheet2!$N$76)/Sheet3!$A$1)^4)+                Sheet2!$O$77*EXP(Sheet3!$B$1*(($B294-I$282-Sheet2!$N$77)/Sheet3!$A$1)^2+Sheet3!$C$1*(($B294-I$282-Sheet2!$N$77)/Sheet3!$A$1)^4))/3400</f>
        <v>2.5847394182128922E-5</v>
      </c>
      <c r="J294" s="1">
        <f>$I$280*(Sheet2!$O$75*EXP(Sheet3!$B$1*(($B294-J$282-Sheet2!$N$75)/Sheet3!$A$1)^2+Sheet3!$C$1*(($B294-J$282-Sheet2!$N$75)/Sheet3!$A$1)^4)+ Sheet2!$O$76*EXP(Sheet3!$B$1*(($B294-J$282-Sheet2!$N$76)/Sheet3!$A$1)^2+Sheet3!$C$1*(($B294-J$282-Sheet2!$N$76)/Sheet3!$A$1)^4)+                Sheet2!$O$77*EXP(Sheet3!$B$1*(($B294-J$282-Sheet2!$N$77)/Sheet3!$A$1)^2+Sheet3!$C$1*(($B294-J$282-Sheet2!$N$77)/Sheet3!$A$1)^4))/3400</f>
        <v>3.4189648248260417E-5</v>
      </c>
      <c r="K294" s="1">
        <f>$I$280*(Sheet2!$O$75*EXP(Sheet3!$B$1*(($B294-K$282-Sheet2!$N$75)/Sheet3!$A$1)^2+Sheet3!$C$1*(($B294-K$282-Sheet2!$N$75)/Sheet3!$A$1)^4)+ Sheet2!$O$76*EXP(Sheet3!$B$1*(($B294-K$282-Sheet2!$N$76)/Sheet3!$A$1)^2+Sheet3!$C$1*(($B294-K$282-Sheet2!$N$76)/Sheet3!$A$1)^4)+                Sheet2!$O$77*EXP(Sheet3!$B$1*(($B294-K$282-Sheet2!$N$77)/Sheet3!$A$1)^2+Sheet3!$C$1*(($B294-K$282-Sheet2!$N$77)/Sheet3!$A$1)^4))/3400</f>
        <v>4.5083075339893973E-5</v>
      </c>
      <c r="L294" s="1">
        <f>$I$280*(Sheet2!$O$75*EXP(Sheet3!$B$1*(($B294-L$282-Sheet2!$N$75)/Sheet3!$A$1)^2+Sheet3!$C$1*(($B294-L$282-Sheet2!$N$75)/Sheet3!$A$1)^4)+ Sheet2!$O$76*EXP(Sheet3!$B$1*(($B294-L$282-Sheet2!$N$76)/Sheet3!$A$1)^2+Sheet3!$C$1*(($B294-L$282-Sheet2!$N$76)/Sheet3!$A$1)^4)+                Sheet2!$O$77*EXP(Sheet3!$B$1*(($B294-L$282-Sheet2!$N$77)/Sheet3!$A$1)^2+Sheet3!$C$1*(($B294-L$282-Sheet2!$N$77)/Sheet3!$A$1)^4))/3400</f>
        <v>5.9263123884143244E-5</v>
      </c>
      <c r="M294" s="1">
        <f>$I$280*(Sheet2!$O$75*EXP(Sheet3!$B$1*(($B294-M$282-Sheet2!$N$75)/Sheet3!$A$1)^2+Sheet3!$C$1*(($B294-M$282-Sheet2!$N$75)/Sheet3!$A$1)^4)+ Sheet2!$O$76*EXP(Sheet3!$B$1*(($B294-M$282-Sheet2!$N$76)/Sheet3!$A$1)^2+Sheet3!$C$1*(($B294-M$282-Sheet2!$N$76)/Sheet3!$A$1)^4)+                Sheet2!$O$77*EXP(Sheet3!$B$1*(($B294-M$282-Sheet2!$N$77)/Sheet3!$A$1)^2+Sheet3!$C$1*(($B294-M$282-Sheet2!$N$77)/Sheet3!$A$1)^4))/3400</f>
        <v>7.7663806353968275E-5</v>
      </c>
      <c r="N294" s="1">
        <f>$I$280*(Sheet2!$O$75*EXP(Sheet3!$B$1*(($B294-N$282-Sheet2!$N$75)/Sheet3!$A$1)^2+Sheet3!$C$1*(($B294-N$282-Sheet2!$N$75)/Sheet3!$A$1)^4)+ Sheet2!$O$76*EXP(Sheet3!$B$1*(($B294-N$282-Sheet2!$N$76)/Sheet3!$A$1)^2+Sheet3!$C$1*(($B294-N$282-Sheet2!$N$76)/Sheet3!$A$1)^4)+                Sheet2!$O$77*EXP(Sheet3!$B$1*(($B294-N$282-Sheet2!$N$77)/Sheet3!$A$1)^2+Sheet3!$C$1*(($B294-N$282-Sheet2!$N$77)/Sheet3!$A$1)^4))/3400</f>
        <v>1.0146748498887807E-4</v>
      </c>
      <c r="O294" s="1">
        <f>$I$280*(Sheet2!$O$75*EXP(Sheet3!$B$1*(($B294-O$282-Sheet2!$N$75)/Sheet3!$A$1)^2+Sheet3!$C$1*(($B294-O$282-Sheet2!$N$75)/Sheet3!$A$1)^4)+ Sheet2!$O$76*EXP(Sheet3!$B$1*(($B294-O$282-Sheet2!$N$76)/Sheet3!$A$1)^2+Sheet3!$C$1*(($B294-O$282-Sheet2!$N$76)/Sheet3!$A$1)^4)+                Sheet2!$O$77*EXP(Sheet3!$B$1*(($B294-O$282-Sheet2!$N$77)/Sheet3!$A$1)^2+Sheet3!$C$1*(($B294-O$282-Sheet2!$N$77)/Sheet3!$A$1)^4))/3400</f>
        <v>1.3216611642965901E-4</v>
      </c>
      <c r="P294" s="1">
        <f>$I$280*(Sheet2!$O$75*EXP(Sheet3!$B$1*(($B294-P$282-Sheet2!$N$75)/Sheet3!$A$1)^2+Sheet3!$C$1*(($B294-P$282-Sheet2!$N$75)/Sheet3!$A$1)^4)+ Sheet2!$O$76*EXP(Sheet3!$B$1*(($B294-P$282-Sheet2!$N$76)/Sheet3!$A$1)^2+Sheet3!$C$1*(($B294-P$282-Sheet2!$N$76)/Sheet3!$A$1)^4)+                Sheet2!$O$77*EXP(Sheet3!$B$1*(($B294-P$282-Sheet2!$N$77)/Sheet3!$A$1)^2+Sheet3!$C$1*(($B294-P$282-Sheet2!$N$77)/Sheet3!$A$1)^4))/3400</f>
        <v>1.7163633612382422E-4</v>
      </c>
      <c r="Q294" s="1">
        <f>$I$280*(Sheet2!$O$75*EXP(Sheet3!$B$1*(($B294-Q$282-Sheet2!$N$75)/Sheet3!$A$1)^2+Sheet3!$C$1*(($B294-Q$282-Sheet2!$N$75)/Sheet3!$A$1)^4)+ Sheet2!$O$76*EXP(Sheet3!$B$1*(($B294-Q$282-Sheet2!$N$76)/Sheet3!$A$1)^2+Sheet3!$C$1*(($B294-Q$282-Sheet2!$N$76)/Sheet3!$A$1)^4)+                Sheet2!$O$77*EXP(Sheet3!$B$1*(($B294-Q$282-Sheet2!$N$77)/Sheet3!$A$1)^2+Sheet3!$C$1*(($B294-Q$282-Sheet2!$N$77)/Sheet3!$A$1)^4))/3400</f>
        <v>2.2223119819374677E-4</v>
      </c>
      <c r="R294" s="1">
        <f>$I$280*(Sheet2!$O$75*EXP(Sheet3!$B$1*(($B294-R$282-Sheet2!$N$75)/Sheet3!$A$1)^2+Sheet3!$C$1*(($B294-R$282-Sheet2!$N$75)/Sheet3!$A$1)^4)+ Sheet2!$O$76*EXP(Sheet3!$B$1*(($B294-R$282-Sheet2!$N$76)/Sheet3!$A$1)^2+Sheet3!$C$1*(($B294-R$282-Sheet2!$N$76)/Sheet3!$A$1)^4)+                Sheet2!$O$77*EXP(Sheet3!$B$1*(($B294-R$282-Sheet2!$N$77)/Sheet3!$A$1)^2+Sheet3!$C$1*(($B294-R$282-Sheet2!$N$77)/Sheet3!$A$1)^4))/3400</f>
        <v>2.8689188779464227E-4</v>
      </c>
      <c r="S294" s="1">
        <f>$I$280*(Sheet2!$O$75*EXP(Sheet3!$B$1*(($B294-S$282-Sheet2!$N$75)/Sheet3!$A$1)^2+Sheet3!$C$1*(($B294-S$282-Sheet2!$N$75)/Sheet3!$A$1)^4)+ Sheet2!$O$76*EXP(Sheet3!$B$1*(($B294-S$282-Sheet2!$N$76)/Sheet3!$A$1)^2+Sheet3!$C$1*(($B294-S$282-Sheet2!$N$76)/Sheet3!$A$1)^4)+                Sheet2!$O$77*EXP(Sheet3!$B$1*(($B294-S$282-Sheet2!$N$77)/Sheet3!$A$1)^2+Sheet3!$C$1*(($B294-S$282-Sheet2!$N$77)/Sheet3!$A$1)^4))/3400</f>
        <v>3.69283298414637E-4</v>
      </c>
      <c r="T294" s="1">
        <f>$I$280*(Sheet2!$O$75*EXP(Sheet3!$B$1*(($B294-T$282-Sheet2!$N$75)/Sheet3!$A$1)^2+Sheet3!$C$1*(($B294-T$282-Sheet2!$N$75)/Sheet3!$A$1)^4)+ Sheet2!$O$76*EXP(Sheet3!$B$1*(($B294-T$282-Sheet2!$N$76)/Sheet3!$A$1)^2+Sheet3!$C$1*(($B294-T$282-Sheet2!$N$76)/Sheet3!$A$1)^4)+                Sheet2!$O$77*EXP(Sheet3!$B$1*(($B294-T$282-Sheet2!$N$77)/Sheet3!$A$1)^2+Sheet3!$C$1*(($B294-T$282-Sheet2!$N$77)/Sheet3!$A$1)^4))/3400</f>
        <v>4.7395802407425959E-4</v>
      </c>
      <c r="U294" s="1">
        <f>$I$280*(Sheet2!$O$75*EXP(Sheet3!$B$1*(($B294-U$282-Sheet2!$N$75)/Sheet3!$A$1)^2+Sheet3!$C$1*(($B294-U$282-Sheet2!$N$75)/Sheet3!$A$1)^4)+ Sheet2!$O$76*EXP(Sheet3!$B$1*(($B294-U$282-Sheet2!$N$76)/Sheet3!$A$1)^2+Sheet3!$C$1*(($B294-U$282-Sheet2!$N$76)/Sheet3!$A$1)^4)+                Sheet2!$O$77*EXP(Sheet3!$B$1*(($B294-U$282-Sheet2!$N$77)/Sheet3!$A$1)^2+Sheet3!$C$1*(($B294-U$282-Sheet2!$N$77)/Sheet3!$A$1)^4))/3400</f>
        <v>6.0655406421950399E-4</v>
      </c>
      <c r="V294" s="1">
        <f>$I$280*(Sheet2!$O$75*EXP(Sheet3!$B$1*(($B294-V$282-Sheet2!$N$75)/Sheet3!$A$1)^2+Sheet3!$C$1*(($B294-V$282-Sheet2!$N$75)/Sheet3!$A$1)^4)+ Sheet2!$O$76*EXP(Sheet3!$B$1*(($B294-V$282-Sheet2!$N$76)/Sheet3!$A$1)^2+Sheet3!$C$1*(($B294-V$282-Sheet2!$N$76)/Sheet3!$A$1)^4)+                Sheet2!$O$77*EXP(Sheet3!$B$1*(($B294-V$282-Sheet2!$N$77)/Sheet3!$A$1)^2+Sheet3!$C$1*(($B294-V$282-Sheet2!$N$77)/Sheet3!$A$1)^4))/3400</f>
        <v>7.7403238581000343E-4</v>
      </c>
      <c r="W294" s="1">
        <f>$I$280*(Sheet2!$O$75*EXP(Sheet3!$B$1*(($B294-W$282-Sheet2!$N$75)/Sheet3!$A$1)^2+Sheet3!$C$1*(($B294-W$282-Sheet2!$N$75)/Sheet3!$A$1)^4)+ Sheet2!$O$76*EXP(Sheet3!$B$1*(($B294-W$282-Sheet2!$N$76)/Sheet3!$A$1)^2+Sheet3!$C$1*(($B294-W$282-Sheet2!$N$76)/Sheet3!$A$1)^4)+                Sheet2!$O$77*EXP(Sheet3!$B$1*(($B294-W$282-Sheet2!$N$77)/Sheet3!$A$1)^2+Sheet3!$C$1*(($B294-W$282-Sheet2!$N$77)/Sheet3!$A$1)^4))/3400</f>
        <v>9.8496144121531354E-4</v>
      </c>
      <c r="X294" s="1">
        <f>$I$280*(Sheet2!$O$75*EXP(Sheet3!$B$1*(($B294-X$282-Sheet2!$N$75)/Sheet3!$A$1)^2+Sheet3!$C$1*(($B294-X$282-Sheet2!$N$75)/Sheet3!$A$1)^4)+ Sheet2!$O$76*EXP(Sheet3!$B$1*(($B294-X$282-Sheet2!$N$76)/Sheet3!$A$1)^2+Sheet3!$C$1*(($B294-X$282-Sheet2!$N$76)/Sheet3!$A$1)^4)+                Sheet2!$O$77*EXP(Sheet3!$B$1*(($B294-X$282-Sheet2!$N$77)/Sheet3!$A$1)^2+Sheet3!$C$1*(($B294-X$282-Sheet2!$N$77)/Sheet3!$A$1)^4))/3400</f>
        <v>1.2498568105949507E-3</v>
      </c>
      <c r="Y294" s="1">
        <f>$I$280*(Sheet2!$O$75*EXP(Sheet3!$B$1*(($B294-Y$282-Sheet2!$N$75)/Sheet3!$A$1)^2+Sheet3!$C$1*(($B294-Y$282-Sheet2!$N$75)/Sheet3!$A$1)^4)+ Sheet2!$O$76*EXP(Sheet3!$B$1*(($B294-Y$282-Sheet2!$N$76)/Sheet3!$A$1)^2+Sheet3!$C$1*(($B294-Y$282-Sheet2!$N$76)/Sheet3!$A$1)^4)+                Sheet2!$O$77*EXP(Sheet3!$B$1*(($B294-Y$282-Sheet2!$N$77)/Sheet3!$A$1)^2+Sheet3!$C$1*(($B294-Y$282-Sheet2!$N$77)/Sheet3!$A$1)^4))/3400</f>
        <v>1.5815853317011051E-3</v>
      </c>
      <c r="Z294" s="1">
        <f>$I$280*(Sheet2!$O$75*EXP(Sheet3!$B$1*(($B294-Z$282-Sheet2!$N$75)/Sheet3!$A$1)^2+Sheet3!$C$1*(($B294-Z$282-Sheet2!$N$75)/Sheet3!$A$1)^4)+ Sheet2!$O$76*EXP(Sheet3!$B$1*(($B294-Z$282-Sheet2!$N$76)/Sheet3!$A$1)^2+Sheet3!$C$1*(($B294-Z$282-Sheet2!$N$76)/Sheet3!$A$1)^4)+                Sheet2!$O$77*EXP(Sheet3!$B$1*(($B294-Z$282-Sheet2!$N$77)/Sheet3!$A$1)^2+Sheet3!$C$1*(($B294-Z$282-Sheet2!$N$77)/Sheet3!$A$1)^4))/3400</f>
        <v>1.9958444063986197E-3</v>
      </c>
      <c r="AA294" s="1">
        <f>$I$280*(Sheet2!$O$75*EXP(Sheet3!$B$1*(($B294-AA$282-Sheet2!$N$75)/Sheet3!$A$1)^2+Sheet3!$C$1*(($B294-AA$282-Sheet2!$N$75)/Sheet3!$A$1)^4)+ Sheet2!$O$76*EXP(Sheet3!$B$1*(($B294-AA$282-Sheet2!$N$76)/Sheet3!$A$1)^2+Sheet3!$C$1*(($B294-AA$282-Sheet2!$N$76)/Sheet3!$A$1)^4)+                Sheet2!$O$77*EXP(Sheet3!$B$1*(($B294-AA$282-Sheet2!$N$77)/Sheet3!$A$1)^2+Sheet3!$C$1*(($B294-AA$282-Sheet2!$N$77)/Sheet3!$A$1)^4))/3400</f>
        <v>2.511728638666875E-3</v>
      </c>
      <c r="AB294" s="1">
        <f>$I$280*(Sheet2!$O$75*EXP(Sheet3!$B$1*(($B294-AB$282-Sheet2!$N$75)/Sheet3!$A$1)^2+Sheet3!$C$1*(($B294-AB$282-Sheet2!$N$75)/Sheet3!$A$1)^4)+ Sheet2!$O$76*EXP(Sheet3!$B$1*(($B294-AB$282-Sheet2!$N$76)/Sheet3!$A$1)^2+Sheet3!$C$1*(($B294-AB$282-Sheet2!$N$76)/Sheet3!$A$1)^4)+                Sheet2!$O$77*EXP(Sheet3!$B$1*(($B294-AB$282-Sheet2!$N$77)/Sheet3!$A$1)^2+Sheet3!$C$1*(($B294-AB$282-Sheet2!$N$77)/Sheet3!$A$1)^4))/3400</f>
        <v>3.1523975698310564E-3</v>
      </c>
      <c r="AC294" s="1">
        <f>$I$280*(Sheet2!$O$75*EXP(Sheet3!$B$1*(($B294-AC$282-Sheet2!$N$75)/Sheet3!$A$1)^2+Sheet3!$C$1*(($B294-AC$282-Sheet2!$N$75)/Sheet3!$A$1)^4)+ Sheet2!$O$76*EXP(Sheet3!$B$1*(($B294-AC$282-Sheet2!$N$76)/Sheet3!$A$1)^2+Sheet3!$C$1*(($B294-AC$282-Sheet2!$N$76)/Sheet3!$A$1)^4)+                Sheet2!$O$77*EXP(Sheet3!$B$1*(($B294-AC$282-Sheet2!$N$77)/Sheet3!$A$1)^2+Sheet3!$C$1*(($B294-AC$282-Sheet2!$N$77)/Sheet3!$A$1)^4))/3400</f>
        <v>3.9458600380560581E-3</v>
      </c>
      <c r="AD294" s="1">
        <f>$I$280*(Sheet2!$O$75*EXP(Sheet3!$B$1*(($B294-AD$282-Sheet2!$N$75)/Sheet3!$A$1)^2+Sheet3!$C$1*(($B294-AD$282-Sheet2!$N$75)/Sheet3!$A$1)^4)+ Sheet2!$O$76*EXP(Sheet3!$B$1*(($B294-AD$282-Sheet2!$N$76)/Sheet3!$A$1)^2+Sheet3!$C$1*(($B294-AD$282-Sheet2!$N$76)/Sheet3!$A$1)^4)+                Sheet2!$O$77*EXP(Sheet3!$B$1*(($B294-AD$282-Sheet2!$N$77)/Sheet3!$A$1)^2+Sheet3!$C$1*(($B294-AD$282-Sheet2!$N$77)/Sheet3!$A$1)^4))/3400</f>
        <v>4.9258926042728655E-3</v>
      </c>
      <c r="AE294" s="1">
        <f>$I$280*(Sheet2!$O$75*EXP(Sheet3!$B$1*(($B294-AE$282-Sheet2!$N$75)/Sheet3!$A$1)^2+Sheet3!$C$1*(($B294-AE$282-Sheet2!$N$75)/Sheet3!$A$1)^4)+ Sheet2!$O$76*EXP(Sheet3!$B$1*(($B294-AE$282-Sheet2!$N$76)/Sheet3!$A$1)^2+Sheet3!$C$1*(($B294-AE$282-Sheet2!$N$76)/Sheet3!$A$1)^4)+                Sheet2!$O$77*EXP(Sheet3!$B$1*(($B294-AE$282-Sheet2!$N$77)/Sheet3!$A$1)^2+Sheet3!$C$1*(($B294-AE$282-Sheet2!$N$77)/Sheet3!$A$1)^4))/3400</f>
        <v>6.1331115571210638E-3</v>
      </c>
      <c r="AF294" s="1">
        <f>$I$280*(Sheet2!$O$75*EXP(Sheet3!$B$1*(($B294-AF$282-Sheet2!$N$75)/Sheet3!$A$1)^2+Sheet3!$C$1*(($B294-AF$282-Sheet2!$N$75)/Sheet3!$A$1)^4)+ Sheet2!$O$76*EXP(Sheet3!$B$1*(($B294-AF$282-Sheet2!$N$76)/Sheet3!$A$1)^2+Sheet3!$C$1*(($B294-AF$282-Sheet2!$N$76)/Sheet3!$A$1)^4)+                Sheet2!$O$77*EXP(Sheet3!$B$1*(($B294-AF$282-Sheet2!$N$77)/Sheet3!$A$1)^2+Sheet3!$C$1*(($B294-AF$282-Sheet2!$N$77)/Sheet3!$A$1)^4))/3400</f>
        <v>7.6162202346829622E-3</v>
      </c>
      <c r="AG294" s="1">
        <f>$I$280*(Sheet2!$O$75*EXP(Sheet3!$B$1*(($B294-AG$282-Sheet2!$N$75)/Sheet3!$A$1)^2+Sheet3!$C$1*(($B294-AG$282-Sheet2!$N$75)/Sheet3!$A$1)^4)+ Sheet2!$O$76*EXP(Sheet3!$B$1*(($B294-AG$282-Sheet2!$N$76)/Sheet3!$A$1)^2+Sheet3!$C$1*(($B294-AG$282-Sheet2!$N$76)/Sheet3!$A$1)^4)+                Sheet2!$O$77*EXP(Sheet3!$B$1*(($B294-AG$282-Sheet2!$N$77)/Sheet3!$A$1)^2+Sheet3!$C$1*(($B294-AG$282-Sheet2!$N$77)/Sheet3!$A$1)^4))/3400</f>
        <v>9.4334557769214875E-3</v>
      </c>
      <c r="AH294" s="1">
        <f>$I$280*(Sheet2!$O$75*EXP(Sheet3!$B$1*(($B294-AH$282-Sheet2!$N$75)/Sheet3!$A$1)^2+Sheet3!$C$1*(($B294-AH$282-Sheet2!$N$75)/Sheet3!$A$1)^4)+ Sheet2!$O$76*EXP(Sheet3!$B$1*(($B294-AH$282-Sheet2!$N$76)/Sheet3!$A$1)^2+Sheet3!$C$1*(($B294-AH$282-Sheet2!$N$76)/Sheet3!$A$1)^4)+                Sheet2!$O$77*EXP(Sheet3!$B$1*(($B294-AH$282-Sheet2!$N$77)/Sheet3!$A$1)^2+Sheet3!$C$1*(($B294-AH$282-Sheet2!$N$77)/Sheet3!$A$1)^4))/3400</f>
        <v>1.1654261944164938E-2</v>
      </c>
      <c r="AI294" s="1">
        <f>$I$280*(Sheet2!$O$75*EXP(Sheet3!$B$1*(($B294-AI$282-Sheet2!$N$75)/Sheet3!$A$1)^2+Sheet3!$C$1*(($B294-AI$282-Sheet2!$N$75)/Sheet3!$A$1)^4)+ Sheet2!$O$76*EXP(Sheet3!$B$1*(($B294-AI$282-Sheet2!$N$76)/Sheet3!$A$1)^2+Sheet3!$C$1*(($B294-AI$282-Sheet2!$N$76)/Sheet3!$A$1)^4)+                Sheet2!$O$77*EXP(Sheet3!$B$1*(($B294-AI$282-Sheet2!$N$77)/Sheet3!$A$1)^2+Sheet3!$C$1*(($B294-AI$282-Sheet2!$N$77)/Sheet3!$A$1)^4))/3400</f>
        <v>1.4361217293264592E-2</v>
      </c>
      <c r="AJ294" s="1">
        <f>$I$280*(Sheet2!$O$75*EXP(Sheet3!$B$1*(($B294-AJ$282-Sheet2!$N$75)/Sheet3!$A$1)^2+Sheet3!$C$1*(($B294-AJ$282-Sheet2!$N$75)/Sheet3!$A$1)^4)+ Sheet2!$O$76*EXP(Sheet3!$B$1*(($B294-AJ$282-Sheet2!$N$76)/Sheet3!$A$1)^2+Sheet3!$C$1*(($B294-AJ$282-Sheet2!$N$76)/Sheet3!$A$1)^4)+                Sheet2!$O$77*EXP(Sheet3!$B$1*(($B294-AJ$282-Sheet2!$N$77)/Sheet3!$A$1)^2+Sheet3!$C$1*(($B294-AJ$282-Sheet2!$N$77)/Sheet3!$A$1)^4))/3400</f>
        <v>1.7652250781140303E-2</v>
      </c>
      <c r="AK294" s="1">
        <f>$I$280*(Sheet2!$O$75*EXP(Sheet3!$B$1*(($B294-AK$282-Sheet2!$N$75)/Sheet3!$A$1)^2+Sheet3!$C$1*(($B294-AK$282-Sheet2!$N$75)/Sheet3!$A$1)^4)+ Sheet2!$O$76*EXP(Sheet3!$B$1*(($B294-AK$282-Sheet2!$N$76)/Sheet3!$A$1)^2+Sheet3!$C$1*(($B294-AK$282-Sheet2!$N$76)/Sheet3!$A$1)^4)+                Sheet2!$O$77*EXP(Sheet3!$B$1*(($B294-AK$282-Sheet2!$N$77)/Sheet3!$A$1)^2+Sheet3!$C$1*(($B294-AK$282-Sheet2!$N$77)/Sheet3!$A$1)^4))/3400</f>
        <v>2.1643179747308422E-2</v>
      </c>
      <c r="AL294" s="1">
        <f>$I$280*(Sheet2!$O$75*EXP(Sheet3!$B$1*(($B294-AL$282-Sheet2!$N$75)/Sheet3!$A$1)^2+Sheet3!$C$1*(($B294-AL$282-Sheet2!$N$75)/Sheet3!$A$1)^4)+ Sheet2!$O$76*EXP(Sheet3!$B$1*(($B294-AL$282-Sheet2!$N$76)/Sheet3!$A$1)^2+Sheet3!$C$1*(($B294-AL$282-Sheet2!$N$76)/Sheet3!$A$1)^4)+                Sheet2!$O$77*EXP(Sheet3!$B$1*(($B294-AL$282-Sheet2!$N$77)/Sheet3!$A$1)^2+Sheet3!$C$1*(($B294-AL$282-Sheet2!$N$77)/Sheet3!$A$1)^4))/3400</f>
        <v>2.6470608191306654E-2</v>
      </c>
      <c r="AM294" s="1">
        <f>$I$280*(Sheet2!$O$75*EXP(Sheet3!$B$1*(($B294-AM$282-Sheet2!$N$75)/Sheet3!$A$1)^2+Sheet3!$C$1*(($B294-AM$282-Sheet2!$N$75)/Sheet3!$A$1)^4)+ Sheet2!$O$76*EXP(Sheet3!$B$1*(($B294-AM$282-Sheet2!$N$76)/Sheet3!$A$1)^2+Sheet3!$C$1*(($B294-AM$282-Sheet2!$N$76)/Sheet3!$A$1)^4)+                Sheet2!$O$77*EXP(Sheet3!$B$1*(($B294-AM$282-Sheet2!$N$77)/Sheet3!$A$1)^2+Sheet3!$C$1*(($B294-AM$282-Sheet2!$N$77)/Sheet3!$A$1)^4))/3400</f>
        <v>3.2295226279218464E-2</v>
      </c>
      <c r="AN294" s="1">
        <f>$I$280*(Sheet2!$O$75*EXP(Sheet3!$B$1*(($B294-AN$282-Sheet2!$N$75)/Sheet3!$A$1)^2+Sheet3!$C$1*(($B294-AN$282-Sheet2!$N$75)/Sheet3!$A$1)^4)+ Sheet2!$O$76*EXP(Sheet3!$B$1*(($B294-AN$282-Sheet2!$N$76)/Sheet3!$A$1)^2+Sheet3!$C$1*(($B294-AN$282-Sheet2!$N$76)/Sheet3!$A$1)^4)+                Sheet2!$O$77*EXP(Sheet3!$B$1*(($B294-AN$282-Sheet2!$N$77)/Sheet3!$A$1)^2+Sheet3!$C$1*(($B294-AN$282-Sheet2!$N$77)/Sheet3!$A$1)^4))/3400</f>
        <v>3.9305555056269988E-2</v>
      </c>
      <c r="AO294" s="1">
        <f>$I$280*(Sheet2!$O$75*EXP(Sheet3!$B$1*(($B294-AO$282-Sheet2!$N$75)/Sheet3!$A$1)^2+Sheet3!$C$1*(($B294-AO$282-Sheet2!$N$75)/Sheet3!$A$1)^4)+ Sheet2!$O$76*EXP(Sheet3!$B$1*(($B294-AO$282-Sheet2!$N$76)/Sheet3!$A$1)^2+Sheet3!$C$1*(($B294-AO$282-Sheet2!$N$76)/Sheet3!$A$1)^4)+                Sheet2!$O$77*EXP(Sheet3!$B$1*(($B294-AO$282-Sheet2!$N$77)/Sheet3!$A$1)^2+Sheet3!$C$1*(($B294-AO$282-Sheet2!$N$77)/Sheet3!$A$1)^4))/3400</f>
        <v>4.7722183370382386E-2</v>
      </c>
      <c r="AP294" s="1">
        <f>$I$280*(Sheet2!$O$75*EXP(Sheet3!$B$1*(($B294-AP$282-Sheet2!$N$75)/Sheet3!$A$1)^2+Sheet3!$C$1*(($B294-AP$282-Sheet2!$N$75)/Sheet3!$A$1)^4)+ Sheet2!$O$76*EXP(Sheet3!$B$1*(($B294-AP$282-Sheet2!$N$76)/Sheet3!$A$1)^2+Sheet3!$C$1*(($B294-AP$282-Sheet2!$N$76)/Sheet3!$A$1)^4)+                Sheet2!$O$77*EXP(Sheet3!$B$1*(($B294-AP$282-Sheet2!$N$77)/Sheet3!$A$1)^2+Sheet3!$C$1*(($B294-AP$282-Sheet2!$N$77)/Sheet3!$A$1)^4))/3400</f>
        <v>5.7802546983806907E-2</v>
      </c>
      <c r="AQ294" s="1">
        <f>$I$280*(Sheet2!$O$75*EXP(Sheet3!$B$1*(($B294-AQ$282-Sheet2!$N$75)/Sheet3!$A$1)^2+Sheet3!$C$1*(($B294-AQ$282-Sheet2!$N$75)/Sheet3!$A$1)^4)+ Sheet2!$O$76*EXP(Sheet3!$B$1*(($B294-AQ$282-Sheet2!$N$76)/Sheet3!$A$1)^2+Sheet3!$C$1*(($B294-AQ$282-Sheet2!$N$76)/Sheet3!$A$1)^4)+                Sheet2!$O$77*EXP(Sheet3!$B$1*(($B294-AQ$282-Sheet2!$N$77)/Sheet3!$A$1)^2+Sheet3!$C$1*(($B294-AQ$282-Sheet2!$N$77)/Sheet3!$A$1)^4))/3400</f>
        <v>6.9846302718378175E-2</v>
      </c>
      <c r="AR294" s="1">
        <f>$I$280*(Sheet2!$O$75*EXP(Sheet3!$B$1*(($B294-AR$282-Sheet2!$N$75)/Sheet3!$A$1)^2+Sheet3!$C$1*(($B294-AR$282-Sheet2!$N$75)/Sheet3!$A$1)^4)+ Sheet2!$O$76*EXP(Sheet3!$B$1*(($B294-AR$282-Sheet2!$N$76)/Sheet3!$A$1)^2+Sheet3!$C$1*(($B294-AR$282-Sheet2!$N$76)/Sheet3!$A$1)^4)+                Sheet2!$O$77*EXP(Sheet3!$B$1*(($B294-AR$282-Sheet2!$N$77)/Sheet3!$A$1)^2+Sheet3!$C$1*(($B294-AR$282-Sheet2!$N$77)/Sheet3!$A$1)^4))/3400</f>
        <v>8.4201353191127037E-2</v>
      </c>
      <c r="AS294" s="1">
        <f>$I$280*(Sheet2!$O$75*EXP(Sheet3!$B$1*(($B294-AS$282-Sheet2!$N$75)/Sheet3!$A$1)^2+Sheet3!$C$1*(($B294-AS$282-Sheet2!$N$75)/Sheet3!$A$1)^4)+ Sheet2!$O$76*EXP(Sheet3!$B$1*(($B294-AS$282-Sheet2!$N$76)/Sheet3!$A$1)^2+Sheet3!$C$1*(($B294-AS$282-Sheet2!$N$76)/Sheet3!$A$1)^4)+                Sheet2!$O$77*EXP(Sheet3!$B$1*(($B294-AS$282-Sheet2!$N$77)/Sheet3!$A$1)^2+Sheet3!$C$1*(($B294-AS$282-Sheet2!$N$77)/Sheet3!$A$1)^4))/3400</f>
        <v>0.1012705801956779</v>
      </c>
      <c r="AT294" s="1">
        <f>$I$280*(Sheet2!$O$75*EXP(Sheet3!$B$1*(($B294-AT$282-Sheet2!$N$75)/Sheet3!$A$1)^2+Sheet3!$C$1*(($B294-AT$282-Sheet2!$N$75)/Sheet3!$A$1)^4)+ Sheet2!$O$76*EXP(Sheet3!$B$1*(($B294-AT$282-Sheet2!$N$76)/Sheet3!$A$1)^2+Sheet3!$C$1*(($B294-AT$282-Sheet2!$N$76)/Sheet3!$A$1)^4)+                Sheet2!$O$77*EXP(Sheet3!$B$1*(($B294-AT$282-Sheet2!$N$77)/Sheet3!$A$1)^2+Sheet3!$C$1*(($B294-AT$282-Sheet2!$N$77)/Sheet3!$A$1)^4))/3400</f>
        <v>0.12151934700247931</v>
      </c>
      <c r="AU294" s="1">
        <f>$I$280*(Sheet2!$O$75*EXP(Sheet3!$B$1*(($B294-AU$282-Sheet2!$N$75)/Sheet3!$A$1)^2+Sheet3!$C$1*(($B294-AU$282-Sheet2!$N$75)/Sheet3!$A$1)^4)+ Sheet2!$O$76*EXP(Sheet3!$B$1*(($B294-AU$282-Sheet2!$N$76)/Sheet3!$A$1)^2+Sheet3!$C$1*(($B294-AU$282-Sheet2!$N$76)/Sheet3!$A$1)^4)+                Sheet2!$O$77*EXP(Sheet3!$B$1*(($B294-AU$282-Sheet2!$N$77)/Sheet3!$A$1)^2+Sheet3!$C$1*(($B294-AU$282-Sheet2!$N$77)/Sheet3!$A$1)^4))/3400</f>
        <v>0.14548383172918486</v>
      </c>
      <c r="AV294" s="1">
        <f>$I$280*(Sheet2!$O$75*EXP(Sheet3!$B$1*(($B294-AV$282-Sheet2!$N$75)/Sheet3!$A$1)^2+Sheet3!$C$1*(($B294-AV$282-Sheet2!$N$75)/Sheet3!$A$1)^4)+ Sheet2!$O$76*EXP(Sheet3!$B$1*(($B294-AV$282-Sheet2!$N$76)/Sheet3!$A$1)^2+Sheet3!$C$1*(($B294-AV$282-Sheet2!$N$76)/Sheet3!$A$1)^4)+                Sheet2!$O$77*EXP(Sheet3!$B$1*(($B294-AV$282-Sheet2!$N$77)/Sheet3!$A$1)^2+Sheet3!$C$1*(($B294-AV$282-Sheet2!$N$77)/Sheet3!$A$1)^4))/3400</f>
        <v>0.17378025539222289</v>
      </c>
      <c r="AW294" s="1">
        <f>$I$280*(Sheet2!$O$75*EXP(Sheet3!$B$1*(($B294-AW$282-Sheet2!$N$75)/Sheet3!$A$1)^2+Sheet3!$C$1*(($B294-AW$282-Sheet2!$N$75)/Sheet3!$A$1)^4)+ Sheet2!$O$76*EXP(Sheet3!$B$1*(($B294-AW$282-Sheet2!$N$76)/Sheet3!$A$1)^2+Sheet3!$C$1*(($B294-AW$282-Sheet2!$N$76)/Sheet3!$A$1)^4)+                Sheet2!$O$77*EXP(Sheet3!$B$1*(($B294-AW$282-Sheet2!$N$77)/Sheet3!$A$1)^2+Sheet3!$C$1*(($B294-AW$282-Sheet2!$N$77)/Sheet3!$A$1)^4))/3400</f>
        <v>0.20711506922373363</v>
      </c>
      <c r="AX294" s="1">
        <f>$I$280*(Sheet2!$O$75*EXP(Sheet3!$B$1*(($B294-AX$282-Sheet2!$N$75)/Sheet3!$A$1)^2+Sheet3!$C$1*(($B294-AX$282-Sheet2!$N$75)/Sheet3!$A$1)^4)+ Sheet2!$O$76*EXP(Sheet3!$B$1*(($B294-AX$282-Sheet2!$N$76)/Sheet3!$A$1)^2+Sheet3!$C$1*(($B294-AX$282-Sheet2!$N$76)/Sheet3!$A$1)^4)+                Sheet2!$O$77*EXP(Sheet3!$B$1*(($B294-AX$282-Sheet2!$N$77)/Sheet3!$A$1)^2+Sheet3!$C$1*(($B294-AX$282-Sheet2!$N$77)/Sheet3!$A$1)^4))/3400</f>
        <v>0.24629616624448394</v>
      </c>
      <c r="AY294" s="1">
        <f>$I$280*(Sheet2!$O$75*EXP(Sheet3!$B$1*(($B294-AY$282-Sheet2!$N$75)/Sheet3!$A$1)^2+Sheet3!$C$1*(($B294-AY$282-Sheet2!$N$75)/Sheet3!$A$1)^4)+ Sheet2!$O$76*EXP(Sheet3!$B$1*(($B294-AY$282-Sheet2!$N$76)/Sheet3!$A$1)^2+Sheet3!$C$1*(($B294-AY$282-Sheet2!$N$76)/Sheet3!$A$1)^4)+                Sheet2!$O$77*EXP(Sheet3!$B$1*(($B294-AY$282-Sheet2!$N$77)/Sheet3!$A$1)^2+Sheet3!$C$1*(($B294-AY$282-Sheet2!$N$77)/Sheet3!$A$1)^4))/3400</f>
        <v>0.29224518185348264</v>
      </c>
      <c r="AZ294" s="1">
        <f>$I$280*(Sheet2!$O$75*EXP(Sheet3!$B$1*(($B294-AZ$282-Sheet2!$N$75)/Sheet3!$A$1)^2+Sheet3!$C$1*(($B294-AZ$282-Sheet2!$N$75)/Sheet3!$A$1)^4)+ Sheet2!$O$76*EXP(Sheet3!$B$1*(($B294-AZ$282-Sheet2!$N$76)/Sheet3!$A$1)^2+Sheet3!$C$1*(($B294-AZ$282-Sheet2!$N$76)/Sheet3!$A$1)^4)+                Sheet2!$O$77*EXP(Sheet3!$B$1*(($B294-AZ$282-Sheet2!$N$77)/Sheet3!$A$1)^2+Sheet3!$C$1*(($B294-AZ$282-Sheet2!$N$77)/Sheet3!$A$1)^4))/3400</f>
        <v>0.34601094723500569</v>
      </c>
      <c r="BA294" s="1">
        <f>$I$280*(Sheet2!$O$75*EXP(Sheet3!$B$1*(($B294-BA$282-Sheet2!$N$75)/Sheet3!$A$1)^2+Sheet3!$C$1*(($B294-BA$282-Sheet2!$N$75)/Sheet3!$A$1)^4)+ Sheet2!$O$76*EXP(Sheet3!$B$1*(($B294-BA$282-Sheet2!$N$76)/Sheet3!$A$1)^2+Sheet3!$C$1*(($B294-BA$282-Sheet2!$N$76)/Sheet3!$A$1)^4)+                Sheet2!$O$77*EXP(Sheet3!$B$1*(($B294-BA$282-Sheet2!$N$77)/Sheet3!$A$1)^2+Sheet3!$C$1*(($B294-BA$282-Sheet2!$N$77)/Sheet3!$A$1)^4))/3400</f>
        <v>0.40878415764124493</v>
      </c>
      <c r="BB294" s="1">
        <f>$I$280*(Sheet2!$O$75*EXP(Sheet3!$B$1*(($B294-BB$282-Sheet2!$N$75)/Sheet3!$A$1)^2+Sheet3!$C$1*(($B294-BB$282-Sheet2!$N$75)/Sheet3!$A$1)^4)+ Sheet2!$O$76*EXP(Sheet3!$B$1*(($B294-BB$282-Sheet2!$N$76)/Sheet3!$A$1)^2+Sheet3!$C$1*(($B294-BB$282-Sheet2!$N$76)/Sheet3!$A$1)^4)+                Sheet2!$O$77*EXP(Sheet3!$B$1*(($B294-BB$282-Sheet2!$N$77)/Sheet3!$A$1)^2+Sheet3!$C$1*(($B294-BB$282-Sheet2!$N$77)/Sheet3!$A$1)^4))/3400</f>
        <v>0.48191331498606882</v>
      </c>
      <c r="BC294" s="1">
        <f>$I$280*(Sheet2!$O$75*EXP(Sheet3!$B$1*(($B294-BC$282-Sheet2!$N$75)/Sheet3!$A$1)^2+Sheet3!$C$1*(($B294-BC$282-Sheet2!$N$75)/Sheet3!$A$1)^4)+ Sheet2!$O$76*EXP(Sheet3!$B$1*(($B294-BC$282-Sheet2!$N$76)/Sheet3!$A$1)^2+Sheet3!$C$1*(($B294-BC$282-Sheet2!$N$76)/Sheet3!$A$1)^4)+                Sheet2!$O$77*EXP(Sheet3!$B$1*(($B294-BC$282-Sheet2!$N$77)/Sheet3!$A$1)^2+Sheet3!$C$1*(($B294-BC$282-Sheet2!$N$77)/Sheet3!$A$1)^4))/3400</f>
        <v>0.56692200062834308</v>
      </c>
      <c r="BD294" s="1">
        <f>$I$280*(Sheet2!$O$75*EXP(Sheet3!$B$1*(($B294-BD$282-Sheet2!$N$75)/Sheet3!$A$1)^2+Sheet3!$C$1*(($B294-BD$282-Sheet2!$N$75)/Sheet3!$A$1)^4)+ Sheet2!$O$76*EXP(Sheet3!$B$1*(($B294-BD$282-Sheet2!$N$76)/Sheet3!$A$1)^2+Sheet3!$C$1*(($B294-BD$282-Sheet2!$N$76)/Sheet3!$A$1)^4)+                Sheet2!$O$77*EXP(Sheet3!$B$1*(($B294-BD$282-Sheet2!$N$77)/Sheet3!$A$1)^2+Sheet3!$C$1*(($B294-BD$282-Sheet2!$N$77)/Sheet3!$A$1)^4))/3400</f>
        <v>0.66552752965551398</v>
      </c>
      <c r="BE294" s="1">
        <f>$I$280*(Sheet2!$O$75*EXP(Sheet3!$B$1*(($B294-BE$282-Sheet2!$N$75)/Sheet3!$A$1)^2+Sheet3!$C$1*(($B294-BE$282-Sheet2!$N$75)/Sheet3!$A$1)^4)+ Sheet2!$O$76*EXP(Sheet3!$B$1*(($B294-BE$282-Sheet2!$N$76)/Sheet3!$A$1)^2+Sheet3!$C$1*(($B294-BE$282-Sheet2!$N$76)/Sheet3!$A$1)^4)+                Sheet2!$O$77*EXP(Sheet3!$B$1*(($B294-BE$282-Sheet2!$N$77)/Sheet3!$A$1)^2+Sheet3!$C$1*(($B294-BE$282-Sheet2!$N$77)/Sheet3!$A$1)^4))/3400</f>
        <v>0.77966103236152873</v>
      </c>
      <c r="BF294" s="1">
        <f>$I$280*(Sheet2!$O$75*EXP(Sheet3!$B$1*(($B294-BF$282-Sheet2!$N$75)/Sheet3!$A$1)^2+Sheet3!$C$1*(($B294-BF$282-Sheet2!$N$75)/Sheet3!$A$1)^4)+ Sheet2!$O$76*EXP(Sheet3!$B$1*(($B294-BF$282-Sheet2!$N$76)/Sheet3!$A$1)^2+Sheet3!$C$1*(($B294-BF$282-Sheet2!$N$76)/Sheet3!$A$1)^4)+                Sheet2!$O$77*EXP(Sheet3!$B$1*(($B294-BF$282-Sheet2!$N$77)/Sheet3!$A$1)^2+Sheet3!$C$1*(($B294-BF$282-Sheet2!$N$77)/Sheet3!$A$1)^4))/3400</f>
        <v>0.91148900185601589</v>
      </c>
      <c r="BG294" s="1">
        <f>$I$280*(Sheet2!$O$75*EXP(Sheet3!$B$1*(($B294-BG$282-Sheet2!$N$75)/Sheet3!$A$1)^2+Sheet3!$C$1*(($B294-BG$282-Sheet2!$N$75)/Sheet3!$A$1)^4)+ Sheet2!$O$76*EXP(Sheet3!$B$1*(($B294-BG$282-Sheet2!$N$76)/Sheet3!$A$1)^2+Sheet3!$C$1*(($B294-BG$282-Sheet2!$N$76)/Sheet3!$A$1)^4)+                Sheet2!$O$77*EXP(Sheet3!$B$1*(($B294-BG$282-Sheet2!$N$77)/Sheet3!$A$1)^2+Sheet3!$C$1*(($B294-BG$282-Sheet2!$N$77)/Sheet3!$A$1)^4))/3400</f>
        <v>1.0634363388654102</v>
      </c>
      <c r="BH294" s="1">
        <f>$I$280*(Sheet2!$O$75*EXP(Sheet3!$B$1*(($B294-BH$282-Sheet2!$N$75)/Sheet3!$A$1)^2+Sheet3!$C$1*(($B294-BH$282-Sheet2!$N$75)/Sheet3!$A$1)^4)+ Sheet2!$O$76*EXP(Sheet3!$B$1*(($B294-BH$282-Sheet2!$N$76)/Sheet3!$A$1)^2+Sheet3!$C$1*(($B294-BH$282-Sheet2!$N$76)/Sheet3!$A$1)^4)+                Sheet2!$O$77*EXP(Sheet3!$B$1*(($B294-BH$282-Sheet2!$N$77)/Sheet3!$A$1)^2+Sheet3!$C$1*(($B294-BH$282-Sheet2!$N$77)/Sheet3!$A$1)^4))/3400</f>
        <v>1.2382109157030228</v>
      </c>
      <c r="BI294" s="1">
        <f>$I$280*(Sheet2!$O$75*EXP(Sheet3!$B$1*(($B294-BI$282-Sheet2!$N$75)/Sheet3!$A$1)^2+Sheet3!$C$1*(($B294-BI$282-Sheet2!$N$75)/Sheet3!$A$1)^4)+ Sheet2!$O$76*EXP(Sheet3!$B$1*(($B294-BI$282-Sheet2!$N$76)/Sheet3!$A$1)^2+Sheet3!$C$1*(($B294-BI$282-Sheet2!$N$76)/Sheet3!$A$1)^4)+                Sheet2!$O$77*EXP(Sheet3!$B$1*(($B294-BI$282-Sheet2!$N$77)/Sheet3!$A$1)^2+Sheet3!$C$1*(($B294-BI$282-Sheet2!$N$77)/Sheet3!$A$1)^4))/3400</f>
        <v>1.438829671119316</v>
      </c>
      <c r="BJ294" s="1">
        <f>$I$280*(Sheet2!$O$75*EXP(Sheet3!$B$1*(($B294-BJ$282-Sheet2!$N$75)/Sheet3!$A$1)^2+Sheet3!$C$1*(($B294-BJ$282-Sheet2!$N$75)/Sheet3!$A$1)^4)+ Sheet2!$O$76*EXP(Sheet3!$B$1*(($B294-BJ$282-Sheet2!$N$76)/Sheet3!$A$1)^2+Sheet3!$C$1*(($B294-BJ$282-Sheet2!$N$76)/Sheet3!$A$1)^4)+                Sheet2!$O$77*EXP(Sheet3!$B$1*(($B294-BJ$282-Sheet2!$N$77)/Sheet3!$A$1)^2+Sheet3!$C$1*(($B294-BJ$282-Sheet2!$N$77)/Sheet3!$A$1)^4))/3400</f>
        <v>1.6686462362674817</v>
      </c>
      <c r="BK294" s="1">
        <f>$I$280*(Sheet2!$O$75*EXP(Sheet3!$B$1*(($B294-BK$282-Sheet2!$N$75)/Sheet3!$A$1)^2+Sheet3!$C$1*(($B294-BK$282-Sheet2!$N$75)/Sheet3!$A$1)^4)+ Sheet2!$O$76*EXP(Sheet3!$B$1*(($B294-BK$282-Sheet2!$N$76)/Sheet3!$A$1)^2+Sheet3!$C$1*(($B294-BK$282-Sheet2!$N$76)/Sheet3!$A$1)^4)+                Sheet2!$O$77*EXP(Sheet3!$B$1*(($B294-BK$282-Sheet2!$N$77)/Sheet3!$A$1)^2+Sheet3!$C$1*(($B294-BK$282-Sheet2!$N$77)/Sheet3!$A$1)^4))/3400</f>
        <v>1.931380079394611</v>
      </c>
      <c r="BL294" s="1">
        <f>$I$280*(Sheet2!$O$75*EXP(Sheet3!$B$1*(($B294-BL$282-Sheet2!$N$75)/Sheet3!$A$1)^2+Sheet3!$C$1*(($B294-BL$282-Sheet2!$N$75)/Sheet3!$A$1)^4)+ Sheet2!$O$76*EXP(Sheet3!$B$1*(($B294-BL$282-Sheet2!$N$76)/Sheet3!$A$1)^2+Sheet3!$C$1*(($B294-BL$282-Sheet2!$N$76)/Sheet3!$A$1)^4)+                Sheet2!$O$77*EXP(Sheet3!$B$1*(($B294-BL$282-Sheet2!$N$77)/Sheet3!$A$1)^2+Sheet3!$C$1*(($B294-BL$282-Sheet2!$N$77)/Sheet3!$A$1)^4))/3400</f>
        <v>2.231147143028577</v>
      </c>
      <c r="BM294" s="1">
        <f>$I$280*(Sheet2!$O$75*EXP(Sheet3!$B$1*(($B294-BM$282-Sheet2!$N$75)/Sheet3!$A$1)^2+Sheet3!$C$1*(($B294-BM$282-Sheet2!$N$75)/Sheet3!$A$1)^4)+ Sheet2!$O$76*EXP(Sheet3!$B$1*(($B294-BM$282-Sheet2!$N$76)/Sheet3!$A$1)^2+Sheet3!$C$1*(($B294-BM$282-Sheet2!$N$76)/Sheet3!$A$1)^4)+                Sheet2!$O$77*EXP(Sheet3!$B$1*(($B294-BM$282-Sheet2!$N$77)/Sheet3!$A$1)^2+Sheet3!$C$1*(($B294-BM$282-Sheet2!$N$77)/Sheet3!$A$1)^4))/3400</f>
        <v>2.5724919325691613</v>
      </c>
      <c r="BN294" s="1">
        <f>$I$280*(Sheet2!$O$75*EXP(Sheet3!$B$1*(($B294-BN$282-Sheet2!$N$75)/Sheet3!$A$1)^2+Sheet3!$C$1*(($B294-BN$282-Sheet2!$N$75)/Sheet3!$A$1)^4)+ Sheet2!$O$76*EXP(Sheet3!$B$1*(($B294-BN$282-Sheet2!$N$76)/Sheet3!$A$1)^2+Sheet3!$C$1*(($B294-BN$282-Sheet2!$N$76)/Sheet3!$A$1)^4)+                Sheet2!$O$77*EXP(Sheet3!$B$1*(($B294-BN$282-Sheet2!$N$77)/Sheet3!$A$1)^2+Sheet3!$C$1*(($B294-BN$282-Sheet2!$N$77)/Sheet3!$A$1)^4))/3400</f>
        <v>2.9604209992347799</v>
      </c>
      <c r="BO294" s="1">
        <f>$I$280*(Sheet2!$O$75*EXP(Sheet3!$B$1*(($B294-BO$282-Sheet2!$N$75)/Sheet3!$A$1)^2+Sheet3!$C$1*(($B294-BO$282-Sheet2!$N$75)/Sheet3!$A$1)^4)+ Sheet2!$O$76*EXP(Sheet3!$B$1*(($B294-BO$282-Sheet2!$N$76)/Sheet3!$A$1)^2+Sheet3!$C$1*(($B294-BO$282-Sheet2!$N$76)/Sheet3!$A$1)^4)+                Sheet2!$O$77*EXP(Sheet3!$B$1*(($B294-BO$282-Sheet2!$N$77)/Sheet3!$A$1)^2+Sheet3!$C$1*(($B294-BO$282-Sheet2!$N$77)/Sheet3!$A$1)^4))/3400</f>
        <v>3.4004377434435904</v>
      </c>
      <c r="BP294" s="1">
        <f>$I$280*(Sheet2!$O$75*EXP(Sheet3!$B$1*(($B294-BP$282-Sheet2!$N$75)/Sheet3!$A$1)^2+Sheet3!$C$1*(($B294-BP$282-Sheet2!$N$75)/Sheet3!$A$1)^4)+ Sheet2!$O$76*EXP(Sheet3!$B$1*(($B294-BP$282-Sheet2!$N$76)/Sheet3!$A$1)^2+Sheet3!$C$1*(($B294-BP$282-Sheet2!$N$76)/Sheet3!$A$1)^4)+                Sheet2!$O$77*EXP(Sheet3!$B$1*(($B294-BP$282-Sheet2!$N$77)/Sheet3!$A$1)^2+Sheet3!$C$1*(($B294-BP$282-Sheet2!$N$77)/Sheet3!$A$1)^4))/3400</f>
        <v>3.8985784469893909</v>
      </c>
      <c r="BQ294" s="1">
        <f>$I$280*(Sheet2!$O$75*EXP(Sheet3!$B$1*(($B294-BQ$282-Sheet2!$N$75)/Sheet3!$A$1)^2+Sheet3!$C$1*(($B294-BQ$282-Sheet2!$N$75)/Sheet3!$A$1)^4)+ Sheet2!$O$76*EXP(Sheet3!$B$1*(($B294-BQ$282-Sheet2!$N$76)/Sheet3!$A$1)^2+Sheet3!$C$1*(($B294-BQ$282-Sheet2!$N$76)/Sheet3!$A$1)^4)+                Sheet2!$O$77*EXP(Sheet3!$B$1*(($B294-BQ$282-Sheet2!$N$77)/Sheet3!$A$1)^2+Sheet3!$C$1*(($B294-BQ$282-Sheet2!$N$77)/Sheet3!$A$1)^4))/3400</f>
        <v>4.4614494239168803</v>
      </c>
      <c r="BR294" s="1">
        <f>$I$280*(Sheet2!$O$75*EXP(Sheet3!$B$1*(($B294-BR$282-Sheet2!$N$75)/Sheet3!$A$1)^2+Sheet3!$C$1*(($B294-BR$282-Sheet2!$N$75)/Sheet3!$A$1)^4)+ Sheet2!$O$76*EXP(Sheet3!$B$1*(($B294-BR$282-Sheet2!$N$76)/Sheet3!$A$1)^2+Sheet3!$C$1*(($B294-BR$282-Sheet2!$N$76)/Sheet3!$A$1)^4)+                Sheet2!$O$77*EXP(Sheet3!$B$1*(($B294-BR$282-Sheet2!$N$77)/Sheet3!$A$1)^2+Sheet3!$C$1*(($B294-BR$282-Sheet2!$N$77)/Sheet3!$A$1)^4))/3400</f>
        <v>5.096265161055527</v>
      </c>
      <c r="BS294" s="1">
        <f>$I$280*(Sheet2!$O$75*EXP(Sheet3!$B$1*(($B294-BS$282-Sheet2!$N$75)/Sheet3!$A$1)^2+Sheet3!$C$1*(($B294-BS$282-Sheet2!$N$75)/Sheet3!$A$1)^4)+ Sheet2!$O$76*EXP(Sheet3!$B$1*(($B294-BS$282-Sheet2!$N$76)/Sheet3!$A$1)^2+Sheet3!$C$1*(($B294-BS$282-Sheet2!$N$76)/Sheet3!$A$1)^4)+                Sheet2!$O$77*EXP(Sheet3!$B$1*(($B294-BS$282-Sheet2!$N$77)/Sheet3!$A$1)^2+Sheet3!$C$1*(($B294-BS$282-Sheet2!$N$77)/Sheet3!$A$1)^4))/3400</f>
        <v>5.8108872996554251</v>
      </c>
    </row>
    <row r="295" spans="1:71" x14ac:dyDescent="0.2">
      <c r="A295">
        <v>268</v>
      </c>
      <c r="B295">
        <v>315.5</v>
      </c>
      <c r="C295">
        <v>2376.6</v>
      </c>
      <c r="D295">
        <v>2420.6</v>
      </c>
      <c r="E295">
        <f t="shared" si="20"/>
        <v>44</v>
      </c>
      <c r="F295" s="1">
        <f t="shared" si="21"/>
        <v>44</v>
      </c>
      <c r="G295">
        <f t="shared" si="16"/>
        <v>13882</v>
      </c>
      <c r="I295" s="1">
        <f>$I$280*(Sheet2!$O$75*EXP(Sheet3!$B$1*(($B295-I$282-Sheet2!$N$75)/Sheet3!$A$1)^2+Sheet3!$C$1*(($B295-I$282-Sheet2!$N$75)/Sheet3!$A$1)^4)+ Sheet2!$O$76*EXP(Sheet3!$B$1*(($B295-I$282-Sheet2!$N$76)/Sheet3!$A$1)^2+Sheet3!$C$1*(($B295-I$282-Sheet2!$N$76)/Sheet3!$A$1)^4)+                Sheet2!$O$77*EXP(Sheet3!$B$1*(($B295-I$282-Sheet2!$N$77)/Sheet3!$A$1)^2+Sheet3!$C$1*(($B295-I$282-Sheet2!$N$77)/Sheet3!$A$1)^4))/3400</f>
        <v>8.9971794783022281E-13</v>
      </c>
      <c r="J295" s="1">
        <f>$I$280*(Sheet2!$O$75*EXP(Sheet3!$B$1*(($B295-J$282-Sheet2!$N$75)/Sheet3!$A$1)^2+Sheet3!$C$1*(($B295-J$282-Sheet2!$N$75)/Sheet3!$A$1)^4)+ Sheet2!$O$76*EXP(Sheet3!$B$1*(($B295-J$282-Sheet2!$N$76)/Sheet3!$A$1)^2+Sheet3!$C$1*(($B295-J$282-Sheet2!$N$76)/Sheet3!$A$1)^4)+                Sheet2!$O$77*EXP(Sheet3!$B$1*(($B295-J$282-Sheet2!$N$77)/Sheet3!$A$1)^2+Sheet3!$C$1*(($B295-J$282-Sheet2!$N$77)/Sheet3!$A$1)^4))/3400</f>
        <v>1.4220086884005807E-12</v>
      </c>
      <c r="K295" s="1">
        <f>$I$280*(Sheet2!$O$75*EXP(Sheet3!$B$1*(($B295-K$282-Sheet2!$N$75)/Sheet3!$A$1)^2+Sheet3!$C$1*(($B295-K$282-Sheet2!$N$75)/Sheet3!$A$1)^4)+ Sheet2!$O$76*EXP(Sheet3!$B$1*(($B295-K$282-Sheet2!$N$76)/Sheet3!$A$1)^2+Sheet3!$C$1*(($B295-K$282-Sheet2!$N$76)/Sheet3!$A$1)^4)+                Sheet2!$O$77*EXP(Sheet3!$B$1*(($B295-K$282-Sheet2!$N$77)/Sheet3!$A$1)^2+Sheet3!$C$1*(($B295-K$282-Sheet2!$N$77)/Sheet3!$A$1)^4))/3400</f>
        <v>2.2374842641732958E-12</v>
      </c>
      <c r="L295" s="1">
        <f>$I$280*(Sheet2!$O$75*EXP(Sheet3!$B$1*(($B295-L$282-Sheet2!$N$75)/Sheet3!$A$1)^2+Sheet3!$C$1*(($B295-L$282-Sheet2!$N$75)/Sheet3!$A$1)^4)+ Sheet2!$O$76*EXP(Sheet3!$B$1*(($B295-L$282-Sheet2!$N$76)/Sheet3!$A$1)^2+Sheet3!$C$1*(($B295-L$282-Sheet2!$N$76)/Sheet3!$A$1)^4)+                Sheet2!$O$77*EXP(Sheet3!$B$1*(($B295-L$282-Sheet2!$N$77)/Sheet3!$A$1)^2+Sheet3!$C$1*(($B295-L$282-Sheet2!$N$77)/Sheet3!$A$1)^4))/3400</f>
        <v>3.5050412812811173E-12</v>
      </c>
      <c r="M295" s="1">
        <f>$I$280*(Sheet2!$O$75*EXP(Sheet3!$B$1*(($B295-M$282-Sheet2!$N$75)/Sheet3!$A$1)^2+Sheet3!$C$1*(($B295-M$282-Sheet2!$N$75)/Sheet3!$A$1)^4)+ Sheet2!$O$76*EXP(Sheet3!$B$1*(($B295-M$282-Sheet2!$N$76)/Sheet3!$A$1)^2+Sheet3!$C$1*(($B295-M$282-Sheet2!$N$76)/Sheet3!$A$1)^4)+                Sheet2!$O$77*EXP(Sheet3!$B$1*(($B295-M$282-Sheet2!$N$77)/Sheet3!$A$1)^2+Sheet3!$C$1*(($B295-M$282-Sheet2!$N$77)/Sheet3!$A$1)^4))/3400</f>
        <v>5.4665732724257066E-12</v>
      </c>
      <c r="N295" s="1">
        <f>$I$280*(Sheet2!$O$75*EXP(Sheet3!$B$1*(($B295-N$282-Sheet2!$N$75)/Sheet3!$A$1)^2+Sheet3!$C$1*(($B295-N$282-Sheet2!$N$75)/Sheet3!$A$1)^4)+ Sheet2!$O$76*EXP(Sheet3!$B$1*(($B295-N$282-Sheet2!$N$76)/Sheet3!$A$1)^2+Sheet3!$C$1*(($B295-N$282-Sheet2!$N$76)/Sheet3!$A$1)^4)+                Sheet2!$O$77*EXP(Sheet3!$B$1*(($B295-N$282-Sheet2!$N$77)/Sheet3!$A$1)^2+Sheet3!$C$1*(($B295-N$282-Sheet2!$N$77)/Sheet3!$A$1)^4))/3400</f>
        <v>8.4886675712128346E-12</v>
      </c>
      <c r="O295" s="1">
        <f>$I$280*(Sheet2!$O$75*EXP(Sheet3!$B$1*(($B295-O$282-Sheet2!$N$75)/Sheet3!$A$1)^2+Sheet3!$C$1*(($B295-O$282-Sheet2!$N$75)/Sheet3!$A$1)^4)+ Sheet2!$O$76*EXP(Sheet3!$B$1*(($B295-O$282-Sheet2!$N$76)/Sheet3!$A$1)^2+Sheet3!$C$1*(($B295-O$282-Sheet2!$N$76)/Sheet3!$A$1)^4)+                Sheet2!$O$77*EXP(Sheet3!$B$1*(($B295-O$282-Sheet2!$N$77)/Sheet3!$A$1)^2+Sheet3!$C$1*(($B295-O$282-Sheet2!$N$77)/Sheet3!$A$1)^4))/3400</f>
        <v>1.3124403373562637E-11</v>
      </c>
      <c r="P295" s="1">
        <f>$I$280*(Sheet2!$O$75*EXP(Sheet3!$B$1*(($B295-P$282-Sheet2!$N$75)/Sheet3!$A$1)^2+Sheet3!$C$1*(($B295-P$282-Sheet2!$N$75)/Sheet3!$A$1)^4)+ Sheet2!$O$76*EXP(Sheet3!$B$1*(($B295-P$282-Sheet2!$N$76)/Sheet3!$A$1)^2+Sheet3!$C$1*(($B295-P$282-Sheet2!$N$76)/Sheet3!$A$1)^4)+                Sheet2!$O$77*EXP(Sheet3!$B$1*(($B295-P$282-Sheet2!$N$77)/Sheet3!$A$1)^2+Sheet3!$C$1*(($B295-P$282-Sheet2!$N$77)/Sheet3!$A$1)^4))/3400</f>
        <v>2.0204524102698295E-11</v>
      </c>
      <c r="Q295" s="1">
        <f>$I$280*(Sheet2!$O$75*EXP(Sheet3!$B$1*(($B295-Q$282-Sheet2!$N$75)/Sheet3!$A$1)^2+Sheet3!$C$1*(($B295-Q$282-Sheet2!$N$75)/Sheet3!$A$1)^4)+ Sheet2!$O$76*EXP(Sheet3!$B$1*(($B295-Q$282-Sheet2!$N$76)/Sheet3!$A$1)^2+Sheet3!$C$1*(($B295-Q$282-Sheet2!$N$76)/Sheet3!$A$1)^4)+                Sheet2!$O$77*EXP(Sheet3!$B$1*(($B295-Q$282-Sheet2!$N$77)/Sheet3!$A$1)^2+Sheet3!$C$1*(($B295-Q$282-Sheet2!$N$77)/Sheet3!$A$1)^4))/3400</f>
        <v>3.0971337573033409E-11</v>
      </c>
      <c r="R295" s="1">
        <f>$I$280*(Sheet2!$O$75*EXP(Sheet3!$B$1*(($B295-R$282-Sheet2!$N$75)/Sheet3!$A$1)^2+Sheet3!$C$1*(($B295-R$282-Sheet2!$N$75)/Sheet3!$A$1)^4)+ Sheet2!$O$76*EXP(Sheet3!$B$1*(($B295-R$282-Sheet2!$N$76)/Sheet3!$A$1)^2+Sheet3!$C$1*(($B295-R$282-Sheet2!$N$76)/Sheet3!$A$1)^4)+                Sheet2!$O$77*EXP(Sheet3!$B$1*(($B295-R$282-Sheet2!$N$77)/Sheet3!$A$1)^2+Sheet3!$C$1*(($B295-R$282-Sheet2!$N$77)/Sheet3!$A$1)^4))/3400</f>
        <v>4.7274483649985586E-11</v>
      </c>
      <c r="S295" s="1">
        <f>$I$280*(Sheet2!$O$75*EXP(Sheet3!$B$1*(($B295-S$282-Sheet2!$N$75)/Sheet3!$A$1)^2+Sheet3!$C$1*(($B295-S$282-Sheet2!$N$75)/Sheet3!$A$1)^4)+ Sheet2!$O$76*EXP(Sheet3!$B$1*(($B295-S$282-Sheet2!$N$76)/Sheet3!$A$1)^2+Sheet3!$C$1*(($B295-S$282-Sheet2!$N$76)/Sheet3!$A$1)^4)+                Sheet2!$O$77*EXP(Sheet3!$B$1*(($B295-S$282-Sheet2!$N$77)/Sheet3!$A$1)^2+Sheet3!$C$1*(($B295-S$282-Sheet2!$N$77)/Sheet3!$A$1)^4))/3400</f>
        <v>7.1855875356334921E-11</v>
      </c>
      <c r="T295" s="1">
        <f>$I$280*(Sheet2!$O$75*EXP(Sheet3!$B$1*(($B295-T$282-Sheet2!$N$75)/Sheet3!$A$1)^2+Sheet3!$C$1*(($B295-T$282-Sheet2!$N$75)/Sheet3!$A$1)^4)+ Sheet2!$O$76*EXP(Sheet3!$B$1*(($B295-T$282-Sheet2!$N$76)/Sheet3!$A$1)^2+Sheet3!$C$1*(($B295-T$282-Sheet2!$N$76)/Sheet3!$A$1)^4)+                Sheet2!$O$77*EXP(Sheet3!$B$1*(($B295-T$282-Sheet2!$N$77)/Sheet3!$A$1)^2+Sheet3!$C$1*(($B295-T$282-Sheet2!$N$77)/Sheet3!$A$1)^4))/3400</f>
        <v>1.0876259031146057E-10</v>
      </c>
      <c r="U295" s="1">
        <f>$I$280*(Sheet2!$O$75*EXP(Sheet3!$B$1*(($B295-U$282-Sheet2!$N$75)/Sheet3!$A$1)^2+Sheet3!$C$1*(($B295-U$282-Sheet2!$N$75)/Sheet3!$A$1)^4)+ Sheet2!$O$76*EXP(Sheet3!$B$1*(($B295-U$282-Sheet2!$N$76)/Sheet3!$A$1)^2+Sheet3!$C$1*(($B295-U$282-Sheet2!$N$76)/Sheet3!$A$1)^4)+                Sheet2!$O$77*EXP(Sheet3!$B$1*(($B295-U$282-Sheet2!$N$77)/Sheet3!$A$1)^2+Sheet3!$C$1*(($B295-U$282-Sheet2!$N$77)/Sheet3!$A$1)^4))/3400</f>
        <v>1.6394252668754968E-10</v>
      </c>
      <c r="V295" s="1">
        <f>$I$280*(Sheet2!$O$75*EXP(Sheet3!$B$1*(($B295-V$282-Sheet2!$N$75)/Sheet3!$A$1)^2+Sheet3!$C$1*(($B295-V$282-Sheet2!$N$75)/Sheet3!$A$1)^4)+ Sheet2!$O$76*EXP(Sheet3!$B$1*(($B295-V$282-Sheet2!$N$76)/Sheet3!$A$1)^2+Sheet3!$C$1*(($B295-V$282-Sheet2!$N$76)/Sheet3!$A$1)^4)+                Sheet2!$O$77*EXP(Sheet3!$B$1*(($B295-V$282-Sheet2!$N$77)/Sheet3!$A$1)^2+Sheet3!$C$1*(($B295-V$282-Sheet2!$N$77)/Sheet3!$A$1)^4))/3400</f>
        <v>2.4609995459241395E-10</v>
      </c>
      <c r="W295" s="1">
        <f>$I$280*(Sheet2!$O$75*EXP(Sheet3!$B$1*(($B295-W$282-Sheet2!$N$75)/Sheet3!$A$1)^2+Sheet3!$C$1*(($B295-W$282-Sheet2!$N$75)/Sheet3!$A$1)^4)+ Sheet2!$O$76*EXP(Sheet3!$B$1*(($B295-W$282-Sheet2!$N$76)/Sheet3!$A$1)^2+Sheet3!$C$1*(($B295-W$282-Sheet2!$N$76)/Sheet3!$A$1)^4)+                Sheet2!$O$77*EXP(Sheet3!$B$1*(($B295-W$282-Sheet2!$N$77)/Sheet3!$A$1)^2+Sheet3!$C$1*(($B295-W$282-Sheet2!$N$77)/Sheet3!$A$1)^4))/3400</f>
        <v>3.6791900428373926E-10</v>
      </c>
      <c r="X295" s="1">
        <f>$I$280*(Sheet2!$O$75*EXP(Sheet3!$B$1*(($B295-X$282-Sheet2!$N$75)/Sheet3!$A$1)^2+Sheet3!$C$1*(($B295-X$282-Sheet2!$N$75)/Sheet3!$A$1)^4)+ Sheet2!$O$76*EXP(Sheet3!$B$1*(($B295-X$282-Sheet2!$N$76)/Sheet3!$A$1)^2+Sheet3!$C$1*(($B295-X$282-Sheet2!$N$76)/Sheet3!$A$1)^4)+                Sheet2!$O$77*EXP(Sheet3!$B$1*(($B295-X$282-Sheet2!$N$77)/Sheet3!$A$1)^2+Sheet3!$C$1*(($B295-X$282-Sheet2!$N$77)/Sheet3!$A$1)^4))/3400</f>
        <v>5.4780574812915091E-10</v>
      </c>
      <c r="Y295" s="1">
        <f>$I$280*(Sheet2!$O$75*EXP(Sheet3!$B$1*(($B295-Y$282-Sheet2!$N$75)/Sheet3!$A$1)^2+Sheet3!$C$1*(($B295-Y$282-Sheet2!$N$75)/Sheet3!$A$1)^4)+ Sheet2!$O$76*EXP(Sheet3!$B$1*(($B295-Y$282-Sheet2!$N$76)/Sheet3!$A$1)^2+Sheet3!$C$1*(($B295-Y$282-Sheet2!$N$76)/Sheet3!$A$1)^4)+                Sheet2!$O$77*EXP(Sheet3!$B$1*(($B295-Y$282-Sheet2!$N$77)/Sheet3!$A$1)^2+Sheet3!$C$1*(($B295-Y$282-Sheet2!$N$77)/Sheet3!$A$1)^4))/3400</f>
        <v>8.1235801558706086E-10</v>
      </c>
      <c r="Z295" s="1">
        <f>$I$280*(Sheet2!$O$75*EXP(Sheet3!$B$1*(($B295-Z$282-Sheet2!$N$75)/Sheet3!$A$1)^2+Sheet3!$C$1*(($B295-Z$282-Sheet2!$N$75)/Sheet3!$A$1)^4)+ Sheet2!$O$76*EXP(Sheet3!$B$1*(($B295-Z$282-Sheet2!$N$76)/Sheet3!$A$1)^2+Sheet3!$C$1*(($B295-Z$282-Sheet2!$N$76)/Sheet3!$A$1)^4)+                Sheet2!$O$77*EXP(Sheet3!$B$1*(($B295-Z$282-Sheet2!$N$77)/Sheet3!$A$1)^2+Sheet3!$C$1*(($B295-Z$282-Sheet2!$N$77)/Sheet3!$A$1)^4))/3400</f>
        <v>1.1998519695430297E-9</v>
      </c>
      <c r="AA295" s="1">
        <f>$I$280*(Sheet2!$O$75*EXP(Sheet3!$B$1*(($B295-AA$282-Sheet2!$N$75)/Sheet3!$A$1)^2+Sheet3!$C$1*(($B295-AA$282-Sheet2!$N$75)/Sheet3!$A$1)^4)+ Sheet2!$O$76*EXP(Sheet3!$B$1*(($B295-AA$282-Sheet2!$N$76)/Sheet3!$A$1)^2+Sheet3!$C$1*(($B295-AA$282-Sheet2!$N$76)/Sheet3!$A$1)^4)+                Sheet2!$O$77*EXP(Sheet3!$B$1*(($B295-AA$282-Sheet2!$N$77)/Sheet3!$A$1)^2+Sheet3!$C$1*(($B295-AA$282-Sheet2!$N$77)/Sheet3!$A$1)^4))/3400</f>
        <v>1.7651431057379651E-9</v>
      </c>
      <c r="AB295" s="1">
        <f>$I$280*(Sheet2!$O$75*EXP(Sheet3!$B$1*(($B295-AB$282-Sheet2!$N$75)/Sheet3!$A$1)^2+Sheet3!$C$1*(($B295-AB$282-Sheet2!$N$75)/Sheet3!$A$1)^4)+ Sheet2!$O$76*EXP(Sheet3!$B$1*(($B295-AB$282-Sheet2!$N$76)/Sheet3!$A$1)^2+Sheet3!$C$1*(($B295-AB$282-Sheet2!$N$76)/Sheet3!$A$1)^4)+                Sheet2!$O$77*EXP(Sheet3!$B$1*(($B295-AB$282-Sheet2!$N$77)/Sheet3!$A$1)^2+Sheet3!$C$1*(($B295-AB$282-Sheet2!$N$77)/Sheet3!$A$1)^4))/3400</f>
        <v>2.5865263863515636E-9</v>
      </c>
      <c r="AC295" s="1">
        <f>$I$280*(Sheet2!$O$75*EXP(Sheet3!$B$1*(($B295-AC$282-Sheet2!$N$75)/Sheet3!$A$1)^2+Sheet3!$C$1*(($B295-AC$282-Sheet2!$N$75)/Sheet3!$A$1)^4)+ Sheet2!$O$76*EXP(Sheet3!$B$1*(($B295-AC$282-Sheet2!$N$76)/Sheet3!$A$1)^2+Sheet3!$C$1*(($B295-AC$282-Sheet2!$N$76)/Sheet3!$A$1)^4)+                Sheet2!$O$77*EXP(Sheet3!$B$1*(($B295-AC$282-Sheet2!$N$77)/Sheet3!$A$1)^2+Sheet3!$C$1*(($B295-AC$282-Sheet2!$N$77)/Sheet3!$A$1)^4))/3400</f>
        <v>3.775298368861909E-9</v>
      </c>
      <c r="AD295" s="1">
        <f>$I$280*(Sheet2!$O$75*EXP(Sheet3!$B$1*(($B295-AD$282-Sheet2!$N$75)/Sheet3!$A$1)^2+Sheet3!$C$1*(($B295-AD$282-Sheet2!$N$75)/Sheet3!$A$1)^4)+ Sheet2!$O$76*EXP(Sheet3!$B$1*(($B295-AD$282-Sheet2!$N$76)/Sheet3!$A$1)^2+Sheet3!$C$1*(($B295-AD$282-Sheet2!$N$76)/Sheet3!$A$1)^4)+                Sheet2!$O$77*EXP(Sheet3!$B$1*(($B295-AD$282-Sheet2!$N$77)/Sheet3!$A$1)^2+Sheet3!$C$1*(($B295-AD$282-Sheet2!$N$77)/Sheet3!$A$1)^4))/3400</f>
        <v>5.4890299980833067E-9</v>
      </c>
      <c r="AE295" s="1">
        <f>$I$280*(Sheet2!$O$75*EXP(Sheet3!$B$1*(($B295-AE$282-Sheet2!$N$75)/Sheet3!$A$1)^2+Sheet3!$C$1*(($B295-AE$282-Sheet2!$N$75)/Sheet3!$A$1)^4)+ Sheet2!$O$76*EXP(Sheet3!$B$1*(($B295-AE$282-Sheet2!$N$76)/Sheet3!$A$1)^2+Sheet3!$C$1*(($B295-AE$282-Sheet2!$N$76)/Sheet3!$A$1)^4)+                Sheet2!$O$77*EXP(Sheet3!$B$1*(($B295-AE$282-Sheet2!$N$77)/Sheet3!$A$1)^2+Sheet3!$C$1*(($B295-AE$282-Sheet2!$N$77)/Sheet3!$A$1)^4))/3400</f>
        <v>7.9499136951590155E-9</v>
      </c>
      <c r="AF295" s="1">
        <f>$I$280*(Sheet2!$O$75*EXP(Sheet3!$B$1*(($B295-AF$282-Sheet2!$N$75)/Sheet3!$A$1)^2+Sheet3!$C$1*(($B295-AF$282-Sheet2!$N$75)/Sheet3!$A$1)^4)+ Sheet2!$O$76*EXP(Sheet3!$B$1*(($B295-AF$282-Sheet2!$N$76)/Sheet3!$A$1)^2+Sheet3!$C$1*(($B295-AF$282-Sheet2!$N$76)/Sheet3!$A$1)^4)+                Sheet2!$O$77*EXP(Sheet3!$B$1*(($B295-AF$282-Sheet2!$N$77)/Sheet3!$A$1)^2+Sheet3!$C$1*(($B295-AF$282-Sheet2!$N$77)/Sheet3!$A$1)^4))/3400</f>
        <v>1.1470020293212848E-8</v>
      </c>
      <c r="AG295" s="1">
        <f>$I$280*(Sheet2!$O$75*EXP(Sheet3!$B$1*(($B295-AG$282-Sheet2!$N$75)/Sheet3!$A$1)^2+Sheet3!$C$1*(($B295-AG$282-Sheet2!$N$75)/Sheet3!$A$1)^4)+ Sheet2!$O$76*EXP(Sheet3!$B$1*(($B295-AG$282-Sheet2!$N$76)/Sheet3!$A$1)^2+Sheet3!$C$1*(($B295-AG$282-Sheet2!$N$76)/Sheet3!$A$1)^4)+                Sheet2!$O$77*EXP(Sheet3!$B$1*(($B295-AG$282-Sheet2!$N$77)/Sheet3!$A$1)^2+Sheet3!$C$1*(($B295-AG$282-Sheet2!$N$77)/Sheet3!$A$1)^4))/3400</f>
        <v>1.6485925976573195E-8</v>
      </c>
      <c r="AH295" s="1">
        <f>$I$280*(Sheet2!$O$75*EXP(Sheet3!$B$1*(($B295-AH$282-Sheet2!$N$75)/Sheet3!$A$1)^2+Sheet3!$C$1*(($B295-AH$282-Sheet2!$N$75)/Sheet3!$A$1)^4)+ Sheet2!$O$76*EXP(Sheet3!$B$1*(($B295-AH$282-Sheet2!$N$76)/Sheet3!$A$1)^2+Sheet3!$C$1*(($B295-AH$282-Sheet2!$N$76)/Sheet3!$A$1)^4)+                Sheet2!$O$77*EXP(Sheet3!$B$1*(($B295-AH$282-Sheet2!$N$77)/Sheet3!$A$1)^2+Sheet3!$C$1*(($B295-AH$282-Sheet2!$N$77)/Sheet3!$A$1)^4))/3400</f>
        <v>2.360599242434249E-8</v>
      </c>
      <c r="AI295" s="1">
        <f>$I$280*(Sheet2!$O$75*EXP(Sheet3!$B$1*(($B295-AI$282-Sheet2!$N$75)/Sheet3!$A$1)^2+Sheet3!$C$1*(($B295-AI$282-Sheet2!$N$75)/Sheet3!$A$1)^4)+ Sheet2!$O$76*EXP(Sheet3!$B$1*(($B295-AI$282-Sheet2!$N$76)/Sheet3!$A$1)^2+Sheet3!$C$1*(($B295-AI$282-Sheet2!$N$76)/Sheet3!$A$1)^4)+                Sheet2!$O$77*EXP(Sheet3!$B$1*(($B295-AI$282-Sheet2!$N$77)/Sheet3!$A$1)^2+Sheet3!$C$1*(($B295-AI$282-Sheet2!$N$77)/Sheet3!$A$1)^4))/3400</f>
        <v>3.3674663097664822E-8</v>
      </c>
      <c r="AJ295" s="1">
        <f>$I$280*(Sheet2!$O$75*EXP(Sheet3!$B$1*(($B295-AJ$282-Sheet2!$N$75)/Sheet3!$A$1)^2+Sheet3!$C$1*(($B295-AJ$282-Sheet2!$N$75)/Sheet3!$A$1)^4)+ Sheet2!$O$76*EXP(Sheet3!$B$1*(($B295-AJ$282-Sheet2!$N$76)/Sheet3!$A$1)^2+Sheet3!$C$1*(($B295-AJ$282-Sheet2!$N$76)/Sheet3!$A$1)^4)+                Sheet2!$O$77*EXP(Sheet3!$B$1*(($B295-AJ$282-Sheet2!$N$77)/Sheet3!$A$1)^2+Sheet3!$C$1*(($B295-AJ$282-Sheet2!$N$77)/Sheet3!$A$1)^4))/3400</f>
        <v>4.7859548879765895E-8</v>
      </c>
      <c r="AK295" s="1">
        <f>$I$280*(Sheet2!$O$75*EXP(Sheet3!$B$1*(($B295-AK$282-Sheet2!$N$75)/Sheet3!$A$1)^2+Sheet3!$C$1*(($B295-AK$282-Sheet2!$N$75)/Sheet3!$A$1)^4)+ Sheet2!$O$76*EXP(Sheet3!$B$1*(($B295-AK$282-Sheet2!$N$76)/Sheet3!$A$1)^2+Sheet3!$C$1*(($B295-AK$282-Sheet2!$N$76)/Sheet3!$A$1)^4)+                Sheet2!$O$77*EXP(Sheet3!$B$1*(($B295-AK$282-Sheet2!$N$77)/Sheet3!$A$1)^2+Sheet3!$C$1*(($B295-AK$282-Sheet2!$N$77)/Sheet3!$A$1)^4))/3400</f>
        <v>6.7768910196141921E-8</v>
      </c>
      <c r="AL295" s="1">
        <f>$I$280*(Sheet2!$O$75*EXP(Sheet3!$B$1*(($B295-AL$282-Sheet2!$N$75)/Sheet3!$A$1)^2+Sheet3!$C$1*(($B295-AL$282-Sheet2!$N$75)/Sheet3!$A$1)^4)+ Sheet2!$O$76*EXP(Sheet3!$B$1*(($B295-AL$282-Sheet2!$N$76)/Sheet3!$A$1)^2+Sheet3!$C$1*(($B295-AL$282-Sheet2!$N$76)/Sheet3!$A$1)^4)+                Sheet2!$O$77*EXP(Sheet3!$B$1*(($B295-AL$282-Sheet2!$N$77)/Sheet3!$A$1)^2+Sheet3!$C$1*(($B295-AL$282-Sheet2!$N$77)/Sheet3!$A$1)^4))/3400</f>
        <v>9.5609517174314843E-8</v>
      </c>
      <c r="AM295" s="1">
        <f>$I$280*(Sheet2!$O$75*EXP(Sheet3!$B$1*(($B295-AM$282-Sheet2!$N$75)/Sheet3!$A$1)^2+Sheet3!$C$1*(($B295-AM$282-Sheet2!$N$75)/Sheet3!$A$1)^4)+ Sheet2!$O$76*EXP(Sheet3!$B$1*(($B295-AM$282-Sheet2!$N$76)/Sheet3!$A$1)^2+Sheet3!$C$1*(($B295-AM$282-Sheet2!$N$76)/Sheet3!$A$1)^4)+                Sheet2!$O$77*EXP(Sheet3!$B$1*(($B295-AM$282-Sheet2!$N$77)/Sheet3!$A$1)^2+Sheet3!$C$1*(($B295-AM$282-Sheet2!$N$77)/Sheet3!$A$1)^4))/3400</f>
        <v>1.343979302805934E-7</v>
      </c>
      <c r="AN295" s="1">
        <f>$I$280*(Sheet2!$O$75*EXP(Sheet3!$B$1*(($B295-AN$282-Sheet2!$N$75)/Sheet3!$A$1)^2+Sheet3!$C$1*(($B295-AN$282-Sheet2!$N$75)/Sheet3!$A$1)^4)+ Sheet2!$O$76*EXP(Sheet3!$B$1*(($B295-AN$282-Sheet2!$N$76)/Sheet3!$A$1)^2+Sheet3!$C$1*(($B295-AN$282-Sheet2!$N$76)/Sheet3!$A$1)^4)+                Sheet2!$O$77*EXP(Sheet3!$B$1*(($B295-AN$282-Sheet2!$N$77)/Sheet3!$A$1)^2+Sheet3!$C$1*(($B295-AN$282-Sheet2!$N$77)/Sheet3!$A$1)^4))/3400</f>
        <v>1.882421725596729E-7</v>
      </c>
      <c r="AO295" s="1">
        <f>$I$280*(Sheet2!$O$75*EXP(Sheet3!$B$1*(($B295-AO$282-Sheet2!$N$75)/Sheet3!$A$1)^2+Sheet3!$C$1*(($B295-AO$282-Sheet2!$N$75)/Sheet3!$A$1)^4)+ Sheet2!$O$76*EXP(Sheet3!$B$1*(($B295-AO$282-Sheet2!$N$76)/Sheet3!$A$1)^2+Sheet3!$C$1*(($B295-AO$282-Sheet2!$N$76)/Sheet3!$A$1)^4)+                Sheet2!$O$77*EXP(Sheet3!$B$1*(($B295-AO$282-Sheet2!$N$77)/Sheet3!$A$1)^2+Sheet3!$C$1*(($B295-AO$282-Sheet2!$N$77)/Sheet3!$A$1)^4))/3400</f>
        <v>2.6271578534245714E-7</v>
      </c>
      <c r="AP295" s="1">
        <f>$I$280*(Sheet2!$O$75*EXP(Sheet3!$B$1*(($B295-AP$282-Sheet2!$N$75)/Sheet3!$A$1)^2+Sheet3!$C$1*(($B295-AP$282-Sheet2!$N$75)/Sheet3!$A$1)^4)+ Sheet2!$O$76*EXP(Sheet3!$B$1*(($B295-AP$282-Sheet2!$N$76)/Sheet3!$A$1)^2+Sheet3!$C$1*(($B295-AP$282-Sheet2!$N$76)/Sheet3!$A$1)^4)+                Sheet2!$O$77*EXP(Sheet3!$B$1*(($B295-AP$282-Sheet2!$N$77)/Sheet3!$A$1)^2+Sheet3!$C$1*(($B295-AP$282-Sheet2!$N$77)/Sheet3!$A$1)^4))/3400</f>
        <v>3.653526480031535E-7</v>
      </c>
      <c r="AQ295" s="1">
        <f>$I$280*(Sheet2!$O$75*EXP(Sheet3!$B$1*(($B295-AQ$282-Sheet2!$N$75)/Sheet3!$A$1)^2+Sheet3!$C$1*(($B295-AQ$282-Sheet2!$N$75)/Sheet3!$A$1)^4)+ Sheet2!$O$76*EXP(Sheet3!$B$1*(($B295-AQ$282-Sheet2!$N$76)/Sheet3!$A$1)^2+Sheet3!$C$1*(($B295-AQ$282-Sheet2!$N$76)/Sheet3!$A$1)^4)+                Sheet2!$O$77*EXP(Sheet3!$B$1*(($B295-AQ$282-Sheet2!$N$77)/Sheet3!$A$1)^2+Sheet3!$C$1*(($B295-AQ$282-Sheet2!$N$77)/Sheet3!$A$1)^4))/3400</f>
        <v>5.0629903683802044E-7</v>
      </c>
      <c r="AR295" s="1">
        <f>$I$280*(Sheet2!$O$75*EXP(Sheet3!$B$1*(($B295-AR$282-Sheet2!$N$75)/Sheet3!$A$1)^2+Sheet3!$C$1*(($B295-AR$282-Sheet2!$N$75)/Sheet3!$A$1)^4)+ Sheet2!$O$76*EXP(Sheet3!$B$1*(($B295-AR$282-Sheet2!$N$76)/Sheet3!$A$1)^2+Sheet3!$C$1*(($B295-AR$282-Sheet2!$N$76)/Sheet3!$A$1)^4)+                Sheet2!$O$77*EXP(Sheet3!$B$1*(($B295-AR$282-Sheet2!$N$77)/Sheet3!$A$1)^2+Sheet3!$C$1*(($B295-AR$282-Sheet2!$N$77)/Sheet3!$A$1)^4))/3400</f>
        <v>6.9916960989068415E-7</v>
      </c>
      <c r="AS295" s="1">
        <f>$I$280*(Sheet2!$O$75*EXP(Sheet3!$B$1*(($B295-AS$282-Sheet2!$N$75)/Sheet3!$A$1)^2+Sheet3!$C$1*(($B295-AS$282-Sheet2!$N$75)/Sheet3!$A$1)^4)+ Sheet2!$O$76*EXP(Sheet3!$B$1*(($B295-AS$282-Sheet2!$N$76)/Sheet3!$A$1)^2+Sheet3!$C$1*(($B295-AS$282-Sheet2!$N$76)/Sheet3!$A$1)^4)+                Sheet2!$O$77*EXP(Sheet3!$B$1*(($B295-AS$282-Sheet2!$N$77)/Sheet3!$A$1)^2+Sheet3!$C$1*(($B295-AS$282-Sheet2!$N$77)/Sheet3!$A$1)^4))/3400</f>
        <v>9.6216683233110268E-7</v>
      </c>
      <c r="AT295" s="1">
        <f>$I$280*(Sheet2!$O$75*EXP(Sheet3!$B$1*(($B295-AT$282-Sheet2!$N$75)/Sheet3!$A$1)^2+Sheet3!$C$1*(($B295-AT$282-Sheet2!$N$75)/Sheet3!$A$1)^4)+ Sheet2!$O$76*EXP(Sheet3!$B$1*(($B295-AT$282-Sheet2!$N$76)/Sheet3!$A$1)^2+Sheet3!$C$1*(($B295-AT$282-Sheet2!$N$76)/Sheet3!$A$1)^4)+                Sheet2!$O$77*EXP(Sheet3!$B$1*(($B295-AT$282-Sheet2!$N$77)/Sheet3!$A$1)^2+Sheet3!$C$1*(($B295-AT$282-Sheet2!$N$77)/Sheet3!$A$1)^4))/3400</f>
        <v>1.3195394021524168E-6</v>
      </c>
      <c r="AU295" s="1">
        <f>$I$280*(Sheet2!$O$75*EXP(Sheet3!$B$1*(($B295-AU$282-Sheet2!$N$75)/Sheet3!$A$1)^2+Sheet3!$C$1*(($B295-AU$282-Sheet2!$N$75)/Sheet3!$A$1)^4)+ Sheet2!$O$76*EXP(Sheet3!$B$1*(($B295-AU$282-Sheet2!$N$76)/Sheet3!$A$1)^2+Sheet3!$C$1*(($B295-AU$282-Sheet2!$N$76)/Sheet3!$A$1)^4)+                Sheet2!$O$77*EXP(Sheet3!$B$1*(($B295-AU$282-Sheet2!$N$77)/Sheet3!$A$1)^2+Sheet3!$C$1*(($B295-AU$282-Sheet2!$N$77)/Sheet3!$A$1)^4))/3400</f>
        <v>1.80347522010996E-6</v>
      </c>
      <c r="AV295" s="1">
        <f>$I$280*(Sheet2!$O$75*EXP(Sheet3!$B$1*(($B295-AV$282-Sheet2!$N$75)/Sheet3!$A$1)^2+Sheet3!$C$1*(($B295-AV$282-Sheet2!$N$75)/Sheet3!$A$1)^4)+ Sheet2!$O$76*EXP(Sheet3!$B$1*(($B295-AV$282-Sheet2!$N$76)/Sheet3!$A$1)^2+Sheet3!$C$1*(($B295-AV$282-Sheet2!$N$76)/Sheet3!$A$1)^4)+                Sheet2!$O$77*EXP(Sheet3!$B$1*(($B295-AV$282-Sheet2!$N$77)/Sheet3!$A$1)^2+Sheet3!$C$1*(($B295-AV$282-Sheet2!$N$77)/Sheet3!$A$1)^4))/3400</f>
        <v>2.4565492320575432E-6</v>
      </c>
      <c r="AW295" s="1">
        <f>$I$280*(Sheet2!$O$75*EXP(Sheet3!$B$1*(($B295-AW$282-Sheet2!$N$75)/Sheet3!$A$1)^2+Sheet3!$C$1*(($B295-AW$282-Sheet2!$N$75)/Sheet3!$A$1)^4)+ Sheet2!$O$76*EXP(Sheet3!$B$1*(($B295-AW$282-Sheet2!$N$76)/Sheet3!$A$1)^2+Sheet3!$C$1*(($B295-AW$282-Sheet2!$N$76)/Sheet3!$A$1)^4)+                Sheet2!$O$77*EXP(Sheet3!$B$1*(($B295-AW$282-Sheet2!$N$77)/Sheet3!$A$1)^2+Sheet3!$C$1*(($B295-AW$282-Sheet2!$N$77)/Sheet3!$A$1)^4))/3400</f>
        <v>3.3348770786822674E-6</v>
      </c>
      <c r="AX295" s="1">
        <f>$I$280*(Sheet2!$O$75*EXP(Sheet3!$B$1*(($B295-AX$282-Sheet2!$N$75)/Sheet3!$A$1)^2+Sheet3!$C$1*(($B295-AX$282-Sheet2!$N$75)/Sheet3!$A$1)^4)+ Sheet2!$O$76*EXP(Sheet3!$B$1*(($B295-AX$282-Sheet2!$N$76)/Sheet3!$A$1)^2+Sheet3!$C$1*(($B295-AX$282-Sheet2!$N$76)/Sheet3!$A$1)^4)+                Sheet2!$O$77*EXP(Sheet3!$B$1*(($B295-AX$282-Sheet2!$N$77)/Sheet3!$A$1)^2+Sheet3!$C$1*(($B295-AX$282-Sheet2!$N$77)/Sheet3!$A$1)^4))/3400</f>
        <v>4.5121631246355782E-6</v>
      </c>
      <c r="AY295" s="1">
        <f>$I$280*(Sheet2!$O$75*EXP(Sheet3!$B$1*(($B295-AY$282-Sheet2!$N$75)/Sheet3!$A$1)^2+Sheet3!$C$1*(($B295-AY$282-Sheet2!$N$75)/Sheet3!$A$1)^4)+ Sheet2!$O$76*EXP(Sheet3!$B$1*(($B295-AY$282-Sheet2!$N$76)/Sheet3!$A$1)^2+Sheet3!$C$1*(($B295-AY$282-Sheet2!$N$76)/Sheet3!$A$1)^4)+                Sheet2!$O$77*EXP(Sheet3!$B$1*(($B295-AY$282-Sheet2!$N$77)/Sheet3!$A$1)^2+Sheet3!$C$1*(($B295-AY$282-Sheet2!$N$77)/Sheet3!$A$1)^4))/3400</f>
        <v>6.0848775250616399E-6</v>
      </c>
      <c r="AZ295" s="1">
        <f>$I$280*(Sheet2!$O$75*EXP(Sheet3!$B$1*(($B295-AZ$282-Sheet2!$N$75)/Sheet3!$A$1)^2+Sheet3!$C$1*(($B295-AZ$282-Sheet2!$N$75)/Sheet3!$A$1)^4)+ Sheet2!$O$76*EXP(Sheet3!$B$1*(($B295-AZ$282-Sheet2!$N$76)/Sheet3!$A$1)^2+Sheet3!$C$1*(($B295-AZ$282-Sheet2!$N$76)/Sheet3!$A$1)^4)+                Sheet2!$O$77*EXP(Sheet3!$B$1*(($B295-AZ$282-Sheet2!$N$77)/Sheet3!$A$1)^2+Sheet3!$C$1*(($B295-AZ$282-Sheet2!$N$77)/Sheet3!$A$1)^4))/3400</f>
        <v>8.1788531796698187E-6</v>
      </c>
      <c r="BA295" s="1">
        <f>$I$280*(Sheet2!$O$75*EXP(Sheet3!$B$1*(($B295-BA$282-Sheet2!$N$75)/Sheet3!$A$1)^2+Sheet3!$C$1*(($B295-BA$282-Sheet2!$N$75)/Sheet3!$A$1)^4)+ Sheet2!$O$76*EXP(Sheet3!$B$1*(($B295-BA$282-Sheet2!$N$76)/Sheet3!$A$1)^2+Sheet3!$C$1*(($B295-BA$282-Sheet2!$N$76)/Sheet3!$A$1)^4)+                Sheet2!$O$77*EXP(Sheet3!$B$1*(($B295-BA$282-Sheet2!$N$77)/Sheet3!$A$1)^2+Sheet3!$C$1*(($B295-BA$282-Sheet2!$N$77)/Sheet3!$A$1)^4))/3400</f>
        <v>1.0957661649476832E-5</v>
      </c>
      <c r="BB295" s="1">
        <f>$I$280*(Sheet2!$O$75*EXP(Sheet3!$B$1*(($B295-BB$282-Sheet2!$N$75)/Sheet3!$A$1)^2+Sheet3!$C$1*(($B295-BB$282-Sheet2!$N$75)/Sheet3!$A$1)^4)+ Sheet2!$O$76*EXP(Sheet3!$B$1*(($B295-BB$282-Sheet2!$N$76)/Sheet3!$A$1)^2+Sheet3!$C$1*(($B295-BB$282-Sheet2!$N$76)/Sheet3!$A$1)^4)+                Sheet2!$O$77*EXP(Sheet3!$B$1*(($B295-BB$282-Sheet2!$N$77)/Sheet3!$A$1)^2+Sheet3!$C$1*(($B295-BB$282-Sheet2!$N$77)/Sheet3!$A$1)^4))/3400</f>
        <v>1.4633209594054532E-5</v>
      </c>
      <c r="BC295" s="1">
        <f>$I$280*(Sheet2!$O$75*EXP(Sheet3!$B$1*(($B295-BC$282-Sheet2!$N$75)/Sheet3!$A$1)^2+Sheet3!$C$1*(($B295-BC$282-Sheet2!$N$75)/Sheet3!$A$1)^4)+ Sheet2!$O$76*EXP(Sheet3!$B$1*(($B295-BC$282-Sheet2!$N$76)/Sheet3!$A$1)^2+Sheet3!$C$1*(($B295-BC$282-Sheet2!$N$76)/Sheet3!$A$1)^4)+                Sheet2!$O$77*EXP(Sheet3!$B$1*(($B295-BC$282-Sheet2!$N$77)/Sheet3!$A$1)^2+Sheet3!$C$1*(($B295-BC$282-Sheet2!$N$77)/Sheet3!$A$1)^4))/3400</f>
        <v>1.9479096584793729E-5</v>
      </c>
      <c r="BD295" s="1">
        <f>$I$280*(Sheet2!$O$75*EXP(Sheet3!$B$1*(($B295-BD$282-Sheet2!$N$75)/Sheet3!$A$1)^2+Sheet3!$C$1*(($B295-BD$282-Sheet2!$N$75)/Sheet3!$A$1)^4)+ Sheet2!$O$76*EXP(Sheet3!$B$1*(($B295-BD$282-Sheet2!$N$76)/Sheet3!$A$1)^2+Sheet3!$C$1*(($B295-BD$282-Sheet2!$N$76)/Sheet3!$A$1)^4)+                Sheet2!$O$77*EXP(Sheet3!$B$1*(($B295-BD$282-Sheet2!$N$77)/Sheet3!$A$1)^2+Sheet3!$C$1*(($B295-BD$282-Sheet2!$N$77)/Sheet3!$A$1)^4))/3400</f>
        <v>2.5847394182128922E-5</v>
      </c>
      <c r="BE295" s="1">
        <f>$I$280*(Sheet2!$O$75*EXP(Sheet3!$B$1*(($B295-BE$282-Sheet2!$N$75)/Sheet3!$A$1)^2+Sheet3!$C$1*(($B295-BE$282-Sheet2!$N$75)/Sheet3!$A$1)^4)+ Sheet2!$O$76*EXP(Sheet3!$B$1*(($B295-BE$282-Sheet2!$N$76)/Sheet3!$A$1)^2+Sheet3!$C$1*(($B295-BE$282-Sheet2!$N$76)/Sheet3!$A$1)^4)+                Sheet2!$O$77*EXP(Sheet3!$B$1*(($B295-BE$282-Sheet2!$N$77)/Sheet3!$A$1)^2+Sheet3!$C$1*(($B295-BE$282-Sheet2!$N$77)/Sheet3!$A$1)^4))/3400</f>
        <v>3.4189648248260417E-5</v>
      </c>
      <c r="BF295" s="1">
        <f>$I$280*(Sheet2!$O$75*EXP(Sheet3!$B$1*(($B295-BF$282-Sheet2!$N$75)/Sheet3!$A$1)^2+Sheet3!$C$1*(($B295-BF$282-Sheet2!$N$75)/Sheet3!$A$1)^4)+ Sheet2!$O$76*EXP(Sheet3!$B$1*(($B295-BF$282-Sheet2!$N$76)/Sheet3!$A$1)^2+Sheet3!$C$1*(($B295-BF$282-Sheet2!$N$76)/Sheet3!$A$1)^4)+                Sheet2!$O$77*EXP(Sheet3!$B$1*(($B295-BF$282-Sheet2!$N$77)/Sheet3!$A$1)^2+Sheet3!$C$1*(($B295-BF$282-Sheet2!$N$77)/Sheet3!$A$1)^4))/3400</f>
        <v>4.508307533982333E-5</v>
      </c>
      <c r="BG295" s="1">
        <f>$I$280*(Sheet2!$O$75*EXP(Sheet3!$B$1*(($B295-BG$282-Sheet2!$N$75)/Sheet3!$A$1)^2+Sheet3!$C$1*(($B295-BG$282-Sheet2!$N$75)/Sheet3!$A$1)^4)+ Sheet2!$O$76*EXP(Sheet3!$B$1*(($B295-BG$282-Sheet2!$N$76)/Sheet3!$A$1)^2+Sheet3!$C$1*(($B295-BG$282-Sheet2!$N$76)/Sheet3!$A$1)^4)+                Sheet2!$O$77*EXP(Sheet3!$B$1*(($B295-BG$282-Sheet2!$N$77)/Sheet3!$A$1)^2+Sheet3!$C$1*(($B295-BG$282-Sheet2!$N$77)/Sheet3!$A$1)^4))/3400</f>
        <v>5.9263123884051284E-5</v>
      </c>
      <c r="BH295" s="1">
        <f>$I$280*(Sheet2!$O$75*EXP(Sheet3!$B$1*(($B295-BH$282-Sheet2!$N$75)/Sheet3!$A$1)^2+Sheet3!$C$1*(($B295-BH$282-Sheet2!$N$75)/Sheet3!$A$1)^4)+ Sheet2!$O$76*EXP(Sheet3!$B$1*(($B295-BH$282-Sheet2!$N$76)/Sheet3!$A$1)^2+Sheet3!$C$1*(($B295-BH$282-Sheet2!$N$76)/Sheet3!$A$1)^4)+                Sheet2!$O$77*EXP(Sheet3!$B$1*(($B295-BH$282-Sheet2!$N$77)/Sheet3!$A$1)^2+Sheet3!$C$1*(($B295-BH$282-Sheet2!$N$77)/Sheet3!$A$1)^4))/3400</f>
        <v>7.7663806353849108E-5</v>
      </c>
      <c r="BI295" s="1">
        <f>$I$280*(Sheet2!$O$75*EXP(Sheet3!$B$1*(($B295-BI$282-Sheet2!$N$75)/Sheet3!$A$1)^2+Sheet3!$C$1*(($B295-BI$282-Sheet2!$N$75)/Sheet3!$A$1)^4)+ Sheet2!$O$76*EXP(Sheet3!$B$1*(($B295-BI$282-Sheet2!$N$76)/Sheet3!$A$1)^2+Sheet3!$C$1*(($B295-BI$282-Sheet2!$N$76)/Sheet3!$A$1)^4)+                Sheet2!$O$77*EXP(Sheet3!$B$1*(($B295-BI$282-Sheet2!$N$77)/Sheet3!$A$1)^2+Sheet3!$C$1*(($B295-BI$282-Sheet2!$N$77)/Sheet3!$A$1)^4))/3400</f>
        <v>1.0146748498887807E-4</v>
      </c>
      <c r="BJ295" s="1">
        <f>$I$280*(Sheet2!$O$75*EXP(Sheet3!$B$1*(($B295-BJ$282-Sheet2!$N$75)/Sheet3!$A$1)^2+Sheet3!$C$1*(($B295-BJ$282-Sheet2!$N$75)/Sheet3!$A$1)^4)+ Sheet2!$O$76*EXP(Sheet3!$B$1*(($B295-BJ$282-Sheet2!$N$76)/Sheet3!$A$1)^2+Sheet3!$C$1*(($B295-BJ$282-Sheet2!$N$76)/Sheet3!$A$1)^4)+                Sheet2!$O$77*EXP(Sheet3!$B$1*(($B295-BJ$282-Sheet2!$N$77)/Sheet3!$A$1)^2+Sheet3!$C$1*(($B295-BJ$282-Sheet2!$N$77)/Sheet3!$A$1)^4))/3400</f>
        <v>1.3216611642965901E-4</v>
      </c>
      <c r="BK295" s="1">
        <f>$I$280*(Sheet2!$O$75*EXP(Sheet3!$B$1*(($B295-BK$282-Sheet2!$N$75)/Sheet3!$A$1)^2+Sheet3!$C$1*(($B295-BK$282-Sheet2!$N$75)/Sheet3!$A$1)^4)+ Sheet2!$O$76*EXP(Sheet3!$B$1*(($B295-BK$282-Sheet2!$N$76)/Sheet3!$A$1)^2+Sheet3!$C$1*(($B295-BK$282-Sheet2!$N$76)/Sheet3!$A$1)^4)+                Sheet2!$O$77*EXP(Sheet3!$B$1*(($B295-BK$282-Sheet2!$N$77)/Sheet3!$A$1)^2+Sheet3!$C$1*(($B295-BK$282-Sheet2!$N$77)/Sheet3!$A$1)^4))/3400</f>
        <v>1.7163633612382422E-4</v>
      </c>
      <c r="BL295" s="1">
        <f>$I$280*(Sheet2!$O$75*EXP(Sheet3!$B$1*(($B295-BL$282-Sheet2!$N$75)/Sheet3!$A$1)^2+Sheet3!$C$1*(($B295-BL$282-Sheet2!$N$75)/Sheet3!$A$1)^4)+ Sheet2!$O$76*EXP(Sheet3!$B$1*(($B295-BL$282-Sheet2!$N$76)/Sheet3!$A$1)^2+Sheet3!$C$1*(($B295-BL$282-Sheet2!$N$76)/Sheet3!$A$1)^4)+                Sheet2!$O$77*EXP(Sheet3!$B$1*(($B295-BL$282-Sheet2!$N$77)/Sheet3!$A$1)^2+Sheet3!$C$1*(($B295-BL$282-Sheet2!$N$77)/Sheet3!$A$1)^4))/3400</f>
        <v>2.2223119819374677E-4</v>
      </c>
      <c r="BM295" s="1">
        <f>$I$280*(Sheet2!$O$75*EXP(Sheet3!$B$1*(($B295-BM$282-Sheet2!$N$75)/Sheet3!$A$1)^2+Sheet3!$C$1*(($B295-BM$282-Sheet2!$N$75)/Sheet3!$A$1)^4)+ Sheet2!$O$76*EXP(Sheet3!$B$1*(($B295-BM$282-Sheet2!$N$76)/Sheet3!$A$1)^2+Sheet3!$C$1*(($B295-BM$282-Sheet2!$N$76)/Sheet3!$A$1)^4)+                Sheet2!$O$77*EXP(Sheet3!$B$1*(($B295-BM$282-Sheet2!$N$77)/Sheet3!$A$1)^2+Sheet3!$C$1*(($B295-BM$282-Sheet2!$N$77)/Sheet3!$A$1)^4))/3400</f>
        <v>2.8689188779422898E-4</v>
      </c>
      <c r="BN295" s="1">
        <f>$I$280*(Sheet2!$O$75*EXP(Sheet3!$B$1*(($B295-BN$282-Sheet2!$N$75)/Sheet3!$A$1)^2+Sheet3!$C$1*(($B295-BN$282-Sheet2!$N$75)/Sheet3!$A$1)^4)+ Sheet2!$O$76*EXP(Sheet3!$B$1*(($B295-BN$282-Sheet2!$N$76)/Sheet3!$A$1)^2+Sheet3!$C$1*(($B295-BN$282-Sheet2!$N$76)/Sheet3!$A$1)^4)+                Sheet2!$O$77*EXP(Sheet3!$B$1*(($B295-BN$282-Sheet2!$N$77)/Sheet3!$A$1)^2+Sheet3!$C$1*(($B295-BN$282-Sheet2!$N$77)/Sheet3!$A$1)^4))/3400</f>
        <v>3.6928329841411062E-4</v>
      </c>
      <c r="BO295" s="1">
        <f>$I$280*(Sheet2!$O$75*EXP(Sheet3!$B$1*(($B295-BO$282-Sheet2!$N$75)/Sheet3!$A$1)^2+Sheet3!$C$1*(($B295-BO$282-Sheet2!$N$75)/Sheet3!$A$1)^4)+ Sheet2!$O$76*EXP(Sheet3!$B$1*(($B295-BO$282-Sheet2!$N$76)/Sheet3!$A$1)^2+Sheet3!$C$1*(($B295-BO$282-Sheet2!$N$76)/Sheet3!$A$1)^4)+                Sheet2!$O$77*EXP(Sheet3!$B$1*(($B295-BO$282-Sheet2!$N$77)/Sheet3!$A$1)^2+Sheet3!$C$1*(($B295-BO$282-Sheet2!$N$77)/Sheet3!$A$1)^4))/3400</f>
        <v>4.7395802407359069E-4</v>
      </c>
      <c r="BP295" s="1">
        <f>$I$280*(Sheet2!$O$75*EXP(Sheet3!$B$1*(($B295-BP$282-Sheet2!$N$75)/Sheet3!$A$1)^2+Sheet3!$C$1*(($B295-BP$282-Sheet2!$N$75)/Sheet3!$A$1)^4)+ Sheet2!$O$76*EXP(Sheet3!$B$1*(($B295-BP$282-Sheet2!$N$76)/Sheet3!$A$1)^2+Sheet3!$C$1*(($B295-BP$282-Sheet2!$N$76)/Sheet3!$A$1)^4)+                Sheet2!$O$77*EXP(Sheet3!$B$1*(($B295-BP$282-Sheet2!$N$77)/Sheet3!$A$1)^2+Sheet3!$C$1*(($B295-BP$282-Sheet2!$N$77)/Sheet3!$A$1)^4))/3400</f>
        <v>6.0655406421950399E-4</v>
      </c>
      <c r="BQ295" s="1">
        <f>$I$280*(Sheet2!$O$75*EXP(Sheet3!$B$1*(($B295-BQ$282-Sheet2!$N$75)/Sheet3!$A$1)^2+Sheet3!$C$1*(($B295-BQ$282-Sheet2!$N$75)/Sheet3!$A$1)^4)+ Sheet2!$O$76*EXP(Sheet3!$B$1*(($B295-BQ$282-Sheet2!$N$76)/Sheet3!$A$1)^2+Sheet3!$C$1*(($B295-BQ$282-Sheet2!$N$76)/Sheet3!$A$1)^4)+                Sheet2!$O$77*EXP(Sheet3!$B$1*(($B295-BQ$282-Sheet2!$N$77)/Sheet3!$A$1)^2+Sheet3!$C$1*(($B295-BQ$282-Sheet2!$N$77)/Sheet3!$A$1)^4))/3400</f>
        <v>7.7403238581000343E-4</v>
      </c>
      <c r="BR295" s="1">
        <f>$I$280*(Sheet2!$O$75*EXP(Sheet3!$B$1*(($B295-BR$282-Sheet2!$N$75)/Sheet3!$A$1)^2+Sheet3!$C$1*(($B295-BR$282-Sheet2!$N$75)/Sheet3!$A$1)^4)+ Sheet2!$O$76*EXP(Sheet3!$B$1*(($B295-BR$282-Sheet2!$N$76)/Sheet3!$A$1)^2+Sheet3!$C$1*(($B295-BR$282-Sheet2!$N$76)/Sheet3!$A$1)^4)+                Sheet2!$O$77*EXP(Sheet3!$B$1*(($B295-BR$282-Sheet2!$N$77)/Sheet3!$A$1)^2+Sheet3!$C$1*(($B295-BR$282-Sheet2!$N$77)/Sheet3!$A$1)^4))/3400</f>
        <v>9.8496144121531354E-4</v>
      </c>
      <c r="BS295" s="1">
        <f>$I$280*(Sheet2!$O$75*EXP(Sheet3!$B$1*(($B295-BS$282-Sheet2!$N$75)/Sheet3!$A$1)^2+Sheet3!$C$1*(($B295-BS$282-Sheet2!$N$75)/Sheet3!$A$1)^4)+ Sheet2!$O$76*EXP(Sheet3!$B$1*(($B295-BS$282-Sheet2!$N$76)/Sheet3!$A$1)^2+Sheet3!$C$1*(($B295-BS$282-Sheet2!$N$76)/Sheet3!$A$1)^4)+                Sheet2!$O$77*EXP(Sheet3!$B$1*(($B295-BS$282-Sheet2!$N$77)/Sheet3!$A$1)^2+Sheet3!$C$1*(($B295-BS$282-Sheet2!$N$77)/Sheet3!$A$1)^4))/3400</f>
        <v>1.2498568105932686E-3</v>
      </c>
    </row>
    <row r="296" spans="1:71" x14ac:dyDescent="0.2">
      <c r="A296">
        <v>269</v>
      </c>
      <c r="B296">
        <v>315.97000000000003</v>
      </c>
      <c r="C296">
        <v>2394.6</v>
      </c>
      <c r="D296">
        <v>2426.8000000000002</v>
      </c>
      <c r="E296">
        <f t="shared" si="20"/>
        <v>32.200000000000273</v>
      </c>
      <c r="F296" s="1">
        <f t="shared" si="21"/>
        <v>32.200000000000273</v>
      </c>
      <c r="G296">
        <f t="shared" si="16"/>
        <v>10174.234000000088</v>
      </c>
    </row>
    <row r="297" spans="1:71" x14ac:dyDescent="0.2">
      <c r="A297">
        <v>270</v>
      </c>
      <c r="B297">
        <v>316.44</v>
      </c>
      <c r="C297">
        <v>2390.4</v>
      </c>
      <c r="D297">
        <v>2421.8000000000002</v>
      </c>
      <c r="E297">
        <f t="shared" si="20"/>
        <v>31.400000000000091</v>
      </c>
      <c r="F297" s="1">
        <f t="shared" si="21"/>
        <v>31.400000000000091</v>
      </c>
      <c r="G297">
        <f t="shared" si="16"/>
        <v>9936.2160000000295</v>
      </c>
    </row>
    <row r="298" spans="1:71" x14ac:dyDescent="0.2">
      <c r="A298">
        <v>271</v>
      </c>
      <c r="B298">
        <v>316.91000000000003</v>
      </c>
      <c r="C298">
        <v>2387.6</v>
      </c>
      <c r="D298">
        <v>2410.5</v>
      </c>
      <c r="E298">
        <f t="shared" si="20"/>
        <v>22.900000000000091</v>
      </c>
      <c r="F298" s="1">
        <f t="shared" si="21"/>
        <v>22.900000000000091</v>
      </c>
      <c r="G298">
        <f t="shared" si="16"/>
        <v>7257.2390000000296</v>
      </c>
    </row>
    <row r="299" spans="1:71" x14ac:dyDescent="0.2">
      <c r="A299">
        <v>272</v>
      </c>
      <c r="B299">
        <v>317.39</v>
      </c>
      <c r="C299">
        <v>2392</v>
      </c>
      <c r="D299">
        <v>2417.3000000000002</v>
      </c>
      <c r="E299">
        <f t="shared" si="20"/>
        <v>25.300000000000182</v>
      </c>
      <c r="F299" s="1">
        <f t="shared" si="21"/>
        <v>25.300000000000182</v>
      </c>
      <c r="G299">
        <f t="shared" si="16"/>
        <v>8029.9670000000569</v>
      </c>
    </row>
    <row r="300" spans="1:71" x14ac:dyDescent="0.2">
      <c r="A300">
        <v>273</v>
      </c>
      <c r="B300">
        <v>317.86</v>
      </c>
      <c r="C300">
        <v>2382.6999999999998</v>
      </c>
      <c r="D300">
        <v>2411.6999999999998</v>
      </c>
      <c r="E300">
        <f t="shared" si="20"/>
        <v>29</v>
      </c>
      <c r="F300" s="1">
        <f t="shared" si="21"/>
        <v>29</v>
      </c>
      <c r="G300">
        <f t="shared" si="16"/>
        <v>9217.94</v>
      </c>
    </row>
    <row r="301" spans="1:71" x14ac:dyDescent="0.2">
      <c r="A301">
        <v>274</v>
      </c>
      <c r="B301">
        <v>318.33</v>
      </c>
      <c r="C301">
        <v>2419.1999999999998</v>
      </c>
      <c r="D301">
        <v>2440</v>
      </c>
      <c r="E301">
        <f t="shared" si="20"/>
        <v>20.800000000000182</v>
      </c>
      <c r="F301" s="1">
        <f t="shared" si="21"/>
        <v>20.800000000000182</v>
      </c>
      <c r="G301">
        <f t="shared" si="16"/>
        <v>6621.2640000000574</v>
      </c>
    </row>
    <row r="302" spans="1:71" x14ac:dyDescent="0.2">
      <c r="A302">
        <v>275</v>
      </c>
      <c r="B302">
        <v>318.8</v>
      </c>
      <c r="C302">
        <v>2387.1</v>
      </c>
      <c r="D302">
        <v>2400.6</v>
      </c>
      <c r="E302">
        <f t="shared" si="20"/>
        <v>13.5</v>
      </c>
      <c r="F302" s="1">
        <f t="shared" si="21"/>
        <v>13.5</v>
      </c>
    </row>
    <row r="303" spans="1:71" x14ac:dyDescent="0.2">
      <c r="A303">
        <v>276</v>
      </c>
      <c r="B303">
        <v>319.27</v>
      </c>
      <c r="C303">
        <v>2387.5</v>
      </c>
      <c r="D303">
        <v>2401.6</v>
      </c>
      <c r="E303">
        <f t="shared" si="20"/>
        <v>14.099999999999909</v>
      </c>
      <c r="F303" s="1">
        <f t="shared" si="21"/>
        <v>14.099999999999909</v>
      </c>
    </row>
    <row r="304" spans="1:71" x14ac:dyDescent="0.2">
      <c r="A304">
        <v>277</v>
      </c>
      <c r="B304">
        <v>319.74</v>
      </c>
      <c r="C304">
        <v>2370.1999999999998</v>
      </c>
      <c r="D304">
        <v>2394.1</v>
      </c>
      <c r="E304">
        <f t="shared" si="20"/>
        <v>23.900000000000091</v>
      </c>
      <c r="F304" s="1">
        <f t="shared" si="21"/>
        <v>23.900000000000091</v>
      </c>
    </row>
    <row r="305" spans="1:6" x14ac:dyDescent="0.2">
      <c r="A305">
        <v>278</v>
      </c>
      <c r="B305">
        <v>320.22000000000003</v>
      </c>
      <c r="C305">
        <v>2389.9</v>
      </c>
      <c r="D305">
        <v>2408.9</v>
      </c>
      <c r="E305">
        <f t="shared" si="20"/>
        <v>19</v>
      </c>
      <c r="F305" s="1">
        <f t="shared" si="21"/>
        <v>19</v>
      </c>
    </row>
    <row r="306" spans="1:6" x14ac:dyDescent="0.2">
      <c r="A306">
        <v>279</v>
      </c>
      <c r="B306">
        <v>320.69</v>
      </c>
      <c r="C306">
        <v>2405</v>
      </c>
      <c r="D306">
        <v>2423.5</v>
      </c>
      <c r="E306">
        <f t="shared" si="20"/>
        <v>18.5</v>
      </c>
      <c r="F306" s="1">
        <f t="shared" si="21"/>
        <v>18.5</v>
      </c>
    </row>
    <row r="307" spans="1:6" x14ac:dyDescent="0.2">
      <c r="A307">
        <v>280</v>
      </c>
      <c r="B307">
        <v>321.16000000000003</v>
      </c>
      <c r="C307">
        <v>2397.5</v>
      </c>
      <c r="D307">
        <v>2408.8000000000002</v>
      </c>
      <c r="E307">
        <f t="shared" si="20"/>
        <v>11.300000000000182</v>
      </c>
      <c r="F307" s="1">
        <f t="shared" si="21"/>
        <v>11.300000000000182</v>
      </c>
    </row>
    <row r="308" spans="1:6" x14ac:dyDescent="0.2">
      <c r="A308">
        <v>281</v>
      </c>
      <c r="B308">
        <v>321.63</v>
      </c>
      <c r="C308">
        <v>2382.5</v>
      </c>
      <c r="D308">
        <v>2398.9</v>
      </c>
      <c r="E308">
        <f t="shared" si="20"/>
        <v>16.400000000000091</v>
      </c>
      <c r="F308" s="1">
        <f t="shared" si="21"/>
        <v>16.400000000000091</v>
      </c>
    </row>
    <row r="309" spans="1:6" x14ac:dyDescent="0.2">
      <c r="A309">
        <v>282</v>
      </c>
      <c r="B309">
        <v>322.10000000000002</v>
      </c>
      <c r="C309">
        <v>2366.6</v>
      </c>
      <c r="D309">
        <v>2386.4</v>
      </c>
      <c r="E309">
        <f t="shared" si="20"/>
        <v>19.800000000000182</v>
      </c>
      <c r="F309" s="1">
        <f t="shared" si="21"/>
        <v>19.800000000000182</v>
      </c>
    </row>
    <row r="310" spans="1:6" x14ac:dyDescent="0.2">
      <c r="A310">
        <v>283</v>
      </c>
      <c r="B310">
        <v>322.57</v>
      </c>
      <c r="C310">
        <v>2378.5</v>
      </c>
      <c r="D310">
        <v>2391.4</v>
      </c>
      <c r="E310">
        <f t="shared" si="20"/>
        <v>12.900000000000091</v>
      </c>
      <c r="F310" s="1">
        <f t="shared" si="21"/>
        <v>12.900000000000091</v>
      </c>
    </row>
    <row r="311" spans="1:6" x14ac:dyDescent="0.2">
      <c r="A311">
        <v>284</v>
      </c>
      <c r="B311">
        <v>323.04000000000002</v>
      </c>
      <c r="C311">
        <v>2399.8000000000002</v>
      </c>
      <c r="D311">
        <v>2422.3000000000002</v>
      </c>
      <c r="E311">
        <f t="shared" si="20"/>
        <v>22.5</v>
      </c>
      <c r="F311" s="1">
        <f t="shared" si="21"/>
        <v>22.5</v>
      </c>
    </row>
    <row r="312" spans="1:6" x14ac:dyDescent="0.2">
      <c r="A312">
        <v>285</v>
      </c>
      <c r="B312">
        <v>323.52</v>
      </c>
      <c r="C312">
        <v>2385.9</v>
      </c>
      <c r="D312">
        <v>2395.1999999999998</v>
      </c>
      <c r="E312">
        <f t="shared" si="20"/>
        <v>9.2999999999997272</v>
      </c>
      <c r="F312" s="1">
        <f t="shared" si="21"/>
        <v>9.2999999999997272</v>
      </c>
    </row>
    <row r="313" spans="1:6" x14ac:dyDescent="0.2">
      <c r="A313">
        <v>286</v>
      </c>
      <c r="B313">
        <v>323.99</v>
      </c>
      <c r="C313">
        <v>2409.9</v>
      </c>
      <c r="D313">
        <v>2426.8000000000002</v>
      </c>
      <c r="E313">
        <f t="shared" si="20"/>
        <v>16.900000000000091</v>
      </c>
      <c r="F313" s="1">
        <f t="shared" si="21"/>
        <v>16.900000000000091</v>
      </c>
    </row>
    <row r="314" spans="1:6" x14ac:dyDescent="0.2">
      <c r="A314">
        <v>287</v>
      </c>
      <c r="B314">
        <v>324.45999999999998</v>
      </c>
      <c r="C314">
        <v>2372.8000000000002</v>
      </c>
      <c r="D314">
        <v>2385.1999999999998</v>
      </c>
      <c r="E314">
        <f t="shared" si="20"/>
        <v>12.399999999999636</v>
      </c>
      <c r="F314" s="1">
        <f t="shared" si="21"/>
        <v>12.399999999999636</v>
      </c>
    </row>
    <row r="315" spans="1:6" x14ac:dyDescent="0.2">
      <c r="A315">
        <v>288</v>
      </c>
      <c r="B315">
        <v>324.93</v>
      </c>
      <c r="C315">
        <v>2390.4</v>
      </c>
      <c r="D315">
        <v>2405.3000000000002</v>
      </c>
      <c r="E315">
        <f t="shared" si="20"/>
        <v>14.900000000000091</v>
      </c>
      <c r="F315" s="1">
        <f t="shared" si="21"/>
        <v>14.900000000000091</v>
      </c>
    </row>
    <row r="316" spans="1:6" x14ac:dyDescent="0.2">
      <c r="A316">
        <v>289</v>
      </c>
      <c r="B316">
        <v>325.39999999999998</v>
      </c>
      <c r="C316">
        <v>2385.1</v>
      </c>
      <c r="D316">
        <v>2399.3000000000002</v>
      </c>
      <c r="E316">
        <f t="shared" si="20"/>
        <v>14.200000000000273</v>
      </c>
      <c r="F316" s="1">
        <f t="shared" si="21"/>
        <v>14.200000000000273</v>
      </c>
    </row>
    <row r="317" spans="1:6" x14ac:dyDescent="0.2">
      <c r="A317">
        <v>290</v>
      </c>
      <c r="B317">
        <v>325.87</v>
      </c>
      <c r="C317">
        <v>2380.6999999999998</v>
      </c>
      <c r="D317">
        <v>2399.9</v>
      </c>
      <c r="E317">
        <f t="shared" si="20"/>
        <v>19.200000000000273</v>
      </c>
      <c r="F317" s="1">
        <f t="shared" si="21"/>
        <v>19.200000000000273</v>
      </c>
    </row>
    <row r="318" spans="1:6" x14ac:dyDescent="0.2">
      <c r="A318">
        <v>291</v>
      </c>
      <c r="B318">
        <v>326.33999999999997</v>
      </c>
      <c r="C318">
        <v>2385.1999999999998</v>
      </c>
      <c r="D318">
        <v>2389.9</v>
      </c>
      <c r="E318">
        <f t="shared" si="20"/>
        <v>4.7000000000002728</v>
      </c>
      <c r="F318" s="1">
        <f t="shared" si="21"/>
        <v>4.7000000000002728</v>
      </c>
    </row>
    <row r="319" spans="1:6" x14ac:dyDescent="0.2">
      <c r="A319">
        <v>292</v>
      </c>
      <c r="B319">
        <v>326.82</v>
      </c>
      <c r="C319">
        <v>2382.6999999999998</v>
      </c>
      <c r="D319">
        <v>2398.1</v>
      </c>
      <c r="E319">
        <f t="shared" si="20"/>
        <v>15.400000000000091</v>
      </c>
      <c r="F319" s="1">
        <f t="shared" si="21"/>
        <v>15.400000000000091</v>
      </c>
    </row>
    <row r="320" spans="1:6" x14ac:dyDescent="0.2">
      <c r="A320">
        <v>293</v>
      </c>
      <c r="B320">
        <v>327.29000000000002</v>
      </c>
      <c r="C320">
        <v>2391.4</v>
      </c>
      <c r="D320">
        <v>2403.8000000000002</v>
      </c>
      <c r="E320">
        <f t="shared" si="20"/>
        <v>12.400000000000091</v>
      </c>
      <c r="F320" s="1">
        <f t="shared" si="21"/>
        <v>12.400000000000091</v>
      </c>
    </row>
    <row r="321" spans="1:71" x14ac:dyDescent="0.2">
      <c r="A321">
        <v>294</v>
      </c>
      <c r="B321">
        <v>327.76</v>
      </c>
      <c r="C321">
        <v>2388.8000000000002</v>
      </c>
      <c r="D321">
        <v>2401.9</v>
      </c>
      <c r="E321">
        <f t="shared" si="20"/>
        <v>13.099999999999909</v>
      </c>
      <c r="F321" s="1">
        <f t="shared" si="21"/>
        <v>13.099999999999909</v>
      </c>
    </row>
    <row r="322" spans="1:71" x14ac:dyDescent="0.2">
      <c r="A322">
        <v>295</v>
      </c>
      <c r="B322">
        <v>328.23</v>
      </c>
      <c r="C322">
        <v>2392.9</v>
      </c>
      <c r="D322">
        <v>2401.6999999999998</v>
      </c>
      <c r="E322">
        <f t="shared" si="20"/>
        <v>8.7999999999997272</v>
      </c>
      <c r="F322" s="1">
        <f t="shared" si="21"/>
        <v>8.7999999999997272</v>
      </c>
    </row>
    <row r="323" spans="1:71" x14ac:dyDescent="0.2">
      <c r="A323">
        <v>296</v>
      </c>
      <c r="B323">
        <v>328.7</v>
      </c>
      <c r="C323">
        <v>2389.3000000000002</v>
      </c>
      <c r="D323">
        <v>2405.8000000000002</v>
      </c>
      <c r="E323">
        <f t="shared" si="20"/>
        <v>16.5</v>
      </c>
      <c r="F323" s="1">
        <f t="shared" si="21"/>
        <v>16.5</v>
      </c>
    </row>
    <row r="324" spans="1:71" x14ac:dyDescent="0.2">
      <c r="A324">
        <v>297</v>
      </c>
      <c r="B324">
        <v>329.17</v>
      </c>
      <c r="C324">
        <v>2380.1999999999998</v>
      </c>
      <c r="D324">
        <v>2394.9</v>
      </c>
      <c r="E324">
        <f t="shared" si="20"/>
        <v>14.700000000000273</v>
      </c>
      <c r="F324" s="1">
        <f t="shared" si="21"/>
        <v>14.700000000000273</v>
      </c>
      <c r="G324">
        <f>$B324*F324</f>
        <v>4838.79900000009</v>
      </c>
      <c r="I324" s="1"/>
    </row>
    <row r="325" spans="1:71" x14ac:dyDescent="0.2">
      <c r="A325">
        <v>298</v>
      </c>
      <c r="B325">
        <v>329.64</v>
      </c>
      <c r="C325">
        <v>2383</v>
      </c>
      <c r="D325">
        <v>2393.6999999999998</v>
      </c>
      <c r="E325">
        <f t="shared" si="20"/>
        <v>10.699999999999818</v>
      </c>
      <c r="F325" s="1">
        <f t="shared" si="21"/>
        <v>10.699999999999818</v>
      </c>
      <c r="G325">
        <f t="shared" ref="G325:G344" si="22">$B325*F325</f>
        <v>3527.1479999999401</v>
      </c>
      <c r="I325" s="1">
        <f>MAX(F330:F340)</f>
        <v>136.40000000000009</v>
      </c>
    </row>
    <row r="326" spans="1:71" x14ac:dyDescent="0.2">
      <c r="A326">
        <v>299</v>
      </c>
      <c r="B326">
        <v>330.11</v>
      </c>
      <c r="C326">
        <v>2385.6</v>
      </c>
      <c r="D326">
        <v>2396</v>
      </c>
      <c r="E326">
        <f t="shared" si="20"/>
        <v>10.400000000000091</v>
      </c>
      <c r="F326" s="1">
        <f t="shared" si="21"/>
        <v>10.400000000000091</v>
      </c>
      <c r="G326">
        <f t="shared" si="22"/>
        <v>3433.1440000000302</v>
      </c>
    </row>
    <row r="327" spans="1:71" x14ac:dyDescent="0.2">
      <c r="A327">
        <v>300</v>
      </c>
      <c r="B327">
        <v>330.58</v>
      </c>
      <c r="C327">
        <v>2380</v>
      </c>
      <c r="D327">
        <v>2399.1999999999998</v>
      </c>
      <c r="E327">
        <f t="shared" si="20"/>
        <v>19.199999999999818</v>
      </c>
      <c r="F327" s="1">
        <f t="shared" si="21"/>
        <v>19.199999999999818</v>
      </c>
      <c r="G327">
        <f t="shared" si="22"/>
        <v>6347.1359999999395</v>
      </c>
      <c r="I327">
        <v>-0.3</v>
      </c>
      <c r="J327">
        <v>-0.28999999999999998</v>
      </c>
      <c r="K327">
        <v>-0.28000000000000003</v>
      </c>
      <c r="L327">
        <v>-0.27</v>
      </c>
      <c r="M327">
        <v>-0.26</v>
      </c>
      <c r="N327">
        <v>-0.25</v>
      </c>
      <c r="O327">
        <v>-0.24</v>
      </c>
      <c r="P327">
        <v>-0.23</v>
      </c>
      <c r="Q327">
        <v>-0.22</v>
      </c>
      <c r="R327">
        <v>-0.21</v>
      </c>
      <c r="S327">
        <v>-0.2</v>
      </c>
      <c r="T327">
        <v>-0.19</v>
      </c>
      <c r="U327">
        <v>-0.18</v>
      </c>
      <c r="V327">
        <v>-0.17</v>
      </c>
      <c r="W327">
        <v>-0.16</v>
      </c>
      <c r="X327">
        <v>-0.15</v>
      </c>
      <c r="Y327">
        <v>-0.14000000000000001</v>
      </c>
      <c r="Z327">
        <v>-0.13</v>
      </c>
      <c r="AA327">
        <v>-0.12</v>
      </c>
      <c r="AB327">
        <v>-0.11</v>
      </c>
      <c r="AC327">
        <v>-0.1</v>
      </c>
      <c r="AD327">
        <v>-0.09</v>
      </c>
      <c r="AE327">
        <v>-0.08</v>
      </c>
      <c r="AF327">
        <v>-7.0000000000000007E-2</v>
      </c>
      <c r="AG327">
        <v>-0.06</v>
      </c>
      <c r="AH327">
        <v>-0.05</v>
      </c>
      <c r="AI327">
        <v>-0.04</v>
      </c>
      <c r="AJ327">
        <v>-0.03</v>
      </c>
      <c r="AK327">
        <v>-0.02</v>
      </c>
      <c r="AL327">
        <v>-0.01</v>
      </c>
      <c r="AM327">
        <v>0</v>
      </c>
      <c r="AN327">
        <v>0.01</v>
      </c>
      <c r="AO327">
        <v>0.02</v>
      </c>
      <c r="AP327">
        <v>0.03</v>
      </c>
      <c r="AQ327">
        <v>0.04</v>
      </c>
      <c r="AR327">
        <v>0.05</v>
      </c>
      <c r="AS327">
        <v>0.06</v>
      </c>
      <c r="AT327">
        <v>7.0000000000000007E-2</v>
      </c>
      <c r="AU327">
        <v>0.08</v>
      </c>
      <c r="AV327">
        <v>0.09</v>
      </c>
      <c r="AW327">
        <v>0.1</v>
      </c>
      <c r="AX327">
        <v>0.11</v>
      </c>
      <c r="AY327">
        <v>0.12</v>
      </c>
      <c r="AZ327">
        <v>0.13</v>
      </c>
      <c r="BA327">
        <v>0.14000000000000001</v>
      </c>
      <c r="BB327">
        <v>0.15</v>
      </c>
      <c r="BC327">
        <v>0.16</v>
      </c>
      <c r="BD327">
        <v>0.17</v>
      </c>
      <c r="BE327">
        <v>0.18</v>
      </c>
      <c r="BF327">
        <v>0.19</v>
      </c>
      <c r="BG327">
        <v>0.2</v>
      </c>
      <c r="BH327">
        <v>0.21</v>
      </c>
      <c r="BI327">
        <v>0.22</v>
      </c>
      <c r="BJ327">
        <v>0.23</v>
      </c>
      <c r="BK327">
        <v>0.24</v>
      </c>
      <c r="BL327">
        <v>0.25</v>
      </c>
      <c r="BM327">
        <v>0.26</v>
      </c>
      <c r="BN327">
        <v>0.27000000000000102</v>
      </c>
      <c r="BO327">
        <v>0.28000000000000103</v>
      </c>
      <c r="BP327">
        <v>0.29000000000000098</v>
      </c>
      <c r="BQ327">
        <v>0.30000000000000099</v>
      </c>
      <c r="BR327">
        <v>0.310000000000001</v>
      </c>
      <c r="BS327">
        <v>0.32000000000000101</v>
      </c>
    </row>
    <row r="328" spans="1:71" x14ac:dyDescent="0.2">
      <c r="A328">
        <v>301</v>
      </c>
      <c r="B328">
        <v>331.05</v>
      </c>
      <c r="C328">
        <v>2390.4</v>
      </c>
      <c r="D328">
        <v>2407.5</v>
      </c>
      <c r="E328">
        <f t="shared" si="20"/>
        <v>17.099999999999909</v>
      </c>
      <c r="F328" s="1">
        <f t="shared" si="21"/>
        <v>17.099999999999909</v>
      </c>
      <c r="G328">
        <f t="shared" si="22"/>
        <v>5660.9549999999699</v>
      </c>
      <c r="I328">
        <f>SUMXMY2($F330:$F340,I330:I340)</f>
        <v>27791.642815139923</v>
      </c>
      <c r="J328">
        <f t="shared" ref="J328:BS328" si="23">SUMXMY2($F330:$F340,J330:J340)</f>
        <v>27248.763770033329</v>
      </c>
      <c r="K328">
        <f t="shared" si="23"/>
        <v>26707.145143326768</v>
      </c>
      <c r="L328">
        <f t="shared" si="23"/>
        <v>26167.01039825521</v>
      </c>
      <c r="M328">
        <f t="shared" si="23"/>
        <v>25628.586861098836</v>
      </c>
      <c r="N328">
        <f t="shared" si="23"/>
        <v>25092.105624976215</v>
      </c>
      <c r="O328">
        <f t="shared" si="23"/>
        <v>24557.8014220761</v>
      </c>
      <c r="P328">
        <f t="shared" si="23"/>
        <v>24025.912464319932</v>
      </c>
      <c r="Q328">
        <f t="shared" si="23"/>
        <v>23496.680252894625</v>
      </c>
      <c r="R328">
        <f t="shared" si="23"/>
        <v>22970.349357554933</v>
      </c>
      <c r="S328">
        <f t="shared" si="23"/>
        <v>22447.167167059935</v>
      </c>
      <c r="T328">
        <f t="shared" si="23"/>
        <v>21927.383612465004</v>
      </c>
      <c r="U328">
        <f t="shared" si="23"/>
        <v>21411.250865485101</v>
      </c>
      <c r="V328">
        <f t="shared" si="23"/>
        <v>20899.023014392213</v>
      </c>
      <c r="W328">
        <f t="shared" si="23"/>
        <v>20390.955720281872</v>
      </c>
      <c r="X328">
        <f t="shared" si="23"/>
        <v>19887.305856781146</v>
      </c>
      <c r="Y328">
        <f t="shared" si="23"/>
        <v>19388.331136502267</v>
      </c>
      <c r="Z328">
        <f t="shared" si="23"/>
        <v>18894.289727639993</v>
      </c>
      <c r="AA328">
        <f t="shared" si="23"/>
        <v>18405.43986430674</v>
      </c>
      <c r="AB328">
        <f t="shared" si="23"/>
        <v>17922.039454136993</v>
      </c>
      <c r="AC328">
        <f t="shared" si="23"/>
        <v>17444.345686730805</v>
      </c>
      <c r="AD328">
        <f t="shared" si="23"/>
        <v>16972.614646403814</v>
      </c>
      <c r="AE328">
        <f t="shared" si="23"/>
        <v>16507.100932596783</v>
      </c>
      <c r="AF328">
        <f t="shared" si="23"/>
        <v>16048.057291051857</v>
      </c>
      <c r="AG328">
        <f t="shared" si="23"/>
        <v>15595.734258717663</v>
      </c>
      <c r="AH328">
        <f t="shared" si="23"/>
        <v>15150.379824966933</v>
      </c>
      <c r="AI328">
        <f t="shared" si="23"/>
        <v>14712.239111442901</v>
      </c>
      <c r="AJ328">
        <f t="shared" si="23"/>
        <v>14281.554072472007</v>
      </c>
      <c r="AK328">
        <f t="shared" si="23"/>
        <v>13858.563217615143</v>
      </c>
      <c r="AL328">
        <f t="shared" si="23"/>
        <v>13443.501357474004</v>
      </c>
      <c r="AM328">
        <f t="shared" si="23"/>
        <v>13036.599373536916</v>
      </c>
      <c r="AN328">
        <f t="shared" si="23"/>
        <v>12638.084012340427</v>
      </c>
      <c r="AO328">
        <f t="shared" si="23"/>
        <v>12248.17770385398</v>
      </c>
      <c r="AP328">
        <f t="shared" si="23"/>
        <v>11867.098403567674</v>
      </c>
      <c r="AQ328">
        <f t="shared" si="23"/>
        <v>11495.059457370184</v>
      </c>
      <c r="AR328">
        <f t="shared" si="23"/>
        <v>11132.269487949539</v>
      </c>
      <c r="AS328">
        <f t="shared" si="23"/>
        <v>10778.932301066774</v>
      </c>
      <c r="AT328">
        <f t="shared" si="23"/>
        <v>10435.246809824039</v>
      </c>
      <c r="AU328">
        <f t="shared" si="23"/>
        <v>10101.406974714178</v>
      </c>
      <c r="AV328">
        <f t="shared" si="23"/>
        <v>9777.6017570687218</v>
      </c>
      <c r="AW328">
        <f t="shared" si="23"/>
        <v>9464.0150833393727</v>
      </c>
      <c r="AX328">
        <f t="shared" si="23"/>
        <v>9160.8258175497158</v>
      </c>
      <c r="AY328">
        <f t="shared" si="23"/>
        <v>8868.2077391574003</v>
      </c>
      <c r="AZ328">
        <f t="shared" si="23"/>
        <v>8586.3295236248541</v>
      </c>
      <c r="BA328">
        <f t="shared" si="23"/>
        <v>8315.3547229834476</v>
      </c>
      <c r="BB328">
        <f t="shared" si="23"/>
        <v>8055.4417438164837</v>
      </c>
      <c r="BC328">
        <f t="shared" si="23"/>
        <v>7806.7438202254907</v>
      </c>
      <c r="BD328">
        <f t="shared" si="23"/>
        <v>7569.4089795567297</v>
      </c>
      <c r="BE328">
        <f t="shared" si="23"/>
        <v>7343.5799988797453</v>
      </c>
      <c r="BF328">
        <f t="shared" si="23"/>
        <v>7129.3943505422694</v>
      </c>
      <c r="BG328">
        <f t="shared" si="23"/>
        <v>6926.9841353925231</v>
      </c>
      <c r="BH328">
        <f t="shared" si="23"/>
        <v>6736.4760026335489</v>
      </c>
      <c r="BI328">
        <f t="shared" si="23"/>
        <v>6557.9910556274517</v>
      </c>
      <c r="BJ328">
        <f t="shared" si="23"/>
        <v>6391.6447433538888</v>
      </c>
      <c r="BK328">
        <f t="shared" si="23"/>
        <v>6237.5467375906856</v>
      </c>
      <c r="BL328">
        <f t="shared" si="23"/>
        <v>6095.8007963039372</v>
      </c>
      <c r="BM328">
        <f t="shared" si="23"/>
        <v>5966.5046140752602</v>
      </c>
      <c r="BN328">
        <f t="shared" si="23"/>
        <v>5849.7496607768408</v>
      </c>
      <c r="BO328">
        <f t="shared" si="23"/>
        <v>5745.6210100369481</v>
      </c>
      <c r="BP328">
        <f t="shared" si="23"/>
        <v>5654.1971593507033</v>
      </c>
      <c r="BQ328">
        <f t="shared" si="23"/>
        <v>5575.5498439716775</v>
      </c>
      <c r="BR328">
        <f t="shared" si="23"/>
        <v>5509.743846947521</v>
      </c>
      <c r="BS328">
        <f t="shared" si="23"/>
        <v>5456.8368078754984</v>
      </c>
    </row>
    <row r="329" spans="1:71" x14ac:dyDescent="0.2">
      <c r="A329">
        <v>302</v>
      </c>
      <c r="B329">
        <v>331.53</v>
      </c>
      <c r="C329">
        <v>2390.6999999999998</v>
      </c>
      <c r="D329">
        <v>2409.5</v>
      </c>
      <c r="E329">
        <f t="shared" si="20"/>
        <v>18.800000000000182</v>
      </c>
      <c r="F329" s="1">
        <f t="shared" si="21"/>
        <v>18.800000000000182</v>
      </c>
      <c r="G329">
        <f t="shared" si="22"/>
        <v>6232.7640000000602</v>
      </c>
    </row>
    <row r="330" spans="1:71" x14ac:dyDescent="0.2">
      <c r="A330">
        <v>303</v>
      </c>
      <c r="B330">
        <v>332</v>
      </c>
      <c r="C330">
        <v>2405.1999999999998</v>
      </c>
      <c r="D330">
        <v>2428.8000000000002</v>
      </c>
      <c r="E330">
        <f t="shared" si="20"/>
        <v>23.600000000000364</v>
      </c>
      <c r="F330" s="1">
        <f t="shared" si="21"/>
        <v>23.600000000000364</v>
      </c>
      <c r="G330">
        <f t="shared" si="22"/>
        <v>7835.2000000001208</v>
      </c>
      <c r="I330" s="2">
        <f>$I$325*EXP(Sheet3!$B$1*(($B330-I$327-Sheet2!$N$99)/Sheet3!$A$1)^2 +Sheet3!$C$1*(($B330-I$327-Sheet2!$N$99)/Sheet3!$A$1)^4)</f>
        <v>6.3865399779583986E-4</v>
      </c>
      <c r="J330" s="2">
        <f>$I$325*EXP(Sheet3!$B$1*(($B330-J$327-Sheet2!$N$99)/Sheet3!$A$1)^2 +Sheet3!$C$1*(($B330-J$327-Sheet2!$N$99)/Sheet3!$A$1)^4)</f>
        <v>5.2420265433258777E-4</v>
      </c>
      <c r="K330" s="2">
        <f>$I$325*EXP(Sheet3!$B$1*(($B330-K$327-Sheet2!$N$99)/Sheet3!$A$1)^2 +Sheet3!$C$1*(($B330-K$327-Sheet2!$N$99)/Sheet3!$A$1)^4)</f>
        <v>4.2920560087079528E-4</v>
      </c>
      <c r="L330" s="2">
        <f>$I$325*EXP(Sheet3!$B$1*(($B330-L$327-Sheet2!$N$99)/Sheet3!$A$1)^2 +Sheet3!$C$1*(($B330-L$327-Sheet2!$N$99)/Sheet3!$A$1)^4)</f>
        <v>3.5055354903113645E-4</v>
      </c>
      <c r="M330" s="2">
        <f>$I$325*EXP(Sheet3!$B$1*(($B330-M$327-Sheet2!$N$99)/Sheet3!$A$1)^2 +Sheet3!$C$1*(($B330-M$327-Sheet2!$N$99)/Sheet3!$A$1)^4)</f>
        <v>2.8559879112956217E-4</v>
      </c>
      <c r="N330" s="2">
        <f>$I$325*EXP(Sheet3!$B$1*(($B330-N$327-Sheet2!$N$99)/Sheet3!$A$1)^2 +Sheet3!$C$1*(($B330-N$327-Sheet2!$N$99)/Sheet3!$A$1)^4)</f>
        <v>2.3209271233934776E-4</v>
      </c>
      <c r="O330" s="2">
        <f>$I$325*EXP(Sheet3!$B$1*(($B330-O$327-Sheet2!$N$99)/Sheet3!$A$1)^2 +Sheet3!$C$1*(($B330-O$327-Sheet2!$N$99)/Sheet3!$A$1)^4)</f>
        <v>1.8813078463284394E-4</v>
      </c>
      <c r="P330" s="2">
        <f>$I$325*EXP(Sheet3!$B$1*(($B330-P$327-Sheet2!$N$99)/Sheet3!$A$1)^2 +Sheet3!$C$1*(($B330-P$327-Sheet2!$N$99)/Sheet3!$A$1)^4)</f>
        <v>1.5210429671288917E-4</v>
      </c>
      <c r="Q330" s="2">
        <f>$I$325*EXP(Sheet3!$B$1*(($B330-Q$327-Sheet2!$N$99)/Sheet3!$A$1)^2 +Sheet3!$C$1*(($B330-Q$327-Sheet2!$N$99)/Sheet3!$A$1)^4)</f>
        <v>1.2265812656213311E-4</v>
      </c>
      <c r="R330" s="2">
        <f>$I$325*EXP(Sheet3!$B$1*(($B330-R$327-Sheet2!$N$99)/Sheet3!$A$1)^2 +Sheet3!$C$1*(($B330-R$327-Sheet2!$N$99)/Sheet3!$A$1)^4)</f>
        <v>9.8653915140310976E-5</v>
      </c>
      <c r="S330" s="2">
        <f>$I$325*EXP(Sheet3!$B$1*(($B330-S$327-Sheet2!$N$99)/Sheet3!$A$1)^2 +Sheet3!$C$1*(($B330-S$327-Sheet2!$N$99)/Sheet3!$A$1)^4)</f>
        <v>7.9138050607272035E-5</v>
      </c>
      <c r="T330" s="2">
        <f>$I$325*EXP(Sheet3!$B$1*(($B330-T$327-Sheet2!$N$99)/Sheet3!$A$1)^2 +Sheet3!$C$1*(($B330-T$327-Sheet2!$N$99)/Sheet3!$A$1)^4)</f>
        <v>6.3313921791653379E-5</v>
      </c>
      <c r="U330" s="2">
        <f>$I$325*EXP(Sheet3!$B$1*(($B330-U$327-Sheet2!$N$99)/Sheet3!$A$1)^2 +Sheet3!$C$1*(($B330-U$327-Sheet2!$N$99)/Sheet3!$A$1)^4)</f>
        <v>5.051794710628989E-5</v>
      </c>
      <c r="V330" s="2">
        <f>$I$325*EXP(Sheet3!$B$1*(($B330-V$327-Sheet2!$N$99)/Sheet3!$A$1)^2 +Sheet3!$C$1*(($B330-V$327-Sheet2!$N$99)/Sheet3!$A$1)^4)</f>
        <v>4.0198930424995157E-5</v>
      </c>
      <c r="W330" s="2">
        <f>$I$325*EXP(Sheet3!$B$1*(($B330-W$327-Sheet2!$N$99)/Sheet3!$A$1)^2 +Sheet3!$C$1*(($B330-W$327-Sheet2!$N$99)/Sheet3!$A$1)^4)</f>
        <v>3.1900338378826108E-5</v>
      </c>
      <c r="X330" s="2">
        <f>$I$325*EXP(Sheet3!$B$1*(($B330-X$327-Sheet2!$N$99)/Sheet3!$A$1)^2 +Sheet3!$C$1*(($B330-X$327-Sheet2!$N$99)/Sheet3!$A$1)^4)</f>
        <v>2.5245133935939213E-5</v>
      </c>
      <c r="Y330" s="2">
        <f>$I$325*EXP(Sheet3!$B$1*(($B330-Y$327-Sheet2!$N$99)/Sheet3!$A$1)^2 +Sheet3!$C$1*(($B330-Y$327-Sheet2!$N$99)/Sheet3!$A$1)^4)</f>
        <v>1.9922838905006073E-5</v>
      </c>
      <c r="Z330" s="2">
        <f>$I$325*EXP(Sheet3!$B$1*(($B330-Z$327-Sheet2!$N$99)/Sheet3!$A$1)^2 +Sheet3!$C$1*(($B330-Z$327-Sheet2!$N$99)/Sheet3!$A$1)^4)</f>
        <v>1.5678533097863326E-5</v>
      </c>
      <c r="AA330" s="2">
        <f>$I$325*EXP(Sheet3!$B$1*(($B330-AA$327-Sheet2!$N$99)/Sheet3!$A$1)^2 +Sheet3!$C$1*(($B330-AA$327-Sheet2!$N$99)/Sheet3!$A$1)^4)</f>
        <v>1.2303530302607034E-5</v>
      </c>
      <c r="AB330" s="2">
        <f>$I$325*EXP(Sheet3!$B$1*(($B330-AB$327-Sheet2!$N$99)/Sheet3!$A$1)^2 +Sheet3!$C$1*(($B330-AB$327-Sheet2!$N$99)/Sheet3!$A$1)^4)</f>
        <v>9.6275009834729438E-6</v>
      </c>
      <c r="AC330" s="2">
        <f>$I$325*EXP(Sheet3!$B$1*(($B330-AC$327-Sheet2!$N$99)/Sheet3!$A$1)^2 +Sheet3!$C$1*(($B330-AC$327-Sheet2!$N$99)/Sheet3!$A$1)^4)</f>
        <v>7.5118388093088853E-6</v>
      </c>
      <c r="AD330" s="2">
        <f>$I$325*EXP(Sheet3!$B$1*(($B330-AD$327-Sheet2!$N$99)/Sheet3!$A$1)^2 +Sheet3!$C$1*(($B330-AD$327-Sheet2!$N$99)/Sheet3!$A$1)^4)</f>
        <v>5.8440928065684235E-6</v>
      </c>
      <c r="AE330" s="2">
        <f>$I$325*EXP(Sheet3!$B$1*(($B330-AE$327-Sheet2!$N$99)/Sheet3!$A$1)^2 +Sheet3!$C$1*(($B330-AE$327-Sheet2!$N$99)/Sheet3!$A$1)^4)</f>
        <v>4.5333092488769721E-6</v>
      </c>
      <c r="AF330" s="2">
        <f>$I$325*EXP(Sheet3!$B$1*(($B330-AF$327-Sheet2!$N$99)/Sheet3!$A$1)^2 +Sheet3!$C$1*(($B330-AF$327-Sheet2!$N$99)/Sheet3!$A$1)^4)</f>
        <v>3.5061474597675703E-6</v>
      </c>
      <c r="AG330" s="2">
        <f>$I$325*EXP(Sheet3!$B$1*(($B330-AG$327-Sheet2!$N$99)/Sheet3!$A$1)^2 +Sheet3!$C$1*(($B330-AG$327-Sheet2!$N$99)/Sheet3!$A$1)^4)</f>
        <v>2.7036516568403694E-6</v>
      </c>
      <c r="AH330" s="2">
        <f>$I$325*EXP(Sheet3!$B$1*(($B330-AH$327-Sheet2!$N$99)/Sheet3!$A$1)^2 +Sheet3!$C$1*(($B330-AH$327-Sheet2!$N$99)/Sheet3!$A$1)^4)</f>
        <v>2.0785769479389858E-6</v>
      </c>
      <c r="AI330" s="2">
        <f>$I$325*EXP(Sheet3!$B$1*(($B330-AI$327-Sheet2!$N$99)/Sheet3!$A$1)^2 +Sheet3!$C$1*(($B330-AI$327-Sheet2!$N$99)/Sheet3!$A$1)^4)</f>
        <v>1.5931817522588365E-6</v>
      </c>
      <c r="AJ330" s="2">
        <f>$I$325*EXP(Sheet3!$B$1*(($B330-AJ$327-Sheet2!$N$99)/Sheet3!$A$1)^2 +Sheet3!$C$1*(($B330-AJ$327-Sheet2!$N$99)/Sheet3!$A$1)^4)</f>
        <v>1.2174114093108382E-6</v>
      </c>
      <c r="AK330" s="2">
        <f>$I$325*EXP(Sheet3!$B$1*(($B330-AK$327-Sheet2!$N$99)/Sheet3!$A$1)^2 +Sheet3!$C$1*(($B330-AK$327-Sheet2!$N$99)/Sheet3!$A$1)^4)</f>
        <v>9.2740870319697298E-7</v>
      </c>
      <c r="AL330" s="2">
        <f>$I$325*EXP(Sheet3!$B$1*(($B330-AL$327-Sheet2!$N$99)/Sheet3!$A$1)^2 +Sheet3!$C$1*(($B330-AL$327-Sheet2!$N$99)/Sheet3!$A$1)^4)</f>
        <v>7.0429661091698936E-7</v>
      </c>
      <c r="AM330" s="2">
        <f>$I$325*EXP(Sheet3!$B$1*(($B330-AM$327-Sheet2!$N$99)/Sheet3!$A$1)^2 +Sheet3!$C$1*(($B330-AM$327-Sheet2!$N$99)/Sheet3!$A$1)^4)</f>
        <v>5.3318691826192219E-7</v>
      </c>
      <c r="AN330" s="2">
        <f>$I$325*EXP(Sheet3!$B$1*(($B330-AN$327-Sheet2!$N$99)/Sheet3!$A$1)^2 +Sheet3!$C$1*(($B330-AN$327-Sheet2!$N$99)/Sheet3!$A$1)^4)</f>
        <v>4.023755647281148E-7</v>
      </c>
      <c r="AO330" s="2">
        <f>$I$325*EXP(Sheet3!$B$1*(($B330-AO$327-Sheet2!$N$99)/Sheet3!$A$1)^2 +Sheet3!$C$1*(($B330-AO$327-Sheet2!$N$99)/Sheet3!$A$1)^4)</f>
        <v>3.026918019839871E-7</v>
      </c>
      <c r="AP330" s="2">
        <f>$I$325*EXP(Sheet3!$B$1*(($B330-AP$327-Sheet2!$N$99)/Sheet3!$A$1)^2 +Sheet3!$C$1*(($B330-AP$327-Sheet2!$N$99)/Sheet3!$A$1)^4)</f>
        <v>2.269735920572259E-7</v>
      </c>
      <c r="AQ330" s="2">
        <f>$I$325*EXP(Sheet3!$B$1*(($B330-AQ$327-Sheet2!$N$99)/Sheet3!$A$1)^2 +Sheet3!$C$1*(($B330-AQ$327-Sheet2!$N$99)/Sheet3!$A$1)^4)</f>
        <v>1.6964623643465503E-7</v>
      </c>
      <c r="AR330" s="2">
        <f>$I$325*EXP(Sheet3!$B$1*(($B330-AR$327-Sheet2!$N$99)/Sheet3!$A$1)^2 +Sheet3!$C$1*(($B330-AR$327-Sheet2!$N$99)/Sheet3!$A$1)^4)</f>
        <v>1.2638511159740493E-7</v>
      </c>
      <c r="AS330" s="2">
        <f>$I$325*EXP(Sheet3!$B$1*(($B330-AS$327-Sheet2!$N$99)/Sheet3!$A$1)^2 +Sheet3!$C$1*(($B330-AS$327-Sheet2!$N$99)/Sheet3!$A$1)^4)</f>
        <v>9.3846677323824851E-8</v>
      </c>
      <c r="AT330" s="2">
        <f>$I$325*EXP(Sheet3!$B$1*(($B330-AT$327-Sheet2!$N$99)/Sheet3!$A$1)^2 +Sheet3!$C$1*(($B330-AT$327-Sheet2!$N$99)/Sheet3!$A$1)^4)</f>
        <v>6.9454700065305002E-8</v>
      </c>
      <c r="AU330" s="2">
        <f>$I$325*EXP(Sheet3!$B$1*(($B330-AU$327-Sheet2!$N$99)/Sheet3!$A$1)^2 +Sheet3!$C$1*(($B330-AU$327-Sheet2!$N$99)/Sheet3!$A$1)^4)</f>
        <v>5.123096527610908E-8</v>
      </c>
      <c r="AV330" s="2">
        <f>$I$325*EXP(Sheet3!$B$1*(($B330-AV$327-Sheet2!$N$99)/Sheet3!$A$1)^2 +Sheet3!$C$1*(($B330-AV$327-Sheet2!$N$99)/Sheet3!$A$1)^4)</f>
        <v>3.7661702534678266E-8</v>
      </c>
      <c r="AW330" s="2">
        <f>$I$325*EXP(Sheet3!$B$1*(($B330-AW$327-Sheet2!$N$99)/Sheet3!$A$1)^2 +Sheet3!$C$1*(($B330-AW$327-Sheet2!$N$99)/Sheet3!$A$1)^4)</f>
        <v>2.7592571090081778E-8</v>
      </c>
      <c r="AX330" s="2">
        <f>$I$325*EXP(Sheet3!$B$1*(($B330-AX$327-Sheet2!$N$99)/Sheet3!$A$1)^2 +Sheet3!$C$1*(($B330-AX$327-Sheet2!$N$99)/Sheet3!$A$1)^4)</f>
        <v>2.0146399890401102E-8</v>
      </c>
      <c r="AY330" s="2">
        <f>$I$325*EXP(Sheet3!$B$1*(($B330-AY$327-Sheet2!$N$99)/Sheet3!$A$1)^2 +Sheet3!$C$1*(($B330-AY$327-Sheet2!$N$99)/Sheet3!$A$1)^4)</f>
        <v>1.4658987810503407E-8</v>
      </c>
      <c r="AZ330" s="2">
        <f>$I$325*EXP(Sheet3!$B$1*(($B330-AZ$327-Sheet2!$N$99)/Sheet3!$A$1)^2 +Sheet3!$C$1*(($B330-AZ$327-Sheet2!$N$99)/Sheet3!$A$1)^4)</f>
        <v>1.0629183716948687E-8</v>
      </c>
      <c r="BA330" s="2">
        <f>$I$325*EXP(Sheet3!$B$1*(($B330-BA$327-Sheet2!$N$99)/Sheet3!$A$1)^2 +Sheet3!$C$1*(($B330-BA$327-Sheet2!$N$99)/Sheet3!$A$1)^4)</f>
        <v>7.6802141509601279E-9</v>
      </c>
      <c r="BB330" s="2">
        <f>$I$325*EXP(Sheet3!$B$1*(($B330-BB$327-Sheet2!$N$99)/Sheet3!$A$1)^2 +Sheet3!$C$1*(($B330-BB$327-Sheet2!$N$99)/Sheet3!$A$1)^4)</f>
        <v>5.5298362402672693E-9</v>
      </c>
      <c r="BC330" s="2">
        <f>$I$325*EXP(Sheet3!$B$1*(($B330-BC$327-Sheet2!$N$99)/Sheet3!$A$1)^2 +Sheet3!$C$1*(($B330-BC$327-Sheet2!$N$99)/Sheet3!$A$1)^4)</f>
        <v>3.9673884124678855E-9</v>
      </c>
      <c r="BD330" s="2">
        <f>$I$325*EXP(Sheet3!$B$1*(($B330-BD$327-Sheet2!$N$99)/Sheet3!$A$1)^2 +Sheet3!$C$1*(($B330-BD$327-Sheet2!$N$99)/Sheet3!$A$1)^4)</f>
        <v>2.8362114985195007E-9</v>
      </c>
      <c r="BE330" s="2">
        <f>$I$325*EXP(Sheet3!$B$1*(($B330-BE$327-Sheet2!$N$99)/Sheet3!$A$1)^2 +Sheet3!$C$1*(($B330-BE$327-Sheet2!$N$99)/Sheet3!$A$1)^4)</f>
        <v>2.0202347146832533E-9</v>
      </c>
      <c r="BF330" s="2">
        <f>$I$325*EXP(Sheet3!$B$1*(($B330-BF$327-Sheet2!$N$99)/Sheet3!$A$1)^2 +Sheet3!$C$1*(($B330-BF$327-Sheet2!$N$99)/Sheet3!$A$1)^4)</f>
        <v>1.433778940591534E-9</v>
      </c>
      <c r="BG330" s="2">
        <f>$I$325*EXP(Sheet3!$B$1*(($B330-BG$327-Sheet2!$N$99)/Sheet3!$A$1)^2 +Sheet3!$C$1*(($B330-BG$327-Sheet2!$N$99)/Sheet3!$A$1)^4)</f>
        <v>1.0138354950932127E-9</v>
      </c>
      <c r="BH330" s="2">
        <f>$I$325*EXP(Sheet3!$B$1*(($B330-BH$327-Sheet2!$N$99)/Sheet3!$A$1)^2 +Sheet3!$C$1*(($B330-BH$327-Sheet2!$N$99)/Sheet3!$A$1)^4)</f>
        <v>7.1424208735047216E-10</v>
      </c>
      <c r="BI330" s="2">
        <f>$I$325*EXP(Sheet3!$B$1*(($B330-BI$327-Sheet2!$N$99)/Sheet3!$A$1)^2 +Sheet3!$C$1*(($B330-BI$327-Sheet2!$N$99)/Sheet3!$A$1)^4)</f>
        <v>5.0130692650927514E-10</v>
      </c>
      <c r="BJ330" s="2">
        <f>$I$325*EXP(Sheet3!$B$1*(($B330-BJ$327-Sheet2!$N$99)/Sheet3!$A$1)^2 +Sheet3!$C$1*(($B330-BJ$327-Sheet2!$N$99)/Sheet3!$A$1)^4)</f>
        <v>3.5053380986916969E-10</v>
      </c>
      <c r="BK330" s="2">
        <f>$I$325*EXP(Sheet3!$B$1*(($B330-BK$327-Sheet2!$N$99)/Sheet3!$A$1)^2 +Sheet3!$C$1*(($B330-BK$327-Sheet2!$N$99)/Sheet3!$A$1)^4)</f>
        <v>2.4418086485583064E-10</v>
      </c>
      <c r="BL330" s="2">
        <f>$I$325*EXP(Sheet3!$B$1*(($B330-BL$327-Sheet2!$N$99)/Sheet3!$A$1)^2 +Sheet3!$C$1*(($B330-BL$327-Sheet2!$N$99)/Sheet3!$A$1)^4)</f>
        <v>1.6944796697839178E-10</v>
      </c>
      <c r="BM330" s="2">
        <f>$I$325*EXP(Sheet3!$B$1*(($B330-BM$327-Sheet2!$N$99)/Sheet3!$A$1)^2 +Sheet3!$C$1*(($B330-BM$327-Sheet2!$N$99)/Sheet3!$A$1)^4)</f>
        <v>1.1713632094656099E-10</v>
      </c>
      <c r="BN330" s="2">
        <f>$I$325*EXP(Sheet3!$B$1*(($B330-BN$327-Sheet2!$N$99)/Sheet3!$A$1)^2 +Sheet3!$C$1*(($B330-BN$327-Sheet2!$N$99)/Sheet3!$A$1)^4)</f>
        <v>8.0661201586527184E-11</v>
      </c>
      <c r="BO330" s="2">
        <f>$I$325*EXP(Sheet3!$B$1*(($B330-BO$327-Sheet2!$N$99)/Sheet3!$A$1)^2 +Sheet3!$C$1*(($B330-BO$327-Sheet2!$N$99)/Sheet3!$A$1)^4)</f>
        <v>5.5327754264979057E-11</v>
      </c>
      <c r="BP330" s="2">
        <f>$I$325*EXP(Sheet3!$B$1*(($B330-BP$327-Sheet2!$N$99)/Sheet3!$A$1)^2 +Sheet3!$C$1*(($B330-BP$327-Sheet2!$N$99)/Sheet3!$A$1)^4)</f>
        <v>3.7801927946758212E-11</v>
      </c>
      <c r="BQ330" s="2">
        <f>$I$325*EXP(Sheet3!$B$1*(($B330-BQ$327-Sheet2!$N$99)/Sheet3!$A$1)^2 +Sheet3!$C$1*(($B330-BQ$327-Sheet2!$N$99)/Sheet3!$A$1)^4)</f>
        <v>2.5725549550327175E-11</v>
      </c>
      <c r="BR330" s="2">
        <f>$I$325*EXP(Sheet3!$B$1*(($B330-BR$327-Sheet2!$N$99)/Sheet3!$A$1)^2 +Sheet3!$C$1*(($B330-BR$327-Sheet2!$N$99)/Sheet3!$A$1)^4)</f>
        <v>1.7437425899459212E-11</v>
      </c>
      <c r="BS330" s="2">
        <f>$I$325*EXP(Sheet3!$B$1*(($B330-BS$327-Sheet2!$N$99)/Sheet3!$A$1)^2 +Sheet3!$C$1*(($B330-BS$327-Sheet2!$N$99)/Sheet3!$A$1)^4)</f>
        <v>1.1772108045152898E-11</v>
      </c>
    </row>
    <row r="331" spans="1:71" x14ac:dyDescent="0.2">
      <c r="A331">
        <v>304</v>
      </c>
      <c r="B331">
        <v>332.47</v>
      </c>
      <c r="C331">
        <v>2379.8000000000002</v>
      </c>
      <c r="D331">
        <v>2400.3000000000002</v>
      </c>
      <c r="E331">
        <f t="shared" si="20"/>
        <v>20.5</v>
      </c>
      <c r="F331" s="1">
        <f t="shared" si="21"/>
        <v>20.5</v>
      </c>
      <c r="G331">
        <f t="shared" si="22"/>
        <v>6815.6350000000002</v>
      </c>
      <c r="I331" s="2">
        <f>$I$325*EXP(Sheet3!$B$1*(($B331-I$327-Sheet2!$N$99)/Sheet3!$A$1)^2 +Sheet3!$C$1*(($B331-I$327-Sheet2!$N$99)/Sheet3!$A$1)^4)</f>
        <v>0.63098909667886049</v>
      </c>
      <c r="J331" s="2">
        <f>$I$325*EXP(Sheet3!$B$1*(($B331-J$327-Sheet2!$N$99)/Sheet3!$A$1)^2 +Sheet3!$C$1*(($B331-J$327-Sheet2!$N$99)/Sheet3!$A$1)^4)</f>
        <v>0.56803922737962487</v>
      </c>
      <c r="K331" s="2">
        <f>$I$325*EXP(Sheet3!$B$1*(($B331-K$327-Sheet2!$N$99)/Sheet3!$A$1)^2 +Sheet3!$C$1*(($B331-K$327-Sheet2!$N$99)/Sheet3!$A$1)^4)</f>
        <v>0.51058385005520279</v>
      </c>
      <c r="L331" s="2">
        <f>$I$325*EXP(Sheet3!$B$1*(($B331-L$327-Sheet2!$N$99)/Sheet3!$A$1)^2 +Sheet3!$C$1*(($B331-L$327-Sheet2!$N$99)/Sheet3!$A$1)^4)</f>
        <v>0.45822712425469114</v>
      </c>
      <c r="M331" s="2">
        <f>$I$325*EXP(Sheet3!$B$1*(($B331-M$327-Sheet2!$N$99)/Sheet3!$A$1)^2 +Sheet3!$C$1*(($B331-M$327-Sheet2!$N$99)/Sheet3!$A$1)^4)</f>
        <v>0.41059356154108351</v>
      </c>
      <c r="N331" s="2">
        <f>$I$325*EXP(Sheet3!$B$1*(($B331-N$327-Sheet2!$N$99)/Sheet3!$A$1)^2 +Sheet3!$C$1*(($B331-N$327-Sheet2!$N$99)/Sheet3!$A$1)^4)</f>
        <v>0.36732771348590398</v>
      </c>
      <c r="O331" s="2">
        <f>$I$325*EXP(Sheet3!$B$1*(($B331-O$327-Sheet2!$N$99)/Sheet3!$A$1)^2 +Sheet3!$C$1*(($B331-O$327-Sheet2!$N$99)/Sheet3!$A$1)^4)</f>
        <v>0.32809379621001661</v>
      </c>
      <c r="P331" s="2">
        <f>$I$325*EXP(Sheet3!$B$1*(($B331-P$327-Sheet2!$N$99)/Sheet3!$A$1)^2 +Sheet3!$C$1*(($B331-P$327-Sheet2!$N$99)/Sheet3!$A$1)^4)</f>
        <v>0.2925752574442238</v>
      </c>
      <c r="Q331" s="2">
        <f>$I$325*EXP(Sheet3!$B$1*(($B331-Q$327-Sheet2!$N$99)/Sheet3!$A$1)^2 +Sheet3!$C$1*(($B331-Q$327-Sheet2!$N$99)/Sheet3!$A$1)^4)</f>
        <v>0.26047429211902134</v>
      </c>
      <c r="R331" s="2">
        <f>$I$325*EXP(Sheet3!$B$1*(($B331-R$327-Sheet2!$N$99)/Sheet3!$A$1)^2 +Sheet3!$C$1*(($B331-R$327-Sheet2!$N$99)/Sheet3!$A$1)^4)</f>
        <v>0.23151131248204992</v>
      </c>
      <c r="S331" s="2">
        <f>$I$325*EXP(Sheet3!$B$1*(($B331-S$327-Sheet2!$N$99)/Sheet3!$A$1)^2 +Sheet3!$C$1*(($B331-S$327-Sheet2!$N$99)/Sheet3!$A$1)^4)</f>
        <v>0.20542437868515001</v>
      </c>
      <c r="T331" s="2">
        <f>$I$325*EXP(Sheet3!$B$1*(($B331-T$327-Sheet2!$N$99)/Sheet3!$A$1)^2 +Sheet3!$C$1*(($B331-T$327-Sheet2!$N$99)/Sheet3!$A$1)^4)</f>
        <v>0.18196859567784743</v>
      </c>
      <c r="U331" s="2">
        <f>$I$325*EXP(Sheet3!$B$1*(($B331-U$327-Sheet2!$N$99)/Sheet3!$A$1)^2 +Sheet3!$C$1*(($B331-U$327-Sheet2!$N$99)/Sheet3!$A$1)^4)</f>
        <v>0.16091548210719736</v>
      </c>
      <c r="V331" s="2">
        <f>$I$325*EXP(Sheet3!$B$1*(($B331-V$327-Sheet2!$N$99)/Sheet3!$A$1)^2 +Sheet3!$C$1*(($B331-V$327-Sheet2!$N$99)/Sheet3!$A$1)^4)</f>
        <v>0.1420523167379992</v>
      </c>
      <c r="W331" s="2">
        <f>$I$325*EXP(Sheet3!$B$1*(($B331-W$327-Sheet2!$N$99)/Sheet3!$A$1)^2 +Sheet3!$C$1*(($B331-W$327-Sheet2!$N$99)/Sheet3!$A$1)^4)</f>
        <v>0.12518146769701063</v>
      </c>
      <c r="X331" s="2">
        <f>$I$325*EXP(Sheet3!$B$1*(($B331-X$327-Sheet2!$N$99)/Sheet3!$A$1)^2 +Sheet3!$C$1*(($B331-X$327-Sheet2!$N$99)/Sheet3!$A$1)^4)</f>
        <v>0.11011970959958579</v>
      </c>
      <c r="Y331" s="2">
        <f>$I$325*EXP(Sheet3!$B$1*(($B331-Y$327-Sheet2!$N$99)/Sheet3!$A$1)^2 +Sheet3!$C$1*(($B331-Y$327-Sheet2!$N$99)/Sheet3!$A$1)^4)</f>
        <v>9.6697533348012926E-2</v>
      </c>
      <c r="Z331" s="2">
        <f>$I$325*EXP(Sheet3!$B$1*(($B331-Z$327-Sheet2!$N$99)/Sheet3!$A$1)^2 +Sheet3!$C$1*(($B331-Z$327-Sheet2!$N$99)/Sheet3!$A$1)^4)</f>
        <v>8.4758453097275505E-2</v>
      </c>
      <c r="AA331" s="2">
        <f>$I$325*EXP(Sheet3!$B$1*(($B331-AA$327-Sheet2!$N$99)/Sheet3!$A$1)^2 +Sheet3!$C$1*(($B331-AA$327-Sheet2!$N$99)/Sheet3!$A$1)^4)</f>
        <v>7.4158314577308593E-2</v>
      </c>
      <c r="AB331" s="2">
        <f>$I$325*EXP(Sheet3!$B$1*(($B331-AB$327-Sheet2!$N$99)/Sheet3!$A$1)^2 +Sheet3!$C$1*(($B331-AB$327-Sheet2!$N$99)/Sheet3!$A$1)^4)</f>
        <v>6.4764608634495527E-2</v>
      </c>
      <c r="AC331" s="2">
        <f>$I$325*EXP(Sheet3!$B$1*(($B331-AC$327-Sheet2!$N$99)/Sheet3!$A$1)^2 +Sheet3!$C$1*(($B331-AC$327-Sheet2!$N$99)/Sheet3!$A$1)^4)</f>
        <v>5.6455793523951601E-2</v>
      </c>
      <c r="AD331" s="2">
        <f>$I$325*EXP(Sheet3!$B$1*(($B331-AD$327-Sheet2!$N$99)/Sheet3!$A$1)^2 +Sheet3!$C$1*(($B331-AD$327-Sheet2!$N$99)/Sheet3!$A$1)^4)</f>
        <v>4.9120629144627684E-2</v>
      </c>
      <c r="AE331" s="2">
        <f>$I$325*EXP(Sheet3!$B$1*(($B331-AE$327-Sheet2!$N$99)/Sheet3!$A$1)^2 +Sheet3!$C$1*(($B331-AE$327-Sheet2!$N$99)/Sheet3!$A$1)^4)</f>
        <v>4.2657526068681839E-2</v>
      </c>
      <c r="AF331" s="2">
        <f>$I$325*EXP(Sheet3!$B$1*(($B331-AF$327-Sheet2!$N$99)/Sheet3!$A$1)^2 +Sheet3!$C$1*(($B331-AF$327-Sheet2!$N$99)/Sheet3!$A$1)^4)</f>
        <v>3.6973911876169344E-2</v>
      </c>
      <c r="AG331" s="2">
        <f>$I$325*EXP(Sheet3!$B$1*(($B331-AG$327-Sheet2!$N$99)/Sheet3!$A$1)^2 +Sheet3!$C$1*(($B331-AG$327-Sheet2!$N$99)/Sheet3!$A$1)^4)</f>
        <v>3.19856169726929E-2</v>
      </c>
      <c r="AH331" s="2">
        <f>$I$325*EXP(Sheet3!$B$1*(($B331-AH$327-Sheet2!$N$99)/Sheet3!$A$1)^2 +Sheet3!$C$1*(($B331-AH$327-Sheet2!$N$99)/Sheet3!$A$1)^4)</f>
        <v>2.76162817390243E-2</v>
      </c>
      <c r="AI331" s="2">
        <f>$I$325*EXP(Sheet3!$B$1*(($B331-AI$327-Sheet2!$N$99)/Sheet3!$A$1)^2 +Sheet3!$C$1*(($B331-AI$327-Sheet2!$N$99)/Sheet3!$A$1)^4)</f>
        <v>2.3796786545867765E-2</v>
      </c>
      <c r="AJ331" s="2">
        <f>$I$325*EXP(Sheet3!$B$1*(($B331-AJ$327-Sheet2!$N$99)/Sheet3!$A$1)^2 +Sheet3!$C$1*(($B331-AJ$327-Sheet2!$N$99)/Sheet3!$A$1)^4)</f>
        <v>2.0464705862691918E-2</v>
      </c>
      <c r="AK331" s="2">
        <f>$I$325*EXP(Sheet3!$B$1*(($B331-AK$327-Sheet2!$N$99)/Sheet3!$A$1)^2 +Sheet3!$C$1*(($B331-AK$327-Sheet2!$N$99)/Sheet3!$A$1)^4)</f>
        <v>1.7563787400724715E-2</v>
      </c>
      <c r="AL331" s="2">
        <f>$I$325*EXP(Sheet3!$B$1*(($B331-AL$327-Sheet2!$N$99)/Sheet3!$A$1)^2 +Sheet3!$C$1*(($B331-AL$327-Sheet2!$N$99)/Sheet3!$A$1)^4)</f>
        <v>1.5043456957496478E-2</v>
      </c>
      <c r="AM331" s="2">
        <f>$I$325*EXP(Sheet3!$B$1*(($B331-AM$327-Sheet2!$N$99)/Sheet3!$A$1)^2 +Sheet3!$C$1*(($B331-AM$327-Sheet2!$N$99)/Sheet3!$A$1)^4)</f>
        <v>1.2858349376754561E-2</v>
      </c>
      <c r="AN331" s="2">
        <f>$I$325*EXP(Sheet3!$B$1*(($B331-AN$327-Sheet2!$N$99)/Sheet3!$A$1)^2 +Sheet3!$C$1*(($B331-AN$327-Sheet2!$N$99)/Sheet3!$A$1)^4)</f>
        <v>1.0967865801914072E-2</v>
      </c>
      <c r="AO331" s="2">
        <f>$I$325*EXP(Sheet3!$B$1*(($B331-AO$327-Sheet2!$N$99)/Sheet3!$A$1)^2 +Sheet3!$C$1*(($B331-AO$327-Sheet2!$N$99)/Sheet3!$A$1)^4)</f>
        <v>9.3357571866447171E-3</v>
      </c>
      <c r="AP331" s="2">
        <f>$I$325*EXP(Sheet3!$B$1*(($B331-AP$327-Sheet2!$N$99)/Sheet3!$A$1)^2 +Sheet3!$C$1*(($B331-AP$327-Sheet2!$N$99)/Sheet3!$A$1)^4)</f>
        <v>7.9297338315871164E-3</v>
      </c>
      <c r="AQ331" s="2">
        <f>$I$325*EXP(Sheet3!$B$1*(($B331-AQ$327-Sheet2!$N$99)/Sheet3!$A$1)^2 +Sheet3!$C$1*(($B331-AQ$327-Sheet2!$N$99)/Sheet3!$A$1)^4)</f>
        <v>6.7211005424547268E-3</v>
      </c>
      <c r="AR331" s="2">
        <f>$I$325*EXP(Sheet3!$B$1*(($B331-AR$327-Sheet2!$N$99)/Sheet3!$A$1)^2 +Sheet3!$C$1*(($B331-AR$327-Sheet2!$N$99)/Sheet3!$A$1)^4)</f>
        <v>5.6844168517231359E-3</v>
      </c>
      <c r="AS331" s="2">
        <f>$I$325*EXP(Sheet3!$B$1*(($B331-AS$327-Sheet2!$N$99)/Sheet3!$A$1)^2 +Sheet3!$C$1*(($B331-AS$327-Sheet2!$N$99)/Sheet3!$A$1)^4)</f>
        <v>4.7971816132128097E-3</v>
      </c>
      <c r="AT331" s="2">
        <f>$I$325*EXP(Sheet3!$B$1*(($B331-AT$327-Sheet2!$N$99)/Sheet3!$A$1)^2 +Sheet3!$C$1*(($B331-AT$327-Sheet2!$N$99)/Sheet3!$A$1)^4)</f>
        <v>4.0395411661714228E-3</v>
      </c>
      <c r="AU331" s="2">
        <f>$I$325*EXP(Sheet3!$B$1*(($B331-AU$327-Sheet2!$N$99)/Sheet3!$A$1)^2 +Sheet3!$C$1*(($B331-AU$327-Sheet2!$N$99)/Sheet3!$A$1)^4)</f>
        <v>3.3940201713767593E-3</v>
      </c>
      <c r="AV331" s="2">
        <f>$I$325*EXP(Sheet3!$B$1*(($B331-AV$327-Sheet2!$N$99)/Sheet3!$A$1)^2 +Sheet3!$C$1*(($B331-AV$327-Sheet2!$N$99)/Sheet3!$A$1)^4)</f>
        <v>2.8452741462947446E-3</v>
      </c>
      <c r="AW331" s="2">
        <f>$I$325*EXP(Sheet3!$B$1*(($B331-AW$327-Sheet2!$N$99)/Sheet3!$A$1)^2 +Sheet3!$C$1*(($B331-AW$327-Sheet2!$N$99)/Sheet3!$A$1)^4)</f>
        <v>2.3798626678140696E-3</v>
      </c>
      <c r="AX331" s="2">
        <f>$I$325*EXP(Sheet3!$B$1*(($B331-AX$327-Sheet2!$N$99)/Sheet3!$A$1)^2 +Sheet3!$C$1*(($B331-AX$327-Sheet2!$N$99)/Sheet3!$A$1)^4)</f>
        <v>1.9860421686778975E-3</v>
      </c>
      <c r="AY331" s="2">
        <f>$I$325*EXP(Sheet3!$B$1*(($B331-AY$327-Sheet2!$N$99)/Sheet3!$A$1)^2 +Sheet3!$C$1*(($B331-AY$327-Sheet2!$N$99)/Sheet3!$A$1)^4)</f>
        <v>1.6535772260577602E-3</v>
      </c>
      <c r="AZ331" s="2">
        <f>$I$325*EXP(Sheet3!$B$1*(($B331-AZ$327-Sheet2!$N$99)/Sheet3!$A$1)^2 +Sheet3!$C$1*(($B331-AZ$327-Sheet2!$N$99)/Sheet3!$A$1)^4)</f>
        <v>1.3735692266961153E-3</v>
      </c>
      <c r="BA331" s="2">
        <f>$I$325*EXP(Sheet3!$B$1*(($B331-BA$327-Sheet2!$N$99)/Sheet3!$A$1)^2 +Sheet3!$C$1*(($B331-BA$327-Sheet2!$N$99)/Sheet3!$A$1)^4)</f>
        <v>1.1383012910278958E-3</v>
      </c>
      <c r="BB331" s="2">
        <f>$I$325*EXP(Sheet3!$B$1*(($B331-BB$327-Sheet2!$N$99)/Sheet3!$A$1)^2 +Sheet3!$C$1*(($B331-BB$327-Sheet2!$N$99)/Sheet3!$A$1)^4)</f>
        <v>9.410983476696084E-4</v>
      </c>
      <c r="BC331" s="2">
        <f>$I$325*EXP(Sheet3!$B$1*(($B331-BC$327-Sheet2!$N$99)/Sheet3!$A$1)^2 +Sheet3!$C$1*(($B331-BC$327-Sheet2!$N$99)/Sheet3!$A$1)^4)</f>
        <v>7.7620126807493737E-4</v>
      </c>
      <c r="BD331" s="2">
        <f>$I$325*EXP(Sheet3!$B$1*(($B331-BD$327-Sheet2!$N$99)/Sheet3!$A$1)^2 +Sheet3!$C$1*(($B331-BD$327-Sheet2!$N$99)/Sheet3!$A$1)^4)</f>
        <v>6.3865399779583986E-4</v>
      </c>
      <c r="BE331" s="2">
        <f>$I$325*EXP(Sheet3!$B$1*(($B331-BE$327-Sheet2!$N$99)/Sheet3!$A$1)^2 +Sheet3!$C$1*(($B331-BE$327-Sheet2!$N$99)/Sheet3!$A$1)^4)</f>
        <v>5.2420265433258777E-4</v>
      </c>
      <c r="BF331" s="2">
        <f>$I$325*EXP(Sheet3!$B$1*(($B331-BF$327-Sheet2!$N$99)/Sheet3!$A$1)^2 +Sheet3!$C$1*(($B331-BF$327-Sheet2!$N$99)/Sheet3!$A$1)^4)</f>
        <v>4.2920560087128398E-4</v>
      </c>
      <c r="BG331" s="2">
        <f>$I$325*EXP(Sheet3!$B$1*(($B331-BG$327-Sheet2!$N$99)/Sheet3!$A$1)^2 +Sheet3!$C$1*(($B331-BG$327-Sheet2!$N$99)/Sheet3!$A$1)^4)</f>
        <v>3.5055354903154123E-4</v>
      </c>
      <c r="BH331" s="2">
        <f>$I$325*EXP(Sheet3!$B$1*(($B331-BH$327-Sheet2!$N$99)/Sheet3!$A$1)^2 +Sheet3!$C$1*(($B331-BH$327-Sheet2!$N$99)/Sheet3!$A$1)^4)</f>
        <v>2.8559879112989648E-4</v>
      </c>
      <c r="BI331" s="2">
        <f>$I$325*EXP(Sheet3!$B$1*(($B331-BI$327-Sheet2!$N$99)/Sheet3!$A$1)^2 +Sheet3!$C$1*(($B331-BI$327-Sheet2!$N$99)/Sheet3!$A$1)^4)</f>
        <v>2.3209271233934776E-4</v>
      </c>
      <c r="BJ331" s="2">
        <f>$I$325*EXP(Sheet3!$B$1*(($B331-BJ$327-Sheet2!$N$99)/Sheet3!$A$1)^2 +Sheet3!$C$1*(($B331-BJ$327-Sheet2!$N$99)/Sheet3!$A$1)^4)</f>
        <v>1.8813078463284394E-4</v>
      </c>
      <c r="BK331" s="2">
        <f>$I$325*EXP(Sheet3!$B$1*(($B331-BK$327-Sheet2!$N$99)/Sheet3!$A$1)^2 +Sheet3!$C$1*(($B331-BK$327-Sheet2!$N$99)/Sheet3!$A$1)^4)</f>
        <v>1.5210429671288917E-4</v>
      </c>
      <c r="BL331" s="2">
        <f>$I$325*EXP(Sheet3!$B$1*(($B331-BL$327-Sheet2!$N$99)/Sheet3!$A$1)^2 +Sheet3!$C$1*(($B331-BL$327-Sheet2!$N$99)/Sheet3!$A$1)^4)</f>
        <v>1.2265812656213311E-4</v>
      </c>
      <c r="BM331" s="2">
        <f>$I$325*EXP(Sheet3!$B$1*(($B331-BM$327-Sheet2!$N$99)/Sheet3!$A$1)^2 +Sheet3!$C$1*(($B331-BM$327-Sheet2!$N$99)/Sheet3!$A$1)^4)</f>
        <v>9.8653915140433653E-5</v>
      </c>
      <c r="BN331" s="2">
        <f>$I$325*EXP(Sheet3!$B$1*(($B331-BN$327-Sheet2!$N$99)/Sheet3!$A$1)^2 +Sheet3!$C$1*(($B331-BN$327-Sheet2!$N$99)/Sheet3!$A$1)^4)</f>
        <v>7.9138050607371714E-5</v>
      </c>
      <c r="BO331" s="2">
        <f>$I$325*EXP(Sheet3!$B$1*(($B331-BO$327-Sheet2!$N$99)/Sheet3!$A$1)^2 +Sheet3!$C$1*(($B331-BO$327-Sheet2!$N$99)/Sheet3!$A$1)^4)</f>
        <v>6.3313921791734138E-5</v>
      </c>
      <c r="BP331" s="2">
        <f>$I$325*EXP(Sheet3!$B$1*(($B331-BP$327-Sheet2!$N$99)/Sheet3!$A$1)^2 +Sheet3!$C$1*(($B331-BP$327-Sheet2!$N$99)/Sheet3!$A$1)^4)</f>
        <v>5.051794710628989E-5</v>
      </c>
      <c r="BQ331" s="2">
        <f>$I$325*EXP(Sheet3!$B$1*(($B331-BQ$327-Sheet2!$N$99)/Sheet3!$A$1)^2 +Sheet3!$C$1*(($B331-BQ$327-Sheet2!$N$99)/Sheet3!$A$1)^4)</f>
        <v>4.0198930424995157E-5</v>
      </c>
      <c r="BR331" s="2">
        <f>$I$325*EXP(Sheet3!$B$1*(($B331-BR$327-Sheet2!$N$99)/Sheet3!$A$1)^2 +Sheet3!$C$1*(($B331-BR$327-Sheet2!$N$99)/Sheet3!$A$1)^4)</f>
        <v>3.1900338378826108E-5</v>
      </c>
      <c r="BS331" s="2">
        <f>$I$325*EXP(Sheet3!$B$1*(($B331-BS$327-Sheet2!$N$99)/Sheet3!$A$1)^2 +Sheet3!$C$1*(($B331-BS$327-Sheet2!$N$99)/Sheet3!$A$1)^4)</f>
        <v>2.5245133935973023E-5</v>
      </c>
    </row>
    <row r="332" spans="1:71" x14ac:dyDescent="0.2">
      <c r="A332">
        <v>305</v>
      </c>
      <c r="B332">
        <v>332.94</v>
      </c>
      <c r="C332">
        <v>2404.6999999999998</v>
      </c>
      <c r="D332">
        <v>2431</v>
      </c>
      <c r="E332">
        <f t="shared" si="20"/>
        <v>26.300000000000182</v>
      </c>
      <c r="F332" s="1">
        <f t="shared" si="21"/>
        <v>26.300000000000182</v>
      </c>
      <c r="G332">
        <f t="shared" si="22"/>
        <v>8756.3220000000601</v>
      </c>
      <c r="I332" s="2">
        <f>$I$325*EXP(Sheet3!$B$1*(($B332-I$327-Sheet2!$N$99)/Sheet3!$A$1)^2 +Sheet3!$C$1*(($B332-I$327-Sheet2!$N$99)/Sheet3!$A$1)^4)</f>
        <v>20.629018086264058</v>
      </c>
      <c r="J332" s="2">
        <f>$I$325*EXP(Sheet3!$B$1*(($B332-J$327-Sheet2!$N$99)/Sheet3!$A$1)^2 +Sheet3!$C$1*(($B332-J$327-Sheet2!$N$99)/Sheet3!$A$1)^4)</f>
        <v>19.631362664715084</v>
      </c>
      <c r="K332" s="2">
        <f>$I$325*EXP(Sheet3!$B$1*(($B332-K$327-Sheet2!$N$99)/Sheet3!$A$1)^2 +Sheet3!$C$1*(($B332-K$327-Sheet2!$N$99)/Sheet3!$A$1)^4)</f>
        <v>18.665453748121582</v>
      </c>
      <c r="L332" s="2">
        <f>$I$325*EXP(Sheet3!$B$1*(($B332-L$327-Sheet2!$N$99)/Sheet3!$A$1)^2 +Sheet3!$C$1*(($B332-L$327-Sheet2!$N$99)/Sheet3!$A$1)^4)</f>
        <v>17.731196286243357</v>
      </c>
      <c r="M332" s="2">
        <f>$I$325*EXP(Sheet3!$B$1*(($B332-M$327-Sheet2!$N$99)/Sheet3!$A$1)^2 +Sheet3!$C$1*(($B332-M$327-Sheet2!$N$99)/Sheet3!$A$1)^4)</f>
        <v>16.828446037720482</v>
      </c>
      <c r="N332" s="2">
        <f>$I$325*EXP(Sheet3!$B$1*(($B332-N$327-Sheet2!$N$99)/Sheet3!$A$1)^2 +Sheet3!$C$1*(($B332-N$327-Sheet2!$N$99)/Sheet3!$A$1)^4)</f>
        <v>15.957010900128697</v>
      </c>
      <c r="O332" s="2">
        <f>$I$325*EXP(Sheet3!$B$1*(($B332-O$327-Sheet2!$N$99)/Sheet3!$A$1)^2 +Sheet3!$C$1*(($B332-O$327-Sheet2!$N$99)/Sheet3!$A$1)^4)</f>
        <v>15.11665236558089</v>
      </c>
      <c r="P332" s="2">
        <f>$I$325*EXP(Sheet3!$B$1*(($B332-P$327-Sheet2!$N$99)/Sheet3!$A$1)^2 +Sheet3!$C$1*(($B332-P$327-Sheet2!$N$99)/Sheet3!$A$1)^4)</f>
        <v>14.307087096039259</v>
      </c>
      <c r="Q332" s="2">
        <f>$I$325*EXP(Sheet3!$B$1*(($B332-Q$327-Sheet2!$N$99)/Sheet3!$A$1)^2 +Sheet3!$C$1*(($B332-Q$327-Sheet2!$N$99)/Sheet3!$A$1)^4)</f>
        <v>13.527988611853132</v>
      </c>
      <c r="R332" s="2">
        <f>$I$325*EXP(Sheet3!$B$1*(($B332-R$327-Sheet2!$N$99)/Sheet3!$A$1)^2 +Sheet3!$C$1*(($B332-R$327-Sheet2!$N$99)/Sheet3!$A$1)^4)</f>
        <v>12.778989086459889</v>
      </c>
      <c r="S332" s="2">
        <f>$I$325*EXP(Sheet3!$B$1*(($B332-S$327-Sheet2!$N$99)/Sheet3!$A$1)^2 +Sheet3!$C$1*(($B332-S$327-Sheet2!$N$99)/Sheet3!$A$1)^4)</f>
        <v>12.059681239672644</v>
      </c>
      <c r="T332" s="2">
        <f>$I$325*EXP(Sheet3!$B$1*(($B332-T$327-Sheet2!$N$99)/Sheet3!$A$1)^2 +Sheet3!$C$1*(($B332-T$327-Sheet2!$N$99)/Sheet3!$A$1)^4)</f>
        <v>11.369620321387464</v>
      </c>
      <c r="U332" s="2">
        <f>$I$325*EXP(Sheet3!$B$1*(($B332-U$327-Sheet2!$N$99)/Sheet3!$A$1)^2 +Sheet3!$C$1*(($B332-U$327-Sheet2!$N$99)/Sheet3!$A$1)^4)</f>
        <v>10.708326177233563</v>
      </c>
      <c r="V332" s="2">
        <f>$I$325*EXP(Sheet3!$B$1*(($B332-V$327-Sheet2!$N$99)/Sheet3!$A$1)^2 +Sheet3!$C$1*(($B332-V$327-Sheet2!$N$99)/Sheet3!$A$1)^4)</f>
        <v>10.075285387132267</v>
      </c>
      <c r="W332" s="2">
        <f>$I$325*EXP(Sheet3!$B$1*(($B332-W$327-Sheet2!$N$99)/Sheet3!$A$1)^2 +Sheet3!$C$1*(($B332-W$327-Sheet2!$N$99)/Sheet3!$A$1)^4)</f>
        <v>9.4699534674637693</v>
      </c>
      <c r="X332" s="2">
        <f>$I$325*EXP(Sheet3!$B$1*(($B332-X$327-Sheet2!$N$99)/Sheet3!$A$1)^2 +Sheet3!$C$1*(($B332-X$327-Sheet2!$N$99)/Sheet3!$A$1)^4)</f>
        <v>8.8917571272073399</v>
      </c>
      <c r="Y332" s="2">
        <f>$I$325*EXP(Sheet3!$B$1*(($B332-Y$327-Sheet2!$N$99)/Sheet3!$A$1)^2 +Sheet3!$C$1*(($B332-Y$327-Sheet2!$N$99)/Sheet3!$A$1)^4)</f>
        <v>8.3400965682051478</v>
      </c>
      <c r="Z332" s="2">
        <f>$I$325*EXP(Sheet3!$B$1*(($B332-Z$327-Sheet2!$N$99)/Sheet3!$A$1)^2 +Sheet3!$C$1*(($B332-Z$327-Sheet2!$N$99)/Sheet3!$A$1)^4)</f>
        <v>7.8143478194507283</v>
      </c>
      <c r="AA332" s="2">
        <f>$I$325*EXP(Sheet3!$B$1*(($B332-AA$327-Sheet2!$N$99)/Sheet3!$A$1)^2 +Sheet3!$C$1*(($B332-AA$327-Sheet2!$N$99)/Sheet3!$A$1)^4)</f>
        <v>7.3138650952997244</v>
      </c>
      <c r="AB332" s="2">
        <f>$I$325*EXP(Sheet3!$B$1*(($B332-AB$327-Sheet2!$N$99)/Sheet3!$A$1)^2 +Sheet3!$C$1*(($B332-AB$327-Sheet2!$N$99)/Sheet3!$A$1)^4)</f>
        <v>6.8379831673309308</v>
      </c>
      <c r="AC332" s="2">
        <f>$I$325*EXP(Sheet3!$B$1*(($B332-AC$327-Sheet2!$N$99)/Sheet3!$A$1)^2 +Sheet3!$C$1*(($B332-AC$327-Sheet2!$N$99)/Sheet3!$A$1)^4)</f>
        <v>6.3860197396667768</v>
      </c>
      <c r="AD332" s="2">
        <f>$I$325*EXP(Sheet3!$B$1*(($B332-AD$327-Sheet2!$N$99)/Sheet3!$A$1)^2 +Sheet3!$C$1*(($B332-AD$327-Sheet2!$N$99)/Sheet3!$A$1)^4)</f>
        <v>5.9572778176130559</v>
      </c>
      <c r="AE332" s="2">
        <f>$I$325*EXP(Sheet3!$B$1*(($B332-AE$327-Sheet2!$N$99)/Sheet3!$A$1)^2 +Sheet3!$C$1*(($B332-AE$327-Sheet2!$N$99)/Sheet3!$A$1)^4)</f>
        <v>5.5510480596393741</v>
      </c>
      <c r="AF332" s="2">
        <f>$I$325*EXP(Sheet3!$B$1*(($B332-AF$327-Sheet2!$N$99)/Sheet3!$A$1)^2 +Sheet3!$C$1*(($B332-AF$327-Sheet2!$N$99)/Sheet3!$A$1)^4)</f>
        <v>5.1666111028768906</v>
      </c>
      <c r="AG332" s="2">
        <f>$I$325*EXP(Sheet3!$B$1*(($B332-AG$327-Sheet2!$N$99)/Sheet3!$A$1)^2 +Sheet3!$C$1*(($B332-AG$327-Sheet2!$N$99)/Sheet3!$A$1)^4)</f>
        <v>4.803239852663352</v>
      </c>
      <c r="AH332" s="2">
        <f>$I$325*EXP(Sheet3!$B$1*(($B332-AH$327-Sheet2!$N$99)/Sheet3!$A$1)^2 +Sheet3!$C$1*(($B332-AH$327-Sheet2!$N$99)/Sheet3!$A$1)^4)</f>
        <v>4.4602017269088909</v>
      </c>
      <c r="AI332" s="2">
        <f>$I$325*EXP(Sheet3!$B$1*(($B332-AI$327-Sheet2!$N$99)/Sheet3!$A$1)^2 +Sheet3!$C$1*(($B332-AI$327-Sheet2!$N$99)/Sheet3!$A$1)^4)</f>
        <v>4.13676084649485</v>
      </c>
      <c r="AJ332" s="2">
        <f>$I$325*EXP(Sheet3!$B$1*(($B332-AJ$327-Sheet2!$N$99)/Sheet3!$A$1)^2 +Sheet3!$C$1*(($B332-AJ$327-Sheet2!$N$99)/Sheet3!$A$1)^4)</f>
        <v>3.832180163340932</v>
      </c>
      <c r="AK332" s="2">
        <f>$I$325*EXP(Sheet3!$B$1*(($B332-AK$327-Sheet2!$N$99)/Sheet3!$A$1)^2 +Sheet3!$C$1*(($B332-AK$327-Sheet2!$N$99)/Sheet3!$A$1)^4)</f>
        <v>3.5457235182836007</v>
      </c>
      <c r="AL332" s="2">
        <f>$I$325*EXP(Sheet3!$B$1*(($B332-AL$327-Sheet2!$N$99)/Sheet3!$A$1)^2 +Sheet3!$C$1*(($B332-AL$327-Sheet2!$N$99)/Sheet3!$A$1)^4)</f>
        <v>3.2766576214131282</v>
      </c>
      <c r="AM332" s="2">
        <f>$I$325*EXP(Sheet3!$B$1*(($B332-AM$327-Sheet2!$N$99)/Sheet3!$A$1)^2 +Sheet3!$C$1*(($B332-AM$327-Sheet2!$N$99)/Sheet3!$A$1)^4)</f>
        <v>3.0242539481599557</v>
      </c>
      <c r="AN332" s="2">
        <f>$I$325*EXP(Sheet3!$B$1*(($B332-AN$327-Sheet2!$N$99)/Sheet3!$A$1)^2 +Sheet3!$C$1*(($B332-AN$327-Sheet2!$N$99)/Sheet3!$A$1)^4)</f>
        <v>2.7877905449806515</v>
      </c>
      <c r="AO332" s="2">
        <f>$I$325*EXP(Sheet3!$B$1*(($B332-AO$327-Sheet2!$N$99)/Sheet3!$A$1)^2 +Sheet3!$C$1*(($B332-AO$327-Sheet2!$N$99)/Sheet3!$A$1)^4)</f>
        <v>2.5665537391833335</v>
      </c>
      <c r="AP332" s="2">
        <f>$I$325*EXP(Sheet3!$B$1*(($B332-AP$327-Sheet2!$N$99)/Sheet3!$A$1)^2 +Sheet3!$C$1*(($B332-AP$327-Sheet2!$N$99)/Sheet3!$A$1)^4)</f>
        <v>2.359839748099438</v>
      </c>
      <c r="AQ332" s="2">
        <f>$I$325*EXP(Sheet3!$B$1*(($B332-AQ$327-Sheet2!$N$99)/Sheet3!$A$1)^2 +Sheet3!$C$1*(($B332-AQ$327-Sheet2!$N$99)/Sheet3!$A$1)^4)</f>
        <v>2.1669561835095448</v>
      </c>
      <c r="AR332" s="2">
        <f>$I$325*EXP(Sheet3!$B$1*(($B332-AR$327-Sheet2!$N$99)/Sheet3!$A$1)^2 +Sheet3!$C$1*(($B332-AR$327-Sheet2!$N$99)/Sheet3!$A$1)^4)</f>
        <v>1.9872234479536324</v>
      </c>
      <c r="AS332" s="2">
        <f>$I$325*EXP(Sheet3!$B$1*(($B332-AS$327-Sheet2!$N$99)/Sheet3!$A$1)^2 +Sheet3!$C$1*(($B332-AS$327-Sheet2!$N$99)/Sheet3!$A$1)^4)</f>
        <v>1.8199760202569875</v>
      </c>
      <c r="AT332" s="2">
        <f>$I$325*EXP(Sheet3!$B$1*(($B332-AT$327-Sheet2!$N$99)/Sheet3!$A$1)^2 +Sheet3!$C$1*(($B332-AT$327-Sheet2!$N$99)/Sheet3!$A$1)^4)</f>
        <v>1.6645636283677179</v>
      </c>
      <c r="AU332" s="2">
        <f>$I$325*EXP(Sheet3!$B$1*(($B332-AU$327-Sheet2!$N$99)/Sheet3!$A$1)^2 +Sheet3!$C$1*(($B332-AU$327-Sheet2!$N$99)/Sheet3!$A$1)^4)</f>
        <v>1.5203523082858945</v>
      </c>
      <c r="AV332" s="2">
        <f>$I$325*EXP(Sheet3!$B$1*(($B332-AV$327-Sheet2!$N$99)/Sheet3!$A$1)^2 +Sheet3!$C$1*(($B332-AV$327-Sheet2!$N$99)/Sheet3!$A$1)^4)</f>
        <v>1.3867253486011615</v>
      </c>
      <c r="AW332" s="2">
        <f>$I$325*EXP(Sheet3!$B$1*(($B332-AW$327-Sheet2!$N$99)/Sheet3!$A$1)^2 +Sheet3!$C$1*(($B332-AW$327-Sheet2!$N$99)/Sheet3!$A$1)^4)</f>
        <v>1.263084120845039</v>
      </c>
      <c r="AX332" s="2">
        <f>$I$325*EXP(Sheet3!$B$1*(($B332-AX$327-Sheet2!$N$99)/Sheet3!$A$1)^2 +Sheet3!$C$1*(($B332-AX$327-Sheet2!$N$99)/Sheet3!$A$1)^4)</f>
        <v>1.148848796547177</v>
      </c>
      <c r="AY332" s="2">
        <f>$I$325*EXP(Sheet3!$B$1*(($B332-AY$327-Sheet2!$N$99)/Sheet3!$A$1)^2 +Sheet3!$C$1*(($B332-AY$327-Sheet2!$N$99)/Sheet3!$A$1)^4)</f>
        <v>1.0434589525211482</v>
      </c>
      <c r="AZ332" s="2">
        <f>$I$325*EXP(Sheet3!$B$1*(($B332-AZ$327-Sheet2!$N$99)/Sheet3!$A$1)^2 +Sheet3!$C$1*(($B332-AZ$327-Sheet2!$N$99)/Sheet3!$A$1)^4)</f>
        <v>0.94637406654944922</v>
      </c>
      <c r="BA332" s="2">
        <f>$I$325*EXP(Sheet3!$B$1*(($B332-BA$327-Sheet2!$N$99)/Sheet3!$A$1)^2 +Sheet3!$C$1*(($B332-BA$327-Sheet2!$N$99)/Sheet3!$A$1)^4)</f>
        <v>0.8570739061966417</v>
      </c>
      <c r="BB332" s="2">
        <f>$I$325*EXP(Sheet3!$B$1*(($B332-BB$327-Sheet2!$N$99)/Sheet3!$A$1)^2 +Sheet3!$C$1*(($B332-BB$327-Sheet2!$N$99)/Sheet3!$A$1)^4)</f>
        <v>0.77505881403861931</v>
      </c>
      <c r="BC332" s="2">
        <f>$I$325*EXP(Sheet3!$B$1*(($B332-BC$327-Sheet2!$N$99)/Sheet3!$A$1)^2 +Sheet3!$C$1*(($B332-BC$327-Sheet2!$N$99)/Sheet3!$A$1)^4)</f>
        <v>0.69984989309114065</v>
      </c>
      <c r="BD332" s="2">
        <f>$I$325*EXP(Sheet3!$B$1*(($B332-BD$327-Sheet2!$N$99)/Sheet3!$A$1)^2 +Sheet3!$C$1*(($B332-BD$327-Sheet2!$N$99)/Sheet3!$A$1)^4)</f>
        <v>0.63098909667848724</v>
      </c>
      <c r="BE332" s="2">
        <f>$I$325*EXP(Sheet3!$B$1*(($B332-BE$327-Sheet2!$N$99)/Sheet3!$A$1)^2 +Sheet3!$C$1*(($B332-BE$327-Sheet2!$N$99)/Sheet3!$A$1)^4)</f>
        <v>0.56803922737928425</v>
      </c>
      <c r="BF332" s="2">
        <f>$I$325*EXP(Sheet3!$B$1*(($B332-BF$327-Sheet2!$N$99)/Sheet3!$A$1)^2 +Sheet3!$C$1*(($B332-BF$327-Sheet2!$N$99)/Sheet3!$A$1)^4)</f>
        <v>0.51058385005520279</v>
      </c>
      <c r="BG332" s="2">
        <f>$I$325*EXP(Sheet3!$B$1*(($B332-BG$327-Sheet2!$N$99)/Sheet3!$A$1)^2 +Sheet3!$C$1*(($B332-BG$327-Sheet2!$N$99)/Sheet3!$A$1)^4)</f>
        <v>0.45822712425469114</v>
      </c>
      <c r="BH332" s="2">
        <f>$I$325*EXP(Sheet3!$B$1*(($B332-BH$327-Sheet2!$N$99)/Sheet3!$A$1)^2 +Sheet3!$C$1*(($B332-BH$327-Sheet2!$N$99)/Sheet3!$A$1)^4)</f>
        <v>0.41059356154108351</v>
      </c>
      <c r="BI332" s="2">
        <f>$I$325*EXP(Sheet3!$B$1*(($B332-BI$327-Sheet2!$N$99)/Sheet3!$A$1)^2 +Sheet3!$C$1*(($B332-BI$327-Sheet2!$N$99)/Sheet3!$A$1)^4)</f>
        <v>0.36732771348566912</v>
      </c>
      <c r="BJ332" s="2">
        <f>$I$325*EXP(Sheet3!$B$1*(($B332-BJ$327-Sheet2!$N$99)/Sheet3!$A$1)^2 +Sheet3!$C$1*(($B332-BJ$327-Sheet2!$N$99)/Sheet3!$A$1)^4)</f>
        <v>0.32809379620980389</v>
      </c>
      <c r="BK332" s="2">
        <f>$I$325*EXP(Sheet3!$B$1*(($B332-BK$327-Sheet2!$N$99)/Sheet3!$A$1)^2 +Sheet3!$C$1*(($B332-BK$327-Sheet2!$N$99)/Sheet3!$A$1)^4)</f>
        <v>0.29257525744403096</v>
      </c>
      <c r="BL332" s="2">
        <f>$I$325*EXP(Sheet3!$B$1*(($B332-BL$327-Sheet2!$N$99)/Sheet3!$A$1)^2 +Sheet3!$C$1*(($B332-BL$327-Sheet2!$N$99)/Sheet3!$A$1)^4)</f>
        <v>0.26047429211884737</v>
      </c>
      <c r="BM332" s="2">
        <f>$I$325*EXP(Sheet3!$B$1*(($B332-BM$327-Sheet2!$N$99)/Sheet3!$A$1)^2 +Sheet3!$C$1*(($B332-BM$327-Sheet2!$N$99)/Sheet3!$A$1)^4)</f>
        <v>0.23151131248204992</v>
      </c>
      <c r="BN332" s="2">
        <f>$I$325*EXP(Sheet3!$B$1*(($B332-BN$327-Sheet2!$N$99)/Sheet3!$A$1)^2 +Sheet3!$C$1*(($B332-BN$327-Sheet2!$N$99)/Sheet3!$A$1)^4)</f>
        <v>0.20542437868515001</v>
      </c>
      <c r="BO332" s="2">
        <f>$I$325*EXP(Sheet3!$B$1*(($B332-BO$327-Sheet2!$N$99)/Sheet3!$A$1)^2 +Sheet3!$C$1*(($B332-BO$327-Sheet2!$N$99)/Sheet3!$A$1)^4)</f>
        <v>0.18196859567784743</v>
      </c>
      <c r="BP332" s="2">
        <f>$I$325*EXP(Sheet3!$B$1*(($B332-BP$327-Sheet2!$N$99)/Sheet3!$A$1)^2 +Sheet3!$C$1*(($B332-BP$327-Sheet2!$N$99)/Sheet3!$A$1)^4)</f>
        <v>0.16091548210708412</v>
      </c>
      <c r="BQ332" s="2">
        <f>$I$325*EXP(Sheet3!$B$1*(($B332-BQ$327-Sheet2!$N$99)/Sheet3!$A$1)^2 +Sheet3!$C$1*(($B332-BQ$327-Sheet2!$N$99)/Sheet3!$A$1)^4)</f>
        <v>0.14205231673789803</v>
      </c>
      <c r="BR332" s="2">
        <f>$I$325*EXP(Sheet3!$B$1*(($B332-BR$327-Sheet2!$N$99)/Sheet3!$A$1)^2 +Sheet3!$C$1*(($B332-BR$327-Sheet2!$N$99)/Sheet3!$A$1)^4)</f>
        <v>0.12518146769692023</v>
      </c>
      <c r="BS332" s="2">
        <f>$I$325*EXP(Sheet3!$B$1*(($B332-BS$327-Sheet2!$N$99)/Sheet3!$A$1)^2 +Sheet3!$C$1*(($B332-BS$327-Sheet2!$N$99)/Sheet3!$A$1)^4)</f>
        <v>0.11011970959958579</v>
      </c>
    </row>
    <row r="333" spans="1:71" x14ac:dyDescent="0.2">
      <c r="A333">
        <v>306</v>
      </c>
      <c r="B333">
        <v>333.41</v>
      </c>
      <c r="C333">
        <v>2395.8000000000002</v>
      </c>
      <c r="D333">
        <v>2432.1999999999998</v>
      </c>
      <c r="E333">
        <f t="shared" si="20"/>
        <v>36.399999999999636</v>
      </c>
      <c r="F333" s="1">
        <f t="shared" si="21"/>
        <v>36.399999999999636</v>
      </c>
      <c r="G333">
        <f t="shared" si="22"/>
        <v>12136.12399999988</v>
      </c>
      <c r="I333" s="2">
        <f>$I$325*EXP(Sheet3!$B$1*(($B333-I$327-Sheet2!$N$99)/Sheet3!$A$1)^2 +Sheet3!$C$1*(($B333-I$327-Sheet2!$N$99)/Sheet3!$A$1)^4)</f>
        <v>93.417283276033729</v>
      </c>
      <c r="J333" s="2">
        <f>$I$325*EXP(Sheet3!$B$1*(($B333-J$327-Sheet2!$N$99)/Sheet3!$A$1)^2 +Sheet3!$C$1*(($B333-J$327-Sheet2!$N$99)/Sheet3!$A$1)^4)</f>
        <v>91.716412368913424</v>
      </c>
      <c r="K333" s="2">
        <f>$I$325*EXP(Sheet3!$B$1*(($B333-K$327-Sheet2!$N$99)/Sheet3!$A$1)^2 +Sheet3!$C$1*(($B333-K$327-Sheet2!$N$99)/Sheet3!$A$1)^4)</f>
        <v>90.00182142235434</v>
      </c>
      <c r="L333" s="2">
        <f>$I$325*EXP(Sheet3!$B$1*(($B333-L$327-Sheet2!$N$99)/Sheet3!$A$1)^2 +Sheet3!$C$1*(($B333-L$327-Sheet2!$N$99)/Sheet3!$A$1)^4)</f>
        <v>88.274970393530168</v>
      </c>
      <c r="M333" s="2">
        <f>$I$325*EXP(Sheet3!$B$1*(($B333-M$327-Sheet2!$N$99)/Sheet3!$A$1)^2 +Sheet3!$C$1*(($B333-M$327-Sheet2!$N$99)/Sheet3!$A$1)^4)</f>
        <v>86.537327357549657</v>
      </c>
      <c r="N333" s="2">
        <f>$I$325*EXP(Sheet3!$B$1*(($B333-N$327-Sheet2!$N$99)/Sheet3!$A$1)^2 +Sheet3!$C$1*(($B333-N$327-Sheet2!$N$99)/Sheet3!$A$1)^4)</f>
        <v>84.79036662461445</v>
      </c>
      <c r="O333" s="2">
        <f>$I$325*EXP(Sheet3!$B$1*(($B333-O$327-Sheet2!$N$99)/Sheet3!$A$1)^2 +Sheet3!$C$1*(($B333-O$327-Sheet2!$N$99)/Sheet3!$A$1)^4)</f>
        <v>83.035566808739517</v>
      </c>
      <c r="P333" s="2">
        <f>$I$325*EXP(Sheet3!$B$1*(($B333-P$327-Sheet2!$N$99)/Sheet3!$A$1)^2 +Sheet3!$C$1*(($B333-P$327-Sheet2!$N$99)/Sheet3!$A$1)^4)</f>
        <v>81.274408850935956</v>
      </c>
      <c r="Q333" s="2">
        <f>$I$325*EXP(Sheet3!$B$1*(($B333-Q$327-Sheet2!$N$99)/Sheet3!$A$1)^2 +Sheet3!$C$1*(($B333-Q$327-Sheet2!$N$99)/Sheet3!$A$1)^4)</f>
        <v>79.508374000008942</v>
      </c>
      <c r="R333" s="2">
        <f>$I$325*EXP(Sheet3!$B$1*(($B333-R$327-Sheet2!$N$99)/Sheet3!$A$1)^2 +Sheet3!$C$1*(($B333-R$327-Sheet2!$N$99)/Sheet3!$A$1)^4)</f>
        <v>77.738941754446387</v>
      </c>
      <c r="S333" s="2">
        <f>$I$325*EXP(Sheet3!$B$1*(($B333-S$327-Sheet2!$N$99)/Sheet3!$A$1)^2 +Sheet3!$C$1*(($B333-S$327-Sheet2!$N$99)/Sheet3!$A$1)^4)</f>
        <v>75.967587769264881</v>
      </c>
      <c r="T333" s="2">
        <f>$I$325*EXP(Sheet3!$B$1*(($B333-T$327-Sheet2!$N$99)/Sheet3!$A$1)^2 +Sheet3!$C$1*(($B333-T$327-Sheet2!$N$99)/Sheet3!$A$1)^4)</f>
        <v>74.195781731787747</v>
      </c>
      <c r="U333" s="2">
        <f>$I$325*EXP(Sheet3!$B$1*(($B333-U$327-Sheet2!$N$99)/Sheet3!$A$1)^2 +Sheet3!$C$1*(($B333-U$327-Sheet2!$N$99)/Sheet3!$A$1)^4)</f>
        <v>72.424985210995104</v>
      </c>
      <c r="V333" s="2">
        <f>$I$325*EXP(Sheet3!$B$1*(($B333-V$327-Sheet2!$N$99)/Sheet3!$A$1)^2 +Sheet3!$C$1*(($B333-V$327-Sheet2!$N$99)/Sheet3!$A$1)^4)</f>
        <v>70.656649485041982</v>
      </c>
      <c r="W333" s="2">
        <f>$I$325*EXP(Sheet3!$B$1*(($B333-W$327-Sheet2!$N$99)/Sheet3!$A$1)^2 +Sheet3!$C$1*(($B333-W$327-Sheet2!$N$99)/Sheet3!$A$1)^4)</f>
        <v>68.892213352049026</v>
      </c>
      <c r="X333" s="2">
        <f>$I$325*EXP(Sheet3!$B$1*(($B333-X$327-Sheet2!$N$99)/Sheet3!$A$1)^2 +Sheet3!$C$1*(($B333-X$327-Sheet2!$N$99)/Sheet3!$A$1)^4)</f>
        <v>67.133100929477905</v>
      </c>
      <c r="Y333" s="2">
        <f>$I$325*EXP(Sheet3!$B$1*(($B333-Y$327-Sheet2!$N$99)/Sheet3!$A$1)^2 +Sheet3!$C$1*(($B333-Y$327-Sheet2!$N$99)/Sheet3!$A$1)^4)</f>
        <v>65.380719447756832</v>
      </c>
      <c r="Z333" s="2">
        <f>$I$325*EXP(Sheet3!$B$1*(($B333-Z$327-Sheet2!$N$99)/Sheet3!$A$1)^2 +Sheet3!$C$1*(($B333-Z$327-Sheet2!$N$99)/Sheet3!$A$1)^4)</f>
        <v>63.636457043870976</v>
      </c>
      <c r="AA333" s="2">
        <f>$I$325*EXP(Sheet3!$B$1*(($B333-AA$327-Sheet2!$N$99)/Sheet3!$A$1)^2 +Sheet3!$C$1*(($B333-AA$327-Sheet2!$N$99)/Sheet3!$A$1)^4)</f>
        <v>61.901680561222349</v>
      </c>
      <c r="AB333" s="2">
        <f>$I$325*EXP(Sheet3!$B$1*(($B333-AB$327-Sheet2!$N$99)/Sheet3!$A$1)^2 +Sheet3!$C$1*(($B333-AB$327-Sheet2!$N$99)/Sheet3!$A$1)^4)</f>
        <v>60.177733361934536</v>
      </c>
      <c r="AC333" s="2">
        <f>$I$325*EXP(Sheet3!$B$1*(($B333-AC$327-Sheet2!$N$99)/Sheet3!$A$1)^2 +Sheet3!$C$1*(($B333-AC$327-Sheet2!$N$99)/Sheet3!$A$1)^4)</f>
        <v>58.465933158186729</v>
      </c>
      <c r="AD333" s="2">
        <f>$I$325*EXP(Sheet3!$B$1*(($B333-AD$327-Sheet2!$N$99)/Sheet3!$A$1)^2 +Sheet3!$C$1*(($B333-AD$327-Sheet2!$N$99)/Sheet3!$A$1)^4)</f>
        <v>56.767569869254586</v>
      </c>
      <c r="AE333" s="2">
        <f>$I$325*EXP(Sheet3!$B$1*(($B333-AE$327-Sheet2!$N$99)/Sheet3!$A$1)^2 +Sheet3!$C$1*(($B333-AE$327-Sheet2!$N$99)/Sheet3!$A$1)^4)</f>
        <v>55.083903511160734</v>
      </c>
      <c r="AF333" s="2">
        <f>$I$325*EXP(Sheet3!$B$1*(($B333-AF$327-Sheet2!$N$99)/Sheet3!$A$1)^2 +Sheet3!$C$1*(($B333-AF$327-Sheet2!$N$99)/Sheet3!$A$1)^4)</f>
        <v>53.416162125753658</v>
      </c>
      <c r="AG333" s="2">
        <f>$I$325*EXP(Sheet3!$B$1*(($B333-AG$327-Sheet2!$N$99)/Sheet3!$A$1)^2 +Sheet3!$C$1*(($B333-AG$327-Sheet2!$N$99)/Sheet3!$A$1)^4)</f>
        <v>51.765539756458381</v>
      </c>
      <c r="AH333" s="2">
        <f>$I$325*EXP(Sheet3!$B$1*(($B333-AH$327-Sheet2!$N$99)/Sheet3!$A$1)^2 +Sheet3!$C$1*(($B333-AH$327-Sheet2!$N$99)/Sheet3!$A$1)^4)</f>
        <v>50.133194477659877</v>
      </c>
      <c r="AI333" s="2">
        <f>$I$325*EXP(Sheet3!$B$1*(($B333-AI$327-Sheet2!$N$99)/Sheet3!$A$1)^2 +Sheet3!$C$1*(($B333-AI$327-Sheet2!$N$99)/Sheet3!$A$1)^4)</f>
        <v>48.520246484902849</v>
      </c>
      <c r="AJ333" s="2">
        <f>$I$325*EXP(Sheet3!$B$1*(($B333-AJ$327-Sheet2!$N$99)/Sheet3!$A$1)^2 +Sheet3!$C$1*(($B333-AJ$327-Sheet2!$N$99)/Sheet3!$A$1)^4)</f>
        <v>46.927776252999763</v>
      </c>
      <c r="AK333" s="2">
        <f>$I$325*EXP(Sheet3!$B$1*(($B333-AK$327-Sheet2!$N$99)/Sheet3!$A$1)^2 +Sheet3!$C$1*(($B333-AK$327-Sheet2!$N$99)/Sheet3!$A$1)^4)</f>
        <v>45.356822769157695</v>
      </c>
      <c r="AL333" s="2">
        <f>$I$325*EXP(Sheet3!$B$1*(($B333-AL$327-Sheet2!$N$99)/Sheet3!$A$1)^2 +Sheet3!$C$1*(($B333-AL$327-Sheet2!$N$99)/Sheet3!$A$1)^4)</f>
        <v>43.808381847953726</v>
      </c>
      <c r="AM333" s="2">
        <f>$I$325*EXP(Sheet3!$B$1*(($B333-AM$327-Sheet2!$N$99)/Sheet3!$A$1)^2 +Sheet3!$C$1*(($B333-AM$327-Sheet2!$N$99)/Sheet3!$A$1)^4)</f>
        <v>42.283404535172814</v>
      </c>
      <c r="AN333" s="2">
        <f>$I$325*EXP(Sheet3!$B$1*(($B333-AN$327-Sheet2!$N$99)/Sheet3!$A$1)^2 +Sheet3!$C$1*(($B333-AN$327-Sheet2!$N$99)/Sheet3!$A$1)^4)</f>
        <v>40.782795607032682</v>
      </c>
      <c r="AO333" s="2">
        <f>$I$325*EXP(Sheet3!$B$1*(($B333-AO$327-Sheet2!$N$99)/Sheet3!$A$1)^2 +Sheet3!$C$1*(($B333-AO$327-Sheet2!$N$99)/Sheet3!$A$1)^4)</f>
        <v>39.307412171297173</v>
      </c>
      <c r="AP333" s="2">
        <f>$I$325*EXP(Sheet3!$B$1*(($B333-AP$327-Sheet2!$N$99)/Sheet3!$A$1)^2 +Sheet3!$C$1*(($B333-AP$327-Sheet2!$N$99)/Sheet3!$A$1)^4)</f>
        <v>37.858062376461014</v>
      </c>
      <c r="AQ333" s="2">
        <f>$I$325*EXP(Sheet3!$B$1*(($B333-AQ$327-Sheet2!$N$99)/Sheet3!$A$1)^2 +Sheet3!$C$1*(($B333-AQ$327-Sheet2!$N$99)/Sheet3!$A$1)^4)</f>
        <v>36.435504234893429</v>
      </c>
      <c r="AR333" s="2">
        <f>$I$325*EXP(Sheet3!$B$1*(($B333-AR$327-Sheet2!$N$99)/Sheet3!$A$1)^2 +Sheet3!$C$1*(($B333-AR$327-Sheet2!$N$99)/Sheet3!$A$1)^4)</f>
        <v>35.040444565547148</v>
      </c>
      <c r="AS333" s="2">
        <f>$I$325*EXP(Sheet3!$B$1*(($B333-AS$327-Sheet2!$N$99)/Sheet3!$A$1)^2 +Sheet3!$C$1*(($B333-AS$327-Sheet2!$N$99)/Sheet3!$A$1)^4)</f>
        <v>33.673538061291673</v>
      </c>
      <c r="AT333" s="2">
        <f>$I$325*EXP(Sheet3!$B$1*(($B333-AT$327-Sheet2!$N$99)/Sheet3!$A$1)^2 +Sheet3!$C$1*(($B333-AT$327-Sheet2!$N$99)/Sheet3!$A$1)^4)</f>
        <v>32.335386485795915</v>
      </c>
      <c r="AU333" s="2">
        <f>$I$325*EXP(Sheet3!$B$1*(($B333-AU$327-Sheet2!$N$99)/Sheet3!$A$1)^2 +Sheet3!$C$1*(($B333-AU$327-Sheet2!$N$99)/Sheet3!$A$1)^4)</f>
        <v>31.026538004145511</v>
      </c>
      <c r="AV333" s="2">
        <f>$I$325*EXP(Sheet3!$B$1*(($B333-AV$327-Sheet2!$N$99)/Sheet3!$A$1)^2 +Sheet3!$C$1*(($B333-AV$327-Sheet2!$N$99)/Sheet3!$A$1)^4)</f>
        <v>29.747486651059234</v>
      </c>
      <c r="AW333" s="2">
        <f>$I$325*EXP(Sheet3!$B$1*(($B333-AW$327-Sheet2!$N$99)/Sheet3!$A$1)^2 +Sheet3!$C$1*(($B333-AW$327-Sheet2!$N$99)/Sheet3!$A$1)^4)</f>
        <v>28.498671939977996</v>
      </c>
      <c r="AX333" s="2">
        <f>$I$325*EXP(Sheet3!$B$1*(($B333-AX$327-Sheet2!$N$99)/Sheet3!$A$1)^2 +Sheet3!$C$1*(($B333-AX$327-Sheet2!$N$99)/Sheet3!$A$1)^4)</f>
        <v>27.280478615798774</v>
      </c>
      <c r="AY333" s="2">
        <f>$I$325*EXP(Sheet3!$B$1*(($B333-AY$327-Sheet2!$N$99)/Sheet3!$A$1)^2 +Sheet3!$C$1*(($B333-AY$327-Sheet2!$N$99)/Sheet3!$A$1)^4)</f>
        <v>26.093236553289323</v>
      </c>
      <c r="AZ333" s="2">
        <f>$I$325*EXP(Sheet3!$B$1*(($B333-AZ$327-Sheet2!$N$99)/Sheet3!$A$1)^2 +Sheet3!$C$1*(($B333-AZ$327-Sheet2!$N$99)/Sheet3!$A$1)^4)</f>
        <v>24.937220802852149</v>
      </c>
      <c r="BA333" s="2">
        <f>$I$325*EXP(Sheet3!$B$1*(($B333-BA$327-Sheet2!$N$99)/Sheet3!$A$1)^2 +Sheet3!$C$1*(($B333-BA$327-Sheet2!$N$99)/Sheet3!$A$1)^4)</f>
        <v>23.812651784419579</v>
      </c>
      <c r="BB333" s="2">
        <f>$I$325*EXP(Sheet3!$B$1*(($B333-BB$327-Sheet2!$N$99)/Sheet3!$A$1)^2 +Sheet3!$C$1*(($B333-BB$327-Sheet2!$N$99)/Sheet3!$A$1)^4)</f>
        <v>22.719695629753666</v>
      </c>
      <c r="BC333" s="2">
        <f>$I$325*EXP(Sheet3!$B$1*(($B333-BC$327-Sheet2!$N$99)/Sheet3!$A$1)^2 +Sheet3!$C$1*(($B333-BC$327-Sheet2!$N$99)/Sheet3!$A$1)^4)</f>
        <v>21.658464672694443</v>
      </c>
      <c r="BD333" s="2">
        <f>$I$325*EXP(Sheet3!$B$1*(($B333-BD$327-Sheet2!$N$99)/Sheet3!$A$1)^2 +Sheet3!$C$1*(($B333-BD$327-Sheet2!$N$99)/Sheet3!$A$1)^4)</f>
        <v>20.629018086264058</v>
      </c>
      <c r="BE333" s="2">
        <f>$I$325*EXP(Sheet3!$B$1*(($B333-BE$327-Sheet2!$N$99)/Sheet3!$A$1)^2 +Sheet3!$C$1*(($B333-BE$327-Sheet2!$N$99)/Sheet3!$A$1)^4)</f>
        <v>19.631362664715084</v>
      </c>
      <c r="BF333" s="2">
        <f>$I$325*EXP(Sheet3!$B$1*(($B333-BF$327-Sheet2!$N$99)/Sheet3!$A$1)^2 +Sheet3!$C$1*(($B333-BF$327-Sheet2!$N$99)/Sheet3!$A$1)^4)</f>
        <v>18.665453748126996</v>
      </c>
      <c r="BG333" s="2">
        <f>$I$325*EXP(Sheet3!$B$1*(($B333-BG$327-Sheet2!$N$99)/Sheet3!$A$1)^2 +Sheet3!$C$1*(($B333-BG$327-Sheet2!$N$99)/Sheet3!$A$1)^4)</f>
        <v>17.731196286248579</v>
      </c>
      <c r="BH333" s="2">
        <f>$I$325*EXP(Sheet3!$B$1*(($B333-BH$327-Sheet2!$N$99)/Sheet3!$A$1)^2 +Sheet3!$C$1*(($B333-BH$327-Sheet2!$N$99)/Sheet3!$A$1)^4)</f>
        <v>16.828446037725527</v>
      </c>
      <c r="BI333" s="2">
        <f>$I$325*EXP(Sheet3!$B$1*(($B333-BI$327-Sheet2!$N$99)/Sheet3!$A$1)^2 +Sheet3!$C$1*(($B333-BI$327-Sheet2!$N$99)/Sheet3!$A$1)^4)</f>
        <v>15.957010900128697</v>
      </c>
      <c r="BJ333" s="2">
        <f>$I$325*EXP(Sheet3!$B$1*(($B333-BJ$327-Sheet2!$N$99)/Sheet3!$A$1)^2 +Sheet3!$C$1*(($B333-BJ$327-Sheet2!$N$99)/Sheet3!$A$1)^4)</f>
        <v>15.11665236558089</v>
      </c>
      <c r="BK333" s="2">
        <f>$I$325*EXP(Sheet3!$B$1*(($B333-BK$327-Sheet2!$N$99)/Sheet3!$A$1)^2 +Sheet3!$C$1*(($B333-BK$327-Sheet2!$N$99)/Sheet3!$A$1)^4)</f>
        <v>14.307087096039259</v>
      </c>
      <c r="BL333" s="2">
        <f>$I$325*EXP(Sheet3!$B$1*(($B333-BL$327-Sheet2!$N$99)/Sheet3!$A$1)^2 +Sheet3!$C$1*(($B333-BL$327-Sheet2!$N$99)/Sheet3!$A$1)^4)</f>
        <v>13.527988611853132</v>
      </c>
      <c r="BM333" s="2">
        <f>$I$325*EXP(Sheet3!$B$1*(($B333-BM$327-Sheet2!$N$99)/Sheet3!$A$1)^2 +Sheet3!$C$1*(($B333-BM$327-Sheet2!$N$99)/Sheet3!$A$1)^4)</f>
        <v>12.778989086464049</v>
      </c>
      <c r="BN333" s="2">
        <f>$I$325*EXP(Sheet3!$B$1*(($B333-BN$327-Sheet2!$N$99)/Sheet3!$A$1)^2 +Sheet3!$C$1*(($B333-BN$327-Sheet2!$N$99)/Sheet3!$A$1)^4)</f>
        <v>12.059681239676642</v>
      </c>
      <c r="BO333" s="2">
        <f>$I$325*EXP(Sheet3!$B$1*(($B333-BO$327-Sheet2!$N$99)/Sheet3!$A$1)^2 +Sheet3!$C$1*(($B333-BO$327-Sheet2!$N$99)/Sheet3!$A$1)^4)</f>
        <v>11.369620321391295</v>
      </c>
      <c r="BP333" s="2">
        <f>$I$325*EXP(Sheet3!$B$1*(($B333-BP$327-Sheet2!$N$99)/Sheet3!$A$1)^2 +Sheet3!$C$1*(($B333-BP$327-Sheet2!$N$99)/Sheet3!$A$1)^4)</f>
        <v>10.708326177233563</v>
      </c>
      <c r="BQ333" s="2">
        <f>$I$325*EXP(Sheet3!$B$1*(($B333-BQ$327-Sheet2!$N$99)/Sheet3!$A$1)^2 +Sheet3!$C$1*(($B333-BQ$327-Sheet2!$N$99)/Sheet3!$A$1)^4)</f>
        <v>10.075285387132267</v>
      </c>
      <c r="BR333" s="2">
        <f>$I$325*EXP(Sheet3!$B$1*(($B333-BR$327-Sheet2!$N$99)/Sheet3!$A$1)^2 +Sheet3!$C$1*(($B333-BR$327-Sheet2!$N$99)/Sheet3!$A$1)^4)</f>
        <v>9.4699534674637693</v>
      </c>
      <c r="BS333" s="2">
        <f>$I$325*EXP(Sheet3!$B$1*(($B333-BS$327-Sheet2!$N$99)/Sheet3!$A$1)^2 +Sheet3!$C$1*(($B333-BS$327-Sheet2!$N$99)/Sheet3!$A$1)^4)</f>
        <v>8.8917571272105551</v>
      </c>
    </row>
    <row r="334" spans="1:71" x14ac:dyDescent="0.2">
      <c r="A334">
        <v>307</v>
      </c>
      <c r="B334">
        <v>333.88</v>
      </c>
      <c r="C334">
        <v>2390.8000000000002</v>
      </c>
      <c r="D334">
        <v>2476.1999999999998</v>
      </c>
      <c r="E334">
        <f t="shared" si="20"/>
        <v>85.399999999999636</v>
      </c>
      <c r="F334" s="1">
        <f t="shared" si="21"/>
        <v>85.399999999999636</v>
      </c>
      <c r="G334">
        <f t="shared" si="22"/>
        <v>28513.351999999879</v>
      </c>
      <c r="I334" s="2">
        <f>$I$325*EXP(Sheet3!$B$1*(($B334-I$327-Sheet2!$N$99)/Sheet3!$A$1)^2 +Sheet3!$C$1*(($B334-I$327-Sheet2!$N$99)/Sheet3!$A$1)^4)</f>
        <v>136.13806882888849</v>
      </c>
      <c r="J334" s="2">
        <f>$I$325*EXP(Sheet3!$B$1*(($B334-J$327-Sheet2!$N$99)/Sheet3!$A$1)^2 +Sheet3!$C$1*(($B334-J$327-Sheet2!$N$99)/Sheet3!$A$1)^4)</f>
        <v>136.27615175249335</v>
      </c>
      <c r="K334" s="2">
        <f>$I$325*EXP(Sheet3!$B$1*(($B334-K$327-Sheet2!$N$99)/Sheet3!$A$1)^2 +Sheet3!$C$1*(($B334-K$327-Sheet2!$N$99)/Sheet3!$A$1)^4)</f>
        <v>136.36314418635649</v>
      </c>
      <c r="L334" s="2">
        <f>$I$325*EXP(Sheet3!$B$1*(($B334-L$327-Sheet2!$N$99)/Sheet3!$A$1)^2 +Sheet3!$C$1*(($B334-L$327-Sheet2!$N$99)/Sheet3!$A$1)^4)</f>
        <v>136.3989761313014</v>
      </c>
      <c r="M334" s="2">
        <f>$I$325*EXP(Sheet3!$B$1*(($B334-M$327-Sheet2!$N$99)/Sheet3!$A$1)^2 +Sheet3!$C$1*(($B334-M$327-Sheet2!$N$99)/Sheet3!$A$1)^4)</f>
        <v>136.38361875978103</v>
      </c>
      <c r="N334" s="2">
        <f>$I$325*EXP(Sheet3!$B$1*(($B334-N$327-Sheet2!$N$99)/Sheet3!$A$1)^2 +Sheet3!$C$1*(($B334-N$327-Sheet2!$N$99)/Sheet3!$A$1)^4)</f>
        <v>136.31708442676961</v>
      </c>
      <c r="O334" s="2">
        <f>$I$325*EXP(Sheet3!$B$1*(($B334-O$327-Sheet2!$N$99)/Sheet3!$A$1)^2 +Sheet3!$C$1*(($B334-O$327-Sheet2!$N$99)/Sheet3!$A$1)^4)</f>
        <v>136.19942666509695</v>
      </c>
      <c r="P334" s="2">
        <f>$I$325*EXP(Sheet3!$B$1*(($B334-P$327-Sheet2!$N$99)/Sheet3!$A$1)^2 +Sheet3!$C$1*(($B334-P$327-Sheet2!$N$99)/Sheet3!$A$1)^4)</f>
        <v>136.0307401651821</v>
      </c>
      <c r="Q334" s="2">
        <f>$I$325*EXP(Sheet3!$B$1*(($B334-Q$327-Sheet2!$N$99)/Sheet3!$A$1)^2 +Sheet3!$C$1*(($B334-Q$327-Sheet2!$N$99)/Sheet3!$A$1)^4)</f>
        <v>135.81116073899426</v>
      </c>
      <c r="R334" s="2">
        <f>$I$325*EXP(Sheet3!$B$1*(($B334-R$327-Sheet2!$N$99)/Sheet3!$A$1)^2 +Sheet3!$C$1*(($B334-R$327-Sheet2!$N$99)/Sheet3!$A$1)^4)</f>
        <v>135.54086526793455</v>
      </c>
      <c r="S334" s="2">
        <f>$I$325*EXP(Sheet3!$B$1*(($B334-S$327-Sheet2!$N$99)/Sheet3!$A$1)^2 +Sheet3!$C$1*(($B334-S$327-Sheet2!$N$99)/Sheet3!$A$1)^4)</f>
        <v>135.22007163421364</v>
      </c>
      <c r="T334" s="2">
        <f>$I$325*EXP(Sheet3!$B$1*(($B334-T$327-Sheet2!$N$99)/Sheet3!$A$1)^2 +Sheet3!$C$1*(($B334-T$327-Sheet2!$N$99)/Sheet3!$A$1)^4)</f>
        <v>134.84903863513748</v>
      </c>
      <c r="U334" s="2">
        <f>$I$325*EXP(Sheet3!$B$1*(($B334-U$327-Sheet2!$N$99)/Sheet3!$A$1)^2 +Sheet3!$C$1*(($B334-U$327-Sheet2!$N$99)/Sheet3!$A$1)^4)</f>
        <v>134.42806587964262</v>
      </c>
      <c r="V334" s="2">
        <f>$I$325*EXP(Sheet3!$B$1*(($B334-V$327-Sheet2!$N$99)/Sheet3!$A$1)^2 +Sheet3!$C$1*(($B334-V$327-Sheet2!$N$99)/Sheet3!$A$1)^4)</f>
        <v>133.95749366624636</v>
      </c>
      <c r="W334" s="2">
        <f>$I$325*EXP(Sheet3!$B$1*(($B334-W$327-Sheet2!$N$99)/Sheet3!$A$1)^2 +Sheet3!$C$1*(($B334-W$327-Sheet2!$N$99)/Sheet3!$A$1)^4)</f>
        <v>133.4377028414892</v>
      </c>
      <c r="X334" s="2">
        <f>$I$325*EXP(Sheet3!$B$1*(($B334-X$327-Sheet2!$N$99)/Sheet3!$A$1)^2 +Sheet3!$C$1*(($B334-X$327-Sheet2!$N$99)/Sheet3!$A$1)^4)</f>
        <v>132.86911463781925</v>
      </c>
      <c r="Y334" s="2">
        <f>$I$325*EXP(Sheet3!$B$1*(($B334-Y$327-Sheet2!$N$99)/Sheet3!$A$1)^2 +Sheet3!$C$1*(($B334-Y$327-Sheet2!$N$99)/Sheet3!$A$1)^4)</f>
        <v>132.25219048978354</v>
      </c>
      <c r="Z334" s="2">
        <f>$I$325*EXP(Sheet3!$B$1*(($B334-Z$327-Sheet2!$N$99)/Sheet3!$A$1)^2 +Sheet3!$C$1*(($B334-Z$327-Sheet2!$N$99)/Sheet3!$A$1)^4)</f>
        <v>131.5874318272185</v>
      </c>
      <c r="AA334" s="2">
        <f>$I$325*EXP(Sheet3!$B$1*(($B334-AA$327-Sheet2!$N$99)/Sheet3!$A$1)^2 +Sheet3!$C$1*(($B334-AA$327-Sheet2!$N$99)/Sheet3!$A$1)^4)</f>
        <v>130.87537984414757</v>
      </c>
      <c r="AB334" s="2">
        <f>$I$325*EXP(Sheet3!$B$1*(($B334-AB$327-Sheet2!$N$99)/Sheet3!$A$1)^2 +Sheet3!$C$1*(($B334-AB$327-Sheet2!$N$99)/Sheet3!$A$1)^4)</f>
        <v>130.11661524189182</v>
      </c>
      <c r="AC334" s="2">
        <f>$I$325*EXP(Sheet3!$B$1*(($B334-AC$327-Sheet2!$N$99)/Sheet3!$A$1)^2 +Sheet3!$C$1*(($B334-AC$327-Sheet2!$N$99)/Sheet3!$A$1)^4)</f>
        <v>129.31175794488198</v>
      </c>
      <c r="AD334" s="2">
        <f>$I$325*EXP(Sheet3!$B$1*(($B334-AD$327-Sheet2!$N$99)/Sheet3!$A$1)^2 +Sheet3!$C$1*(($B334-AD$327-Sheet2!$N$99)/Sheet3!$A$1)^4)</f>
        <v>128.46146678755875</v>
      </c>
      <c r="AE334" s="2">
        <f>$I$325*EXP(Sheet3!$B$1*(($B334-AE$327-Sheet2!$N$99)/Sheet3!$A$1)^2 +Sheet3!$C$1*(($B334-AE$327-Sheet2!$N$99)/Sheet3!$A$1)^4)</f>
        <v>127.56643917071975</v>
      </c>
      <c r="AF334" s="2">
        <f>$I$325*EXP(Sheet3!$B$1*(($B334-AF$327-Sheet2!$N$99)/Sheet3!$A$1)^2 +Sheet3!$C$1*(($B334-AF$327-Sheet2!$N$99)/Sheet3!$A$1)^4)</f>
        <v>126.62741068551009</v>
      </c>
      <c r="AG334" s="2">
        <f>$I$325*EXP(Sheet3!$B$1*(($B334-AG$327-Sheet2!$N$99)/Sheet3!$A$1)^2 +Sheet3!$C$1*(($B334-AG$327-Sheet2!$N$99)/Sheet3!$A$1)^4)</f>
        <v>125.64515470337784</v>
      </c>
      <c r="AH334" s="2">
        <f>$I$325*EXP(Sheet3!$B$1*(($B334-AH$327-Sheet2!$N$99)/Sheet3!$A$1)^2 +Sheet3!$C$1*(($B334-AH$327-Sheet2!$N$99)/Sheet3!$A$1)^4)</f>
        <v>124.62048193010888</v>
      </c>
      <c r="AI334" s="2">
        <f>$I$325*EXP(Sheet3!$B$1*(($B334-AI$327-Sheet2!$N$99)/Sheet3!$A$1)^2 +Sheet3!$C$1*(($B334-AI$327-Sheet2!$N$99)/Sheet3!$A$1)^4)</f>
        <v>123.55423992212941</v>
      </c>
      <c r="AJ334" s="2">
        <f>$I$325*EXP(Sheet3!$B$1*(($B334-AJ$327-Sheet2!$N$99)/Sheet3!$A$1)^2 +Sheet3!$C$1*(($B334-AJ$327-Sheet2!$N$99)/Sheet3!$A$1)^4)</f>
        <v>122.44731256321134</v>
      </c>
      <c r="AK334" s="2">
        <f>$I$325*EXP(Sheet3!$B$1*(($B334-AK$327-Sheet2!$N$99)/Sheet3!$A$1)^2 +Sheet3!$C$1*(($B334-AK$327-Sheet2!$N$99)/Sheet3!$A$1)^4)</f>
        <v>121.30061949976096</v>
      </c>
      <c r="AL334" s="2">
        <f>$I$325*EXP(Sheet3!$B$1*(($B334-AL$327-Sheet2!$N$99)/Sheet3!$A$1)^2 +Sheet3!$C$1*(($B334-AL$327-Sheet2!$N$99)/Sheet3!$A$1)^4)</f>
        <v>120.11511553274828</v>
      </c>
      <c r="AM334" s="2">
        <f>$I$325*EXP(Sheet3!$B$1*(($B334-AM$327-Sheet2!$N$99)/Sheet3!$A$1)^2 +Sheet3!$C$1*(($B334-AM$327-Sheet2!$N$99)/Sheet3!$A$1)^4)</f>
        <v>118.8917899645777</v>
      </c>
      <c r="AN334" s="2">
        <f>$I$325*EXP(Sheet3!$B$1*(($B334-AN$327-Sheet2!$N$99)/Sheet3!$A$1)^2 +Sheet3!$C$1*(($B334-AN$327-Sheet2!$N$99)/Sheet3!$A$1)^4)</f>
        <v>117.63166589901623</v>
      </c>
      <c r="AO334" s="2">
        <f>$I$325*EXP(Sheet3!$B$1*(($B334-AO$327-Sheet2!$N$99)/Sheet3!$A$1)^2 +Sheet3!$C$1*(($B334-AO$327-Sheet2!$N$99)/Sheet3!$A$1)^4)</f>
        <v>116.33579949247657</v>
      </c>
      <c r="AP334" s="2">
        <f>$I$325*EXP(Sheet3!$B$1*(($B334-AP$327-Sheet2!$N$99)/Sheet3!$A$1)^2 +Sheet3!$C$1*(($B334-AP$327-Sheet2!$N$99)/Sheet3!$A$1)^4)</f>
        <v>115.00527915497156</v>
      </c>
      <c r="AQ334" s="2">
        <f>$I$325*EXP(Sheet3!$B$1*(($B334-AQ$327-Sheet2!$N$99)/Sheet3!$A$1)^2 +Sheet3!$C$1*(($B334-AQ$327-Sheet2!$N$99)/Sheet3!$A$1)^4)</f>
        <v>113.64122469913342</v>
      </c>
      <c r="AR334" s="2">
        <f>$I$325*EXP(Sheet3!$B$1*(($B334-AR$327-Sheet2!$N$99)/Sheet3!$A$1)^2 +Sheet3!$C$1*(($B334-AR$327-Sheet2!$N$99)/Sheet3!$A$1)^4)</f>
        <v>112.24478643583737</v>
      </c>
      <c r="AS334" s="2">
        <f>$I$325*EXP(Sheet3!$B$1*(($B334-AS$327-Sheet2!$N$99)/Sheet3!$A$1)^2 +Sheet3!$C$1*(($B334-AS$327-Sheet2!$N$99)/Sheet3!$A$1)^4)</f>
        <v>110.81714421491304</v>
      </c>
      <c r="AT334" s="2">
        <f>$I$325*EXP(Sheet3!$B$1*(($B334-AT$327-Sheet2!$N$99)/Sheet3!$A$1)^2 +Sheet3!$C$1*(($B334-AT$327-Sheet2!$N$99)/Sheet3!$A$1)^4)</f>
        <v>109.35950640982117</v>
      </c>
      <c r="AU334" s="2">
        <f>$I$325*EXP(Sheet3!$B$1*(($B334-AU$327-Sheet2!$N$99)/Sheet3!$A$1)^2 +Sheet3!$C$1*(($B334-AU$327-Sheet2!$N$99)/Sheet3!$A$1)^4)</f>
        <v>107.87310884503859</v>
      </c>
      <c r="AV334" s="2">
        <f>$I$325*EXP(Sheet3!$B$1*(($B334-AV$327-Sheet2!$N$99)/Sheet3!$A$1)^2 +Sheet3!$C$1*(($B334-AV$327-Sheet2!$N$99)/Sheet3!$A$1)^4)</f>
        <v>106.35921366520903</v>
      </c>
      <c r="AW334" s="2">
        <f>$I$325*EXP(Sheet3!$B$1*(($B334-AW$327-Sheet2!$N$99)/Sheet3!$A$1)^2 +Sheet3!$C$1*(($B334-AW$327-Sheet2!$N$99)/Sheet3!$A$1)^4)</f>
        <v>104.81910814522143</v>
      </c>
      <c r="AX334" s="2">
        <f>$I$325*EXP(Sheet3!$B$1*(($B334-AX$327-Sheet2!$N$99)/Sheet3!$A$1)^2 +Sheet3!$C$1*(($B334-AX$327-Sheet2!$N$99)/Sheet3!$A$1)^4)</f>
        <v>103.2541034406285</v>
      </c>
      <c r="AY334" s="2">
        <f>$I$325*EXP(Sheet3!$B$1*(($B334-AY$327-Sheet2!$N$99)/Sheet3!$A$1)^2 +Sheet3!$C$1*(($B334-AY$327-Sheet2!$N$99)/Sheet3!$A$1)^4)</f>
        <v>101.66553327783042</v>
      </c>
      <c r="AZ334" s="2">
        <f>$I$325*EXP(Sheet3!$B$1*(($B334-AZ$327-Sheet2!$N$99)/Sheet3!$A$1)^2 +Sheet3!$C$1*(($B334-AZ$327-Sheet2!$N$99)/Sheet3!$A$1)^4)</f>
        <v>100.05475258396585</v>
      </c>
      <c r="BA334" s="2">
        <f>$I$325*EXP(Sheet3!$B$1*(($B334-BA$327-Sheet2!$N$99)/Sheet3!$A$1)^2 +Sheet3!$C$1*(($B334-BA$327-Sheet2!$N$99)/Sheet3!$A$1)^4)</f>
        <v>98.423136056371177</v>
      </c>
      <c r="BB334" s="2">
        <f>$I$325*EXP(Sheet3!$B$1*(($B334-BB$327-Sheet2!$N$99)/Sheet3!$A$1)^2 +Sheet3!$C$1*(($B334-BB$327-Sheet2!$N$99)/Sheet3!$A$1)^4)</f>
        <v>96.772076671889977</v>
      </c>
      <c r="BC334" s="2">
        <f>$I$325*EXP(Sheet3!$B$1*(($B334-BC$327-Sheet2!$N$99)/Sheet3!$A$1)^2 +Sheet3!$C$1*(($B334-BC$327-Sheet2!$N$99)/Sheet3!$A$1)^4)</f>
        <v>95.102984136495067</v>
      </c>
      <c r="BD334" s="2">
        <f>$I$325*EXP(Sheet3!$B$1*(($B334-BD$327-Sheet2!$N$99)/Sheet3!$A$1)^2 +Sheet3!$C$1*(($B334-BD$327-Sheet2!$N$99)/Sheet3!$A$1)^4)</f>
        <v>93.417283276024122</v>
      </c>
      <c r="BE334" s="2">
        <f>$I$325*EXP(Sheet3!$B$1*(($B334-BE$327-Sheet2!$N$99)/Sheet3!$A$1)^2 +Sheet3!$C$1*(($B334-BE$327-Sheet2!$N$99)/Sheet3!$A$1)^4)</f>
        <v>91.716412368903732</v>
      </c>
      <c r="BF334" s="2">
        <f>$I$325*EXP(Sheet3!$B$1*(($B334-BF$327-Sheet2!$N$99)/Sheet3!$A$1)^2 +Sheet3!$C$1*(($B334-BF$327-Sheet2!$N$99)/Sheet3!$A$1)^4)</f>
        <v>90.00182142235434</v>
      </c>
      <c r="BG334" s="2">
        <f>$I$325*EXP(Sheet3!$B$1*(($B334-BG$327-Sheet2!$N$99)/Sheet3!$A$1)^2 +Sheet3!$C$1*(($B334-BG$327-Sheet2!$N$99)/Sheet3!$A$1)^4)</f>
        <v>88.274970393530168</v>
      </c>
      <c r="BH334" s="2">
        <f>$I$325*EXP(Sheet3!$B$1*(($B334-BH$327-Sheet2!$N$99)/Sheet3!$A$1)^2 +Sheet3!$C$1*(($B334-BH$327-Sheet2!$N$99)/Sheet3!$A$1)^4)</f>
        <v>86.537327357549657</v>
      </c>
      <c r="BI334" s="2">
        <f>$I$325*EXP(Sheet3!$B$1*(($B334-BI$327-Sheet2!$N$99)/Sheet3!$A$1)^2 +Sheet3!$C$1*(($B334-BI$327-Sheet2!$N$99)/Sheet3!$A$1)^4)</f>
        <v>84.790366624604488</v>
      </c>
      <c r="BJ334" s="2">
        <f>$I$325*EXP(Sheet3!$B$1*(($B334-BJ$327-Sheet2!$N$99)/Sheet3!$A$1)^2 +Sheet3!$C$1*(($B334-BJ$327-Sheet2!$N$99)/Sheet3!$A$1)^4)</f>
        <v>83.035566808729499</v>
      </c>
      <c r="BK334" s="2">
        <f>$I$325*EXP(Sheet3!$B$1*(($B334-BK$327-Sheet2!$N$99)/Sheet3!$A$1)^2 +Sheet3!$C$1*(($B334-BK$327-Sheet2!$N$99)/Sheet3!$A$1)^4)</f>
        <v>81.274408850925909</v>
      </c>
      <c r="BL334" s="2">
        <f>$I$325*EXP(Sheet3!$B$1*(($B334-BL$327-Sheet2!$N$99)/Sheet3!$A$1)^2 +Sheet3!$C$1*(($B334-BL$327-Sheet2!$N$99)/Sheet3!$A$1)^4)</f>
        <v>79.508373999998881</v>
      </c>
      <c r="BM334" s="2">
        <f>$I$325*EXP(Sheet3!$B$1*(($B334-BM$327-Sheet2!$N$99)/Sheet3!$A$1)^2 +Sheet3!$C$1*(($B334-BM$327-Sheet2!$N$99)/Sheet3!$A$1)^4)</f>
        <v>77.738941754446387</v>
      </c>
      <c r="BN334" s="2">
        <f>$I$325*EXP(Sheet3!$B$1*(($B334-BN$327-Sheet2!$N$99)/Sheet3!$A$1)^2 +Sheet3!$C$1*(($B334-BN$327-Sheet2!$N$99)/Sheet3!$A$1)^4)</f>
        <v>75.967587769264881</v>
      </c>
      <c r="BO334" s="2">
        <f>$I$325*EXP(Sheet3!$B$1*(($B334-BO$327-Sheet2!$N$99)/Sheet3!$A$1)^2 +Sheet3!$C$1*(($B334-BO$327-Sheet2!$N$99)/Sheet3!$A$1)^4)</f>
        <v>74.195781731787747</v>
      </c>
      <c r="BP334" s="2">
        <f>$I$325*EXP(Sheet3!$B$1*(($B334-BP$327-Sheet2!$N$99)/Sheet3!$A$1)^2 +Sheet3!$C$1*(($B334-BP$327-Sheet2!$N$99)/Sheet3!$A$1)^4)</f>
        <v>72.424985210985042</v>
      </c>
      <c r="BQ334" s="2">
        <f>$I$325*EXP(Sheet3!$B$1*(($B334-BQ$327-Sheet2!$N$99)/Sheet3!$A$1)^2 +Sheet3!$C$1*(($B334-BQ$327-Sheet2!$N$99)/Sheet3!$A$1)^4)</f>
        <v>70.656649485031934</v>
      </c>
      <c r="BR334" s="2">
        <f>$I$325*EXP(Sheet3!$B$1*(($B334-BR$327-Sheet2!$N$99)/Sheet3!$A$1)^2 +Sheet3!$C$1*(($B334-BR$327-Sheet2!$N$99)/Sheet3!$A$1)^4)</f>
        <v>68.892213352039022</v>
      </c>
      <c r="BS334" s="2">
        <f>$I$325*EXP(Sheet3!$B$1*(($B334-BS$327-Sheet2!$N$99)/Sheet3!$A$1)^2 +Sheet3!$C$1*(($B334-BS$327-Sheet2!$N$99)/Sheet3!$A$1)^4)</f>
        <v>67.133100929477905</v>
      </c>
    </row>
    <row r="335" spans="1:71" x14ac:dyDescent="0.2">
      <c r="A335">
        <v>308</v>
      </c>
      <c r="B335">
        <v>334.35</v>
      </c>
      <c r="C335">
        <v>2403.1999999999998</v>
      </c>
      <c r="D335">
        <v>2539.6</v>
      </c>
      <c r="E335">
        <f t="shared" si="20"/>
        <v>136.40000000000009</v>
      </c>
      <c r="F335" s="1">
        <f t="shared" si="21"/>
        <v>136.40000000000009</v>
      </c>
      <c r="G335">
        <f t="shared" si="22"/>
        <v>45605.340000000033</v>
      </c>
      <c r="I335" s="2">
        <f>$I$325*EXP(Sheet3!$B$1*(($B335-I$327-Sheet2!$N$99)/Sheet3!$A$1)^2 +Sheet3!$C$1*(($B335-I$327-Sheet2!$N$99)/Sheet3!$A$1)^4)</f>
        <v>82.331783637651242</v>
      </c>
      <c r="J335" s="2">
        <f>$I$325*EXP(Sheet3!$B$1*(($B335-J$327-Sheet2!$N$99)/Sheet3!$A$1)^2 +Sheet3!$C$1*(($B335-J$327-Sheet2!$N$99)/Sheet3!$A$1)^4)</f>
        <v>84.089304486120781</v>
      </c>
      <c r="K335" s="2">
        <f>$I$325*EXP(Sheet3!$B$1*(($B335-K$327-Sheet2!$N$99)/Sheet3!$A$1)^2 +Sheet3!$C$1*(($B335-K$327-Sheet2!$N$99)/Sheet3!$A$1)^4)</f>
        <v>85.839578460987312</v>
      </c>
      <c r="L335" s="2">
        <f>$I$325*EXP(Sheet3!$B$1*(($B335-L$327-Sheet2!$N$99)/Sheet3!$A$1)^2 +Sheet3!$C$1*(($B335-L$327-Sheet2!$N$99)/Sheet3!$A$1)^4)</f>
        <v>87.581125777751566</v>
      </c>
      <c r="M335" s="2">
        <f>$I$325*EXP(Sheet3!$B$1*(($B335-M$327-Sheet2!$N$99)/Sheet3!$A$1)^2 +Sheet3!$C$1*(($B335-M$327-Sheet2!$N$99)/Sheet3!$A$1)^4)</f>
        <v>89.312470170326378</v>
      </c>
      <c r="N335" s="2">
        <f>$I$325*EXP(Sheet3!$B$1*(($B335-N$327-Sheet2!$N$99)/Sheet3!$A$1)^2 +Sheet3!$C$1*(($B335-N$327-Sheet2!$N$99)/Sheet3!$A$1)^4)</f>
        <v>91.032140840844662</v>
      </c>
      <c r="O335" s="2">
        <f>$I$325*EXP(Sheet3!$B$1*(($B335-O$327-Sheet2!$N$99)/Sheet3!$A$1)^2 +Sheet3!$C$1*(($B335-O$327-Sheet2!$N$99)/Sheet3!$A$1)^4)</f>
        <v>92.738674362226263</v>
      </c>
      <c r="P335" s="2">
        <f>$I$325*EXP(Sheet3!$B$1*(($B335-P$327-Sheet2!$N$99)/Sheet3!$A$1)^2 +Sheet3!$C$1*(($B335-P$327-Sheet2!$N$99)/Sheet3!$A$1)^4)</f>
        <v>94.430616530794694</v>
      </c>
      <c r="Q335" s="2">
        <f>$I$325*EXP(Sheet3!$B$1*(($B335-Q$327-Sheet2!$N$99)/Sheet3!$A$1)^2 +Sheet3!$C$1*(($B335-Q$327-Sheet2!$N$99)/Sheet3!$A$1)^4)</f>
        <v>96.106524166620275</v>
      </c>
      <c r="R335" s="2">
        <f>$I$325*EXP(Sheet3!$B$1*(($B335-R$327-Sheet2!$N$99)/Sheet3!$A$1)^2 +Sheet3!$C$1*(($B335-R$327-Sheet2!$N$99)/Sheet3!$A$1)^4)</f>
        <v>97.764966859577768</v>
      </c>
      <c r="S335" s="2">
        <f>$I$325*EXP(Sheet3!$B$1*(($B335-S$327-Sheet2!$N$99)/Sheet3!$A$1)^2 +Sheet3!$C$1*(($B335-S$327-Sheet2!$N$99)/Sheet3!$A$1)^4)</f>
        <v>99.404528659345971</v>
      </c>
      <c r="T335" s="2">
        <f>$I$325*EXP(Sheet3!$B$1*(($B335-T$327-Sheet2!$N$99)/Sheet3!$A$1)^2 +Sheet3!$C$1*(($B335-T$327-Sheet2!$N$99)/Sheet3!$A$1)^4)</f>
        <v>101.0238097080712</v>
      </c>
      <c r="U335" s="2">
        <f>$I$325*EXP(Sheet3!$B$1*(($B335-U$327-Sheet2!$N$99)/Sheet3!$A$1)^2 +Sheet3!$C$1*(($B335-U$327-Sheet2!$N$99)/Sheet3!$A$1)^4)</f>
        <v>102.62142781437588</v>
      </c>
      <c r="V335" s="2">
        <f>$I$325*EXP(Sheet3!$B$1*(($B335-V$327-Sheet2!$N$99)/Sheet3!$A$1)^2 +Sheet3!$C$1*(($B335-V$327-Sheet2!$N$99)/Sheet3!$A$1)^4)</f>
        <v>104.19601996800174</v>
      </c>
      <c r="W335" s="2">
        <f>$I$325*EXP(Sheet3!$B$1*(($B335-W$327-Sheet2!$N$99)/Sheet3!$A$1)^2 +Sheet3!$C$1*(($B335-W$327-Sheet2!$N$99)/Sheet3!$A$1)^4)</f>
        <v>105.74624379444666</v>
      </c>
      <c r="X335" s="2">
        <f>$I$325*EXP(Sheet3!$B$1*(($B335-X$327-Sheet2!$N$99)/Sheet3!$A$1)^2 +Sheet3!$C$1*(($B335-X$327-Sheet2!$N$99)/Sheet3!$A$1)^4)</f>
        <v>107.27077894928448</v>
      </c>
      <c r="Y335" s="2">
        <f>$I$325*EXP(Sheet3!$B$1*(($B335-Y$327-Sheet2!$N$99)/Sheet3!$A$1)^2 +Sheet3!$C$1*(($B335-Y$327-Sheet2!$N$99)/Sheet3!$A$1)^4)</f>
        <v>108.76832845203066</v>
      </c>
      <c r="Z335" s="2">
        <f>$I$325*EXP(Sheet3!$B$1*(($B335-Z$327-Sheet2!$N$99)/Sheet3!$A$1)^2 +Sheet3!$C$1*(($B335-Z$327-Sheet2!$N$99)/Sheet3!$A$1)^4)</f>
        <v>110.23761995982792</v>
      </c>
      <c r="AA335" s="2">
        <f>$I$325*EXP(Sheet3!$B$1*(($B335-AA$327-Sheet2!$N$99)/Sheet3!$A$1)^2 +Sheet3!$C$1*(($B335-AA$327-Sheet2!$N$99)/Sheet3!$A$1)^4)</f>
        <v>111.67740698113974</v>
      </c>
      <c r="AB335" s="2">
        <f>$I$325*EXP(Sheet3!$B$1*(($B335-AB$327-Sheet2!$N$99)/Sheet3!$A$1)^2 +Sheet3!$C$1*(($B335-AB$327-Sheet2!$N$99)/Sheet3!$A$1)^4)</f>
        <v>113.08647003014491</v>
      </c>
      <c r="AC335" s="2">
        <f>$I$325*EXP(Sheet3!$B$1*(($B335-AC$327-Sheet2!$N$99)/Sheet3!$A$1)^2 +Sheet3!$C$1*(($B335-AC$327-Sheet2!$N$99)/Sheet3!$A$1)^4)</f>
        <v>114.46361772253209</v>
      </c>
      <c r="AD335" s="2">
        <f>$I$325*EXP(Sheet3!$B$1*(($B335-AD$327-Sheet2!$N$99)/Sheet3!$A$1)^2 +Sheet3!$C$1*(($B335-AD$327-Sheet2!$N$99)/Sheet3!$A$1)^4)</f>
        <v>115.80768781363399</v>
      </c>
      <c r="AE335" s="2">
        <f>$I$325*EXP(Sheet3!$B$1*(($B335-AE$327-Sheet2!$N$99)/Sheet3!$A$1)^2 +Sheet3!$C$1*(($B335-AE$327-Sheet2!$N$99)/Sheet3!$A$1)^4)</f>
        <v>117.11754817993787</v>
      </c>
      <c r="AF335" s="2">
        <f>$I$325*EXP(Sheet3!$B$1*(($B335-AF$327-Sheet2!$N$99)/Sheet3!$A$1)^2 +Sheet3!$C$1*(($B335-AF$327-Sheet2!$N$99)/Sheet3!$A$1)^4)</f>
        <v>118.39209774531132</v>
      </c>
      <c r="AG335" s="2">
        <f>$I$325*EXP(Sheet3!$B$1*(($B335-AG$327-Sheet2!$N$99)/Sheet3!$A$1)^2 +Sheet3!$C$1*(($B335-AG$327-Sheet2!$N$99)/Sheet3!$A$1)^4)</f>
        <v>119.63026735314305</v>
      </c>
      <c r="AH335" s="2">
        <f>$I$325*EXP(Sheet3!$B$1*(($B335-AH$327-Sheet2!$N$99)/Sheet3!$A$1)^2 +Sheet3!$C$1*(($B335-AH$327-Sheet2!$N$99)/Sheet3!$A$1)^4)</f>
        <v>120.83102058598018</v>
      </c>
      <c r="AI335" s="2">
        <f>$I$325*EXP(Sheet3!$B$1*(($B335-AI$327-Sheet2!$N$99)/Sheet3!$A$1)^2 +Sheet3!$C$1*(($B335-AI$327-Sheet2!$N$99)/Sheet3!$A$1)^4)</f>
        <v>121.99335453417929</v>
      </c>
      <c r="AJ335" s="2">
        <f>$I$325*EXP(Sheet3!$B$1*(($B335-AJ$327-Sheet2!$N$99)/Sheet3!$A$1)^2 +Sheet3!$C$1*(($B335-AJ$327-Sheet2!$N$99)/Sheet3!$A$1)^4)</f>
        <v>123.11630051523323</v>
      </c>
      <c r="AK335" s="2">
        <f>$I$325*EXP(Sheet3!$B$1*(($B335-AK$327-Sheet2!$N$99)/Sheet3!$A$1)^2 +Sheet3!$C$1*(($B335-AK$327-Sheet2!$N$99)/Sheet3!$A$1)^4)</f>
        <v>124.19892474545233</v>
      </c>
      <c r="AL335" s="2">
        <f>$I$325*EXP(Sheet3!$B$1*(($B335-AL$327-Sheet2!$N$99)/Sheet3!$A$1)^2 +Sheet3!$C$1*(($B335-AL$327-Sheet2!$N$99)/Sheet3!$A$1)^4)</f>
        <v>125.24032896586691</v>
      </c>
      <c r="AM335" s="2">
        <f>$I$325*EXP(Sheet3!$B$1*(($B335-AM$327-Sheet2!$N$99)/Sheet3!$A$1)^2 +Sheet3!$C$1*(($B335-AM$327-Sheet2!$N$99)/Sheet3!$A$1)^4)</f>
        <v>126.23965102403568</v>
      </c>
      <c r="AN335" s="2">
        <f>$I$325*EXP(Sheet3!$B$1*(($B335-AN$327-Sheet2!$N$99)/Sheet3!$A$1)^2 +Sheet3!$C$1*(($B335-AN$327-Sheet2!$N$99)/Sheet3!$A$1)^4)</f>
        <v>127.19606541369757</v>
      </c>
      <c r="AO335" s="2">
        <f>$I$325*EXP(Sheet3!$B$1*(($B335-AO$327-Sheet2!$N$99)/Sheet3!$A$1)^2 +Sheet3!$C$1*(($B335-AO$327-Sheet2!$N$99)/Sheet3!$A$1)^4)</f>
        <v>128.10878377408224</v>
      </c>
      <c r="AP335" s="2">
        <f>$I$325*EXP(Sheet3!$B$1*(($B335-AP$327-Sheet2!$N$99)/Sheet3!$A$1)^2 +Sheet3!$C$1*(($B335-AP$327-Sheet2!$N$99)/Sheet3!$A$1)^4)</f>
        <v>128.97705535074365</v>
      </c>
      <c r="AQ335" s="2">
        <f>$I$325*EXP(Sheet3!$B$1*(($B335-AQ$327-Sheet2!$N$99)/Sheet3!$A$1)^2 +Sheet3!$C$1*(($B335-AQ$327-Sheet2!$N$99)/Sheet3!$A$1)^4)</f>
        <v>129.80016741976763</v>
      </c>
      <c r="AR335" s="2">
        <f>$I$325*EXP(Sheet3!$B$1*(($B335-AR$327-Sheet2!$N$99)/Sheet3!$A$1)^2 +Sheet3!$C$1*(($B335-AR$327-Sheet2!$N$99)/Sheet3!$A$1)^4)</f>
        <v>130.57744567715159</v>
      </c>
      <c r="AS335" s="2">
        <f>$I$325*EXP(Sheet3!$B$1*(($B335-AS$327-Sheet2!$N$99)/Sheet3!$A$1)^2 +Sheet3!$C$1*(($B335-AS$327-Sheet2!$N$99)/Sheet3!$A$1)^4)</f>
        <v>131.3082545952179</v>
      </c>
      <c r="AT335" s="2">
        <f>$I$325*EXP(Sheet3!$B$1*(($B335-AT$327-Sheet2!$N$99)/Sheet3!$A$1)^2 +Sheet3!$C$1*(($B335-AT$327-Sheet2!$N$99)/Sheet3!$A$1)^4)</f>
        <v>131.99199774771711</v>
      </c>
      <c r="AU335" s="2">
        <f>$I$325*EXP(Sheet3!$B$1*(($B335-AU$327-Sheet2!$N$99)/Sheet3!$A$1)^2 +Sheet3!$C$1*(($B335-AU$327-Sheet2!$N$99)/Sheet3!$A$1)^4)</f>
        <v>132.62811810538656</v>
      </c>
      <c r="AV335" s="2">
        <f>$I$325*EXP(Sheet3!$B$1*(($B335-AV$327-Sheet2!$N$99)/Sheet3!$A$1)^2 +Sheet3!$C$1*(($B335-AV$327-Sheet2!$N$99)/Sheet3!$A$1)^4)</f>
        <v>133.21609830356951</v>
      </c>
      <c r="AW335" s="2">
        <f>$I$325*EXP(Sheet3!$B$1*(($B335-AW$327-Sheet2!$N$99)/Sheet3!$A$1)^2 +Sheet3!$C$1*(($B335-AW$327-Sheet2!$N$99)/Sheet3!$A$1)^4)</f>
        <v>133.75546088346312</v>
      </c>
      <c r="AX335" s="2">
        <f>$I$325*EXP(Sheet3!$B$1*(($B335-AX$327-Sheet2!$N$99)/Sheet3!$A$1)^2 +Sheet3!$C$1*(($B335-AX$327-Sheet2!$N$99)/Sheet3!$A$1)^4)</f>
        <v>134.24576850845855</v>
      </c>
      <c r="AY335" s="2">
        <f>$I$325*EXP(Sheet3!$B$1*(($B335-AY$327-Sheet2!$N$99)/Sheet3!$A$1)^2 +Sheet3!$C$1*(($B335-AY$327-Sheet2!$N$99)/Sheet3!$A$1)^4)</f>
        <v>134.68662415701195</v>
      </c>
      <c r="AZ335" s="2">
        <f>$I$325*EXP(Sheet3!$B$1*(($B335-AZ$327-Sheet2!$N$99)/Sheet3!$A$1)^2 +Sheet3!$C$1*(($B335-AZ$327-Sheet2!$N$99)/Sheet3!$A$1)^4)</f>
        <v>135.07767129328337</v>
      </c>
      <c r="BA335" s="2">
        <f>$I$325*EXP(Sheet3!$B$1*(($B335-BA$327-Sheet2!$N$99)/Sheet3!$A$1)^2 +Sheet3!$C$1*(($B335-BA$327-Sheet2!$N$99)/Sheet3!$A$1)^4)</f>
        <v>135.41859401678778</v>
      </c>
      <c r="BB335" s="2">
        <f>$I$325*EXP(Sheet3!$B$1*(($B335-BB$327-Sheet2!$N$99)/Sheet3!$A$1)^2 +Sheet3!$C$1*(($B335-BB$327-Sheet2!$N$99)/Sheet3!$A$1)^4)</f>
        <v>135.70911719212876</v>
      </c>
      <c r="BC335" s="2">
        <f>$I$325*EXP(Sheet3!$B$1*(($B335-BC$327-Sheet2!$N$99)/Sheet3!$A$1)^2 +Sheet3!$C$1*(($B335-BC$327-Sheet2!$N$99)/Sheet3!$A$1)^4)</f>
        <v>135.9490065597974</v>
      </c>
      <c r="BD335" s="2">
        <f>$I$325*EXP(Sheet3!$B$1*(($B335-BD$327-Sheet2!$N$99)/Sheet3!$A$1)^2 +Sheet3!$C$1*(($B335-BD$327-Sheet2!$N$99)/Sheet3!$A$1)^4)</f>
        <v>136.13806882888849</v>
      </c>
      <c r="BE335" s="2">
        <f>$I$325*EXP(Sheet3!$B$1*(($B335-BE$327-Sheet2!$N$99)/Sheet3!$A$1)^2 +Sheet3!$C$1*(($B335-BE$327-Sheet2!$N$99)/Sheet3!$A$1)^4)</f>
        <v>136.27615175249335</v>
      </c>
      <c r="BF335" s="2">
        <f>$I$325*EXP(Sheet3!$B$1*(($B335-BF$327-Sheet2!$N$99)/Sheet3!$A$1)^2 +Sheet3!$C$1*(($B335-BF$327-Sheet2!$N$99)/Sheet3!$A$1)^4)</f>
        <v>136.36314418635615</v>
      </c>
      <c r="BG335" s="2">
        <f>$I$325*EXP(Sheet3!$B$1*(($B335-BG$327-Sheet2!$N$99)/Sheet3!$A$1)^2 +Sheet3!$C$1*(($B335-BG$327-Sheet2!$N$99)/Sheet3!$A$1)^4)</f>
        <v>136.39897613130134</v>
      </c>
      <c r="BH335" s="2">
        <f>$I$325*EXP(Sheet3!$B$1*(($B335-BH$327-Sheet2!$N$99)/Sheet3!$A$1)^2 +Sheet3!$C$1*(($B335-BH$327-Sheet2!$N$99)/Sheet3!$A$1)^4)</f>
        <v>136.38361875978129</v>
      </c>
      <c r="BI335" s="2">
        <f>$I$325*EXP(Sheet3!$B$1*(($B335-BI$327-Sheet2!$N$99)/Sheet3!$A$1)^2 +Sheet3!$C$1*(($B335-BI$327-Sheet2!$N$99)/Sheet3!$A$1)^4)</f>
        <v>136.31708442676961</v>
      </c>
      <c r="BJ335" s="2">
        <f>$I$325*EXP(Sheet3!$B$1*(($B335-BJ$327-Sheet2!$N$99)/Sheet3!$A$1)^2 +Sheet3!$C$1*(($B335-BJ$327-Sheet2!$N$99)/Sheet3!$A$1)^4)</f>
        <v>136.19942666509695</v>
      </c>
      <c r="BK335" s="2">
        <f>$I$325*EXP(Sheet3!$B$1*(($B335-BK$327-Sheet2!$N$99)/Sheet3!$A$1)^2 +Sheet3!$C$1*(($B335-BK$327-Sheet2!$N$99)/Sheet3!$A$1)^4)</f>
        <v>136.0307401651821</v>
      </c>
      <c r="BL335" s="2">
        <f>$I$325*EXP(Sheet3!$B$1*(($B335-BL$327-Sheet2!$N$99)/Sheet3!$A$1)^2 +Sheet3!$C$1*(($B335-BL$327-Sheet2!$N$99)/Sheet3!$A$1)^4)</f>
        <v>135.81116073899426</v>
      </c>
      <c r="BM335" s="2">
        <f>$I$325*EXP(Sheet3!$B$1*(($B335-BM$327-Sheet2!$N$99)/Sheet3!$A$1)^2 +Sheet3!$C$1*(($B335-BM$327-Sheet2!$N$99)/Sheet3!$A$1)^4)</f>
        <v>135.54086526793623</v>
      </c>
      <c r="BN335" s="2">
        <f>$I$325*EXP(Sheet3!$B$1*(($B335-BN$327-Sheet2!$N$99)/Sheet3!$A$1)^2 +Sheet3!$C$1*(($B335-BN$327-Sheet2!$N$99)/Sheet3!$A$1)^4)</f>
        <v>135.2200716342156</v>
      </c>
      <c r="BO335" s="2">
        <f>$I$325*EXP(Sheet3!$B$1*(($B335-BO$327-Sheet2!$N$99)/Sheet3!$A$1)^2 +Sheet3!$C$1*(($B335-BO$327-Sheet2!$N$99)/Sheet3!$A$1)^4)</f>
        <v>134.84903863513972</v>
      </c>
      <c r="BP335" s="2">
        <f>$I$325*EXP(Sheet3!$B$1*(($B335-BP$327-Sheet2!$N$99)/Sheet3!$A$1)^2 +Sheet3!$C$1*(($B335-BP$327-Sheet2!$N$99)/Sheet3!$A$1)^4)</f>
        <v>134.42806587964262</v>
      </c>
      <c r="BQ335" s="2">
        <f>$I$325*EXP(Sheet3!$B$1*(($B335-BQ$327-Sheet2!$N$99)/Sheet3!$A$1)^2 +Sheet3!$C$1*(($B335-BQ$327-Sheet2!$N$99)/Sheet3!$A$1)^4)</f>
        <v>133.95749366624636</v>
      </c>
      <c r="BR335" s="2">
        <f>$I$325*EXP(Sheet3!$B$1*(($B335-BR$327-Sheet2!$N$99)/Sheet3!$A$1)^2 +Sheet3!$C$1*(($B335-BR$327-Sheet2!$N$99)/Sheet3!$A$1)^4)</f>
        <v>133.4377028414892</v>
      </c>
      <c r="BS335" s="2">
        <f>$I$325*EXP(Sheet3!$B$1*(($B335-BS$327-Sheet2!$N$99)/Sheet3!$A$1)^2 +Sheet3!$C$1*(($B335-BS$327-Sheet2!$N$99)/Sheet3!$A$1)^4)</f>
        <v>132.86911463782261</v>
      </c>
    </row>
    <row r="336" spans="1:71" x14ac:dyDescent="0.2">
      <c r="A336">
        <v>309</v>
      </c>
      <c r="B336">
        <v>334.82</v>
      </c>
      <c r="C336">
        <v>2388.3000000000002</v>
      </c>
      <c r="D336">
        <v>2517.8000000000002</v>
      </c>
      <c r="E336">
        <f t="shared" si="20"/>
        <v>129.5</v>
      </c>
      <c r="F336" s="1">
        <f t="shared" si="21"/>
        <v>129.5</v>
      </c>
      <c r="G336">
        <f t="shared" si="22"/>
        <v>43359.19</v>
      </c>
      <c r="I336" s="2">
        <f>$I$325*EXP(Sheet3!$B$1*(($B336-I$327-Sheet2!$N$99)/Sheet3!$A$1)^2 +Sheet3!$C$1*(($B336-I$327-Sheet2!$N$99)/Sheet3!$A$1)^4)</f>
        <v>14.789148401273264</v>
      </c>
      <c r="J336" s="2">
        <f>$I$325*EXP(Sheet3!$B$1*(($B336-J$327-Sheet2!$N$99)/Sheet3!$A$1)^2 +Sheet3!$C$1*(($B336-J$327-Sheet2!$N$99)/Sheet3!$A$1)^4)</f>
        <v>15.617153174324935</v>
      </c>
      <c r="K336" s="2">
        <f>$I$325*EXP(Sheet3!$B$1*(($B336-K$327-Sheet2!$N$99)/Sheet3!$A$1)^2 +Sheet3!$C$1*(($B336-K$327-Sheet2!$N$99)/Sheet3!$A$1)^4)</f>
        <v>16.47612650273339</v>
      </c>
      <c r="L336" s="2">
        <f>$I$325*EXP(Sheet3!$B$1*(($B336-L$327-Sheet2!$N$99)/Sheet3!$A$1)^2 +Sheet3!$C$1*(($B336-L$327-Sheet2!$N$99)/Sheet3!$A$1)^4)</f>
        <v>17.366325021965856</v>
      </c>
      <c r="M336" s="2">
        <f>$I$325*EXP(Sheet3!$B$1*(($B336-M$327-Sheet2!$N$99)/Sheet3!$A$1)^2 +Sheet3!$C$1*(($B336-M$327-Sheet2!$N$99)/Sheet3!$A$1)^4)</f>
        <v>18.287959578151039</v>
      </c>
      <c r="N336" s="2">
        <f>$I$325*EXP(Sheet3!$B$1*(($B336-N$327-Sheet2!$N$99)/Sheet3!$A$1)^2 +Sheet3!$C$1*(($B336-N$327-Sheet2!$N$99)/Sheet3!$A$1)^4)</f>
        <v>19.241193723831508</v>
      </c>
      <c r="O336" s="2">
        <f>$I$325*EXP(Sheet3!$B$1*(($B336-O$327-Sheet2!$N$99)/Sheet3!$A$1)^2 +Sheet3!$C$1*(($B336-O$327-Sheet2!$N$99)/Sheet3!$A$1)^4)</f>
        <v>20.226142337041757</v>
      </c>
      <c r="P336" s="2">
        <f>$I$325*EXP(Sheet3!$B$1*(($B336-P$327-Sheet2!$N$99)/Sheet3!$A$1)^2 +Sheet3!$C$1*(($B336-P$327-Sheet2!$N$99)/Sheet3!$A$1)^4)</f>
        <v>21.242870369172255</v>
      </c>
      <c r="Q336" s="2">
        <f>$I$325*EXP(Sheet3!$B$1*(($B336-Q$327-Sheet2!$N$99)/Sheet3!$A$1)^2 +Sheet3!$C$1*(($B336-Q$327-Sheet2!$N$99)/Sheet3!$A$1)^4)</f>
        <v>22.291391726463488</v>
      </c>
      <c r="R336" s="2">
        <f>$I$325*EXP(Sheet3!$B$1*(($B336-R$327-Sheet2!$N$99)/Sheet3!$A$1)^2 +Sheet3!$C$1*(($B336-R$327-Sheet2!$N$99)/Sheet3!$A$1)^4)</f>
        <v>23.371668289305479</v>
      </c>
      <c r="S336" s="2">
        <f>$I$325*EXP(Sheet3!$B$1*(($B336-S$327-Sheet2!$N$99)/Sheet3!$A$1)^2 +Sheet3!$C$1*(($B336-S$327-Sheet2!$N$99)/Sheet3!$A$1)^4)</f>
        <v>24.483609072792436</v>
      </c>
      <c r="T336" s="2">
        <f>$I$325*EXP(Sheet3!$B$1*(($B336-T$327-Sheet2!$N$99)/Sheet3!$A$1)^2 +Sheet3!$C$1*(($B336-T$327-Sheet2!$N$99)/Sheet3!$A$1)^4)</f>
        <v>25.627069531420297</v>
      </c>
      <c r="U336" s="2">
        <f>$I$325*EXP(Sheet3!$B$1*(($B336-U$327-Sheet2!$N$99)/Sheet3!$A$1)^2 +Sheet3!$C$1*(($B336-U$327-Sheet2!$N$99)/Sheet3!$A$1)^4)</f>
        <v>26.801851009903512</v>
      </c>
      <c r="V336" s="2">
        <f>$I$325*EXP(Sheet3!$B$1*(($B336-V$327-Sheet2!$N$99)/Sheet3!$A$1)^2 +Sheet3!$C$1*(($B336-V$327-Sheet2!$N$99)/Sheet3!$A$1)^4)</f>
        <v>28.007700341608153</v>
      </c>
      <c r="W336" s="2">
        <f>$I$325*EXP(Sheet3!$B$1*(($B336-W$327-Sheet2!$N$99)/Sheet3!$A$1)^2 +Sheet3!$C$1*(($B336-W$327-Sheet2!$N$99)/Sheet3!$A$1)^4)</f>
        <v>29.244309595280992</v>
      </c>
      <c r="X336" s="2">
        <f>$I$325*EXP(Sheet3!$B$1*(($B336-X$327-Sheet2!$N$99)/Sheet3!$A$1)^2 +Sheet3!$C$1*(($B336-X$327-Sheet2!$N$99)/Sheet3!$A$1)^4)</f>
        <v>30.511315970124656</v>
      </c>
      <c r="Y336" s="2">
        <f>$I$325*EXP(Sheet3!$B$1*(($B336-Y$327-Sheet2!$N$99)/Sheet3!$A$1)^2 +Sheet3!$C$1*(($B336-Y$327-Sheet2!$N$99)/Sheet3!$A$1)^4)</f>
        <v>31.808301838548168</v>
      </c>
      <c r="Z336" s="2">
        <f>$I$325*EXP(Sheet3!$B$1*(($B336-Z$327-Sheet2!$N$99)/Sheet3!$A$1)^2 +Sheet3!$C$1*(($B336-Z$327-Sheet2!$N$99)/Sheet3!$A$1)^4)</f>
        <v>33.134794935426918</v>
      </c>
      <c r="AA336" s="2">
        <f>$I$325*EXP(Sheet3!$B$1*(($B336-AA$327-Sheet2!$N$99)/Sheet3!$A$1)^2 +Sheet3!$C$1*(($B336-AA$327-Sheet2!$N$99)/Sheet3!$A$1)^4)</f>
        <v>34.490268691829442</v>
      </c>
      <c r="AB336" s="2">
        <f>$I$325*EXP(Sheet3!$B$1*(($B336-AB$327-Sheet2!$N$99)/Sheet3!$A$1)^2 +Sheet3!$C$1*(($B336-AB$327-Sheet2!$N$99)/Sheet3!$A$1)^4)</f>
        <v>35.87414271082033</v>
      </c>
      <c r="AC336" s="2">
        <f>$I$325*EXP(Sheet3!$B$1*(($B336-AC$327-Sheet2!$N$99)/Sheet3!$A$1)^2 +Sheet3!$C$1*(($B336-AC$327-Sheet2!$N$99)/Sheet3!$A$1)^4)</f>
        <v>37.285783382227464</v>
      </c>
      <c r="AD336" s="2">
        <f>$I$325*EXP(Sheet3!$B$1*(($B336-AD$327-Sheet2!$N$99)/Sheet3!$A$1)^2 +Sheet3!$C$1*(($B336-AD$327-Sheet2!$N$99)/Sheet3!$A$1)^4)</f>
        <v>38.724504632780217</v>
      </c>
      <c r="AE336" s="2">
        <f>$I$325*EXP(Sheet3!$B$1*(($B336-AE$327-Sheet2!$N$99)/Sheet3!$A$1)^2 +Sheet3!$C$1*(($B336-AE$327-Sheet2!$N$99)/Sheet3!$A$1)^4)</f>
        <v>40.189568807454215</v>
      </c>
      <c r="AF336" s="2">
        <f>$I$325*EXP(Sheet3!$B$1*(($B336-AF$327-Sheet2!$N$99)/Sheet3!$A$1)^2 +Sheet3!$C$1*(($B336-AF$327-Sheet2!$N$99)/Sheet3!$A$1)^4)</f>
        <v>41.680187677560802</v>
      </c>
      <c r="AG336" s="2">
        <f>$I$325*EXP(Sheet3!$B$1*(($B336-AG$327-Sheet2!$N$99)/Sheet3!$A$1)^2 +Sheet3!$C$1*(($B336-AG$327-Sheet2!$N$99)/Sheet3!$A$1)^4)</f>
        <v>43.195523570399509</v>
      </c>
      <c r="AH336" s="2">
        <f>$I$325*EXP(Sheet3!$B$1*(($B336-AH$327-Sheet2!$N$99)/Sheet3!$A$1)^2 +Sheet3!$C$1*(($B336-AH$327-Sheet2!$N$99)/Sheet3!$A$1)^4)</f>
        <v>44.734690615184014</v>
      </c>
      <c r="AI336" s="2">
        <f>$I$325*EXP(Sheet3!$B$1*(($B336-AI$327-Sheet2!$N$99)/Sheet3!$A$1)^2 +Sheet3!$C$1*(($B336-AI$327-Sheet2!$N$99)/Sheet3!$A$1)^4)</f>
        <v>46.296756099427753</v>
      </c>
      <c r="AJ336" s="2">
        <f>$I$325*EXP(Sheet3!$B$1*(($B336-AJ$327-Sheet2!$N$99)/Sheet3!$A$1)^2 +Sheet3!$C$1*(($B336-AJ$327-Sheet2!$N$99)/Sheet3!$A$1)^4)</f>
        <v>47.880741929727357</v>
      </c>
      <c r="AK336" s="2">
        <f>$I$325*EXP(Sheet3!$B$1*(($B336-AK$327-Sheet2!$N$99)/Sheet3!$A$1)^2 +Sheet3!$C$1*(($B336-AK$327-Sheet2!$N$99)/Sheet3!$A$1)^4)</f>
        <v>49.48562619054038</v>
      </c>
      <c r="AL336" s="2">
        <f>$I$325*EXP(Sheet3!$B$1*(($B336-AL$327-Sheet2!$N$99)/Sheet3!$A$1)^2 +Sheet3!$C$1*(($B336-AL$327-Sheet2!$N$99)/Sheet3!$A$1)^4)</f>
        <v>51.110344794512002</v>
      </c>
      <c r="AM336" s="2">
        <f>$I$325*EXP(Sheet3!$B$1*(($B336-AM$327-Sheet2!$N$99)/Sheet3!$A$1)^2 +Sheet3!$C$1*(($B336-AM$327-Sheet2!$N$99)/Sheet3!$A$1)^4)</f>
        <v>52.753793217402105</v>
      </c>
      <c r="AN336" s="2">
        <f>$I$325*EXP(Sheet3!$B$1*(($B336-AN$327-Sheet2!$N$99)/Sheet3!$A$1)^2 +Sheet3!$C$1*(($B336-AN$327-Sheet2!$N$99)/Sheet3!$A$1)^4)</f>
        <v>54.414828310830288</v>
      </c>
      <c r="AO336" s="2">
        <f>$I$325*EXP(Sheet3!$B$1*(($B336-AO$327-Sheet2!$N$99)/Sheet3!$A$1)^2 +Sheet3!$C$1*(($B336-AO$327-Sheet2!$N$99)/Sheet3!$A$1)^4)</f>
        <v>56.092270185760263</v>
      </c>
      <c r="AP336" s="2">
        <f>$I$325*EXP(Sheet3!$B$1*(($B336-AP$327-Sheet2!$N$99)/Sheet3!$A$1)^2 +Sheet3!$C$1*(($B336-AP$327-Sheet2!$N$99)/Sheet3!$A$1)^4)</f>
        <v>57.784904159639169</v>
      </c>
      <c r="AQ336" s="2">
        <f>$I$325*EXP(Sheet3!$B$1*(($B336-AQ$327-Sheet2!$N$99)/Sheet3!$A$1)^2 +Sheet3!$C$1*(($B336-AQ$327-Sheet2!$N$99)/Sheet3!$A$1)^4)</f>
        <v>59.491482760077403</v>
      </c>
      <c r="AR336" s="2">
        <f>$I$325*EXP(Sheet3!$B$1*(($B336-AR$327-Sheet2!$N$99)/Sheet3!$A$1)^2 +Sheet3!$C$1*(($B336-AR$327-Sheet2!$N$99)/Sheet3!$A$1)^4)</f>
        <v>61.210727777892835</v>
      </c>
      <c r="AS336" s="2">
        <f>$I$325*EXP(Sheet3!$B$1*(($B336-AS$327-Sheet2!$N$99)/Sheet3!$A$1)^2 +Sheet3!$C$1*(($B336-AS$327-Sheet2!$N$99)/Sheet3!$A$1)^4)</f>
        <v>62.941332362588319</v>
      </c>
      <c r="AT336" s="2">
        <f>$I$325*EXP(Sheet3!$B$1*(($B336-AT$327-Sheet2!$N$99)/Sheet3!$A$1)^2 +Sheet3!$C$1*(($B336-AT$327-Sheet2!$N$99)/Sheet3!$A$1)^4)</f>
        <v>64.68196315306642</v>
      </c>
      <c r="AU336" s="2">
        <f>$I$325*EXP(Sheet3!$B$1*(($B336-AU$327-Sheet2!$N$99)/Sheet3!$A$1)^2 +Sheet3!$C$1*(($B336-AU$327-Sheet2!$N$99)/Sheet3!$A$1)^4)</f>
        <v>66.43126243683129</v>
      </c>
      <c r="AV336" s="2">
        <f>$I$325*EXP(Sheet3!$B$1*(($B336-AV$327-Sheet2!$N$99)/Sheet3!$A$1)^2 +Sheet3!$C$1*(($B336-AV$327-Sheet2!$N$99)/Sheet3!$A$1)^4)</f>
        <v>68.187850330859121</v>
      </c>
      <c r="AW336" s="2">
        <f>$I$325*EXP(Sheet3!$B$1*(($B336-AW$327-Sheet2!$N$99)/Sheet3!$A$1)^2 +Sheet3!$C$1*(($B336-AW$327-Sheet2!$N$99)/Sheet3!$A$1)^4)</f>
        <v>69.950326977561303</v>
      </c>
      <c r="AX336" s="2">
        <f>$I$325*EXP(Sheet3!$B$1*(($B336-AX$327-Sheet2!$N$99)/Sheet3!$A$1)^2 +Sheet3!$C$1*(($B336-AX$327-Sheet2!$N$99)/Sheet3!$A$1)^4)</f>
        <v>71.717274749371327</v>
      </c>
      <c r="AY336" s="2">
        <f>$I$325*EXP(Sheet3!$B$1*(($B336-AY$327-Sheet2!$N$99)/Sheet3!$A$1)^2 +Sheet3!$C$1*(($B336-AY$327-Sheet2!$N$99)/Sheet3!$A$1)^4)</f>
        <v>73.487260455911255</v>
      </c>
      <c r="AZ336" s="2">
        <f>$I$325*EXP(Sheet3!$B$1*(($B336-AZ$327-Sheet2!$N$99)/Sheet3!$A$1)^2 +Sheet3!$C$1*(($B336-AZ$327-Sheet2!$N$99)/Sheet3!$A$1)^4)</f>
        <v>75.258837547573506</v>
      </c>
      <c r="BA336" s="2">
        <f>$I$325*EXP(Sheet3!$B$1*(($B336-BA$327-Sheet2!$N$99)/Sheet3!$A$1)^2 +Sheet3!$C$1*(($B336-BA$327-Sheet2!$N$99)/Sheet3!$A$1)^4)</f>
        <v>77.030548309957936</v>
      </c>
      <c r="BB336" s="2">
        <f>$I$325*EXP(Sheet3!$B$1*(($B336-BB$327-Sheet2!$N$99)/Sheet3!$A$1)^2 +Sheet3!$C$1*(($B336-BB$327-Sheet2!$N$99)/Sheet3!$A$1)^4)</f>
        <v>78.800926043660311</v>
      </c>
      <c r="BC336" s="2">
        <f>$I$325*EXP(Sheet3!$B$1*(($B336-BC$327-Sheet2!$N$99)/Sheet3!$A$1)^2 +Sheet3!$C$1*(($B336-BC$327-Sheet2!$N$99)/Sheet3!$A$1)^4)</f>
        <v>80.568497224271681</v>
      </c>
      <c r="BD336" s="2">
        <f>$I$325*EXP(Sheet3!$B$1*(($B336-BD$327-Sheet2!$N$99)/Sheet3!$A$1)^2 +Sheet3!$C$1*(($B336-BD$327-Sheet2!$N$99)/Sheet3!$A$1)^4)</f>
        <v>82.331783637661275</v>
      </c>
      <c r="BE336" s="2">
        <f>$I$325*EXP(Sheet3!$B$1*(($B336-BE$327-Sheet2!$N$99)/Sheet3!$A$1)^2 +Sheet3!$C$1*(($B336-BE$327-Sheet2!$N$99)/Sheet3!$A$1)^4)</f>
        <v>84.089304486130771</v>
      </c>
      <c r="BF336" s="2">
        <f>$I$325*EXP(Sheet3!$B$1*(($B336-BF$327-Sheet2!$N$99)/Sheet3!$A$1)^2 +Sheet3!$C$1*(($B336-BF$327-Sheet2!$N$99)/Sheet3!$A$1)^4)</f>
        <v>85.839578460987312</v>
      </c>
      <c r="BG336" s="2">
        <f>$I$325*EXP(Sheet3!$B$1*(($B336-BG$327-Sheet2!$N$99)/Sheet3!$A$1)^2 +Sheet3!$C$1*(($B336-BG$327-Sheet2!$N$99)/Sheet3!$A$1)^4)</f>
        <v>87.581125777751566</v>
      </c>
      <c r="BH336" s="2">
        <f>$I$325*EXP(Sheet3!$B$1*(($B336-BH$327-Sheet2!$N$99)/Sheet3!$A$1)^2 +Sheet3!$C$1*(($B336-BH$327-Sheet2!$N$99)/Sheet3!$A$1)^4)</f>
        <v>89.312470170326378</v>
      </c>
      <c r="BI336" s="2">
        <f>$I$325*EXP(Sheet3!$B$1*(($B336-BI$327-Sheet2!$N$99)/Sheet3!$A$1)^2 +Sheet3!$C$1*(($B336-BI$327-Sheet2!$N$99)/Sheet3!$A$1)^4)</f>
        <v>91.032140840854396</v>
      </c>
      <c r="BJ336" s="2">
        <f>$I$325*EXP(Sheet3!$B$1*(($B336-BJ$327-Sheet2!$N$99)/Sheet3!$A$1)^2 +Sheet3!$C$1*(($B336-BJ$327-Sheet2!$N$99)/Sheet3!$A$1)^4)</f>
        <v>92.738674362235912</v>
      </c>
      <c r="BK336" s="2">
        <f>$I$325*EXP(Sheet3!$B$1*(($B336-BK$327-Sheet2!$N$99)/Sheet3!$A$1)^2 +Sheet3!$C$1*(($B336-BK$327-Sheet2!$N$99)/Sheet3!$A$1)^4)</f>
        <v>94.430616530804272</v>
      </c>
      <c r="BL336" s="2">
        <f>$I$325*EXP(Sheet3!$B$1*(($B336-BL$327-Sheet2!$N$99)/Sheet3!$A$1)^2 +Sheet3!$C$1*(($B336-BL$327-Sheet2!$N$99)/Sheet3!$A$1)^4)</f>
        <v>96.106524166629754</v>
      </c>
      <c r="BM336" s="2">
        <f>$I$325*EXP(Sheet3!$B$1*(($B336-BM$327-Sheet2!$N$99)/Sheet3!$A$1)^2 +Sheet3!$C$1*(($B336-BM$327-Sheet2!$N$99)/Sheet3!$A$1)^4)</f>
        <v>97.764966859577768</v>
      </c>
      <c r="BN336" s="2">
        <f>$I$325*EXP(Sheet3!$B$1*(($B336-BN$327-Sheet2!$N$99)/Sheet3!$A$1)^2 +Sheet3!$C$1*(($B336-BN$327-Sheet2!$N$99)/Sheet3!$A$1)^4)</f>
        <v>99.404528659345971</v>
      </c>
      <c r="BO336" s="2">
        <f>$I$325*EXP(Sheet3!$B$1*(($B336-BO$327-Sheet2!$N$99)/Sheet3!$A$1)^2 +Sheet3!$C$1*(($B336-BO$327-Sheet2!$N$99)/Sheet3!$A$1)^4)</f>
        <v>101.0238097080712</v>
      </c>
      <c r="BP336" s="2">
        <f>$I$325*EXP(Sheet3!$B$1*(($B336-BP$327-Sheet2!$N$99)/Sheet3!$A$1)^2 +Sheet3!$C$1*(($B336-BP$327-Sheet2!$N$99)/Sheet3!$A$1)^4)</f>
        <v>102.6214278143849</v>
      </c>
      <c r="BQ336" s="2">
        <f>$I$325*EXP(Sheet3!$B$1*(($B336-BQ$327-Sheet2!$N$99)/Sheet3!$A$1)^2 +Sheet3!$C$1*(($B336-BQ$327-Sheet2!$N$99)/Sheet3!$A$1)^4)</f>
        <v>104.1960199680106</v>
      </c>
      <c r="BR336" s="2">
        <f>$I$325*EXP(Sheet3!$B$1*(($B336-BR$327-Sheet2!$N$99)/Sheet3!$A$1)^2 +Sheet3!$C$1*(($B336-BR$327-Sheet2!$N$99)/Sheet3!$A$1)^4)</f>
        <v>105.7462437944554</v>
      </c>
      <c r="BS336" s="2">
        <f>$I$325*EXP(Sheet3!$B$1*(($B336-BS$327-Sheet2!$N$99)/Sheet3!$A$1)^2 +Sheet3!$C$1*(($B336-BS$327-Sheet2!$N$99)/Sheet3!$A$1)^4)</f>
        <v>107.27077894928448</v>
      </c>
    </row>
    <row r="337" spans="1:71" x14ac:dyDescent="0.2">
      <c r="A337">
        <v>310</v>
      </c>
      <c r="B337">
        <v>335.29</v>
      </c>
      <c r="C337">
        <v>2393.6999999999998</v>
      </c>
      <c r="D337">
        <v>2452.6999999999998</v>
      </c>
      <c r="E337">
        <f t="shared" si="20"/>
        <v>59</v>
      </c>
      <c r="F337" s="1">
        <f t="shared" si="21"/>
        <v>59</v>
      </c>
      <c r="G337">
        <f t="shared" si="22"/>
        <v>19782.11</v>
      </c>
      <c r="I337" s="2">
        <f>$I$325*EXP(Sheet3!$B$1*(($B337-I$327-Sheet2!$N$99)/Sheet3!$A$1)^2 +Sheet3!$C$1*(($B337-I$327-Sheet2!$N$99)/Sheet3!$A$1)^4)</f>
        <v>0.31345762680461364</v>
      </c>
      <c r="J337" s="2">
        <f>$I$325*EXP(Sheet3!$B$1*(($B337-J$327-Sheet2!$N$99)/Sheet3!$A$1)^2 +Sheet3!$C$1*(($B337-J$327-Sheet2!$N$99)/Sheet3!$A$1)^4)</f>
        <v>0.35116846761490478</v>
      </c>
      <c r="K337" s="2">
        <f>$I$325*EXP(Sheet3!$B$1*(($B337-K$327-Sheet2!$N$99)/Sheet3!$A$1)^2 +Sheet3!$C$1*(($B337-K$327-Sheet2!$N$99)/Sheet3!$A$1)^4)</f>
        <v>0.39278233654254818</v>
      </c>
      <c r="L337" s="2">
        <f>$I$325*EXP(Sheet3!$B$1*(($B337-L$327-Sheet2!$N$99)/Sheet3!$A$1)^2 +Sheet3!$C$1*(($B337-L$327-Sheet2!$N$99)/Sheet3!$A$1)^4)</f>
        <v>0.43862726985241496</v>
      </c>
      <c r="M337" s="2">
        <f>$I$325*EXP(Sheet3!$B$1*(($B337-M$327-Sheet2!$N$99)/Sheet3!$A$1)^2 +Sheet3!$C$1*(($B337-M$327-Sheet2!$N$99)/Sheet3!$A$1)^4)</f>
        <v>0.48905080174509019</v>
      </c>
      <c r="N337" s="2">
        <f>$I$325*EXP(Sheet3!$B$1*(($B337-N$327-Sheet2!$N$99)/Sheet3!$A$1)^2 +Sheet3!$C$1*(($B337-N$327-Sheet2!$N$99)/Sheet3!$A$1)^4)</f>
        <v>0.54442036352686973</v>
      </c>
      <c r="O337" s="2">
        <f>$I$325*EXP(Sheet3!$B$1*(($B337-O$327-Sheet2!$N$99)/Sheet3!$A$1)^2 +Sheet3!$C$1*(($B337-O$327-Sheet2!$N$99)/Sheet3!$A$1)^4)</f>
        <v>0.60512362170960587</v>
      </c>
      <c r="P337" s="2">
        <f>$I$325*EXP(Sheet3!$B$1*(($B337-P$327-Sheet2!$N$99)/Sheet3!$A$1)^2 +Sheet3!$C$1*(($B337-P$327-Sheet2!$N$99)/Sheet3!$A$1)^4)</f>
        <v>0.67156874911456854</v>
      </c>
      <c r="Q337" s="2">
        <f>$I$325*EXP(Sheet3!$B$1*(($B337-Q$327-Sheet2!$N$99)/Sheet3!$A$1)^2 +Sheet3!$C$1*(($B337-Q$327-Sheet2!$N$99)/Sheet3!$A$1)^4)</f>
        <v>0.74418462317640222</v>
      </c>
      <c r="R337" s="2">
        <f>$I$325*EXP(Sheet3!$B$1*(($B337-R$327-Sheet2!$N$99)/Sheet3!$A$1)^2 +Sheet3!$C$1*(($B337-R$327-Sheet2!$N$99)/Sheet3!$A$1)^4)</f>
        <v>0.82342094581666947</v>
      </c>
      <c r="S337" s="2">
        <f>$I$325*EXP(Sheet3!$B$1*(($B337-S$327-Sheet2!$N$99)/Sheet3!$A$1)^2 +Sheet3!$C$1*(($B337-S$327-Sheet2!$N$99)/Sheet3!$A$1)^4)</f>
        <v>0.90974827947993897</v>
      </c>
      <c r="T337" s="2">
        <f>$I$325*EXP(Sheet3!$B$1*(($B337-T$327-Sheet2!$N$99)/Sheet3!$A$1)^2 +Sheet3!$C$1*(($B337-T$327-Sheet2!$N$99)/Sheet3!$A$1)^4)</f>
        <v>1.0036579942151158</v>
      </c>
      <c r="U337" s="2">
        <f>$I$325*EXP(Sheet3!$B$1*(($B337-U$327-Sheet2!$N$99)/Sheet3!$A$1)^2 +Sheet3!$C$1*(($B337-U$327-Sheet2!$N$99)/Sheet3!$A$1)^4)</f>
        <v>1.1056621210019262</v>
      </c>
      <c r="V337" s="2">
        <f>$I$325*EXP(Sheet3!$B$1*(($B337-V$327-Sheet2!$N$99)/Sheet3!$A$1)^2 +Sheet3!$C$1*(($B337-V$327-Sheet2!$N$99)/Sheet3!$A$1)^4)</f>
        <v>1.2162931069228262</v>
      </c>
      <c r="W337" s="2">
        <f>$I$325*EXP(Sheet3!$B$1*(($B337-W$327-Sheet2!$N$99)/Sheet3!$A$1)^2 +Sheet3!$C$1*(($B337-W$327-Sheet2!$N$99)/Sheet3!$A$1)^4)</f>
        <v>1.336103468206058</v>
      </c>
      <c r="X337" s="2">
        <f>$I$325*EXP(Sheet3!$B$1*(($B337-X$327-Sheet2!$N$99)/Sheet3!$A$1)^2 +Sheet3!$C$1*(($B337-X$327-Sheet2!$N$99)/Sheet3!$A$1)^4)</f>
        <v>1.4656653376517368</v>
      </c>
      <c r="Y337" s="2">
        <f>$I$325*EXP(Sheet3!$B$1*(($B337-Y$327-Sheet2!$N$99)/Sheet3!$A$1)^2 +Sheet3!$C$1*(($B337-Y$327-Sheet2!$N$99)/Sheet3!$A$1)^4)</f>
        <v>1.6055699034742148</v>
      </c>
      <c r="Z337" s="2">
        <f>$I$325*EXP(Sheet3!$B$1*(($B337-Z$327-Sheet2!$N$99)/Sheet3!$A$1)^2 +Sheet3!$C$1*(($B337-Z$327-Sheet2!$N$99)/Sheet3!$A$1)^4)</f>
        <v>1.7564267371781646</v>
      </c>
      <c r="AA337" s="2">
        <f>$I$325*EXP(Sheet3!$B$1*(($B337-AA$327-Sheet2!$N$99)/Sheet3!$A$1)^2 +Sheet3!$C$1*(($B337-AA$327-Sheet2!$N$99)/Sheet3!$A$1)^4)</f>
        <v>1.9188630086658129</v>
      </c>
      <c r="AB337" s="2">
        <f>$I$325*EXP(Sheet3!$B$1*(($B337-AB$327-Sheet2!$N$99)/Sheet3!$A$1)^2 +Sheet3!$C$1*(($B337-AB$327-Sheet2!$N$99)/Sheet3!$A$1)^4)</f>
        <v>2.0935225874372878</v>
      </c>
      <c r="AC337" s="2">
        <f>$I$325*EXP(Sheet3!$B$1*(($B337-AC$327-Sheet2!$N$99)/Sheet3!$A$1)^2 +Sheet3!$C$1*(($B337-AC$327-Sheet2!$N$99)/Sheet3!$A$1)^4)</f>
        <v>2.2810650293981327</v>
      </c>
      <c r="AD337" s="2">
        <f>$I$325*EXP(Sheet3!$B$1*(($B337-AD$327-Sheet2!$N$99)/Sheet3!$A$1)^2 +Sheet3!$C$1*(($B337-AD$327-Sheet2!$N$99)/Sheet3!$A$1)^4)</f>
        <v>2.4821644494843662</v>
      </c>
      <c r="AE337" s="2">
        <f>$I$325*EXP(Sheet3!$B$1*(($B337-AE$327-Sheet2!$N$99)/Sheet3!$A$1)^2 +Sheet3!$C$1*(($B337-AE$327-Sheet2!$N$99)/Sheet3!$A$1)^4)</f>
        <v>2.6975082810146072</v>
      </c>
      <c r="AF337" s="2">
        <f>$I$325*EXP(Sheet3!$B$1*(($B337-AF$327-Sheet2!$N$99)/Sheet3!$A$1)^2 +Sheet3!$C$1*(($B337-AF$327-Sheet2!$N$99)/Sheet3!$A$1)^4)</f>
        <v>2.9277959234227611</v>
      </c>
      <c r="AG337" s="2">
        <f>$I$325*EXP(Sheet3!$B$1*(($B337-AG$327-Sheet2!$N$99)/Sheet3!$A$1)^2 +Sheet3!$C$1*(($B337-AG$327-Sheet2!$N$99)/Sheet3!$A$1)^4)</f>
        <v>3.1737372807102986</v>
      </c>
      <c r="AH337" s="2">
        <f>$I$325*EXP(Sheet3!$B$1*(($B337-AH$327-Sheet2!$N$99)/Sheet3!$A$1)^2 +Sheet3!$C$1*(($B337-AH$327-Sheet2!$N$99)/Sheet3!$A$1)^4)</f>
        <v>3.4360511937223532</v>
      </c>
      <c r="AI337" s="2">
        <f>$I$325*EXP(Sheet3!$B$1*(($B337-AI$327-Sheet2!$N$99)/Sheet3!$A$1)^2 +Sheet3!$C$1*(($B337-AI$327-Sheet2!$N$99)/Sheet3!$A$1)^4)</f>
        <v>3.7154637700476254</v>
      </c>
      <c r="AJ337" s="2">
        <f>$I$325*EXP(Sheet3!$B$1*(($B337-AJ$327-Sheet2!$N$99)/Sheet3!$A$1)^2 +Sheet3!$C$1*(($B337-AJ$327-Sheet2!$N$99)/Sheet3!$A$1)^4)</f>
        <v>4.0127066160583249</v>
      </c>
      <c r="AK337" s="2">
        <f>$I$325*EXP(Sheet3!$B$1*(($B337-AK$327-Sheet2!$N$99)/Sheet3!$A$1)^2 +Sheet3!$C$1*(($B337-AK$327-Sheet2!$N$99)/Sheet3!$A$1)^4)</f>
        <v>4.3285149762816859</v>
      </c>
      <c r="AL337" s="2">
        <f>$I$325*EXP(Sheet3!$B$1*(($B337-AL$327-Sheet2!$N$99)/Sheet3!$A$1)^2 +Sheet3!$C$1*(($B337-AL$327-Sheet2!$N$99)/Sheet3!$A$1)^4)</f>
        <v>4.66362578599459</v>
      </c>
      <c r="AM337" s="2">
        <f>$I$325*EXP(Sheet3!$B$1*(($B337-AM$327-Sheet2!$N$99)/Sheet3!$A$1)^2 +Sheet3!$C$1*(($B337-AM$327-Sheet2!$N$99)/Sheet3!$A$1)^4)</f>
        <v>5.0187756435075208</v>
      </c>
      <c r="AN337" s="2">
        <f>$I$325*EXP(Sheet3!$B$1*(($B337-AN$327-Sheet2!$N$99)/Sheet3!$A$1)^2 +Sheet3!$C$1*(($B337-AN$327-Sheet2!$N$99)/Sheet3!$A$1)^4)</f>
        <v>5.3946987092614451</v>
      </c>
      <c r="AO337" s="2">
        <f>$I$325*EXP(Sheet3!$B$1*(($B337-AO$327-Sheet2!$N$99)/Sheet3!$A$1)^2 +Sheet3!$C$1*(($B337-AO$327-Sheet2!$N$99)/Sheet3!$A$1)^4)</f>
        <v>5.7921245393842371</v>
      </c>
      <c r="AP337" s="2">
        <f>$I$325*EXP(Sheet3!$B$1*(($B337-AP$327-Sheet2!$N$99)/Sheet3!$A$1)^2 +Sheet3!$C$1*(($B337-AP$327-Sheet2!$N$99)/Sheet3!$A$1)^4)</f>
        <v>6.2117758618774301</v>
      </c>
      <c r="AQ337" s="2">
        <f>$I$325*EXP(Sheet3!$B$1*(($B337-AQ$327-Sheet2!$N$99)/Sheet3!$A$1)^2 +Sheet3!$C$1*(($B337-AQ$327-Sheet2!$N$99)/Sheet3!$A$1)^4)</f>
        <v>6.6543663040680174</v>
      </c>
      <c r="AR337" s="2">
        <f>$I$325*EXP(Sheet3!$B$1*(($B337-AR$327-Sheet2!$N$99)/Sheet3!$A$1)^2 +Sheet3!$C$1*(($B337-AR$327-Sheet2!$N$99)/Sheet3!$A$1)^4)</f>
        <v>7.1205980803516429</v>
      </c>
      <c r="AS337" s="2">
        <f>$I$325*EXP(Sheet3!$B$1*(($B337-AS$327-Sheet2!$N$99)/Sheet3!$A$1)^2 +Sheet3!$C$1*(($B337-AS$327-Sheet2!$N$99)/Sheet3!$A$1)^4)</f>
        <v>7.6111596496594069</v>
      </c>
      <c r="AT337" s="2">
        <f>$I$325*EXP(Sheet3!$B$1*(($B337-AT$327-Sheet2!$N$99)/Sheet3!$A$1)^2 +Sheet3!$C$1*(($B337-AT$327-Sheet2!$N$99)/Sheet3!$A$1)^4)</f>
        <v>8.1267233522853282</v>
      </c>
      <c r="AU337" s="2">
        <f>$I$325*EXP(Sheet3!$B$1*(($B337-AU$327-Sheet2!$N$99)/Sheet3!$A$1)^2 +Sheet3!$C$1*(($B337-AU$327-Sheet2!$N$99)/Sheet3!$A$1)^4)</f>
        <v>8.6679430360299783</v>
      </c>
      <c r="AV337" s="2">
        <f>$I$325*EXP(Sheet3!$B$1*(($B337-AV$327-Sheet2!$N$99)/Sheet3!$A$1)^2 +Sheet3!$C$1*(($B337-AV$327-Sheet2!$N$99)/Sheet3!$A$1)^4)</f>
        <v>9.2354516817311652</v>
      </c>
      <c r="AW337" s="2">
        <f>$I$325*EXP(Sheet3!$B$1*(($B337-AW$327-Sheet2!$N$99)/Sheet3!$A$1)^2 +Sheet3!$C$1*(($B337-AW$327-Sheet2!$N$99)/Sheet3!$A$1)^4)</f>
        <v>9.829859038375659</v>
      </c>
      <c r="AX337" s="2">
        <f>$I$325*EXP(Sheet3!$B$1*(($B337-AX$327-Sheet2!$N$99)/Sheet3!$A$1)^2 +Sheet3!$C$1*(($B337-AX$327-Sheet2!$N$99)/Sheet3!$A$1)^4)</f>
        <v>10.451749277996973</v>
      </c>
      <c r="AY337" s="2">
        <f>$I$325*EXP(Sheet3!$B$1*(($B337-AY$327-Sheet2!$N$99)/Sheet3!$A$1)^2 +Sheet3!$C$1*(($B337-AY$327-Sheet2!$N$99)/Sheet3!$A$1)^4)</f>
        <v>11.101678680607829</v>
      </c>
      <c r="AZ337" s="2">
        <f>$I$325*EXP(Sheet3!$B$1*(($B337-AZ$327-Sheet2!$N$99)/Sheet3!$A$1)^2 +Sheet3!$C$1*(($B337-AZ$327-Sheet2!$N$99)/Sheet3!$A$1)^4)</f>
        <v>11.780173359204584</v>
      </c>
      <c r="BA337" s="2">
        <f>$I$325*EXP(Sheet3!$B$1*(($B337-BA$327-Sheet2!$N$99)/Sheet3!$A$1)^2 +Sheet3!$C$1*(($B337-BA$327-Sheet2!$N$99)/Sheet3!$A$1)^4)</f>
        <v>12.487727034842981</v>
      </c>
      <c r="BB337" s="2">
        <f>$I$325*EXP(Sheet3!$B$1*(($B337-BB$327-Sheet2!$N$99)/Sheet3!$A$1)^2 +Sheet3!$C$1*(($B337-BB$327-Sheet2!$N$99)/Sheet3!$A$1)^4)</f>
        <v>13.224798871496166</v>
      </c>
      <c r="BC337" s="2">
        <f>$I$325*EXP(Sheet3!$B$1*(($B337-BC$327-Sheet2!$N$99)/Sheet3!$A$1)^2 +Sheet3!$C$1*(($B337-BC$327-Sheet2!$N$99)/Sheet3!$A$1)^4)</f>
        <v>13.991811380156413</v>
      </c>
      <c r="BD337" s="2">
        <f>$I$325*EXP(Sheet3!$B$1*(($B337-BD$327-Sheet2!$N$99)/Sheet3!$A$1)^2 +Sheet3!$C$1*(($B337-BD$327-Sheet2!$N$99)/Sheet3!$A$1)^4)</f>
        <v>14.789148401273264</v>
      </c>
      <c r="BE337" s="2">
        <f>$I$325*EXP(Sheet3!$B$1*(($B337-BE$327-Sheet2!$N$99)/Sheet3!$A$1)^2 +Sheet3!$C$1*(($B337-BE$327-Sheet2!$N$99)/Sheet3!$A$1)^4)</f>
        <v>15.617153174324935</v>
      </c>
      <c r="BF337" s="2">
        <f>$I$325*EXP(Sheet3!$B$1*(($B337-BF$327-Sheet2!$N$99)/Sheet3!$A$1)^2 +Sheet3!$C$1*(($B337-BF$327-Sheet2!$N$99)/Sheet3!$A$1)^4)</f>
        <v>16.476126502728413</v>
      </c>
      <c r="BG337" s="2">
        <f>$I$325*EXP(Sheet3!$B$1*(($B337-BG$327-Sheet2!$N$99)/Sheet3!$A$1)^2 +Sheet3!$C$1*(($B337-BG$327-Sheet2!$N$99)/Sheet3!$A$1)^4)</f>
        <v>17.366325021960705</v>
      </c>
      <c r="BH337" s="2">
        <f>$I$325*EXP(Sheet3!$B$1*(($B337-BH$327-Sheet2!$N$99)/Sheet3!$A$1)^2 +Sheet3!$C$1*(($B337-BH$327-Sheet2!$N$99)/Sheet3!$A$1)^4)</f>
        <v>18.287959578145706</v>
      </c>
      <c r="BI337" s="2">
        <f>$I$325*EXP(Sheet3!$B$1*(($B337-BI$327-Sheet2!$N$99)/Sheet3!$A$1)^2 +Sheet3!$C$1*(($B337-BI$327-Sheet2!$N$99)/Sheet3!$A$1)^4)</f>
        <v>19.241193723831508</v>
      </c>
      <c r="BJ337" s="2">
        <f>$I$325*EXP(Sheet3!$B$1*(($B337-BJ$327-Sheet2!$N$99)/Sheet3!$A$1)^2 +Sheet3!$C$1*(($B337-BJ$327-Sheet2!$N$99)/Sheet3!$A$1)^4)</f>
        <v>20.226142337041757</v>
      </c>
      <c r="BK337" s="2">
        <f>$I$325*EXP(Sheet3!$B$1*(($B337-BK$327-Sheet2!$N$99)/Sheet3!$A$1)^2 +Sheet3!$C$1*(($B337-BK$327-Sheet2!$N$99)/Sheet3!$A$1)^4)</f>
        <v>21.242870369172255</v>
      </c>
      <c r="BL337" s="2">
        <f>$I$325*EXP(Sheet3!$B$1*(($B337-BL$327-Sheet2!$N$99)/Sheet3!$A$1)^2 +Sheet3!$C$1*(($B337-BL$327-Sheet2!$N$99)/Sheet3!$A$1)^4)</f>
        <v>22.291391726463488</v>
      </c>
      <c r="BM337" s="2">
        <f>$I$325*EXP(Sheet3!$B$1*(($B337-BM$327-Sheet2!$N$99)/Sheet3!$A$1)^2 +Sheet3!$C$1*(($B337-BM$327-Sheet2!$N$99)/Sheet3!$A$1)^4)</f>
        <v>23.371668289299237</v>
      </c>
      <c r="BN337" s="2">
        <f>$I$325*EXP(Sheet3!$B$1*(($B337-BN$327-Sheet2!$N$99)/Sheet3!$A$1)^2 +Sheet3!$C$1*(($B337-BN$327-Sheet2!$N$99)/Sheet3!$A$1)^4)</f>
        <v>24.483609072786034</v>
      </c>
      <c r="BO337" s="2">
        <f>$I$325*EXP(Sheet3!$B$1*(($B337-BO$327-Sheet2!$N$99)/Sheet3!$A$1)^2 +Sheet3!$C$1*(($B337-BO$327-Sheet2!$N$99)/Sheet3!$A$1)^4)</f>
        <v>25.62706953141371</v>
      </c>
      <c r="BP337" s="2">
        <f>$I$325*EXP(Sheet3!$B$1*(($B337-BP$327-Sheet2!$N$99)/Sheet3!$A$1)^2 +Sheet3!$C$1*(($B337-BP$327-Sheet2!$N$99)/Sheet3!$A$1)^4)</f>
        <v>26.801851009903512</v>
      </c>
      <c r="BQ337" s="2">
        <f>$I$325*EXP(Sheet3!$B$1*(($B337-BQ$327-Sheet2!$N$99)/Sheet3!$A$1)^2 +Sheet3!$C$1*(($B337-BQ$327-Sheet2!$N$99)/Sheet3!$A$1)^4)</f>
        <v>28.007700341608153</v>
      </c>
      <c r="BR337" s="2">
        <f>$I$325*EXP(Sheet3!$B$1*(($B337-BR$327-Sheet2!$N$99)/Sheet3!$A$1)^2 +Sheet3!$C$1*(($B337-BR$327-Sheet2!$N$99)/Sheet3!$A$1)^4)</f>
        <v>29.244309595280992</v>
      </c>
      <c r="BS337" s="2">
        <f>$I$325*EXP(Sheet3!$B$1*(($B337-BS$327-Sheet2!$N$99)/Sheet3!$A$1)^2 +Sheet3!$C$1*(($B337-BS$327-Sheet2!$N$99)/Sheet3!$A$1)^4)</f>
        <v>30.51131597011738</v>
      </c>
    </row>
    <row r="338" spans="1:71" x14ac:dyDescent="0.2">
      <c r="A338">
        <v>311</v>
      </c>
      <c r="B338">
        <v>335.76</v>
      </c>
      <c r="C338">
        <v>2427</v>
      </c>
      <c r="D338">
        <v>2452</v>
      </c>
      <c r="E338">
        <f t="shared" si="20"/>
        <v>25</v>
      </c>
      <c r="F338" s="1">
        <f t="shared" si="21"/>
        <v>25</v>
      </c>
      <c r="G338">
        <f t="shared" si="22"/>
        <v>8394</v>
      </c>
      <c r="I338" s="2">
        <f>$I$325*EXP(Sheet3!$B$1*(($B338-I$327-Sheet2!$N$99)/Sheet3!$A$1)^2 +Sheet3!$C$1*(($B338-I$327-Sheet2!$N$99)/Sheet3!$A$1)^4)</f>
        <v>1.7284908418973568E-4</v>
      </c>
      <c r="J338" s="2">
        <f>$I$325*EXP(Sheet3!$B$1*(($B338-J$327-Sheet2!$N$99)/Sheet3!$A$1)^2 +Sheet3!$C$1*(($B338-J$327-Sheet2!$N$99)/Sheet3!$A$1)^4)</f>
        <v>2.1345887657505652E-4</v>
      </c>
      <c r="K338" s="2">
        <f>$I$325*EXP(Sheet3!$B$1*(($B338-K$327-Sheet2!$N$99)/Sheet3!$A$1)^2 +Sheet3!$C$1*(($B338-K$327-Sheet2!$N$99)/Sheet3!$A$1)^4)</f>
        <v>2.6293633047274218E-4</v>
      </c>
      <c r="L338" s="2">
        <f>$I$325*EXP(Sheet3!$B$1*(($B338-L$327-Sheet2!$N$99)/Sheet3!$A$1)^2 +Sheet3!$C$1*(($B338-L$327-Sheet2!$N$99)/Sheet3!$A$1)^4)</f>
        <v>3.2306220816581774E-4</v>
      </c>
      <c r="M338" s="2">
        <f>$I$325*EXP(Sheet3!$B$1*(($B338-M$327-Sheet2!$N$99)/Sheet3!$A$1)^2 +Sheet3!$C$1*(($B338-M$327-Sheet2!$N$99)/Sheet3!$A$1)^4)</f>
        <v>3.9594128239120257E-4</v>
      </c>
      <c r="N338" s="2">
        <f>$I$325*EXP(Sheet3!$B$1*(($B338-N$327-Sheet2!$N$99)/Sheet3!$A$1)^2 +Sheet3!$C$1*(($B338-N$327-Sheet2!$N$99)/Sheet3!$A$1)^4)</f>
        <v>4.8405456144595796E-4</v>
      </c>
      <c r="O338" s="2">
        <f>$I$325*EXP(Sheet3!$B$1*(($B338-O$327-Sheet2!$N$99)/Sheet3!$A$1)^2 +Sheet3!$C$1*(($B338-O$327-Sheet2!$N$99)/Sheet3!$A$1)^4)</f>
        <v>5.9031869146082886E-4</v>
      </c>
      <c r="P338" s="2">
        <f>$I$325*EXP(Sheet3!$B$1*(($B338-P$327-Sheet2!$N$99)/Sheet3!$A$1)^2 +Sheet3!$C$1*(($B338-P$327-Sheet2!$N$99)/Sheet3!$A$1)^4)</f>
        <v>7.1815331308106869E-4</v>
      </c>
      <c r="Q338" s="2">
        <f>$I$325*EXP(Sheet3!$B$1*(($B338-Q$327-Sheet2!$N$99)/Sheet3!$A$1)^2 +Sheet3!$C$1*(($B338-Q$327-Sheet2!$N$99)/Sheet3!$A$1)^4)</f>
        <v>8.7155720171884195E-4</v>
      </c>
      <c r="R338" s="2">
        <f>$I$325*EXP(Sheet3!$B$1*(($B338-R$327-Sheet2!$N$99)/Sheet3!$A$1)^2 +Sheet3!$C$1*(($B338-R$327-Sheet2!$N$99)/Sheet3!$A$1)^4)</f>
        <v>1.0551940711759436E-3</v>
      </c>
      <c r="S338" s="2">
        <f>$I$325*EXP(Sheet3!$B$1*(($B338-S$327-Sheet2!$N$99)/Sheet3!$A$1)^2 +Sheet3!$C$1*(($B338-S$327-Sheet2!$N$99)/Sheet3!$A$1)^4)</f>
        <v>1.274488968911617E-3</v>
      </c>
      <c r="T338" s="2">
        <f>$I$325*EXP(Sheet3!$B$1*(($B338-T$327-Sheet2!$N$99)/Sheet3!$A$1)^2 +Sheet3!$C$1*(($B338-T$327-Sheet2!$N$99)/Sheet3!$A$1)^4)</f>
        <v>1.5357362366360467E-3</v>
      </c>
      <c r="U338" s="2">
        <f>$I$325*EXP(Sheet3!$B$1*(($B338-U$327-Sheet2!$N$99)/Sheet3!$A$1)^2 +Sheet3!$C$1*(($B338-U$327-Sheet2!$N$99)/Sheet3!$A$1)^4)</f>
        <v>1.846220051119099E-3</v>
      </c>
      <c r="V338" s="2">
        <f>$I$325*EXP(Sheet3!$B$1*(($B338-V$327-Sheet2!$N$99)/Sheet3!$A$1)^2 +Sheet3!$C$1*(($B338-V$327-Sheet2!$N$99)/Sheet3!$A$1)^4)</f>
        <v>2.2143485961330922E-3</v>
      </c>
      <c r="W338" s="2">
        <f>$I$325*EXP(Sheet3!$B$1*(($B338-W$327-Sheet2!$N$99)/Sheet3!$A$1)^2 +Sheet3!$C$1*(($B338-W$327-Sheet2!$N$99)/Sheet3!$A$1)^4)</f>
        <v>2.6498029459804855E-3</v>
      </c>
      <c r="X338" s="2">
        <f>$I$325*EXP(Sheet3!$B$1*(($B338-X$327-Sheet2!$N$99)/Sheet3!$A$1)^2 +Sheet3!$C$1*(($B338-X$327-Sheet2!$N$99)/Sheet3!$A$1)^4)</f>
        <v>3.1637017629334661E-3</v>
      </c>
      <c r="Y338" s="2">
        <f>$I$325*EXP(Sheet3!$B$1*(($B338-Y$327-Sheet2!$N$99)/Sheet3!$A$1)^2 +Sheet3!$C$1*(($B338-Y$327-Sheet2!$N$99)/Sheet3!$A$1)^4)</f>
        <v>3.7687829237740686E-3</v>
      </c>
      <c r="Z338" s="2">
        <f>$I$325*EXP(Sheet3!$B$1*(($B338-Z$327-Sheet2!$N$99)/Sheet3!$A$1)^2 +Sheet3!$C$1*(($B338-Z$327-Sheet2!$N$99)/Sheet3!$A$1)^4)</f>
        <v>4.4796031932621272E-3</v>
      </c>
      <c r="AA338" s="2">
        <f>$I$325*EXP(Sheet3!$B$1*(($B338-AA$327-Sheet2!$N$99)/Sheet3!$A$1)^2 +Sheet3!$C$1*(($B338-AA$327-Sheet2!$N$99)/Sheet3!$A$1)^4)</f>
        <v>5.3127570531810078E-3</v>
      </c>
      <c r="AB338" s="2">
        <f>$I$325*EXP(Sheet3!$B$1*(($B338-AB$327-Sheet2!$N$99)/Sheet3!$A$1)^2 +Sheet3!$C$1*(($B338-AB$327-Sheet2!$N$99)/Sheet3!$A$1)^4)</f>
        <v>6.2871157736524297E-3</v>
      </c>
      <c r="AC338" s="2">
        <f>$I$325*EXP(Sheet3!$B$1*(($B338-AC$327-Sheet2!$N$99)/Sheet3!$A$1)^2 +Sheet3!$C$1*(($B338-AC$327-Sheet2!$N$99)/Sheet3!$A$1)^4)</f>
        <v>7.4240877769993011E-3</v>
      </c>
      <c r="AD338" s="2">
        <f>$I$325*EXP(Sheet3!$B$1*(($B338-AD$327-Sheet2!$N$99)/Sheet3!$A$1)^2 +Sheet3!$C$1*(($B338-AD$327-Sheet2!$N$99)/Sheet3!$A$1)^4)</f>
        <v>8.7479012925594703E-3</v>
      </c>
      <c r="AE338" s="2">
        <f>$I$325*EXP(Sheet3!$B$1*(($B338-AE$327-Sheet2!$N$99)/Sheet3!$A$1)^2 +Sheet3!$C$1*(($B338-AE$327-Sheet2!$N$99)/Sheet3!$A$1)^4)</f>
        <v>1.0285910232161218E-2</v>
      </c>
      <c r="AF338" s="2">
        <f>$I$325*EXP(Sheet3!$B$1*(($B338-AF$327-Sheet2!$N$99)/Sheet3!$A$1)^2 +Sheet3!$C$1*(($B338-AF$327-Sheet2!$N$99)/Sheet3!$A$1)^4)</f>
        <v>1.2068924129688066E-2</v>
      </c>
      <c r="AG338" s="2">
        <f>$I$325*EXP(Sheet3!$B$1*(($B338-AG$327-Sheet2!$N$99)/Sheet3!$A$1)^2 +Sheet3!$C$1*(($B338-AG$327-Sheet2!$N$99)/Sheet3!$A$1)^4)</f>
        <v>1.4131562882693923E-2</v>
      </c>
      <c r="AH338" s="2">
        <f>$I$325*EXP(Sheet3!$B$1*(($B338-AH$327-Sheet2!$N$99)/Sheet3!$A$1)^2 +Sheet3!$C$1*(($B338-AH$327-Sheet2!$N$99)/Sheet3!$A$1)^4)</f>
        <v>1.6512636909534268E-2</v>
      </c>
      <c r="AI338" s="2">
        <f>$I$325*EXP(Sheet3!$B$1*(($B338-AI$327-Sheet2!$N$99)/Sheet3!$A$1)^2 +Sheet3!$C$1*(($B338-AI$327-Sheet2!$N$99)/Sheet3!$A$1)^4)</f>
        <v>1.925555319041504E-2</v>
      </c>
      <c r="AJ338" s="2">
        <f>$I$325*EXP(Sheet3!$B$1*(($B338-AJ$327-Sheet2!$N$99)/Sheet3!$A$1)^2 +Sheet3!$C$1*(($B338-AJ$327-Sheet2!$N$99)/Sheet3!$A$1)^4)</f>
        <v>2.2408747495358775E-2</v>
      </c>
      <c r="AK338" s="2">
        <f>$I$325*EXP(Sheet3!$B$1*(($B338-AK$327-Sheet2!$N$99)/Sheet3!$A$1)^2 +Sheet3!$C$1*(($B338-AK$327-Sheet2!$N$99)/Sheet3!$A$1)^4)</f>
        <v>2.6026142915761309E-2</v>
      </c>
      <c r="AL338" s="2">
        <f>$I$325*EXP(Sheet3!$B$1*(($B338-AL$327-Sheet2!$N$99)/Sheet3!$A$1)^2 +Sheet3!$C$1*(($B338-AL$327-Sheet2!$N$99)/Sheet3!$A$1)^4)</f>
        <v>3.0167634609784257E-2</v>
      </c>
      <c r="AM338" s="2">
        <f>$I$325*EXP(Sheet3!$B$1*(($B338-AM$327-Sheet2!$N$99)/Sheet3!$A$1)^2 +Sheet3!$C$1*(($B338-AM$327-Sheet2!$N$99)/Sheet3!$A$1)^4)</f>
        <v>3.4899600444134253E-2</v>
      </c>
      <c r="AN338" s="2">
        <f>$I$325*EXP(Sheet3!$B$1*(($B338-AN$327-Sheet2!$N$99)/Sheet3!$A$1)^2 +Sheet3!$C$1*(($B338-AN$327-Sheet2!$N$99)/Sheet3!$A$1)^4)</f>
        <v>4.0295436968758536E-2</v>
      </c>
      <c r="AO338" s="2">
        <f>$I$325*EXP(Sheet3!$B$1*(($B338-AO$327-Sheet2!$N$99)/Sheet3!$A$1)^2 +Sheet3!$C$1*(($B338-AO$327-Sheet2!$N$99)/Sheet3!$A$1)^4)</f>
        <v>4.6436119895387831E-2</v>
      </c>
      <c r="AP338" s="2">
        <f>$I$325*EXP(Sheet3!$B$1*(($B338-AP$327-Sheet2!$N$99)/Sheet3!$A$1)^2 +Sheet3!$C$1*(($B338-AP$327-Sheet2!$N$99)/Sheet3!$A$1)^4)</f>
        <v>5.3410787968448982E-2</v>
      </c>
      <c r="AQ338" s="2">
        <f>$I$325*EXP(Sheet3!$B$1*(($B338-AQ$327-Sheet2!$N$99)/Sheet3!$A$1)^2 +Sheet3!$C$1*(($B338-AQ$327-Sheet2!$N$99)/Sheet3!$A$1)^4)</f>
        <v>6.1317348818719163E-2</v>
      </c>
      <c r="AR338" s="2">
        <f>$I$325*EXP(Sheet3!$B$1*(($B338-AR$327-Sheet2!$N$99)/Sheet3!$A$1)^2 +Sheet3!$C$1*(($B338-AR$327-Sheet2!$N$99)/Sheet3!$A$1)^4)</f>
        <v>7.0263105077878946E-2</v>
      </c>
      <c r="AS338" s="2">
        <f>$I$325*EXP(Sheet3!$B$1*(($B338-AS$327-Sheet2!$N$99)/Sheet3!$A$1)^2 +Sheet3!$C$1*(($B338-AS$327-Sheet2!$N$99)/Sheet3!$A$1)^4)</f>
        <v>8.0365398709788344E-2</v>
      </c>
      <c r="AT338" s="2">
        <f>$I$325*EXP(Sheet3!$B$1*(($B338-AT$327-Sheet2!$N$99)/Sheet3!$A$1)^2 +Sheet3!$C$1*(($B338-AT$327-Sheet2!$N$99)/Sheet3!$A$1)^4)</f>
        <v>9.175227118060536E-2</v>
      </c>
      <c r="AU338" s="2">
        <f>$I$325*EXP(Sheet3!$B$1*(($B338-AU$327-Sheet2!$N$99)/Sheet3!$A$1)^2 +Sheet3!$C$1*(($B338-AU$327-Sheet2!$N$99)/Sheet3!$A$1)^4)</f>
        <v>0.10456313675337518</v>
      </c>
      <c r="AV338" s="2">
        <f>$I$325*EXP(Sheet3!$B$1*(($B338-AV$327-Sheet2!$N$99)/Sheet3!$A$1)^2 +Sheet3!$C$1*(($B338-AV$327-Sheet2!$N$99)/Sheet3!$A$1)^4)</f>
        <v>0.11894946585100011</v>
      </c>
      <c r="AW338" s="2">
        <f>$I$325*EXP(Sheet3!$B$1*(($B338-AW$327-Sheet2!$N$99)/Sheet3!$A$1)^2 +Sheet3!$C$1*(($B338-AW$327-Sheet2!$N$99)/Sheet3!$A$1)^4)</f>
        <v>0.13507547509176895</v>
      </c>
      <c r="AX338" s="2">
        <f>$I$325*EXP(Sheet3!$B$1*(($B338-AX$327-Sheet2!$N$99)/Sheet3!$A$1)^2 +Sheet3!$C$1*(($B338-AX$327-Sheet2!$N$99)/Sheet3!$A$1)^4)</f>
        <v>0.15311882026509874</v>
      </c>
      <c r="AY338" s="2">
        <f>$I$325*EXP(Sheet3!$B$1*(($B338-AY$327-Sheet2!$N$99)/Sheet3!$A$1)^2 +Sheet3!$C$1*(($B338-AY$327-Sheet2!$N$99)/Sheet3!$A$1)^4)</f>
        <v>0.1732712881894212</v>
      </c>
      <c r="AZ338" s="2">
        <f>$I$325*EXP(Sheet3!$B$1*(($B338-AZ$327-Sheet2!$N$99)/Sheet3!$A$1)^2 +Sheet3!$C$1*(($B338-AZ$327-Sheet2!$N$99)/Sheet3!$A$1)^4)</f>
        <v>0.19573948307535502</v>
      </c>
      <c r="BA338" s="2">
        <f>$I$325*EXP(Sheet3!$B$1*(($B338-BA$327-Sheet2!$N$99)/Sheet3!$A$1)^2 +Sheet3!$C$1*(($B338-BA$327-Sheet2!$N$99)/Sheet3!$A$1)^4)</f>
        <v>0.2207455027210426</v>
      </c>
      <c r="BB338" s="2">
        <f>$I$325*EXP(Sheet3!$B$1*(($B338-BB$327-Sheet2!$N$99)/Sheet3!$A$1)^2 +Sheet3!$C$1*(($B338-BB$327-Sheet2!$N$99)/Sheet3!$A$1)^4)</f>
        <v>0.24852759958551091</v>
      </c>
      <c r="BC338" s="2">
        <f>$I$325*EXP(Sheet3!$B$1*(($B338-BC$327-Sheet2!$N$99)/Sheet3!$A$1)^2 +Sheet3!$C$1*(($B338-BC$327-Sheet2!$N$99)/Sheet3!$A$1)^4)</f>
        <v>0.27934082153192291</v>
      </c>
      <c r="BD338" s="2">
        <f>$I$325*EXP(Sheet3!$B$1*(($B338-BD$327-Sheet2!$N$99)/Sheet3!$A$1)^2 +Sheet3!$C$1*(($B338-BD$327-Sheet2!$N$99)/Sheet3!$A$1)^4)</f>
        <v>0.31345762680481831</v>
      </c>
      <c r="BE338" s="2">
        <f>$I$325*EXP(Sheet3!$B$1*(($B338-BE$327-Sheet2!$N$99)/Sheet3!$A$1)^2 +Sheet3!$C$1*(($B338-BE$327-Sheet2!$N$99)/Sheet3!$A$1)^4)</f>
        <v>0.35116846761513087</v>
      </c>
      <c r="BF338" s="2">
        <f>$I$325*EXP(Sheet3!$B$1*(($B338-BF$327-Sheet2!$N$99)/Sheet3!$A$1)^2 +Sheet3!$C$1*(($B338-BF$327-Sheet2!$N$99)/Sheet3!$A$1)^4)</f>
        <v>0.39278233654254818</v>
      </c>
      <c r="BG338" s="2">
        <f>$I$325*EXP(Sheet3!$B$1*(($B338-BG$327-Sheet2!$N$99)/Sheet3!$A$1)^2 +Sheet3!$C$1*(($B338-BG$327-Sheet2!$N$99)/Sheet3!$A$1)^4)</f>
        <v>0.43862726985241496</v>
      </c>
      <c r="BH338" s="2">
        <f>$I$325*EXP(Sheet3!$B$1*(($B338-BH$327-Sheet2!$N$99)/Sheet3!$A$1)^2 +Sheet3!$C$1*(($B338-BH$327-Sheet2!$N$99)/Sheet3!$A$1)^4)</f>
        <v>0.48905080174509019</v>
      </c>
      <c r="BI338" s="2">
        <f>$I$325*EXP(Sheet3!$B$1*(($B338-BI$327-Sheet2!$N$99)/Sheet3!$A$1)^2 +Sheet3!$C$1*(($B338-BI$327-Sheet2!$N$99)/Sheet3!$A$1)^4)</f>
        <v>0.54442036352719858</v>
      </c>
      <c r="BJ338" s="2">
        <f>$I$325*EXP(Sheet3!$B$1*(($B338-BJ$327-Sheet2!$N$99)/Sheet3!$A$1)^2 +Sheet3!$C$1*(($B338-BJ$327-Sheet2!$N$99)/Sheet3!$A$1)^4)</f>
        <v>0.60512362170996647</v>
      </c>
      <c r="BK338" s="2">
        <f>$I$325*EXP(Sheet3!$B$1*(($B338-BK$327-Sheet2!$N$99)/Sheet3!$A$1)^2 +Sheet3!$C$1*(($B338-BK$327-Sheet2!$N$99)/Sheet3!$A$1)^4)</f>
        <v>0.67156874911496278</v>
      </c>
      <c r="BL338" s="2">
        <f>$I$325*EXP(Sheet3!$B$1*(($B338-BL$327-Sheet2!$N$99)/Sheet3!$A$1)^2 +Sheet3!$C$1*(($B338-BL$327-Sheet2!$N$99)/Sheet3!$A$1)^4)</f>
        <v>0.7441846231768332</v>
      </c>
      <c r="BM338" s="2">
        <f>$I$325*EXP(Sheet3!$B$1*(($B338-BM$327-Sheet2!$N$99)/Sheet3!$A$1)^2 +Sheet3!$C$1*(($B338-BM$327-Sheet2!$N$99)/Sheet3!$A$1)^4)</f>
        <v>0.82342094581666947</v>
      </c>
      <c r="BN338" s="2">
        <f>$I$325*EXP(Sheet3!$B$1*(($B338-BN$327-Sheet2!$N$99)/Sheet3!$A$1)^2 +Sheet3!$C$1*(($B338-BN$327-Sheet2!$N$99)/Sheet3!$A$1)^4)</f>
        <v>0.90974827947993897</v>
      </c>
      <c r="BO338" s="2">
        <f>$I$325*EXP(Sheet3!$B$1*(($B338-BO$327-Sheet2!$N$99)/Sheet3!$A$1)^2 +Sheet3!$C$1*(($B338-BO$327-Sheet2!$N$99)/Sheet3!$A$1)^4)</f>
        <v>1.0036579942151158</v>
      </c>
      <c r="BP338" s="2">
        <f>$I$325*EXP(Sheet3!$B$1*(($B338-BP$327-Sheet2!$N$99)/Sheet3!$A$1)^2 +Sheet3!$C$1*(($B338-BP$327-Sheet2!$N$99)/Sheet3!$A$1)^4)</f>
        <v>1.1056621210025293</v>
      </c>
      <c r="BQ338" s="2">
        <f>$I$325*EXP(Sheet3!$B$1*(($B338-BQ$327-Sheet2!$N$99)/Sheet3!$A$1)^2 +Sheet3!$C$1*(($B338-BQ$327-Sheet2!$N$99)/Sheet3!$A$1)^4)</f>
        <v>1.2162931069234788</v>
      </c>
      <c r="BR338" s="2">
        <f>$I$325*EXP(Sheet3!$B$1*(($B338-BR$327-Sheet2!$N$99)/Sheet3!$A$1)^2 +Sheet3!$C$1*(($B338-BR$327-Sheet2!$N$99)/Sheet3!$A$1)^4)</f>
        <v>1.3361034682067654</v>
      </c>
      <c r="BS338" s="2">
        <f>$I$325*EXP(Sheet3!$B$1*(($B338-BS$327-Sheet2!$N$99)/Sheet3!$A$1)^2 +Sheet3!$C$1*(($B338-BS$327-Sheet2!$N$99)/Sheet3!$A$1)^4)</f>
        <v>1.4656653376517368</v>
      </c>
    </row>
    <row r="339" spans="1:71" x14ac:dyDescent="0.2">
      <c r="A339">
        <v>312</v>
      </c>
      <c r="B339">
        <v>336.23</v>
      </c>
      <c r="C339">
        <v>2372.1999999999998</v>
      </c>
      <c r="D339">
        <v>2394.4</v>
      </c>
      <c r="E339">
        <f t="shared" si="20"/>
        <v>22.200000000000273</v>
      </c>
      <c r="F339" s="1">
        <f t="shared" si="21"/>
        <v>22.200000000000273</v>
      </c>
      <c r="G339">
        <f t="shared" si="22"/>
        <v>7464.3060000000924</v>
      </c>
      <c r="I339" s="2">
        <f>$I$325*EXP(Sheet3!$B$1*(($B339-I$327-Sheet2!$N$99)/Sheet3!$A$1)^2 +Sheet3!$C$1*(($B339-I$327-Sheet2!$N$99)/Sheet3!$A$1)^4)</f>
        <v>3.0347340405416411E-10</v>
      </c>
      <c r="J339" s="2">
        <f>$I$325*EXP(Sheet3!$B$1*(($B339-J$327-Sheet2!$N$99)/Sheet3!$A$1)^2 +Sheet3!$C$1*(($B339-J$327-Sheet2!$N$99)/Sheet3!$A$1)^4)</f>
        <v>4.3466105589572496E-10</v>
      </c>
      <c r="K339" s="2">
        <f>$I$325*EXP(Sheet3!$B$1*(($B339-K$327-Sheet2!$N$99)/Sheet3!$A$1)^2 +Sheet3!$C$1*(($B339-K$327-Sheet2!$N$99)/Sheet3!$A$1)^4)</f>
        <v>6.2021718905563131E-10</v>
      </c>
      <c r="L339" s="2">
        <f>$I$325*EXP(Sheet3!$B$1*(($B339-L$327-Sheet2!$N$99)/Sheet3!$A$1)^2 +Sheet3!$C$1*(($B339-L$327-Sheet2!$N$99)/Sheet3!$A$1)^4)</f>
        <v>8.8168254207356348E-10</v>
      </c>
      <c r="M339" s="2">
        <f>$I$325*EXP(Sheet3!$B$1*(($B339-M$327-Sheet2!$N$99)/Sheet3!$A$1)^2 +Sheet3!$C$1*(($B339-M$327-Sheet2!$N$99)/Sheet3!$A$1)^4)</f>
        <v>1.2487296108718217E-9</v>
      </c>
      <c r="N339" s="2">
        <f>$I$325*EXP(Sheet3!$B$1*(($B339-N$327-Sheet2!$N$99)/Sheet3!$A$1)^2 +Sheet3!$C$1*(($B339-N$327-Sheet2!$N$99)/Sheet3!$A$1)^4)</f>
        <v>1.7620758611299229E-9</v>
      </c>
      <c r="O339" s="2">
        <f>$I$325*EXP(Sheet3!$B$1*(($B339-O$327-Sheet2!$N$99)/Sheet3!$A$1)^2 +Sheet3!$C$1*(($B339-O$327-Sheet2!$N$99)/Sheet3!$A$1)^4)</f>
        <v>2.4773824774767115E-9</v>
      </c>
      <c r="P339" s="2">
        <f>$I$325*EXP(Sheet3!$B$1*(($B339-P$327-Sheet2!$N$99)/Sheet3!$A$1)^2 +Sheet3!$C$1*(($B339-P$327-Sheet2!$N$99)/Sheet3!$A$1)^4)</f>
        <v>3.4704515209431301E-9</v>
      </c>
      <c r="Q339" s="2">
        <f>$I$325*EXP(Sheet3!$B$1*(($B339-Q$327-Sheet2!$N$99)/Sheet3!$A$1)^2 +Sheet3!$C$1*(($B339-Q$327-Sheet2!$N$99)/Sheet3!$A$1)^4)</f>
        <v>4.8441268126313252E-9</v>
      </c>
      <c r="R339" s="2">
        <f>$I$325*EXP(Sheet3!$B$1*(($B339-R$327-Sheet2!$N$99)/Sheet3!$A$1)^2 +Sheet3!$C$1*(($B339-R$327-Sheet2!$N$99)/Sheet3!$A$1)^4)</f>
        <v>6.7374214483330314E-9</v>
      </c>
      <c r="S339" s="2">
        <f>$I$325*EXP(Sheet3!$B$1*(($B339-S$327-Sheet2!$N$99)/Sheet3!$A$1)^2 +Sheet3!$C$1*(($B339-S$327-Sheet2!$N$99)/Sheet3!$A$1)^4)</f>
        <v>9.3375437658064768E-9</v>
      </c>
      <c r="T339" s="2">
        <f>$I$325*EXP(Sheet3!$B$1*(($B339-T$327-Sheet2!$N$99)/Sheet3!$A$1)^2 +Sheet3!$C$1*(($B339-T$327-Sheet2!$N$99)/Sheet3!$A$1)^4)</f>
        <v>1.2895681368375877E-8</v>
      </c>
      <c r="U339" s="2">
        <f>$I$325*EXP(Sheet3!$B$1*(($B339-U$327-Sheet2!$N$99)/Sheet3!$A$1)^2 +Sheet3!$C$1*(($B339-U$327-Sheet2!$N$99)/Sheet3!$A$1)^4)</f>
        <v>1.7747638578573347E-8</v>
      </c>
      <c r="V339" s="2">
        <f>$I$325*EXP(Sheet3!$B$1*(($B339-V$327-Sheet2!$N$99)/Sheet3!$A$1)^2 +Sheet3!$C$1*(($B339-V$327-Sheet2!$N$99)/Sheet3!$A$1)^4)</f>
        <v>2.4340717447705046E-8</v>
      </c>
      <c r="W339" s="2">
        <f>$I$325*EXP(Sheet3!$B$1*(($B339-W$327-Sheet2!$N$99)/Sheet3!$A$1)^2 +Sheet3!$C$1*(($B339-W$327-Sheet2!$N$99)/Sheet3!$A$1)^4)</f>
        <v>3.3268599355845324E-8</v>
      </c>
      <c r="X339" s="2">
        <f>$I$325*EXP(Sheet3!$B$1*(($B339-X$327-Sheet2!$N$99)/Sheet3!$A$1)^2 +Sheet3!$C$1*(($B339-X$327-Sheet2!$N$99)/Sheet3!$A$1)^4)</f>
        <v>4.5316439012722956E-8</v>
      </c>
      <c r="Y339" s="2">
        <f>$I$325*EXP(Sheet3!$B$1*(($B339-Y$327-Sheet2!$N$99)/Sheet3!$A$1)^2 +Sheet3!$C$1*(($B339-Y$327-Sheet2!$N$99)/Sheet3!$A$1)^4)</f>
        <v>6.151894394547795E-8</v>
      </c>
      <c r="Z339" s="2">
        <f>$I$325*EXP(Sheet3!$B$1*(($B339-Z$327-Sheet2!$N$99)/Sheet3!$A$1)^2 +Sheet3!$C$1*(($B339-Z$327-Sheet2!$N$99)/Sheet3!$A$1)^4)</f>
        <v>8.3234902319957874E-8</v>
      </c>
      <c r="AA339" s="2">
        <f>$I$325*EXP(Sheet3!$B$1*(($B339-AA$327-Sheet2!$N$99)/Sheet3!$A$1)^2 +Sheet3!$C$1*(($B339-AA$327-Sheet2!$N$99)/Sheet3!$A$1)^4)</f>
        <v>1.1224246597694144E-7</v>
      </c>
      <c r="AB339" s="2">
        <f>$I$325*EXP(Sheet3!$B$1*(($B339-AB$327-Sheet2!$N$99)/Sheet3!$A$1)^2 +Sheet3!$C$1*(($B339-AB$327-Sheet2!$N$99)/Sheet3!$A$1)^4)</f>
        <v>1.5086052398416176E-7</v>
      </c>
      <c r="AC339" s="2">
        <f>$I$325*EXP(Sheet3!$B$1*(($B339-AC$327-Sheet2!$N$99)/Sheet3!$A$1)^2 +Sheet3!$C$1*(($B339-AC$327-Sheet2!$N$99)/Sheet3!$A$1)^4)</f>
        <v>2.0210274973394903E-7</v>
      </c>
      <c r="AD339" s="2">
        <f>$I$325*EXP(Sheet3!$B$1*(($B339-AD$327-Sheet2!$N$99)/Sheet3!$A$1)^2 +Sheet3!$C$1*(($B339-AD$327-Sheet2!$N$99)/Sheet3!$A$1)^4)</f>
        <v>2.6987241196991268E-7</v>
      </c>
      <c r="AE339" s="2">
        <f>$I$325*EXP(Sheet3!$B$1*(($B339-AE$327-Sheet2!$N$99)/Sheet3!$A$1)^2 +Sheet3!$C$1*(($B339-AE$327-Sheet2!$N$99)/Sheet3!$A$1)^4)</f>
        <v>3.592078533418167E-7</v>
      </c>
      <c r="AF339" s="2">
        <f>$I$325*EXP(Sheet3!$B$1*(($B339-AF$327-Sheet2!$N$99)/Sheet3!$A$1)^2 +Sheet3!$C$1*(($B339-AF$327-Sheet2!$N$99)/Sheet3!$A$1)^4)</f>
        <v>4.7659071191757961E-7</v>
      </c>
      <c r="AG339" s="2">
        <f>$I$325*EXP(Sheet3!$B$1*(($B339-AG$327-Sheet2!$N$99)/Sheet3!$A$1)^2 +Sheet3!$C$1*(($B339-AG$327-Sheet2!$N$99)/Sheet3!$A$1)^4)</f>
        <v>6.3033155126630189E-7</v>
      </c>
      <c r="AH339" s="2">
        <f>$I$325*EXP(Sheet3!$B$1*(($B339-AH$327-Sheet2!$N$99)/Sheet3!$A$1)^2 +Sheet3!$C$1*(($B339-AH$327-Sheet2!$N$99)/Sheet3!$A$1)^4)</f>
        <v>8.3105064064146256E-7</v>
      </c>
      <c r="AI339" s="2">
        <f>$I$325*EXP(Sheet3!$B$1*(($B339-AI$327-Sheet2!$N$99)/Sheet3!$A$1)^2 +Sheet3!$C$1*(($B339-AI$327-Sheet2!$N$99)/Sheet3!$A$1)^4)</f>
        <v>1.0922752637315356E-6</v>
      </c>
      <c r="AJ339" s="2">
        <f>$I$325*EXP(Sheet3!$B$1*(($B339-AJ$327-Sheet2!$N$99)/Sheet3!$A$1)^2 +Sheet3!$C$1*(($B339-AJ$327-Sheet2!$N$99)/Sheet3!$A$1)^4)</f>
        <v>1.4311792161760142E-6</v>
      </c>
      <c r="AK339" s="2">
        <f>$I$325*EXP(Sheet3!$B$1*(($B339-AK$327-Sheet2!$N$99)/Sheet3!$A$1)^2 +Sheet3!$C$1*(($B339-AK$327-Sheet2!$N$99)/Sheet3!$A$1)^4)</f>
        <v>1.8694951709522055E-6</v>
      </c>
      <c r="AL339" s="2">
        <f>$I$325*EXP(Sheet3!$B$1*(($B339-AL$327-Sheet2!$N$99)/Sheet3!$A$1)^2 +Sheet3!$C$1*(($B339-AL$327-Sheet2!$N$99)/Sheet3!$A$1)^4)</f>
        <v>2.4346364481359509E-6</v>
      </c>
      <c r="AM339" s="2">
        <f>$I$325*EXP(Sheet3!$B$1*(($B339-AM$327-Sheet2!$N$99)/Sheet3!$A$1)^2 +Sheet3!$C$1*(($B339-AM$327-Sheet2!$N$99)/Sheet3!$A$1)^4)</f>
        <v>3.1610715312958786E-6</v>
      </c>
      <c r="AN339" s="2">
        <f>$I$325*EXP(Sheet3!$B$1*(($B339-AN$327-Sheet2!$N$99)/Sheet3!$A$1)^2 +Sheet3!$C$1*(($B339-AN$327-Sheet2!$N$99)/Sheet3!$A$1)^4)</f>
        <v>4.0920025457398267E-6</v>
      </c>
      <c r="AO339" s="2">
        <f>$I$325*EXP(Sheet3!$B$1*(($B339-AO$327-Sheet2!$N$99)/Sheet3!$A$1)^2 +Sheet3!$C$1*(($B339-AO$327-Sheet2!$N$99)/Sheet3!$A$1)^4)</f>
        <v>5.281407980447361E-6</v>
      </c>
      <c r="AP339" s="2">
        <f>$I$325*EXP(Sheet3!$B$1*(($B339-AP$327-Sheet2!$N$99)/Sheet3!$A$1)^2 +Sheet3!$C$1*(($B339-AP$327-Sheet2!$N$99)/Sheet3!$A$1)^4)</f>
        <v>6.7965203299655053E-6</v>
      </c>
      <c r="AQ339" s="2">
        <f>$I$325*EXP(Sheet3!$B$1*(($B339-AQ$327-Sheet2!$N$99)/Sheet3!$A$1)^2 +Sheet3!$C$1*(($B339-AQ$327-Sheet2!$N$99)/Sheet3!$A$1)^4)</f>
        <v>8.7208211950207831E-6</v>
      </c>
      <c r="AR339" s="2">
        <f>$I$325*EXP(Sheet3!$B$1*(($B339-AR$327-Sheet2!$N$99)/Sheet3!$A$1)^2 +Sheet3!$C$1*(($B339-AR$327-Sheet2!$N$99)/Sheet3!$A$1)^4)</f>
        <v>1.1157649856062505E-5</v>
      </c>
      <c r="AS339" s="2">
        <f>$I$325*EXP(Sheet3!$B$1*(($B339-AS$327-Sheet2!$N$99)/Sheet3!$A$1)^2 +Sheet3!$C$1*(($B339-AS$327-Sheet2!$N$99)/Sheet3!$A$1)^4)</f>
        <v>1.4234536570781794E-5</v>
      </c>
      <c r="AT339" s="2">
        <f>$I$325*EXP(Sheet3!$B$1*(($B339-AT$327-Sheet2!$N$99)/Sheet3!$A$1)^2 +Sheet3!$C$1*(($B339-AT$327-Sheet2!$N$99)/Sheet3!$A$1)^4)</f>
        <v>1.8108388992509929E-5</v>
      </c>
      <c r="AU339" s="2">
        <f>$I$325*EXP(Sheet3!$B$1*(($B339-AU$327-Sheet2!$N$99)/Sheet3!$A$1)^2 +Sheet3!$C$1*(($B339-AU$327-Sheet2!$N$99)/Sheet3!$A$1)^4)</f>
        <v>2.2971679309127664E-5</v>
      </c>
      <c r="AV339" s="2">
        <f>$I$325*EXP(Sheet3!$B$1*(($B339-AV$327-Sheet2!$N$99)/Sheet3!$A$1)^2 +Sheet3!$C$1*(($B339-AV$327-Sheet2!$N$99)/Sheet3!$A$1)^4)</f>
        <v>2.9059801101459411E-5</v>
      </c>
      <c r="AW339" s="2">
        <f>$I$325*EXP(Sheet3!$B$1*(($B339-AW$327-Sheet2!$N$99)/Sheet3!$A$1)^2 +Sheet3!$C$1*(($B339-AW$327-Sheet2!$N$99)/Sheet3!$A$1)^4)</f>
        <v>3.6659788648916296E-5</v>
      </c>
      <c r="AX339" s="2">
        <f>$I$325*EXP(Sheet3!$B$1*(($B339-AX$327-Sheet2!$N$99)/Sheet3!$A$1)^2 +Sheet3!$C$1*(($B339-AX$327-Sheet2!$N$99)/Sheet3!$A$1)^4)</f>
        <v>4.6120617586127372E-5</v>
      </c>
      <c r="AY339" s="2">
        <f>$I$325*EXP(Sheet3!$B$1*(($B339-AY$327-Sheet2!$N$99)/Sheet3!$A$1)^2 +Sheet3!$C$1*(($B339-AY$327-Sheet2!$N$99)/Sheet3!$A$1)^4)</f>
        <v>5.7865334539498882E-5</v>
      </c>
      <c r="AZ339" s="2">
        <f>$I$325*EXP(Sheet3!$B$1*(($B339-AZ$327-Sheet2!$N$99)/Sheet3!$A$1)^2 +Sheet3!$C$1*(($B339-AZ$327-Sheet2!$N$99)/Sheet3!$A$1)^4)</f>
        <v>7.2405294720216299E-5</v>
      </c>
      <c r="BA339" s="2">
        <f>$I$325*EXP(Sheet3!$B$1*(($B339-BA$327-Sheet2!$N$99)/Sheet3!$A$1)^2 +Sheet3!$C$1*(($B339-BA$327-Sheet2!$N$99)/Sheet3!$A$1)^4)</f>
        <v>9.0356820473387974E-5</v>
      </c>
      <c r="BB339" s="2">
        <f>$I$325*EXP(Sheet3!$B$1*(($B339-BB$327-Sheet2!$N$99)/Sheet3!$A$1)^2 +Sheet3!$C$1*(($B339-BB$327-Sheet2!$N$99)/Sheet3!$A$1)^4)</f>
        <v>1.1246063048910227E-4</v>
      </c>
      <c r="BC339" s="2">
        <f>$I$325*EXP(Sheet3!$B$1*(($B339-BC$327-Sheet2!$N$99)/Sheet3!$A$1)^2 +Sheet3!$C$1*(($B339-BC$327-Sheet2!$N$99)/Sheet3!$A$1)^4)</f>
        <v>1.3960442874481465E-4</v>
      </c>
      <c r="BD339" s="2">
        <f>$I$325*EXP(Sheet3!$B$1*(($B339-BD$327-Sheet2!$N$99)/Sheet3!$A$1)^2 +Sheet3!$C$1*(($B339-BD$327-Sheet2!$N$99)/Sheet3!$A$1)^4)</f>
        <v>1.7284908418973568E-4</v>
      </c>
      <c r="BE339" s="2">
        <f>$I$325*EXP(Sheet3!$B$1*(($B339-BE$327-Sheet2!$N$99)/Sheet3!$A$1)^2 +Sheet3!$C$1*(($B339-BE$327-Sheet2!$N$99)/Sheet3!$A$1)^4)</f>
        <v>2.1345887657505652E-4</v>
      </c>
      <c r="BF339" s="2">
        <f>$I$325*EXP(Sheet3!$B$1*(($B339-BF$327-Sheet2!$N$99)/Sheet3!$A$1)^2 +Sheet3!$C$1*(($B339-BF$327-Sheet2!$N$99)/Sheet3!$A$1)^4)</f>
        <v>2.6293633047243297E-4</v>
      </c>
      <c r="BG339" s="2">
        <f>$I$325*EXP(Sheet3!$B$1*(($B339-BG$327-Sheet2!$N$99)/Sheet3!$A$1)^2 +Sheet3!$C$1*(($B339-BG$327-Sheet2!$N$99)/Sheet3!$A$1)^4)</f>
        <v>3.2306220816544239E-4</v>
      </c>
      <c r="BH339" s="2">
        <f>$I$325*EXP(Sheet3!$B$1*(($B339-BH$327-Sheet2!$N$99)/Sheet3!$A$1)^2 +Sheet3!$C$1*(($B339-BH$327-Sheet2!$N$99)/Sheet3!$A$1)^4)</f>
        <v>3.9594128239074747E-4</v>
      </c>
      <c r="BI339" s="2">
        <f>$I$325*EXP(Sheet3!$B$1*(($B339-BI$327-Sheet2!$N$99)/Sheet3!$A$1)^2 +Sheet3!$C$1*(($B339-BI$327-Sheet2!$N$99)/Sheet3!$A$1)^4)</f>
        <v>4.8405456144595796E-4</v>
      </c>
      <c r="BJ339" s="2">
        <f>$I$325*EXP(Sheet3!$B$1*(($B339-BJ$327-Sheet2!$N$99)/Sheet3!$A$1)^2 +Sheet3!$C$1*(($B339-BJ$327-Sheet2!$N$99)/Sheet3!$A$1)^4)</f>
        <v>5.9031869146082886E-4</v>
      </c>
      <c r="BK339" s="2">
        <f>$I$325*EXP(Sheet3!$B$1*(($B339-BK$327-Sheet2!$N$99)/Sheet3!$A$1)^2 +Sheet3!$C$1*(($B339-BK$327-Sheet2!$N$99)/Sheet3!$A$1)^4)</f>
        <v>7.1815331308106869E-4</v>
      </c>
      <c r="BL339" s="2">
        <f>$I$325*EXP(Sheet3!$B$1*(($B339-BL$327-Sheet2!$N$99)/Sheet3!$A$1)^2 +Sheet3!$C$1*(($B339-BL$327-Sheet2!$N$99)/Sheet3!$A$1)^4)</f>
        <v>8.7155720171884195E-4</v>
      </c>
      <c r="BM339" s="2">
        <f>$I$325*EXP(Sheet3!$B$1*(($B339-BM$327-Sheet2!$N$99)/Sheet3!$A$1)^2 +Sheet3!$C$1*(($B339-BM$327-Sheet2!$N$99)/Sheet3!$A$1)^4)</f>
        <v>1.0551940711748E-3</v>
      </c>
      <c r="BN339" s="2">
        <f>$I$325*EXP(Sheet3!$B$1*(($B339-BN$327-Sheet2!$N$99)/Sheet3!$A$1)^2 +Sheet3!$C$1*(($B339-BN$327-Sheet2!$N$99)/Sheet3!$A$1)^4)</f>
        <v>1.2744889689102561E-3</v>
      </c>
      <c r="BO339" s="2">
        <f>$I$325*EXP(Sheet3!$B$1*(($B339-BO$327-Sheet2!$N$99)/Sheet3!$A$1)^2 +Sheet3!$C$1*(($B339-BO$327-Sheet2!$N$99)/Sheet3!$A$1)^4)</f>
        <v>1.5357362366344208E-3</v>
      </c>
      <c r="BP339" s="2">
        <f>$I$325*EXP(Sheet3!$B$1*(($B339-BP$327-Sheet2!$N$99)/Sheet3!$A$1)^2 +Sheet3!$C$1*(($B339-BP$327-Sheet2!$N$99)/Sheet3!$A$1)^4)</f>
        <v>1.846220051119099E-3</v>
      </c>
      <c r="BQ339" s="2">
        <f>$I$325*EXP(Sheet3!$B$1*(($B339-BQ$327-Sheet2!$N$99)/Sheet3!$A$1)^2 +Sheet3!$C$1*(($B339-BQ$327-Sheet2!$N$99)/Sheet3!$A$1)^4)</f>
        <v>2.2143485961330922E-3</v>
      </c>
      <c r="BR339" s="2">
        <f>$I$325*EXP(Sheet3!$B$1*(($B339-BR$327-Sheet2!$N$99)/Sheet3!$A$1)^2 +Sheet3!$C$1*(($B339-BR$327-Sheet2!$N$99)/Sheet3!$A$1)^4)</f>
        <v>2.6498029459804855E-3</v>
      </c>
      <c r="BS339" s="2">
        <f>$I$325*EXP(Sheet3!$B$1*(($B339-BS$327-Sheet2!$N$99)/Sheet3!$A$1)^2 +Sheet3!$C$1*(($B339-BS$327-Sheet2!$N$99)/Sheet3!$A$1)^4)</f>
        <v>3.1637017629302963E-3</v>
      </c>
    </row>
    <row r="340" spans="1:71" x14ac:dyDescent="0.2">
      <c r="A340">
        <v>313</v>
      </c>
      <c r="B340">
        <v>336.7</v>
      </c>
      <c r="C340">
        <v>2385.8000000000002</v>
      </c>
      <c r="D340">
        <v>2404.1999999999998</v>
      </c>
      <c r="E340">
        <f t="shared" si="20"/>
        <v>18.399999999999636</v>
      </c>
      <c r="F340" s="1">
        <f t="shared" si="21"/>
        <v>18.399999999999636</v>
      </c>
      <c r="G340">
        <f t="shared" si="22"/>
        <v>6195.279999999877</v>
      </c>
      <c r="I340" s="2">
        <f>$I$325*EXP(Sheet3!$B$1*(($B340-I$327-Sheet2!$N$99)/Sheet3!$A$1)^2 +Sheet3!$C$1*(($B340-I$327-Sheet2!$N$99)/Sheet3!$A$1)^4)</f>
        <v>1.1523182872852266E-19</v>
      </c>
      <c r="J340" s="2">
        <f>$I$325*EXP(Sheet3!$B$1*(($B340-J$327-Sheet2!$N$99)/Sheet3!$A$1)^2 +Sheet3!$C$1*(($B340-J$327-Sheet2!$N$99)/Sheet3!$A$1)^4)</f>
        <v>2.0393792435205929E-19</v>
      </c>
      <c r="K340" s="2">
        <f>$I$325*EXP(Sheet3!$B$1*(($B340-K$327-Sheet2!$N$99)/Sheet3!$A$1)^2 +Sheet3!$C$1*(($B340-K$327-Sheet2!$N$99)/Sheet3!$A$1)^4)</f>
        <v>3.5904137261598882E-19</v>
      </c>
      <c r="L340" s="2">
        <f>$I$325*EXP(Sheet3!$B$1*(($B340-L$327-Sheet2!$N$99)/Sheet3!$A$1)^2 +Sheet3!$C$1*(($B340-L$327-Sheet2!$N$99)/Sheet3!$A$1)^4)</f>
        <v>6.2882068797247769E-19</v>
      </c>
      <c r="M340" s="2">
        <f>$I$325*EXP(Sheet3!$B$1*(($B340-M$327-Sheet2!$N$99)/Sheet3!$A$1)^2 +Sheet3!$C$1*(($B340-M$327-Sheet2!$N$99)/Sheet3!$A$1)^4)</f>
        <v>1.0956195798181717E-18</v>
      </c>
      <c r="N340" s="2">
        <f>$I$325*EXP(Sheet3!$B$1*(($B340-N$327-Sheet2!$N$99)/Sheet3!$A$1)^2 +Sheet3!$C$1*(($B340-N$327-Sheet2!$N$99)/Sheet3!$A$1)^4)</f>
        <v>1.8991450956801235E-18</v>
      </c>
      <c r="O340" s="2">
        <f>$I$325*EXP(Sheet3!$B$1*(($B340-O$327-Sheet2!$N$99)/Sheet3!$A$1)^2 +Sheet3!$C$1*(($B340-O$327-Sheet2!$N$99)/Sheet3!$A$1)^4)</f>
        <v>3.2751908603647044E-18</v>
      </c>
      <c r="P340" s="2">
        <f>$I$325*EXP(Sheet3!$B$1*(($B340-P$327-Sheet2!$N$99)/Sheet3!$A$1)^2 +Sheet3!$C$1*(($B340-P$327-Sheet2!$N$99)/Sheet3!$A$1)^4)</f>
        <v>5.6196574220973064E-18</v>
      </c>
      <c r="Q340" s="2">
        <f>$I$325*EXP(Sheet3!$B$1*(($B340-Q$327-Sheet2!$N$99)/Sheet3!$A$1)^2 +Sheet3!$C$1*(($B340-Q$327-Sheet2!$N$99)/Sheet3!$A$1)^4)</f>
        <v>9.5938391686715547E-18</v>
      </c>
      <c r="R340" s="2">
        <f>$I$325*EXP(Sheet3!$B$1*(($B340-R$327-Sheet2!$N$99)/Sheet3!$A$1)^2 +Sheet3!$C$1*(($B340-R$327-Sheet2!$N$99)/Sheet3!$A$1)^4)</f>
        <v>1.6296672593014696E-17</v>
      </c>
      <c r="S340" s="2">
        <f>$I$325*EXP(Sheet3!$B$1*(($B340-S$327-Sheet2!$N$99)/Sheet3!$A$1)^2 +Sheet3!$C$1*(($B340-S$327-Sheet2!$N$99)/Sheet3!$A$1)^4)</f>
        <v>2.7545068715785909E-17</v>
      </c>
      <c r="T340" s="2">
        <f>$I$325*EXP(Sheet3!$B$1*(($B340-T$327-Sheet2!$N$99)/Sheet3!$A$1)^2 +Sheet3!$C$1*(($B340-T$327-Sheet2!$N$99)/Sheet3!$A$1)^4)</f>
        <v>4.6327795880632856E-17</v>
      </c>
      <c r="U340" s="2">
        <f>$I$325*EXP(Sheet3!$B$1*(($B340-U$327-Sheet2!$N$99)/Sheet3!$A$1)^2 +Sheet3!$C$1*(($B340-U$327-Sheet2!$N$99)/Sheet3!$A$1)^4)</f>
        <v>7.7536584938509855E-17</v>
      </c>
      <c r="V340" s="2">
        <f>$I$325*EXP(Sheet3!$B$1*(($B340-V$327-Sheet2!$N$99)/Sheet3!$A$1)^2 +Sheet3!$C$1*(($B340-V$327-Sheet2!$N$99)/Sheet3!$A$1)^4)</f>
        <v>1.2913777287360861E-16</v>
      </c>
      <c r="W340" s="2">
        <f>$I$325*EXP(Sheet3!$B$1*(($B340-W$327-Sheet2!$N$99)/Sheet3!$A$1)^2 +Sheet3!$C$1*(($B340-W$327-Sheet2!$N$99)/Sheet3!$A$1)^4)</f>
        <v>2.1404042140999373E-16</v>
      </c>
      <c r="X340" s="2">
        <f>$I$325*EXP(Sheet3!$B$1*(($B340-X$327-Sheet2!$N$99)/Sheet3!$A$1)^2 +Sheet3!$C$1*(($B340-X$327-Sheet2!$N$99)/Sheet3!$A$1)^4)</f>
        <v>3.5305992155490611E-16</v>
      </c>
      <c r="Y340" s="2">
        <f>$I$325*EXP(Sheet3!$B$1*(($B340-Y$327-Sheet2!$N$99)/Sheet3!$A$1)^2 +Sheet3!$C$1*(($B340-Y$327-Sheet2!$N$99)/Sheet3!$A$1)^4)</f>
        <v>5.7959595400627136E-16</v>
      </c>
      <c r="Z340" s="2">
        <f>$I$325*EXP(Sheet3!$B$1*(($B340-Z$327-Sheet2!$N$99)/Sheet3!$A$1)^2 +Sheet3!$C$1*(($B340-Z$327-Sheet2!$N$99)/Sheet3!$A$1)^4)</f>
        <v>9.4697977347650439E-16</v>
      </c>
      <c r="AA340" s="2">
        <f>$I$325*EXP(Sheet3!$B$1*(($B340-AA$327-Sheet2!$N$99)/Sheet3!$A$1)^2 +Sheet3!$C$1*(($B340-AA$327-Sheet2!$N$99)/Sheet3!$A$1)^4)</f>
        <v>1.5399569248812913E-15</v>
      </c>
      <c r="AB340" s="2">
        <f>$I$325*EXP(Sheet3!$B$1*(($B340-AB$327-Sheet2!$N$99)/Sheet3!$A$1)^2 +Sheet3!$C$1*(($B340-AB$327-Sheet2!$N$99)/Sheet3!$A$1)^4)</f>
        <v>2.4925448519752813E-15</v>
      </c>
      <c r="AC340" s="2">
        <f>$I$325*EXP(Sheet3!$B$1*(($B340-AC$327-Sheet2!$N$99)/Sheet3!$A$1)^2 +Sheet3!$C$1*(($B340-AC$327-Sheet2!$N$99)/Sheet3!$A$1)^4)</f>
        <v>4.0156689618619675E-15</v>
      </c>
      <c r="AD340" s="2">
        <f>$I$325*EXP(Sheet3!$B$1*(($B340-AD$327-Sheet2!$N$99)/Sheet3!$A$1)^2 +Sheet3!$C$1*(($B340-AD$327-Sheet2!$N$99)/Sheet3!$A$1)^4)</f>
        <v>6.4397240931794657E-15</v>
      </c>
      <c r="AE340" s="2">
        <f>$I$325*EXP(Sheet3!$B$1*(($B340-AE$327-Sheet2!$N$99)/Sheet3!$A$1)^2 +Sheet3!$C$1*(($B340-AE$327-Sheet2!$N$99)/Sheet3!$A$1)^4)</f>
        <v>1.0279806070064054E-14</v>
      </c>
      <c r="AF340" s="2">
        <f>$I$325*EXP(Sheet3!$B$1*(($B340-AF$327-Sheet2!$N$99)/Sheet3!$A$1)^2 +Sheet3!$C$1*(($B340-AF$327-Sheet2!$N$99)/Sheet3!$A$1)^4)</f>
        <v>1.6335209329097886E-14</v>
      </c>
      <c r="AG340" s="2">
        <f>$I$325*EXP(Sheet3!$B$1*(($B340-AG$327-Sheet2!$N$99)/Sheet3!$A$1)^2 +Sheet3!$C$1*(($B340-AG$327-Sheet2!$N$99)/Sheet3!$A$1)^4)</f>
        <v>2.5840467859714241E-14</v>
      </c>
      <c r="AH340" s="2">
        <f>$I$325*EXP(Sheet3!$B$1*(($B340-AH$327-Sheet2!$N$99)/Sheet3!$A$1)^2 +Sheet3!$C$1*(($B340-AH$327-Sheet2!$N$99)/Sheet3!$A$1)^4)</f>
        <v>4.0693555721375002E-14</v>
      </c>
      <c r="AI340" s="2">
        <f>$I$325*EXP(Sheet3!$B$1*(($B340-AI$327-Sheet2!$N$99)/Sheet3!$A$1)^2 +Sheet3!$C$1*(($B340-AI$327-Sheet2!$N$99)/Sheet3!$A$1)^4)</f>
        <v>6.3799042975659532E-14</v>
      </c>
      <c r="AJ340" s="2">
        <f>$I$325*EXP(Sheet3!$B$1*(($B340-AJ$327-Sheet2!$N$99)/Sheet3!$A$1)^2 +Sheet3!$C$1*(($B340-AJ$327-Sheet2!$N$99)/Sheet3!$A$1)^4)</f>
        <v>9.9581704224271287E-14</v>
      </c>
      <c r="AK340" s="2">
        <f>$I$325*EXP(Sheet3!$B$1*(($B340-AK$327-Sheet2!$N$99)/Sheet3!$A$1)^2 +Sheet3!$C$1*(($B340-AK$327-Sheet2!$N$99)/Sheet3!$A$1)^4)</f>
        <v>1.5475167748868077E-13</v>
      </c>
      <c r="AL340" s="2">
        <f>$I$325*EXP(Sheet3!$B$1*(($B340-AL$327-Sheet2!$N$99)/Sheet3!$A$1)^2 +Sheet3!$C$1*(($B340-AL$327-Sheet2!$N$99)/Sheet3!$A$1)^4)</f>
        <v>2.3943911557397878E-13</v>
      </c>
      <c r="AM340" s="2">
        <f>$I$325*EXP(Sheet3!$B$1*(($B340-AM$327-Sheet2!$N$99)/Sheet3!$A$1)^2 +Sheet3!$C$1*(($B340-AM$327-Sheet2!$N$99)/Sheet3!$A$1)^4)</f>
        <v>3.6886904170075275E-13</v>
      </c>
      <c r="AN340" s="2">
        <f>$I$325*EXP(Sheet3!$B$1*(($B340-AN$327-Sheet2!$N$99)/Sheet3!$A$1)^2 +Sheet3!$C$1*(($B340-AN$327-Sheet2!$N$99)/Sheet3!$A$1)^4)</f>
        <v>5.658223350876428E-13</v>
      </c>
      <c r="AO340" s="2">
        <f>$I$325*EXP(Sheet3!$B$1*(($B340-AO$327-Sheet2!$N$99)/Sheet3!$A$1)^2 +Sheet3!$C$1*(($B340-AO$327-Sheet2!$N$99)/Sheet3!$A$1)^4)</f>
        <v>8.642354621711988E-13</v>
      </c>
      <c r="AP340" s="2">
        <f>$I$325*EXP(Sheet3!$B$1*(($B340-AP$327-Sheet2!$N$99)/Sheet3!$A$1)^2 +Sheet3!$C$1*(($B340-AP$327-Sheet2!$N$99)/Sheet3!$A$1)^4)</f>
        <v>1.3144421853757649E-12</v>
      </c>
      <c r="AQ340" s="2">
        <f>$I$325*EXP(Sheet3!$B$1*(($B340-AQ$327-Sheet2!$N$99)/Sheet3!$A$1)^2 +Sheet3!$C$1*(($B340-AQ$327-Sheet2!$N$99)/Sheet3!$A$1)^4)</f>
        <v>1.9907720992817395E-12</v>
      </c>
      <c r="AR340" s="2">
        <f>$I$325*EXP(Sheet3!$B$1*(($B340-AR$327-Sheet2!$N$99)/Sheet3!$A$1)^2 +Sheet3!$C$1*(($B340-AR$327-Sheet2!$N$99)/Sheet3!$A$1)^4)</f>
        <v>3.0025167652151482E-12</v>
      </c>
      <c r="AS340" s="2">
        <f>$I$325*EXP(Sheet3!$B$1*(($B340-AS$327-Sheet2!$N$99)/Sheet3!$A$1)^2 +Sheet3!$C$1*(($B340-AS$327-Sheet2!$N$99)/Sheet3!$A$1)^4)</f>
        <v>4.5096860782907294E-12</v>
      </c>
      <c r="AT340" s="2">
        <f>$I$325*EXP(Sheet3!$B$1*(($B340-AT$327-Sheet2!$N$99)/Sheet3!$A$1)^2 +Sheet3!$C$1*(($B340-AT$327-Sheet2!$N$99)/Sheet3!$A$1)^4)</f>
        <v>6.7455480488537245E-12</v>
      </c>
      <c r="AU340" s="2">
        <f>$I$325*EXP(Sheet3!$B$1*(($B340-AU$327-Sheet2!$N$99)/Sheet3!$A$1)^2 +Sheet3!$C$1*(($B340-AU$327-Sheet2!$N$99)/Sheet3!$A$1)^4)</f>
        <v>1.0048731871816683E-11</v>
      </c>
      <c r="AV340" s="2">
        <f>$I$325*EXP(Sheet3!$B$1*(($B340-AV$327-Sheet2!$N$99)/Sheet3!$A$1)^2 +Sheet3!$C$1*(($B340-AV$327-Sheet2!$N$99)/Sheet3!$A$1)^4)</f>
        <v>1.4908753846826515E-11</v>
      </c>
      <c r="AW340" s="2">
        <f>$I$325*EXP(Sheet3!$B$1*(($B340-AW$327-Sheet2!$N$99)/Sheet3!$A$1)^2 +Sheet3!$C$1*(($B340-AW$327-Sheet2!$N$99)/Sheet3!$A$1)^4)</f>
        <v>2.2030300688580131E-11</v>
      </c>
      <c r="AX340" s="2">
        <f>$I$325*EXP(Sheet3!$B$1*(($B340-AX$327-Sheet2!$N$99)/Sheet3!$A$1)^2 +Sheet3!$C$1*(($B340-AX$327-Sheet2!$N$99)/Sheet3!$A$1)^4)</f>
        <v>3.2423610494847656E-11</v>
      </c>
      <c r="AY340" s="2">
        <f>$I$325*EXP(Sheet3!$B$1*(($B340-AY$327-Sheet2!$N$99)/Sheet3!$A$1)^2 +Sheet3!$C$1*(($B340-AY$327-Sheet2!$N$99)/Sheet3!$A$1)^4)</f>
        <v>4.7531006637316976E-11</v>
      </c>
      <c r="AZ340" s="2">
        <f>$I$325*EXP(Sheet3!$B$1*(($B340-AZ$327-Sheet2!$N$99)/Sheet3!$A$1)^2 +Sheet3!$C$1*(($B340-AZ$327-Sheet2!$N$99)/Sheet3!$A$1)^4)</f>
        <v>6.9403298189666729E-11</v>
      </c>
      <c r="BA340" s="2">
        <f>$I$325*EXP(Sheet3!$B$1*(($B340-BA$327-Sheet2!$N$99)/Sheet3!$A$1)^2 +Sheet3!$C$1*(($B340-BA$327-Sheet2!$N$99)/Sheet3!$A$1)^4)</f>
        <v>1.0094466765453329E-10</v>
      </c>
      <c r="BB340" s="2">
        <f>$I$325*EXP(Sheet3!$B$1*(($B340-BB$327-Sheet2!$N$99)/Sheet3!$A$1)^2 +Sheet3!$C$1*(($B340-BB$327-Sheet2!$N$99)/Sheet3!$A$1)^4)</f>
        <v>1.4625121927506265E-10</v>
      </c>
      <c r="BC340" s="2">
        <f>$I$325*EXP(Sheet3!$B$1*(($B340-BC$327-Sheet2!$N$99)/Sheet3!$A$1)^2 +Sheet3!$C$1*(($B340-BC$327-Sheet2!$N$99)/Sheet3!$A$1)^4)</f>
        <v>2.1107707150950795E-10</v>
      </c>
      <c r="BD340" s="2">
        <f>$I$325*EXP(Sheet3!$B$1*(($B340-BD$327-Sheet2!$N$99)/Sheet3!$A$1)^2 +Sheet3!$C$1*(($B340-BD$327-Sheet2!$N$99)/Sheet3!$A$1)^4)</f>
        <v>3.0347340405478946E-10</v>
      </c>
      <c r="BE340" s="2">
        <f>$I$325*EXP(Sheet3!$B$1*(($B340-BE$327-Sheet2!$N$99)/Sheet3!$A$1)^2 +Sheet3!$C$1*(($B340-BE$327-Sheet2!$N$99)/Sheet3!$A$1)^4)</f>
        <v>4.3466105589660978E-10</v>
      </c>
      <c r="BF340" s="2">
        <f>$I$325*EXP(Sheet3!$B$1*(($B340-BF$327-Sheet2!$N$99)/Sheet3!$A$1)^2 +Sheet3!$C$1*(($B340-BF$327-Sheet2!$N$99)/Sheet3!$A$1)^4)</f>
        <v>6.2021718905563131E-10</v>
      </c>
      <c r="BG340" s="2">
        <f>$I$325*EXP(Sheet3!$B$1*(($B340-BG$327-Sheet2!$N$99)/Sheet3!$A$1)^2 +Sheet3!$C$1*(($B340-BG$327-Sheet2!$N$99)/Sheet3!$A$1)^4)</f>
        <v>8.8168254207356348E-10</v>
      </c>
      <c r="BH340" s="2">
        <f>$I$325*EXP(Sheet3!$B$1*(($B340-BH$327-Sheet2!$N$99)/Sheet3!$A$1)^2 +Sheet3!$C$1*(($B340-BH$327-Sheet2!$N$99)/Sheet3!$A$1)^4)</f>
        <v>1.2487296108718217E-9</v>
      </c>
      <c r="BI340" s="2">
        <f>$I$325*EXP(Sheet3!$B$1*(($B340-BI$327-Sheet2!$N$99)/Sheet3!$A$1)^2 +Sheet3!$C$1*(($B340-BI$327-Sheet2!$N$99)/Sheet3!$A$1)^4)</f>
        <v>1.762075861133341E-9</v>
      </c>
      <c r="BJ340" s="2">
        <f>$I$325*EXP(Sheet3!$B$1*(($B340-BJ$327-Sheet2!$N$99)/Sheet3!$A$1)^2 +Sheet3!$C$1*(($B340-BJ$327-Sheet2!$N$99)/Sheet3!$A$1)^4)</f>
        <v>2.4773824774814818E-9</v>
      </c>
      <c r="BK340" s="2">
        <f>$I$325*EXP(Sheet3!$B$1*(($B340-BK$327-Sheet2!$N$99)/Sheet3!$A$1)^2 +Sheet3!$C$1*(($B340-BK$327-Sheet2!$N$99)/Sheet3!$A$1)^4)</f>
        <v>3.4704515209497265E-9</v>
      </c>
      <c r="BL340" s="2">
        <f>$I$325*EXP(Sheet3!$B$1*(($B340-BL$327-Sheet2!$N$99)/Sheet3!$A$1)^2 +Sheet3!$C$1*(($B340-BL$327-Sheet2!$N$99)/Sheet3!$A$1)^4)</f>
        <v>4.844126812640463E-9</v>
      </c>
      <c r="BM340" s="2">
        <f>$I$325*EXP(Sheet3!$B$1*(($B340-BM$327-Sheet2!$N$99)/Sheet3!$A$1)^2 +Sheet3!$C$1*(($B340-BM$327-Sheet2!$N$99)/Sheet3!$A$1)^4)</f>
        <v>6.7374214483330314E-9</v>
      </c>
      <c r="BN340" s="2">
        <f>$I$325*EXP(Sheet3!$B$1*(($B340-BN$327-Sheet2!$N$99)/Sheet3!$A$1)^2 +Sheet3!$C$1*(($B340-BN$327-Sheet2!$N$99)/Sheet3!$A$1)^4)</f>
        <v>9.3375437658064768E-9</v>
      </c>
      <c r="BO340" s="2">
        <f>$I$325*EXP(Sheet3!$B$1*(($B340-BO$327-Sheet2!$N$99)/Sheet3!$A$1)^2 +Sheet3!$C$1*(($B340-BO$327-Sheet2!$N$99)/Sheet3!$A$1)^4)</f>
        <v>1.2895681368375877E-8</v>
      </c>
      <c r="BP340" s="2">
        <f>$I$325*EXP(Sheet3!$B$1*(($B340-BP$327-Sheet2!$N$99)/Sheet3!$A$1)^2 +Sheet3!$C$1*(($B340-BP$327-Sheet2!$N$99)/Sheet3!$A$1)^4)</f>
        <v>1.7747638578605379E-8</v>
      </c>
      <c r="BQ340" s="2">
        <f>$I$325*EXP(Sheet3!$B$1*(($B340-BQ$327-Sheet2!$N$99)/Sheet3!$A$1)^2 +Sheet3!$C$1*(($B340-BQ$327-Sheet2!$N$99)/Sheet3!$A$1)^4)</f>
        <v>2.4340717447748457E-8</v>
      </c>
      <c r="BR340" s="2">
        <f>$I$325*EXP(Sheet3!$B$1*(($B340-BR$327-Sheet2!$N$99)/Sheet3!$A$1)^2 +Sheet3!$C$1*(($B340-BR$327-Sheet2!$N$99)/Sheet3!$A$1)^4)</f>
        <v>3.3268599355903948E-8</v>
      </c>
      <c r="BS340" s="2">
        <f>$I$325*EXP(Sheet3!$B$1*(($B340-BS$327-Sheet2!$N$99)/Sheet3!$A$1)^2 +Sheet3!$C$1*(($B340-BS$327-Sheet2!$N$99)/Sheet3!$A$1)^4)</f>
        <v>4.5316439012722956E-8</v>
      </c>
    </row>
    <row r="341" spans="1:71" x14ac:dyDescent="0.2">
      <c r="A341">
        <v>314</v>
      </c>
      <c r="B341">
        <v>337.18</v>
      </c>
      <c r="C341">
        <v>2382.6999999999998</v>
      </c>
      <c r="D341">
        <v>2397.1</v>
      </c>
      <c r="E341">
        <f t="shared" si="20"/>
        <v>14.400000000000091</v>
      </c>
      <c r="F341" s="1">
        <f t="shared" si="21"/>
        <v>14.400000000000091</v>
      </c>
      <c r="G341">
        <f t="shared" si="22"/>
        <v>4855.3920000000307</v>
      </c>
    </row>
    <row r="342" spans="1:71" x14ac:dyDescent="0.2">
      <c r="A342">
        <v>315</v>
      </c>
      <c r="B342">
        <v>337.65</v>
      </c>
      <c r="C342">
        <v>2390.3000000000002</v>
      </c>
      <c r="D342">
        <v>2404.5</v>
      </c>
      <c r="E342">
        <f t="shared" si="20"/>
        <v>14.199999999999818</v>
      </c>
      <c r="F342" s="1">
        <f t="shared" si="21"/>
        <v>14.199999999999818</v>
      </c>
      <c r="G342">
        <f t="shared" si="22"/>
        <v>4794.6299999999383</v>
      </c>
    </row>
    <row r="343" spans="1:71" x14ac:dyDescent="0.2">
      <c r="A343">
        <v>316</v>
      </c>
      <c r="B343">
        <v>338.12</v>
      </c>
      <c r="C343">
        <v>2379.6</v>
      </c>
      <c r="D343">
        <v>2393.9</v>
      </c>
      <c r="E343">
        <f t="shared" si="20"/>
        <v>14.300000000000182</v>
      </c>
      <c r="F343" s="1">
        <f t="shared" si="21"/>
        <v>14.300000000000182</v>
      </c>
      <c r="G343">
        <f t="shared" si="22"/>
        <v>4835.1160000000618</v>
      </c>
    </row>
    <row r="344" spans="1:71" x14ac:dyDescent="0.2">
      <c r="A344">
        <v>317</v>
      </c>
      <c r="B344">
        <v>338.59</v>
      </c>
      <c r="C344">
        <v>2389.9</v>
      </c>
      <c r="D344">
        <v>2398.4</v>
      </c>
      <c r="E344">
        <f t="shared" si="20"/>
        <v>8.5</v>
      </c>
      <c r="F344" s="1">
        <f t="shared" si="21"/>
        <v>8.5</v>
      </c>
      <c r="G344">
        <f t="shared" si="22"/>
        <v>2878.0149999999999</v>
      </c>
    </row>
    <row r="345" spans="1:71" x14ac:dyDescent="0.2">
      <c r="A345">
        <v>318</v>
      </c>
      <c r="B345">
        <v>339.06</v>
      </c>
      <c r="C345">
        <v>2404.1999999999998</v>
      </c>
      <c r="D345">
        <v>2419.3000000000002</v>
      </c>
      <c r="E345">
        <f t="shared" si="20"/>
        <v>15.100000000000364</v>
      </c>
      <c r="F345" s="1">
        <f t="shared" si="21"/>
        <v>15.100000000000364</v>
      </c>
    </row>
    <row r="346" spans="1:71" x14ac:dyDescent="0.2">
      <c r="A346">
        <v>319</v>
      </c>
      <c r="B346">
        <v>339.53</v>
      </c>
      <c r="C346">
        <v>2396.6999999999998</v>
      </c>
      <c r="D346">
        <v>2410.6</v>
      </c>
      <c r="E346">
        <f t="shared" si="20"/>
        <v>13.900000000000091</v>
      </c>
      <c r="F346" s="1">
        <f t="shared" si="21"/>
        <v>13.900000000000091</v>
      </c>
    </row>
    <row r="347" spans="1:71" x14ac:dyDescent="0.2">
      <c r="A347">
        <v>320</v>
      </c>
      <c r="B347">
        <v>340</v>
      </c>
      <c r="C347">
        <v>2381.6999999999998</v>
      </c>
      <c r="D347">
        <v>2389.1</v>
      </c>
      <c r="E347">
        <f t="shared" si="20"/>
        <v>7.4000000000000909</v>
      </c>
      <c r="F347" s="1">
        <f t="shared" si="21"/>
        <v>7.4000000000000909</v>
      </c>
    </row>
    <row r="348" spans="1:71" x14ac:dyDescent="0.2">
      <c r="A348">
        <v>321</v>
      </c>
      <c r="B348">
        <v>340.47</v>
      </c>
      <c r="C348">
        <v>2377.9</v>
      </c>
      <c r="D348">
        <v>2394</v>
      </c>
      <c r="E348">
        <f t="shared" ref="E348:E411" si="24">D348-C348</f>
        <v>16.099999999999909</v>
      </c>
      <c r="F348" s="1">
        <f t="shared" ref="F348:F411" si="25">E348</f>
        <v>16.099999999999909</v>
      </c>
    </row>
    <row r="349" spans="1:71" x14ac:dyDescent="0.2">
      <c r="A349">
        <v>322</v>
      </c>
      <c r="B349">
        <v>340.94</v>
      </c>
      <c r="C349">
        <v>2383.5</v>
      </c>
      <c r="D349">
        <v>2383.6</v>
      </c>
      <c r="E349">
        <f t="shared" si="24"/>
        <v>9.9999999999909051E-2</v>
      </c>
      <c r="F349" s="1">
        <f t="shared" si="25"/>
        <v>9.9999999999909051E-2</v>
      </c>
    </row>
    <row r="350" spans="1:71" x14ac:dyDescent="0.2">
      <c r="A350">
        <v>323</v>
      </c>
      <c r="B350">
        <v>341.41</v>
      </c>
      <c r="C350">
        <v>2389.5</v>
      </c>
      <c r="D350">
        <v>2403.9</v>
      </c>
      <c r="E350">
        <f t="shared" si="24"/>
        <v>14.400000000000091</v>
      </c>
      <c r="F350" s="1">
        <f t="shared" si="25"/>
        <v>14.400000000000091</v>
      </c>
    </row>
    <row r="351" spans="1:71" x14ac:dyDescent="0.2">
      <c r="A351">
        <v>324</v>
      </c>
      <c r="B351">
        <v>341.88</v>
      </c>
      <c r="C351">
        <v>2402.5</v>
      </c>
      <c r="D351">
        <v>2415.4</v>
      </c>
      <c r="E351">
        <f t="shared" si="24"/>
        <v>12.900000000000091</v>
      </c>
      <c r="F351" s="1">
        <f t="shared" si="25"/>
        <v>12.900000000000091</v>
      </c>
    </row>
    <row r="352" spans="1:71" x14ac:dyDescent="0.2">
      <c r="A352">
        <v>325</v>
      </c>
      <c r="B352">
        <v>342.35</v>
      </c>
      <c r="C352">
        <v>2377.5</v>
      </c>
      <c r="D352">
        <v>2388.1</v>
      </c>
      <c r="E352">
        <f t="shared" si="24"/>
        <v>10.599999999999909</v>
      </c>
      <c r="F352" s="1">
        <f t="shared" si="25"/>
        <v>10.599999999999909</v>
      </c>
    </row>
    <row r="353" spans="1:6" x14ac:dyDescent="0.2">
      <c r="A353">
        <v>326</v>
      </c>
      <c r="B353">
        <v>342.82</v>
      </c>
      <c r="C353">
        <v>2386.4</v>
      </c>
      <c r="D353">
        <v>2400.8000000000002</v>
      </c>
      <c r="E353">
        <f t="shared" si="24"/>
        <v>14.400000000000091</v>
      </c>
      <c r="F353" s="1">
        <f t="shared" si="25"/>
        <v>14.400000000000091</v>
      </c>
    </row>
    <row r="354" spans="1:6" x14ac:dyDescent="0.2">
      <c r="A354">
        <v>327</v>
      </c>
      <c r="B354">
        <v>343.29</v>
      </c>
      <c r="C354">
        <v>2397.3000000000002</v>
      </c>
      <c r="D354">
        <v>2406</v>
      </c>
      <c r="E354">
        <f t="shared" si="24"/>
        <v>8.6999999999998181</v>
      </c>
      <c r="F354" s="1">
        <f t="shared" si="25"/>
        <v>8.6999999999998181</v>
      </c>
    </row>
    <row r="355" spans="1:6" x14ac:dyDescent="0.2">
      <c r="A355">
        <v>328</v>
      </c>
      <c r="B355">
        <v>343.76</v>
      </c>
      <c r="C355">
        <v>2393.8000000000002</v>
      </c>
      <c r="D355">
        <v>2403.4</v>
      </c>
      <c r="E355">
        <f t="shared" si="24"/>
        <v>9.5999999999999091</v>
      </c>
      <c r="F355" s="1">
        <f t="shared" si="25"/>
        <v>9.5999999999999091</v>
      </c>
    </row>
    <row r="356" spans="1:6" x14ac:dyDescent="0.2">
      <c r="A356">
        <v>329</v>
      </c>
      <c r="B356">
        <v>344.23</v>
      </c>
      <c r="C356">
        <v>2380</v>
      </c>
      <c r="D356">
        <v>2389.1999999999998</v>
      </c>
      <c r="E356">
        <f t="shared" si="24"/>
        <v>9.1999999999998181</v>
      </c>
      <c r="F356" s="1">
        <f t="shared" si="25"/>
        <v>9.1999999999998181</v>
      </c>
    </row>
    <row r="357" spans="1:6" x14ac:dyDescent="0.2">
      <c r="A357">
        <v>330</v>
      </c>
      <c r="B357">
        <v>344.7</v>
      </c>
      <c r="C357">
        <v>2383</v>
      </c>
      <c r="D357">
        <v>2398.9</v>
      </c>
      <c r="E357">
        <f t="shared" si="24"/>
        <v>15.900000000000091</v>
      </c>
      <c r="F357" s="1">
        <f t="shared" si="25"/>
        <v>15.900000000000091</v>
      </c>
    </row>
    <row r="358" spans="1:6" x14ac:dyDescent="0.2">
      <c r="A358">
        <v>331</v>
      </c>
      <c r="B358">
        <v>345.17</v>
      </c>
      <c r="C358">
        <v>2378.9</v>
      </c>
      <c r="D358">
        <v>2389.8000000000002</v>
      </c>
      <c r="E358">
        <f t="shared" si="24"/>
        <v>10.900000000000091</v>
      </c>
      <c r="F358" s="1">
        <f t="shared" si="25"/>
        <v>10.900000000000091</v>
      </c>
    </row>
    <row r="359" spans="1:6" x14ac:dyDescent="0.2">
      <c r="A359">
        <v>332</v>
      </c>
      <c r="B359">
        <v>345.64</v>
      </c>
      <c r="C359">
        <v>2387.9</v>
      </c>
      <c r="D359">
        <v>2395</v>
      </c>
      <c r="E359">
        <f t="shared" si="24"/>
        <v>7.0999999999999091</v>
      </c>
      <c r="F359" s="1">
        <f t="shared" si="25"/>
        <v>7.0999999999999091</v>
      </c>
    </row>
    <row r="360" spans="1:6" x14ac:dyDescent="0.2">
      <c r="A360">
        <v>333</v>
      </c>
      <c r="B360">
        <v>346.11</v>
      </c>
      <c r="C360">
        <v>2394.6999999999998</v>
      </c>
      <c r="D360">
        <v>2407.6999999999998</v>
      </c>
      <c r="E360">
        <f t="shared" si="24"/>
        <v>13</v>
      </c>
      <c r="F360" s="1">
        <f t="shared" si="25"/>
        <v>13</v>
      </c>
    </row>
    <row r="361" spans="1:6" x14ac:dyDescent="0.2">
      <c r="A361">
        <v>334</v>
      </c>
      <c r="B361">
        <v>346.58</v>
      </c>
      <c r="C361">
        <v>2379.3000000000002</v>
      </c>
      <c r="D361">
        <v>2393.6999999999998</v>
      </c>
      <c r="E361">
        <f t="shared" si="24"/>
        <v>14.399999999999636</v>
      </c>
      <c r="F361" s="1">
        <f t="shared" si="25"/>
        <v>14.399999999999636</v>
      </c>
    </row>
    <row r="362" spans="1:6" x14ac:dyDescent="0.2">
      <c r="A362">
        <v>335</v>
      </c>
      <c r="B362">
        <v>347.05</v>
      </c>
      <c r="C362">
        <v>2384.4</v>
      </c>
      <c r="D362">
        <v>2396.6</v>
      </c>
      <c r="E362">
        <f t="shared" si="24"/>
        <v>12.199999999999818</v>
      </c>
      <c r="F362" s="1">
        <f t="shared" si="25"/>
        <v>12.199999999999818</v>
      </c>
    </row>
    <row r="363" spans="1:6" x14ac:dyDescent="0.2">
      <c r="A363">
        <v>336</v>
      </c>
      <c r="B363">
        <v>347.52</v>
      </c>
      <c r="C363">
        <v>2405.5</v>
      </c>
      <c r="D363">
        <v>2415.1</v>
      </c>
      <c r="E363">
        <f t="shared" si="24"/>
        <v>9.5999999999999091</v>
      </c>
      <c r="F363" s="1">
        <f t="shared" si="25"/>
        <v>9.5999999999999091</v>
      </c>
    </row>
    <row r="364" spans="1:6" x14ac:dyDescent="0.2">
      <c r="A364">
        <v>337</v>
      </c>
      <c r="B364">
        <v>347.99</v>
      </c>
      <c r="C364">
        <v>2382.1999999999998</v>
      </c>
      <c r="D364">
        <v>2398.9</v>
      </c>
      <c r="E364">
        <f t="shared" si="24"/>
        <v>16.700000000000273</v>
      </c>
      <c r="F364" s="1">
        <f t="shared" si="25"/>
        <v>16.700000000000273</v>
      </c>
    </row>
    <row r="365" spans="1:6" x14ac:dyDescent="0.2">
      <c r="A365">
        <v>338</v>
      </c>
      <c r="B365">
        <v>348.46</v>
      </c>
      <c r="C365">
        <v>2401.1999999999998</v>
      </c>
      <c r="D365">
        <v>2416</v>
      </c>
      <c r="E365">
        <f t="shared" si="24"/>
        <v>14.800000000000182</v>
      </c>
      <c r="F365" s="1">
        <f t="shared" si="25"/>
        <v>14.800000000000182</v>
      </c>
    </row>
    <row r="366" spans="1:6" x14ac:dyDescent="0.2">
      <c r="A366">
        <v>339</v>
      </c>
      <c r="B366">
        <v>348.93</v>
      </c>
      <c r="C366">
        <v>2388.8000000000002</v>
      </c>
      <c r="D366">
        <v>2401.5</v>
      </c>
      <c r="E366">
        <f t="shared" si="24"/>
        <v>12.699999999999818</v>
      </c>
      <c r="F366" s="1">
        <f t="shared" si="25"/>
        <v>12.699999999999818</v>
      </c>
    </row>
    <row r="367" spans="1:6" x14ac:dyDescent="0.2">
      <c r="A367">
        <v>340</v>
      </c>
      <c r="B367">
        <v>349.4</v>
      </c>
      <c r="C367">
        <v>2374.4</v>
      </c>
      <c r="D367">
        <v>2386.1</v>
      </c>
      <c r="E367">
        <f t="shared" si="24"/>
        <v>11.699999999999818</v>
      </c>
      <c r="F367" s="1">
        <f t="shared" si="25"/>
        <v>11.699999999999818</v>
      </c>
    </row>
    <row r="368" spans="1:6" x14ac:dyDescent="0.2">
      <c r="A368">
        <v>341</v>
      </c>
      <c r="B368">
        <v>349.87</v>
      </c>
      <c r="C368">
        <v>2384.1</v>
      </c>
      <c r="D368">
        <v>2402.8000000000002</v>
      </c>
      <c r="E368">
        <f t="shared" si="24"/>
        <v>18.700000000000273</v>
      </c>
      <c r="F368" s="1">
        <f t="shared" si="25"/>
        <v>18.700000000000273</v>
      </c>
    </row>
    <row r="369" spans="1:6" x14ac:dyDescent="0.2">
      <c r="A369">
        <v>342</v>
      </c>
      <c r="B369">
        <v>350.34</v>
      </c>
      <c r="C369">
        <v>2393</v>
      </c>
      <c r="D369">
        <v>2410.9</v>
      </c>
      <c r="E369">
        <f t="shared" si="24"/>
        <v>17.900000000000091</v>
      </c>
      <c r="F369" s="1">
        <f t="shared" si="25"/>
        <v>17.900000000000091</v>
      </c>
    </row>
    <row r="370" spans="1:6" x14ac:dyDescent="0.2">
      <c r="A370">
        <v>343</v>
      </c>
      <c r="B370">
        <v>350.81</v>
      </c>
      <c r="C370">
        <v>2387</v>
      </c>
      <c r="D370">
        <v>2400.6999999999998</v>
      </c>
      <c r="E370">
        <f t="shared" si="24"/>
        <v>13.699999999999818</v>
      </c>
      <c r="F370" s="1">
        <f t="shared" si="25"/>
        <v>13.699999999999818</v>
      </c>
    </row>
    <row r="371" spans="1:6" x14ac:dyDescent="0.2">
      <c r="A371">
        <v>344</v>
      </c>
      <c r="B371">
        <v>351.28</v>
      </c>
      <c r="C371">
        <v>2376.8000000000002</v>
      </c>
      <c r="D371">
        <v>2392.5</v>
      </c>
      <c r="E371">
        <f t="shared" si="24"/>
        <v>15.699999999999818</v>
      </c>
      <c r="F371" s="1">
        <f t="shared" si="25"/>
        <v>15.699999999999818</v>
      </c>
    </row>
    <row r="372" spans="1:6" x14ac:dyDescent="0.2">
      <c r="A372">
        <v>345</v>
      </c>
      <c r="B372">
        <v>351.75</v>
      </c>
      <c r="C372">
        <v>2388.4</v>
      </c>
      <c r="D372">
        <v>2407.8000000000002</v>
      </c>
      <c r="E372">
        <f t="shared" si="24"/>
        <v>19.400000000000091</v>
      </c>
      <c r="F372" s="1">
        <f t="shared" si="25"/>
        <v>19.400000000000091</v>
      </c>
    </row>
    <row r="373" spans="1:6" x14ac:dyDescent="0.2">
      <c r="A373">
        <v>346</v>
      </c>
      <c r="B373">
        <v>352.22</v>
      </c>
      <c r="C373">
        <v>2400.1</v>
      </c>
      <c r="D373">
        <v>2425.5</v>
      </c>
      <c r="E373">
        <f t="shared" si="24"/>
        <v>25.400000000000091</v>
      </c>
      <c r="F373" s="1">
        <f t="shared" si="25"/>
        <v>25.400000000000091</v>
      </c>
    </row>
    <row r="374" spans="1:6" x14ac:dyDescent="0.2">
      <c r="A374">
        <v>347</v>
      </c>
      <c r="B374">
        <v>352.69</v>
      </c>
      <c r="C374">
        <v>2389.6999999999998</v>
      </c>
      <c r="D374">
        <v>2406.1999999999998</v>
      </c>
      <c r="E374">
        <f t="shared" si="24"/>
        <v>16.5</v>
      </c>
      <c r="F374" s="1">
        <f t="shared" si="25"/>
        <v>16.5</v>
      </c>
    </row>
    <row r="375" spans="1:6" x14ac:dyDescent="0.2">
      <c r="A375">
        <v>348</v>
      </c>
      <c r="B375">
        <v>353.16</v>
      </c>
      <c r="C375">
        <v>2387.9</v>
      </c>
      <c r="D375">
        <v>2404.4</v>
      </c>
      <c r="E375">
        <f t="shared" si="24"/>
        <v>16.5</v>
      </c>
      <c r="F375" s="1">
        <f t="shared" si="25"/>
        <v>16.5</v>
      </c>
    </row>
    <row r="376" spans="1:6" x14ac:dyDescent="0.2">
      <c r="A376">
        <v>349</v>
      </c>
      <c r="B376">
        <v>353.63</v>
      </c>
      <c r="C376">
        <v>2388.1999999999998</v>
      </c>
      <c r="D376">
        <v>2408.1</v>
      </c>
      <c r="E376">
        <f t="shared" si="24"/>
        <v>19.900000000000091</v>
      </c>
      <c r="F376" s="1">
        <f t="shared" si="25"/>
        <v>19.900000000000091</v>
      </c>
    </row>
    <row r="377" spans="1:6" x14ac:dyDescent="0.2">
      <c r="A377">
        <v>350</v>
      </c>
      <c r="B377">
        <v>354.1</v>
      </c>
      <c r="C377">
        <v>2392.6999999999998</v>
      </c>
      <c r="D377">
        <v>2419.6</v>
      </c>
      <c r="E377">
        <f t="shared" si="24"/>
        <v>26.900000000000091</v>
      </c>
      <c r="F377" s="1">
        <f t="shared" si="25"/>
        <v>26.900000000000091</v>
      </c>
    </row>
    <row r="378" spans="1:6" x14ac:dyDescent="0.2">
      <c r="A378">
        <v>351</v>
      </c>
      <c r="B378">
        <v>354.57</v>
      </c>
      <c r="C378">
        <v>2391.3000000000002</v>
      </c>
      <c r="D378">
        <v>2412.1999999999998</v>
      </c>
      <c r="E378">
        <f t="shared" si="24"/>
        <v>20.899999999999636</v>
      </c>
      <c r="F378" s="1">
        <f t="shared" si="25"/>
        <v>20.899999999999636</v>
      </c>
    </row>
    <row r="379" spans="1:6" x14ac:dyDescent="0.2">
      <c r="A379">
        <v>352</v>
      </c>
      <c r="B379">
        <v>355.04</v>
      </c>
      <c r="C379">
        <v>2393</v>
      </c>
      <c r="D379">
        <v>2418.1</v>
      </c>
      <c r="E379">
        <f t="shared" si="24"/>
        <v>25.099999999999909</v>
      </c>
      <c r="F379" s="1">
        <f t="shared" si="25"/>
        <v>25.099999999999909</v>
      </c>
    </row>
    <row r="380" spans="1:6" x14ac:dyDescent="0.2">
      <c r="A380">
        <v>353</v>
      </c>
      <c r="B380">
        <v>355.51</v>
      </c>
      <c r="C380">
        <v>2392.6999999999998</v>
      </c>
      <c r="D380">
        <v>2416.6999999999998</v>
      </c>
      <c r="E380">
        <f t="shared" si="24"/>
        <v>24</v>
      </c>
      <c r="F380" s="1">
        <f t="shared" si="25"/>
        <v>24</v>
      </c>
    </row>
    <row r="381" spans="1:6" x14ac:dyDescent="0.2">
      <c r="A381">
        <v>354</v>
      </c>
      <c r="B381">
        <v>355.98</v>
      </c>
      <c r="C381">
        <v>2401.6</v>
      </c>
      <c r="D381">
        <v>2426.8000000000002</v>
      </c>
      <c r="E381">
        <f t="shared" si="24"/>
        <v>25.200000000000273</v>
      </c>
      <c r="F381" s="1">
        <f t="shared" si="25"/>
        <v>25.200000000000273</v>
      </c>
    </row>
    <row r="382" spans="1:6" x14ac:dyDescent="0.2">
      <c r="A382">
        <v>355</v>
      </c>
      <c r="B382">
        <v>356.45</v>
      </c>
      <c r="C382">
        <v>2379.4</v>
      </c>
      <c r="D382">
        <v>2407.8000000000002</v>
      </c>
      <c r="E382">
        <f t="shared" si="24"/>
        <v>28.400000000000091</v>
      </c>
      <c r="F382" s="1">
        <f t="shared" si="25"/>
        <v>28.400000000000091</v>
      </c>
    </row>
    <row r="383" spans="1:6" x14ac:dyDescent="0.2">
      <c r="A383">
        <v>356</v>
      </c>
      <c r="B383">
        <v>356.92</v>
      </c>
      <c r="C383">
        <v>2402</v>
      </c>
      <c r="D383">
        <v>2442.8000000000002</v>
      </c>
      <c r="E383">
        <f t="shared" si="24"/>
        <v>40.800000000000182</v>
      </c>
      <c r="F383" s="1">
        <f t="shared" si="25"/>
        <v>40.800000000000182</v>
      </c>
    </row>
    <row r="384" spans="1:6" x14ac:dyDescent="0.2">
      <c r="A384">
        <v>357</v>
      </c>
      <c r="B384">
        <v>357.39</v>
      </c>
      <c r="C384">
        <v>2379.9</v>
      </c>
      <c r="D384">
        <v>2412.4</v>
      </c>
      <c r="E384">
        <f t="shared" si="24"/>
        <v>32.5</v>
      </c>
      <c r="F384" s="1">
        <f t="shared" si="25"/>
        <v>32.5</v>
      </c>
    </row>
    <row r="385" spans="1:71" x14ac:dyDescent="0.2">
      <c r="A385">
        <v>358</v>
      </c>
      <c r="B385">
        <v>357.86</v>
      </c>
      <c r="C385">
        <v>2414.9</v>
      </c>
      <c r="D385">
        <v>2451.9</v>
      </c>
      <c r="E385">
        <f t="shared" si="24"/>
        <v>37</v>
      </c>
      <c r="F385" s="1">
        <f t="shared" si="25"/>
        <v>37</v>
      </c>
    </row>
    <row r="386" spans="1:71" x14ac:dyDescent="0.2">
      <c r="A386">
        <v>359</v>
      </c>
      <c r="B386">
        <v>358.33</v>
      </c>
      <c r="C386">
        <v>2393.8000000000002</v>
      </c>
      <c r="D386">
        <v>2440.3000000000002</v>
      </c>
      <c r="E386">
        <f t="shared" si="24"/>
        <v>46.5</v>
      </c>
      <c r="F386" s="1">
        <f t="shared" si="25"/>
        <v>46.5</v>
      </c>
    </row>
    <row r="387" spans="1:71" x14ac:dyDescent="0.2">
      <c r="A387">
        <v>360</v>
      </c>
      <c r="B387">
        <v>358.8</v>
      </c>
      <c r="C387">
        <v>2375.9</v>
      </c>
      <c r="D387">
        <v>2424.1</v>
      </c>
      <c r="E387">
        <f t="shared" si="24"/>
        <v>48.199999999999818</v>
      </c>
      <c r="F387" s="1">
        <f t="shared" si="25"/>
        <v>48.199999999999818</v>
      </c>
    </row>
    <row r="388" spans="1:71" x14ac:dyDescent="0.2">
      <c r="A388">
        <v>361</v>
      </c>
      <c r="B388">
        <v>359.27</v>
      </c>
      <c r="C388">
        <v>2376.6999999999998</v>
      </c>
      <c r="D388">
        <v>2434.4</v>
      </c>
      <c r="E388">
        <f t="shared" si="24"/>
        <v>57.700000000000273</v>
      </c>
      <c r="F388" s="1">
        <f t="shared" si="25"/>
        <v>57.700000000000273</v>
      </c>
    </row>
    <row r="389" spans="1:71" x14ac:dyDescent="0.2">
      <c r="A389">
        <v>362</v>
      </c>
      <c r="B389">
        <v>359.74</v>
      </c>
      <c r="C389">
        <v>2381.4</v>
      </c>
      <c r="D389">
        <v>2446.6999999999998</v>
      </c>
      <c r="E389">
        <f t="shared" si="24"/>
        <v>65.299999999999727</v>
      </c>
      <c r="F389" s="1">
        <f t="shared" si="25"/>
        <v>65.299999999999727</v>
      </c>
    </row>
    <row r="390" spans="1:71" x14ac:dyDescent="0.2">
      <c r="A390">
        <v>363</v>
      </c>
      <c r="B390">
        <v>360.21</v>
      </c>
      <c r="C390">
        <v>2384.1999999999998</v>
      </c>
      <c r="D390">
        <v>2455.3000000000002</v>
      </c>
      <c r="E390">
        <f t="shared" si="24"/>
        <v>71.100000000000364</v>
      </c>
      <c r="F390" s="1">
        <f t="shared" si="25"/>
        <v>71.100000000000364</v>
      </c>
      <c r="G390">
        <f>$B390*F390</f>
        <v>25610.931000000128</v>
      </c>
      <c r="I390" s="1">
        <f>MAX(F390:F410)</f>
        <v>5763.7999999999993</v>
      </c>
    </row>
    <row r="391" spans="1:71" x14ac:dyDescent="0.2">
      <c r="A391">
        <v>364</v>
      </c>
      <c r="B391">
        <v>360.68</v>
      </c>
      <c r="C391">
        <v>2396.6</v>
      </c>
      <c r="D391">
        <v>2484.3000000000002</v>
      </c>
      <c r="E391">
        <f t="shared" si="24"/>
        <v>87.700000000000273</v>
      </c>
      <c r="F391" s="1">
        <f t="shared" si="25"/>
        <v>87.700000000000273</v>
      </c>
      <c r="G391">
        <f t="shared" ref="G391:G410" si="26">$B391*F391</f>
        <v>31631.6360000001</v>
      </c>
    </row>
    <row r="392" spans="1:71" x14ac:dyDescent="0.2">
      <c r="A392">
        <v>365</v>
      </c>
      <c r="B392">
        <v>361.14</v>
      </c>
      <c r="C392">
        <v>2404.1999999999998</v>
      </c>
      <c r="D392">
        <v>2501.9</v>
      </c>
      <c r="E392">
        <f t="shared" si="24"/>
        <v>97.700000000000273</v>
      </c>
      <c r="F392" s="1">
        <f t="shared" si="25"/>
        <v>97.700000000000273</v>
      </c>
      <c r="G392">
        <f t="shared" si="26"/>
        <v>35283.378000000099</v>
      </c>
      <c r="I392">
        <v>-0.3</v>
      </c>
      <c r="J392">
        <v>-0.28999999999999998</v>
      </c>
      <c r="K392">
        <v>-0.28000000000000003</v>
      </c>
      <c r="L392">
        <v>-0.27</v>
      </c>
      <c r="M392">
        <v>-0.26</v>
      </c>
      <c r="N392">
        <v>-0.25</v>
      </c>
      <c r="O392">
        <v>-0.24</v>
      </c>
      <c r="P392">
        <v>-0.23</v>
      </c>
      <c r="Q392">
        <v>-0.22</v>
      </c>
      <c r="R392">
        <v>-0.21</v>
      </c>
      <c r="S392">
        <v>-0.2</v>
      </c>
      <c r="T392">
        <v>-0.19</v>
      </c>
      <c r="U392">
        <v>-0.18</v>
      </c>
      <c r="V392">
        <v>-0.17</v>
      </c>
      <c r="W392">
        <v>-0.16</v>
      </c>
      <c r="X392">
        <v>-0.15</v>
      </c>
      <c r="Y392">
        <v>-0.14000000000000001</v>
      </c>
      <c r="Z392">
        <v>-0.13</v>
      </c>
      <c r="AA392">
        <v>-0.12</v>
      </c>
      <c r="AB392">
        <v>-0.11</v>
      </c>
      <c r="AC392">
        <v>-0.1</v>
      </c>
      <c r="AD392">
        <v>-0.09</v>
      </c>
      <c r="AE392">
        <v>-0.08</v>
      </c>
      <c r="AF392">
        <v>-7.0000000000000007E-2</v>
      </c>
      <c r="AG392">
        <v>-0.06</v>
      </c>
      <c r="AH392">
        <v>-0.05</v>
      </c>
      <c r="AI392">
        <v>-0.04</v>
      </c>
      <c r="AJ392">
        <v>-0.03</v>
      </c>
      <c r="AK392">
        <v>-0.02</v>
      </c>
      <c r="AL392">
        <v>-0.01</v>
      </c>
      <c r="AM392">
        <v>0</v>
      </c>
      <c r="AN392">
        <v>0.01</v>
      </c>
      <c r="AO392">
        <v>0.02</v>
      </c>
      <c r="AP392">
        <v>0.03</v>
      </c>
      <c r="AQ392">
        <v>0.04</v>
      </c>
      <c r="AR392">
        <v>0.05</v>
      </c>
      <c r="AS392">
        <v>0.06</v>
      </c>
      <c r="AT392">
        <v>7.0000000000000007E-2</v>
      </c>
      <c r="AU392">
        <v>0.08</v>
      </c>
      <c r="AV392">
        <v>0.09</v>
      </c>
      <c r="AW392">
        <v>0.1</v>
      </c>
      <c r="AX392">
        <v>0.11</v>
      </c>
      <c r="AY392">
        <v>0.12</v>
      </c>
      <c r="AZ392">
        <v>0.13</v>
      </c>
      <c r="BA392">
        <v>0.14000000000000001</v>
      </c>
      <c r="BB392">
        <v>0.15</v>
      </c>
      <c r="BC392">
        <v>0.16</v>
      </c>
      <c r="BD392">
        <v>0.17</v>
      </c>
      <c r="BE392">
        <v>0.18</v>
      </c>
      <c r="BF392">
        <v>0.19</v>
      </c>
      <c r="BG392">
        <v>0.2</v>
      </c>
      <c r="BH392">
        <v>0.21</v>
      </c>
      <c r="BI392">
        <v>0.22</v>
      </c>
      <c r="BJ392">
        <v>0.23</v>
      </c>
      <c r="BK392">
        <v>0.24</v>
      </c>
      <c r="BL392">
        <v>0.25</v>
      </c>
      <c r="BM392">
        <v>0.26</v>
      </c>
      <c r="BN392">
        <v>0.27000000000000102</v>
      </c>
      <c r="BO392">
        <v>0.28000000000000103</v>
      </c>
      <c r="BP392">
        <v>0.29000000000000098</v>
      </c>
      <c r="BQ392">
        <v>0.30000000000000099</v>
      </c>
      <c r="BR392">
        <v>0.310000000000001</v>
      </c>
      <c r="BS392">
        <v>0.32000000000000101</v>
      </c>
    </row>
    <row r="393" spans="1:71" x14ac:dyDescent="0.2">
      <c r="A393">
        <v>366</v>
      </c>
      <c r="B393">
        <v>361.61</v>
      </c>
      <c r="C393">
        <v>2386</v>
      </c>
      <c r="D393">
        <v>2494.6999999999998</v>
      </c>
      <c r="E393">
        <f t="shared" si="24"/>
        <v>108.69999999999982</v>
      </c>
      <c r="F393" s="1">
        <f t="shared" si="25"/>
        <v>108.69999999999982</v>
      </c>
      <c r="G393">
        <f t="shared" si="26"/>
        <v>39307.006999999932</v>
      </c>
      <c r="I393">
        <f>SUMXMY2($F395:$F406,I395:I406)</f>
        <v>33749269.275254123</v>
      </c>
      <c r="J393">
        <f t="shared" ref="J393:BS393" si="27">SUMXMY2($F395:$F406,J395:J406)</f>
        <v>32760556.975998744</v>
      </c>
      <c r="K393">
        <f t="shared" si="27"/>
        <v>31791542.146386802</v>
      </c>
      <c r="L393">
        <f t="shared" si="27"/>
        <v>30842855.849355109</v>
      </c>
      <c r="M393">
        <f t="shared" si="27"/>
        <v>29915121.102535848</v>
      </c>
      <c r="N393">
        <f t="shared" si="27"/>
        <v>29008952.54084041</v>
      </c>
      <c r="O393">
        <f t="shared" si="27"/>
        <v>28124956.11197323</v>
      </c>
      <c r="P393">
        <f t="shared" si="27"/>
        <v>27263728.798274212</v>
      </c>
      <c r="Q393">
        <f t="shared" si="27"/>
        <v>26425858.357860431</v>
      </c>
      <c r="R393">
        <f t="shared" si="27"/>
        <v>25611923.077797566</v>
      </c>
      <c r="S393">
        <f t="shared" si="27"/>
        <v>24822491.531971905</v>
      </c>
      <c r="T393">
        <f t="shared" si="27"/>
        <v>24058122.336297054</v>
      </c>
      <c r="U393">
        <f t="shared" si="27"/>
        <v>23319363.894260615</v>
      </c>
      <c r="V393">
        <f t="shared" si="27"/>
        <v>22606754.126008149</v>
      </c>
      <c r="W393">
        <f t="shared" si="27"/>
        <v>21920820.1747526</v>
      </c>
      <c r="X393">
        <f t="shared" si="27"/>
        <v>21262078.084881671</v>
      </c>
      <c r="Y393">
        <f t="shared" si="27"/>
        <v>20631032.446904764</v>
      </c>
      <c r="Z393">
        <f t="shared" si="27"/>
        <v>20028176.005143598</v>
      </c>
      <c r="AA393">
        <f t="shared" si="27"/>
        <v>19453989.225129254</v>
      </c>
      <c r="AB393">
        <f t="shared" si="27"/>
        <v>18908939.818534587</v>
      </c>
      <c r="AC393">
        <f t="shared" si="27"/>
        <v>18393482.224598877</v>
      </c>
      <c r="AD393">
        <f t="shared" si="27"/>
        <v>17908057.048052832</v>
      </c>
      <c r="AE393">
        <f t="shared" si="27"/>
        <v>17453090.454666913</v>
      </c>
      <c r="AF393">
        <f t="shared" si="27"/>
        <v>17028993.526571937</v>
      </c>
      <c r="AG393">
        <f t="shared" si="27"/>
        <v>16636161.580652637</v>
      </c>
      <c r="AH393">
        <f t="shared" si="27"/>
        <v>16274973.454224296</v>
      </c>
      <c r="AI393">
        <f t="shared" si="27"/>
        <v>15945790.76320147</v>
      </c>
      <c r="AJ393">
        <f t="shared" si="27"/>
        <v>15648957.138802603</v>
      </c>
      <c r="AK393">
        <f t="shared" si="27"/>
        <v>15384797.449604822</v>
      </c>
      <c r="AL393">
        <f t="shared" si="27"/>
        <v>15153617.016369982</v>
      </c>
      <c r="AM393">
        <f t="shared" si="27"/>
        <v>14955700.827637624</v>
      </c>
      <c r="AN393">
        <f t="shared" si="27"/>
        <v>14791312.764401257</v>
      </c>
      <c r="AO393">
        <f t="shared" si="27"/>
        <v>14660694.842456706</v>
      </c>
      <c r="AP393">
        <f t="shared" si="27"/>
        <v>14564066.481088294</v>
      </c>
      <c r="AQ393">
        <f t="shared" si="27"/>
        <v>14501623.806698842</v>
      </c>
      <c r="AR393">
        <f t="shared" si="27"/>
        <v>14473538.999780839</v>
      </c>
      <c r="AS393">
        <f t="shared" si="27"/>
        <v>14479959.693263249</v>
      </c>
      <c r="AT393">
        <f t="shared" si="27"/>
        <v>14521008.429783318</v>
      </c>
      <c r="AU393">
        <f t="shared" si="27"/>
        <v>14596782.1847919</v>
      </c>
      <c r="AV393">
        <f t="shared" si="27"/>
        <v>14707351.961659908</v>
      </c>
      <c r="AW393">
        <f t="shared" si="27"/>
        <v>14852762.464094155</v>
      </c>
      <c r="AX393">
        <f t="shared" si="27"/>
        <v>15033031.850215511</v>
      </c>
      <c r="AY393">
        <f t="shared" si="27"/>
        <v>15248151.571643891</v>
      </c>
      <c r="AZ393">
        <f t="shared" si="27"/>
        <v>15498086.299820688</v>
      </c>
      <c r="BA393">
        <f t="shared" si="27"/>
        <v>15782773.940703617</v>
      </c>
      <c r="BB393">
        <f t="shared" si="27"/>
        <v>16102125.73780833</v>
      </c>
      <c r="BC393">
        <f t="shared" si="27"/>
        <v>16456026.462435775</v>
      </c>
      <c r="BD393">
        <f t="shared" si="27"/>
        <v>16844334.688785642</v>
      </c>
      <c r="BE393">
        <f t="shared" si="27"/>
        <v>17266883.150616273</v>
      </c>
      <c r="BF393">
        <f t="shared" si="27"/>
        <v>17723479.175017513</v>
      </c>
      <c r="BG393">
        <f t="shared" si="27"/>
        <v>18213905.187985335</v>
      </c>
      <c r="BH393">
        <f t="shared" si="27"/>
        <v>18737919.285593059</v>
      </c>
      <c r="BI393">
        <f t="shared" si="27"/>
        <v>19295255.863825575</v>
      </c>
      <c r="BJ393">
        <f t="shared" si="27"/>
        <v>19885626.299494851</v>
      </c>
      <c r="BK393">
        <f t="shared" si="27"/>
        <v>20508719.674231045</v>
      </c>
      <c r="BL393">
        <f t="shared" si="27"/>
        <v>21164203.533079825</v>
      </c>
      <c r="BM393">
        <f t="shared" si="27"/>
        <v>21851724.669142962</v>
      </c>
      <c r="BN393">
        <f t="shared" si="27"/>
        <v>22570909.925575968</v>
      </c>
      <c r="BO393">
        <f t="shared" si="27"/>
        <v>23321367.006373335</v>
      </c>
      <c r="BP393">
        <f t="shared" si="27"/>
        <v>24102685.287613381</v>
      </c>
      <c r="BQ393">
        <f t="shared" si="27"/>
        <v>24914436.62118797</v>
      </c>
      <c r="BR393">
        <f t="shared" si="27"/>
        <v>25756176.123654664</v>
      </c>
      <c r="BS393">
        <f t="shared" si="27"/>
        <v>26627442.94333753</v>
      </c>
    </row>
    <row r="394" spans="1:71" x14ac:dyDescent="0.2">
      <c r="A394">
        <v>367</v>
      </c>
      <c r="B394">
        <v>362.08</v>
      </c>
      <c r="C394">
        <v>2381.8000000000002</v>
      </c>
      <c r="D394">
        <v>2531.3000000000002</v>
      </c>
      <c r="E394">
        <f t="shared" si="24"/>
        <v>149.5</v>
      </c>
      <c r="F394" s="1">
        <f t="shared" si="25"/>
        <v>149.5</v>
      </c>
      <c r="G394">
        <f t="shared" si="26"/>
        <v>54130.96</v>
      </c>
    </row>
    <row r="395" spans="1:71" x14ac:dyDescent="0.2">
      <c r="A395">
        <v>368</v>
      </c>
      <c r="B395">
        <v>362.55</v>
      </c>
      <c r="C395">
        <v>2385.5</v>
      </c>
      <c r="D395">
        <v>2620</v>
      </c>
      <c r="E395">
        <f t="shared" si="24"/>
        <v>234.5</v>
      </c>
      <c r="F395" s="1">
        <f t="shared" si="25"/>
        <v>234.5</v>
      </c>
      <c r="G395">
        <f t="shared" si="26"/>
        <v>85017.975000000006</v>
      </c>
      <c r="I395" s="2">
        <f>$I$390*(Sheet2!$O$122*EXP(Sheet3!$B$1*(($B395-I$392-Sheet2!$N$122)/Sheet3!$A$1)^2+Sheet3!$C$1*(($B395-I$392-Sheet2!$N$122)/Sheet3!$A$1)^4)+ Sheet2!$O$123*EXP(Sheet3!$B$1*(($B395-I$392-Sheet2!$N$123)/Sheet3!$A$1)^2+Sheet3!$C$1*(($B395-I$392-Sheet2!$N$123)/Sheet3!$A$1)^4)+                Sheet2!$O$124*EXP(Sheet3!$B$1*(($B395-I$392-Sheet2!$N$124)/Sheet3!$A$1)^2+Sheet3!$C$1*(($B395-I$392-Sheet2!$N$124)/Sheet3!$A$1)^4))/3100</f>
        <v>1.7693994932815424E-5</v>
      </c>
      <c r="J395" s="2">
        <f>$I$390*(Sheet2!$O$122*EXP(Sheet3!$B$1*(($B395-J$392-Sheet2!$N$122)/Sheet3!$A$1)^2+Sheet3!$C$1*(($B395-J$392-Sheet2!$N$122)/Sheet3!$A$1)^4)+ Sheet2!$O$123*EXP(Sheet3!$B$1*(($B395-J$392-Sheet2!$N$123)/Sheet3!$A$1)^2+Sheet3!$C$1*(($B395-J$392-Sheet2!$N$123)/Sheet3!$A$1)^4)+                Sheet2!$O$124*EXP(Sheet3!$B$1*(($B395-J$392-Sheet2!$N$124)/Sheet3!$A$1)^2+Sheet3!$C$1*(($B395-J$392-Sheet2!$N$124)/Sheet3!$A$1)^4))/3100</f>
        <v>1.3276400863078894E-5</v>
      </c>
      <c r="K395" s="2">
        <f>$I$390*(Sheet2!$O$122*EXP(Sheet3!$B$1*(($B395-K$392-Sheet2!$N$122)/Sheet3!$A$1)^2+Sheet3!$C$1*(($B395-K$392-Sheet2!$N$122)/Sheet3!$A$1)^4)+ Sheet2!$O$123*EXP(Sheet3!$B$1*(($B395-K$392-Sheet2!$N$123)/Sheet3!$A$1)^2+Sheet3!$C$1*(($B395-K$392-Sheet2!$N$123)/Sheet3!$A$1)^4)+                Sheet2!$O$124*EXP(Sheet3!$B$1*(($B395-K$392-Sheet2!$N$124)/Sheet3!$A$1)^2+Sheet3!$C$1*(($B395-K$392-Sheet2!$N$124)/Sheet3!$A$1)^4))/3100</f>
        <v>9.9295901518128409E-6</v>
      </c>
      <c r="L395" s="2">
        <f>$I$390*(Sheet2!$O$122*EXP(Sheet3!$B$1*(($B395-L$392-Sheet2!$N$122)/Sheet3!$A$1)^2+Sheet3!$C$1*(($B395-L$392-Sheet2!$N$122)/Sheet3!$A$1)^4)+ Sheet2!$O$123*EXP(Sheet3!$B$1*(($B395-L$392-Sheet2!$N$123)/Sheet3!$A$1)^2+Sheet3!$C$1*(($B395-L$392-Sheet2!$N$123)/Sheet3!$A$1)^4)+                Sheet2!$O$124*EXP(Sheet3!$B$1*(($B395-L$392-Sheet2!$N$124)/Sheet3!$A$1)^2+Sheet3!$C$1*(($B395-L$392-Sheet2!$N$124)/Sheet3!$A$1)^4))/3100</f>
        <v>7.4023117184145987E-6</v>
      </c>
      <c r="M395" s="2">
        <f>$I$390*(Sheet2!$O$122*EXP(Sheet3!$B$1*(($B395-M$392-Sheet2!$N$122)/Sheet3!$A$1)^2+Sheet3!$C$1*(($B395-M$392-Sheet2!$N$122)/Sheet3!$A$1)^4)+ Sheet2!$O$123*EXP(Sheet3!$B$1*(($B395-M$392-Sheet2!$N$123)/Sheet3!$A$1)^2+Sheet3!$C$1*(($B395-M$392-Sheet2!$N$123)/Sheet3!$A$1)^4)+                Sheet2!$O$124*EXP(Sheet3!$B$1*(($B395-M$392-Sheet2!$N$124)/Sheet3!$A$1)^2+Sheet3!$C$1*(($B395-M$392-Sheet2!$N$124)/Sheet3!$A$1)^4))/3100</f>
        <v>5.5001814408781621E-6</v>
      </c>
      <c r="N395" s="2">
        <f>$I$390*(Sheet2!$O$122*EXP(Sheet3!$B$1*(($B395-N$392-Sheet2!$N$122)/Sheet3!$A$1)^2+Sheet3!$C$1*(($B395-N$392-Sheet2!$N$122)/Sheet3!$A$1)^4)+ Sheet2!$O$123*EXP(Sheet3!$B$1*(($B395-N$392-Sheet2!$N$123)/Sheet3!$A$1)^2+Sheet3!$C$1*(($B395-N$392-Sheet2!$N$123)/Sheet3!$A$1)^4)+                Sheet2!$O$124*EXP(Sheet3!$B$1*(($B395-N$392-Sheet2!$N$124)/Sheet3!$A$1)^2+Sheet3!$C$1*(($B395-N$392-Sheet2!$N$124)/Sheet3!$A$1)^4))/3100</f>
        <v>4.073321883778394E-6</v>
      </c>
      <c r="O395" s="2">
        <f>$I$390*(Sheet2!$O$122*EXP(Sheet3!$B$1*(($B395-O$392-Sheet2!$N$122)/Sheet3!$A$1)^2+Sheet3!$C$1*(($B395-O$392-Sheet2!$N$122)/Sheet3!$A$1)^4)+ Sheet2!$O$123*EXP(Sheet3!$B$1*(($B395-O$392-Sheet2!$N$123)/Sheet3!$A$1)^2+Sheet3!$C$1*(($B395-O$392-Sheet2!$N$123)/Sheet3!$A$1)^4)+                Sheet2!$O$124*EXP(Sheet3!$B$1*(($B395-O$392-Sheet2!$N$124)/Sheet3!$A$1)^2+Sheet3!$C$1*(($B395-O$392-Sheet2!$N$124)/Sheet3!$A$1)^4))/3100</f>
        <v>3.0065672826128574E-6</v>
      </c>
      <c r="P395" s="2">
        <f>$I$390*(Sheet2!$O$122*EXP(Sheet3!$B$1*(($B395-P$392-Sheet2!$N$122)/Sheet3!$A$1)^2+Sheet3!$C$1*(($B395-P$392-Sheet2!$N$122)/Sheet3!$A$1)^4)+ Sheet2!$O$123*EXP(Sheet3!$B$1*(($B395-P$392-Sheet2!$N$123)/Sheet3!$A$1)^2+Sheet3!$C$1*(($B395-P$392-Sheet2!$N$123)/Sheet3!$A$1)^4)+                Sheet2!$O$124*EXP(Sheet3!$B$1*(($B395-P$392-Sheet2!$N$124)/Sheet3!$A$1)^2+Sheet3!$C$1*(($B395-P$392-Sheet2!$N$124)/Sheet3!$A$1)^4))/3100</f>
        <v>2.2117292889236414E-6</v>
      </c>
      <c r="Q395" s="2">
        <f>$I$390*(Sheet2!$O$122*EXP(Sheet3!$B$1*(($B395-Q$392-Sheet2!$N$122)/Sheet3!$A$1)^2+Sheet3!$C$1*(($B395-Q$392-Sheet2!$N$122)/Sheet3!$A$1)^4)+ Sheet2!$O$123*EXP(Sheet3!$B$1*(($B395-Q$392-Sheet2!$N$123)/Sheet3!$A$1)^2+Sheet3!$C$1*(($B395-Q$392-Sheet2!$N$123)/Sheet3!$A$1)^4)+                Sheet2!$O$124*EXP(Sheet3!$B$1*(($B395-Q$392-Sheet2!$N$124)/Sheet3!$A$1)^2+Sheet3!$C$1*(($B395-Q$392-Sheet2!$N$124)/Sheet3!$A$1)^4))/3100</f>
        <v>1.6215119985317141E-6</v>
      </c>
      <c r="R395" s="2">
        <f>$I$390*(Sheet2!$O$122*EXP(Sheet3!$B$1*(($B395-R$392-Sheet2!$N$122)/Sheet3!$A$1)^2+Sheet3!$C$1*(($B395-R$392-Sheet2!$N$122)/Sheet3!$A$1)^4)+ Sheet2!$O$123*EXP(Sheet3!$B$1*(($B395-R$392-Sheet2!$N$123)/Sheet3!$A$1)^2+Sheet3!$C$1*(($B395-R$392-Sheet2!$N$123)/Sheet3!$A$1)^4)+                Sheet2!$O$124*EXP(Sheet3!$B$1*(($B395-R$392-Sheet2!$N$124)/Sheet3!$A$1)^2+Sheet3!$C$1*(($B395-R$392-Sheet2!$N$124)/Sheet3!$A$1)^4))/3100</f>
        <v>1.1847419800503185E-6</v>
      </c>
      <c r="S395" s="2">
        <f>$I$390*(Sheet2!$O$122*EXP(Sheet3!$B$1*(($B395-S$392-Sheet2!$N$122)/Sheet3!$A$1)^2+Sheet3!$C$1*(($B395-S$392-Sheet2!$N$122)/Sheet3!$A$1)^4)+ Sheet2!$O$123*EXP(Sheet3!$B$1*(($B395-S$392-Sheet2!$N$123)/Sheet3!$A$1)^2+Sheet3!$C$1*(($B395-S$392-Sheet2!$N$123)/Sheet3!$A$1)^4)+                Sheet2!$O$124*EXP(Sheet3!$B$1*(($B395-S$392-Sheet2!$N$124)/Sheet3!$A$1)^2+Sheet3!$C$1*(($B395-S$392-Sheet2!$N$124)/Sheet3!$A$1)^4))/3100</f>
        <v>8.6264281060888125E-7</v>
      </c>
      <c r="T395" s="2">
        <f>$I$390*(Sheet2!$O$122*EXP(Sheet3!$B$1*(($B395-T$392-Sheet2!$N$122)/Sheet3!$A$1)^2+Sheet3!$C$1*(($B395-T$392-Sheet2!$N$122)/Sheet3!$A$1)^4)+ Sheet2!$O$123*EXP(Sheet3!$B$1*(($B395-T$392-Sheet2!$N$123)/Sheet3!$A$1)^2+Sheet3!$C$1*(($B395-T$392-Sheet2!$N$123)/Sheet3!$A$1)^4)+                Sheet2!$O$124*EXP(Sheet3!$B$1*(($B395-T$392-Sheet2!$N$124)/Sheet3!$A$1)^2+Sheet3!$C$1*(($B395-T$392-Sheet2!$N$124)/Sheet3!$A$1)^4))/3100</f>
        <v>6.2593611329041429E-7</v>
      </c>
      <c r="U395" s="2">
        <f>$I$390*(Sheet2!$O$122*EXP(Sheet3!$B$1*(($B395-U$392-Sheet2!$N$122)/Sheet3!$A$1)^2+Sheet3!$C$1*(($B395-U$392-Sheet2!$N$122)/Sheet3!$A$1)^4)+ Sheet2!$O$123*EXP(Sheet3!$B$1*(($B395-U$392-Sheet2!$N$123)/Sheet3!$A$1)^2+Sheet3!$C$1*(($B395-U$392-Sheet2!$N$123)/Sheet3!$A$1)^4)+                Sheet2!$O$124*EXP(Sheet3!$B$1*(($B395-U$392-Sheet2!$N$124)/Sheet3!$A$1)^2+Sheet3!$C$1*(($B395-U$392-Sheet2!$N$124)/Sheet3!$A$1)^4))/3100</f>
        <v>4.5259409464693013E-7</v>
      </c>
      <c r="V395" s="2">
        <f>$I$390*(Sheet2!$O$122*EXP(Sheet3!$B$1*(($B395-V$392-Sheet2!$N$122)/Sheet3!$A$1)^2+Sheet3!$C$1*(($B395-V$392-Sheet2!$N$122)/Sheet3!$A$1)^4)+ Sheet2!$O$123*EXP(Sheet3!$B$1*(($B395-V$392-Sheet2!$N$123)/Sheet3!$A$1)^2+Sheet3!$C$1*(($B395-V$392-Sheet2!$N$123)/Sheet3!$A$1)^4)+                Sheet2!$O$124*EXP(Sheet3!$B$1*(($B395-V$392-Sheet2!$N$124)/Sheet3!$A$1)^2+Sheet3!$C$1*(($B395-V$392-Sheet2!$N$124)/Sheet3!$A$1)^4))/3100</f>
        <v>3.2610366382562709E-7</v>
      </c>
      <c r="W395" s="2">
        <f>$I$390*(Sheet2!$O$122*EXP(Sheet3!$B$1*(($B395-W$392-Sheet2!$N$122)/Sheet3!$A$1)^2+Sheet3!$C$1*(($B395-W$392-Sheet2!$N$122)/Sheet3!$A$1)^4)+ Sheet2!$O$123*EXP(Sheet3!$B$1*(($B395-W$392-Sheet2!$N$123)/Sheet3!$A$1)^2+Sheet3!$C$1*(($B395-W$392-Sheet2!$N$123)/Sheet3!$A$1)^4)+                Sheet2!$O$124*EXP(Sheet3!$B$1*(($B395-W$392-Sheet2!$N$124)/Sheet3!$A$1)^2+Sheet3!$C$1*(($B395-W$392-Sheet2!$N$124)/Sheet3!$A$1)^4))/3100</f>
        <v>2.3413071430001016E-7</v>
      </c>
      <c r="X395" s="2">
        <f>$I$390*(Sheet2!$O$122*EXP(Sheet3!$B$1*(($B395-X$392-Sheet2!$N$122)/Sheet3!$A$1)^2+Sheet3!$C$1*(($B395-X$392-Sheet2!$N$122)/Sheet3!$A$1)^4)+ Sheet2!$O$123*EXP(Sheet3!$B$1*(($B395-X$392-Sheet2!$N$123)/Sheet3!$A$1)^2+Sheet3!$C$1*(($B395-X$392-Sheet2!$N$123)/Sheet3!$A$1)^4)+                Sheet2!$O$124*EXP(Sheet3!$B$1*(($B395-X$392-Sheet2!$N$124)/Sheet3!$A$1)^2+Sheet3!$C$1*(($B395-X$392-Sheet2!$N$124)/Sheet3!$A$1)^4))/3100</f>
        <v>1.6749620140818009E-7</v>
      </c>
      <c r="Y395" s="2">
        <f>$I$390*(Sheet2!$O$122*EXP(Sheet3!$B$1*(($B395-Y$392-Sheet2!$N$122)/Sheet3!$A$1)^2+Sheet3!$C$1*(($B395-Y$392-Sheet2!$N$122)/Sheet3!$A$1)^4)+ Sheet2!$O$123*EXP(Sheet3!$B$1*(($B395-Y$392-Sheet2!$N$123)/Sheet3!$A$1)^2+Sheet3!$C$1*(($B395-Y$392-Sheet2!$N$123)/Sheet3!$A$1)^4)+                Sheet2!$O$124*EXP(Sheet3!$B$1*(($B395-Y$392-Sheet2!$N$124)/Sheet3!$A$1)^2+Sheet3!$C$1*(($B395-Y$392-Sheet2!$N$124)/Sheet3!$A$1)^4))/3100</f>
        <v>1.1939421536202297E-7</v>
      </c>
      <c r="Z395" s="2">
        <f>$I$390*(Sheet2!$O$122*EXP(Sheet3!$B$1*(($B395-Z$392-Sheet2!$N$122)/Sheet3!$A$1)^2+Sheet3!$C$1*(($B395-Z$392-Sheet2!$N$122)/Sheet3!$A$1)^4)+ Sheet2!$O$123*EXP(Sheet3!$B$1*(($B395-Z$392-Sheet2!$N$123)/Sheet3!$A$1)^2+Sheet3!$C$1*(($B395-Z$392-Sheet2!$N$123)/Sheet3!$A$1)^4)+                Sheet2!$O$124*EXP(Sheet3!$B$1*(($B395-Z$392-Sheet2!$N$124)/Sheet3!$A$1)^2+Sheet3!$C$1*(($B395-Z$392-Sheet2!$N$124)/Sheet3!$A$1)^4))/3100</f>
        <v>8.4797138932331414E-8</v>
      </c>
      <c r="AA395" s="2">
        <f>$I$390*(Sheet2!$O$122*EXP(Sheet3!$B$1*(($B395-AA$392-Sheet2!$N$122)/Sheet3!$A$1)^2+Sheet3!$C$1*(($B395-AA$392-Sheet2!$N$122)/Sheet3!$A$1)^4)+ Sheet2!$O$123*EXP(Sheet3!$B$1*(($B395-AA$392-Sheet2!$N$123)/Sheet3!$A$1)^2+Sheet3!$C$1*(($B395-AA$392-Sheet2!$N$123)/Sheet3!$A$1)^4)+                Sheet2!$O$124*EXP(Sheet3!$B$1*(($B395-AA$392-Sheet2!$N$124)/Sheet3!$A$1)^2+Sheet3!$C$1*(($B395-AA$392-Sheet2!$N$124)/Sheet3!$A$1)^4))/3100</f>
        <v>6.0004868628614277E-8</v>
      </c>
      <c r="AB395" s="2">
        <f>$I$390*(Sheet2!$O$122*EXP(Sheet3!$B$1*(($B395-AB$392-Sheet2!$N$122)/Sheet3!$A$1)^2+Sheet3!$C$1*(($B395-AB$392-Sheet2!$N$122)/Sheet3!$A$1)^4)+ Sheet2!$O$123*EXP(Sheet3!$B$1*(($B395-AB$392-Sheet2!$N$123)/Sheet3!$A$1)^2+Sheet3!$C$1*(($B395-AB$392-Sheet2!$N$123)/Sheet3!$A$1)^4)+                Sheet2!$O$124*EXP(Sheet3!$B$1*(($B395-AB$392-Sheet2!$N$124)/Sheet3!$A$1)^2+Sheet3!$C$1*(($B395-AB$392-Sheet2!$N$124)/Sheet3!$A$1)^4))/3100</f>
        <v>4.2304531460879421E-8</v>
      </c>
      <c r="AC395" s="2">
        <f>$I$390*(Sheet2!$O$122*EXP(Sheet3!$B$1*(($B395-AC$392-Sheet2!$N$122)/Sheet3!$A$1)^2+Sheet3!$C$1*(($B395-AC$392-Sheet2!$N$122)/Sheet3!$A$1)^4)+ Sheet2!$O$123*EXP(Sheet3!$B$1*(($B395-AC$392-Sheet2!$N$123)/Sheet3!$A$1)^2+Sheet3!$C$1*(($B395-AC$392-Sheet2!$N$123)/Sheet3!$A$1)^4)+                Sheet2!$O$124*EXP(Sheet3!$B$1*(($B395-AC$392-Sheet2!$N$124)/Sheet3!$A$1)^2+Sheet3!$C$1*(($B395-AC$392-Sheet2!$N$124)/Sheet3!$A$1)^4))/3100</f>
        <v>2.9714613200893468E-8</v>
      </c>
      <c r="AD395" s="2">
        <f>$I$390*(Sheet2!$O$122*EXP(Sheet3!$B$1*(($B395-AD$392-Sheet2!$N$122)/Sheet3!$A$1)^2+Sheet3!$C$1*(($B395-AD$392-Sheet2!$N$122)/Sheet3!$A$1)^4)+ Sheet2!$O$123*EXP(Sheet3!$B$1*(($B395-AD$392-Sheet2!$N$123)/Sheet3!$A$1)^2+Sheet3!$C$1*(($B395-AD$392-Sheet2!$N$123)/Sheet3!$A$1)^4)+                Sheet2!$O$124*EXP(Sheet3!$B$1*(($B395-AD$392-Sheet2!$N$124)/Sheet3!$A$1)^2+Sheet3!$C$1*(($B395-AD$392-Sheet2!$N$124)/Sheet3!$A$1)^4))/3100</f>
        <v>2.07933131504525E-8</v>
      </c>
      <c r="AE395" s="2">
        <f>$I$390*(Sheet2!$O$122*EXP(Sheet3!$B$1*(($B395-AE$392-Sheet2!$N$122)/Sheet3!$A$1)^2+Sheet3!$C$1*(($B395-AE$392-Sheet2!$N$122)/Sheet3!$A$1)^4)+ Sheet2!$O$123*EXP(Sheet3!$B$1*(($B395-AE$392-Sheet2!$N$123)/Sheet3!$A$1)^2+Sheet3!$C$1*(($B395-AE$392-Sheet2!$N$123)/Sheet3!$A$1)^4)+                Sheet2!$O$124*EXP(Sheet3!$B$1*(($B395-AE$392-Sheet2!$N$124)/Sheet3!$A$1)^2+Sheet3!$C$1*(($B395-AE$392-Sheet2!$N$124)/Sheet3!$A$1)^4))/3100</f>
        <v>1.4495570234412419E-8</v>
      </c>
      <c r="AF395" s="2">
        <f>$I$390*(Sheet2!$O$122*EXP(Sheet3!$B$1*(($B395-AF$392-Sheet2!$N$122)/Sheet3!$A$1)^2+Sheet3!$C$1*(($B395-AF$392-Sheet2!$N$122)/Sheet3!$A$1)^4)+ Sheet2!$O$123*EXP(Sheet3!$B$1*(($B395-AF$392-Sheet2!$N$123)/Sheet3!$A$1)^2+Sheet3!$C$1*(($B395-AF$392-Sheet2!$N$123)/Sheet3!$A$1)^4)+                Sheet2!$O$124*EXP(Sheet3!$B$1*(($B395-AF$392-Sheet2!$N$124)/Sheet3!$A$1)^2+Sheet3!$C$1*(($B395-AF$392-Sheet2!$N$124)/Sheet3!$A$1)^4))/3100</f>
        <v>1.0066823095344171E-8</v>
      </c>
      <c r="AG395" s="2">
        <f>$I$390*(Sheet2!$O$122*EXP(Sheet3!$B$1*(($B395-AG$392-Sheet2!$N$122)/Sheet3!$A$1)^2+Sheet3!$C$1*(($B395-AG$392-Sheet2!$N$122)/Sheet3!$A$1)^4)+ Sheet2!$O$123*EXP(Sheet3!$B$1*(($B395-AG$392-Sheet2!$N$123)/Sheet3!$A$1)^2+Sheet3!$C$1*(($B395-AG$392-Sheet2!$N$123)/Sheet3!$A$1)^4)+                Sheet2!$O$124*EXP(Sheet3!$B$1*(($B395-AG$392-Sheet2!$N$124)/Sheet3!$A$1)^2+Sheet3!$C$1*(($B395-AG$392-Sheet2!$N$124)/Sheet3!$A$1)^4))/3100</f>
        <v>6.9643816554472164E-9</v>
      </c>
      <c r="AH395" s="2">
        <f>$I$390*(Sheet2!$O$122*EXP(Sheet3!$B$1*(($B395-AH$392-Sheet2!$N$122)/Sheet3!$A$1)^2+Sheet3!$C$1*(($B395-AH$392-Sheet2!$N$122)/Sheet3!$A$1)^4)+ Sheet2!$O$123*EXP(Sheet3!$B$1*(($B395-AH$392-Sheet2!$N$123)/Sheet3!$A$1)^2+Sheet3!$C$1*(($B395-AH$392-Sheet2!$N$123)/Sheet3!$A$1)^4)+                Sheet2!$O$124*EXP(Sheet3!$B$1*(($B395-AH$392-Sheet2!$N$124)/Sheet3!$A$1)^2+Sheet3!$C$1*(($B395-AH$392-Sheet2!$N$124)/Sheet3!$A$1)^4))/3100</f>
        <v>4.7994680211428506E-9</v>
      </c>
      <c r="AI395" s="2">
        <f>$I$390*(Sheet2!$O$122*EXP(Sheet3!$B$1*(($B395-AI$392-Sheet2!$N$122)/Sheet3!$A$1)^2+Sheet3!$C$1*(($B395-AI$392-Sheet2!$N$122)/Sheet3!$A$1)^4)+ Sheet2!$O$123*EXP(Sheet3!$B$1*(($B395-AI$392-Sheet2!$N$123)/Sheet3!$A$1)^2+Sheet3!$C$1*(($B395-AI$392-Sheet2!$N$123)/Sheet3!$A$1)^4)+                Sheet2!$O$124*EXP(Sheet3!$B$1*(($B395-AI$392-Sheet2!$N$124)/Sheet3!$A$1)^2+Sheet3!$C$1*(($B395-AI$392-Sheet2!$N$124)/Sheet3!$A$1)^4))/3100</f>
        <v>3.2946662129449963E-9</v>
      </c>
      <c r="AJ395" s="2">
        <f>$I$390*(Sheet2!$O$122*EXP(Sheet3!$B$1*(($B395-AJ$392-Sheet2!$N$122)/Sheet3!$A$1)^2+Sheet3!$C$1*(($B395-AJ$392-Sheet2!$N$122)/Sheet3!$A$1)^4)+ Sheet2!$O$123*EXP(Sheet3!$B$1*(($B395-AJ$392-Sheet2!$N$123)/Sheet3!$A$1)^2+Sheet3!$C$1*(($B395-AJ$392-Sheet2!$N$123)/Sheet3!$A$1)^4)+                Sheet2!$O$124*EXP(Sheet3!$B$1*(($B395-AJ$392-Sheet2!$N$124)/Sheet3!$A$1)^2+Sheet3!$C$1*(($B395-AJ$392-Sheet2!$N$124)/Sheet3!$A$1)^4))/3100</f>
        <v>2.2528114110524766E-9</v>
      </c>
      <c r="AK395" s="2">
        <f>$I$390*(Sheet2!$O$122*EXP(Sheet3!$B$1*(($B395-AK$392-Sheet2!$N$122)/Sheet3!$A$1)^2+Sheet3!$C$1*(($B395-AK$392-Sheet2!$N$122)/Sheet3!$A$1)^4)+ Sheet2!$O$123*EXP(Sheet3!$B$1*(($B395-AK$392-Sheet2!$N$123)/Sheet3!$A$1)^2+Sheet3!$C$1*(($B395-AK$392-Sheet2!$N$123)/Sheet3!$A$1)^4)+                Sheet2!$O$124*EXP(Sheet3!$B$1*(($B395-AK$392-Sheet2!$N$124)/Sheet3!$A$1)^2+Sheet3!$C$1*(($B395-AK$392-Sheet2!$N$124)/Sheet3!$A$1)^4))/3100</f>
        <v>1.5343364765952569E-9</v>
      </c>
      <c r="AL395" s="2">
        <f>$I$390*(Sheet2!$O$122*EXP(Sheet3!$B$1*(($B395-AL$392-Sheet2!$N$122)/Sheet3!$A$1)^2+Sheet3!$C$1*(($B395-AL$392-Sheet2!$N$122)/Sheet3!$A$1)^4)+ Sheet2!$O$123*EXP(Sheet3!$B$1*(($B395-AL$392-Sheet2!$N$123)/Sheet3!$A$1)^2+Sheet3!$C$1*(($B395-AL$392-Sheet2!$N$123)/Sheet3!$A$1)^4)+                Sheet2!$O$124*EXP(Sheet3!$B$1*(($B395-AL$392-Sheet2!$N$124)/Sheet3!$A$1)^2+Sheet3!$C$1*(($B395-AL$392-Sheet2!$N$124)/Sheet3!$A$1)^4))/3100</f>
        <v>1.040844735510266E-9</v>
      </c>
      <c r="AM395" s="2">
        <f>$I$390*(Sheet2!$O$122*EXP(Sheet3!$B$1*(($B395-AM$392-Sheet2!$N$122)/Sheet3!$A$1)^2+Sheet3!$C$1*(($B395-AM$392-Sheet2!$N$122)/Sheet3!$A$1)^4)+ Sheet2!$O$123*EXP(Sheet3!$B$1*(($B395-AM$392-Sheet2!$N$123)/Sheet3!$A$1)^2+Sheet3!$C$1*(($B395-AM$392-Sheet2!$N$123)/Sheet3!$A$1)^4)+                Sheet2!$O$124*EXP(Sheet3!$B$1*(($B395-AM$392-Sheet2!$N$124)/Sheet3!$A$1)^2+Sheet3!$C$1*(($B395-AM$392-Sheet2!$N$124)/Sheet3!$A$1)^4))/3100</f>
        <v>7.0324720534484031E-10</v>
      </c>
      <c r="AN395" s="2">
        <f>$I$390*(Sheet2!$O$122*EXP(Sheet3!$B$1*(($B395-AN$392-Sheet2!$N$122)/Sheet3!$A$1)^2+Sheet3!$C$1*(($B395-AN$392-Sheet2!$N$122)/Sheet3!$A$1)^4)+ Sheet2!$O$123*EXP(Sheet3!$B$1*(($B395-AN$392-Sheet2!$N$123)/Sheet3!$A$1)^2+Sheet3!$C$1*(($B395-AN$392-Sheet2!$N$123)/Sheet3!$A$1)^4)+                Sheet2!$O$124*EXP(Sheet3!$B$1*(($B395-AN$392-Sheet2!$N$124)/Sheet3!$A$1)^2+Sheet3!$C$1*(($B395-AN$392-Sheet2!$N$124)/Sheet3!$A$1)^4))/3100</f>
        <v>4.7323178880690678E-10</v>
      </c>
      <c r="AO395" s="2">
        <f>$I$390*(Sheet2!$O$122*EXP(Sheet3!$B$1*(($B395-AO$392-Sheet2!$N$122)/Sheet3!$A$1)^2+Sheet3!$C$1*(($B395-AO$392-Sheet2!$N$122)/Sheet3!$A$1)^4)+ Sheet2!$O$123*EXP(Sheet3!$B$1*(($B395-AO$392-Sheet2!$N$123)/Sheet3!$A$1)^2+Sheet3!$C$1*(($B395-AO$392-Sheet2!$N$123)/Sheet3!$A$1)^4)+                Sheet2!$O$124*EXP(Sheet3!$B$1*(($B395-AO$392-Sheet2!$N$124)/Sheet3!$A$1)^2+Sheet3!$C$1*(($B395-AO$392-Sheet2!$N$124)/Sheet3!$A$1)^4))/3100</f>
        <v>3.1715436154402249E-10</v>
      </c>
      <c r="AP395" s="2">
        <f>$I$390*(Sheet2!$O$122*EXP(Sheet3!$B$1*(($B395-AP$392-Sheet2!$N$122)/Sheet3!$A$1)^2+Sheet3!$C$1*(($B395-AP$392-Sheet2!$N$122)/Sheet3!$A$1)^4)+ Sheet2!$O$123*EXP(Sheet3!$B$1*(($B395-AP$392-Sheet2!$N$123)/Sheet3!$A$1)^2+Sheet3!$C$1*(($B395-AP$392-Sheet2!$N$123)/Sheet3!$A$1)^4)+                Sheet2!$O$124*EXP(Sheet3!$B$1*(($B395-AP$392-Sheet2!$N$124)/Sheet3!$A$1)^2+Sheet3!$C$1*(($B395-AP$392-Sheet2!$N$124)/Sheet3!$A$1)^4))/3100</f>
        <v>2.1168269184235849E-10</v>
      </c>
      <c r="AQ395" s="2">
        <f>$I$390*(Sheet2!$O$122*EXP(Sheet3!$B$1*(($B395-AQ$392-Sheet2!$N$122)/Sheet3!$A$1)^2+Sheet3!$C$1*(($B395-AQ$392-Sheet2!$N$122)/Sheet3!$A$1)^4)+ Sheet2!$O$123*EXP(Sheet3!$B$1*(($B395-AQ$392-Sheet2!$N$123)/Sheet3!$A$1)^2+Sheet3!$C$1*(($B395-AQ$392-Sheet2!$N$123)/Sheet3!$A$1)^4)+                Sheet2!$O$124*EXP(Sheet3!$B$1*(($B395-AQ$392-Sheet2!$N$124)/Sheet3!$A$1)^2+Sheet3!$C$1*(($B395-AQ$392-Sheet2!$N$124)/Sheet3!$A$1)^4))/3100</f>
        <v>1.4070348100623733E-10</v>
      </c>
      <c r="AR395" s="2">
        <f>$I$390*(Sheet2!$O$122*EXP(Sheet3!$B$1*(($B395-AR$392-Sheet2!$N$122)/Sheet3!$A$1)^2+Sheet3!$C$1*(($B395-AR$392-Sheet2!$N$122)/Sheet3!$A$1)^4)+ Sheet2!$O$123*EXP(Sheet3!$B$1*(($B395-AR$392-Sheet2!$N$123)/Sheet3!$A$1)^2+Sheet3!$C$1*(($B395-AR$392-Sheet2!$N$123)/Sheet3!$A$1)^4)+                Sheet2!$O$124*EXP(Sheet3!$B$1*(($B395-AR$392-Sheet2!$N$124)/Sheet3!$A$1)^2+Sheet3!$C$1*(($B395-AR$392-Sheet2!$N$124)/Sheet3!$A$1)^4))/3100</f>
        <v>9.31356738791714E-11</v>
      </c>
      <c r="AS395" s="2">
        <f>$I$390*(Sheet2!$O$122*EXP(Sheet3!$B$1*(($B395-AS$392-Sheet2!$N$122)/Sheet3!$A$1)^2+Sheet3!$C$1*(($B395-AS$392-Sheet2!$N$122)/Sheet3!$A$1)^4)+ Sheet2!$O$123*EXP(Sheet3!$B$1*(($B395-AS$392-Sheet2!$N$123)/Sheet3!$A$1)^2+Sheet3!$C$1*(($B395-AS$392-Sheet2!$N$123)/Sheet3!$A$1)^4)+                Sheet2!$O$124*EXP(Sheet3!$B$1*(($B395-AS$392-Sheet2!$N$124)/Sheet3!$A$1)^2+Sheet3!$C$1*(($B395-AS$392-Sheet2!$N$124)/Sheet3!$A$1)^4))/3100</f>
        <v>6.1391161524453122E-11</v>
      </c>
      <c r="AT395" s="2">
        <f>$I$390*(Sheet2!$O$122*EXP(Sheet3!$B$1*(($B395-AT$392-Sheet2!$N$122)/Sheet3!$A$1)^2+Sheet3!$C$1*(($B395-AT$392-Sheet2!$N$122)/Sheet3!$A$1)^4)+ Sheet2!$O$123*EXP(Sheet3!$B$1*(($B395-AT$392-Sheet2!$N$123)/Sheet3!$A$1)^2+Sheet3!$C$1*(($B395-AT$392-Sheet2!$N$123)/Sheet3!$A$1)^4)+                Sheet2!$O$124*EXP(Sheet3!$B$1*(($B395-AT$392-Sheet2!$N$124)/Sheet3!$A$1)^2+Sheet3!$C$1*(($B395-AT$392-Sheet2!$N$124)/Sheet3!$A$1)^4))/3100</f>
        <v>4.0295912990151741E-11</v>
      </c>
      <c r="AU395" s="2">
        <f>$I$390*(Sheet2!$O$122*EXP(Sheet3!$B$1*(($B395-AU$392-Sheet2!$N$122)/Sheet3!$A$1)^2+Sheet3!$C$1*(($B395-AU$392-Sheet2!$N$122)/Sheet3!$A$1)^4)+ Sheet2!$O$123*EXP(Sheet3!$B$1*(($B395-AU$392-Sheet2!$N$123)/Sheet3!$A$1)^2+Sheet3!$C$1*(($B395-AU$392-Sheet2!$N$123)/Sheet3!$A$1)^4)+                Sheet2!$O$124*EXP(Sheet3!$B$1*(($B395-AU$392-Sheet2!$N$124)/Sheet3!$A$1)^2+Sheet3!$C$1*(($B395-AU$392-Sheet2!$N$124)/Sheet3!$A$1)^4))/3100</f>
        <v>2.6337117958289408E-11</v>
      </c>
      <c r="AV395" s="2">
        <f>$I$390*(Sheet2!$O$122*EXP(Sheet3!$B$1*(($B395-AV$392-Sheet2!$N$122)/Sheet3!$A$1)^2+Sheet3!$C$1*(($B395-AV$392-Sheet2!$N$122)/Sheet3!$A$1)^4)+ Sheet2!$O$123*EXP(Sheet3!$B$1*(($B395-AV$392-Sheet2!$N$123)/Sheet3!$A$1)^2+Sheet3!$C$1*(($B395-AV$392-Sheet2!$N$123)/Sheet3!$A$1)^4)+                Sheet2!$O$124*EXP(Sheet3!$B$1*(($B395-AV$392-Sheet2!$N$124)/Sheet3!$A$1)^2+Sheet3!$C$1*(($B395-AV$392-Sheet2!$N$124)/Sheet3!$A$1)^4))/3100</f>
        <v>1.7140136752304481E-11</v>
      </c>
      <c r="AW395" s="2">
        <f>$I$390*(Sheet2!$O$122*EXP(Sheet3!$B$1*(($B395-AW$392-Sheet2!$N$122)/Sheet3!$A$1)^2+Sheet3!$C$1*(($B395-AW$392-Sheet2!$N$122)/Sheet3!$A$1)^4)+ Sheet2!$O$123*EXP(Sheet3!$B$1*(($B395-AW$392-Sheet2!$N$123)/Sheet3!$A$1)^2+Sheet3!$C$1*(($B395-AW$392-Sheet2!$N$123)/Sheet3!$A$1)^4)+                Sheet2!$O$124*EXP(Sheet3!$B$1*(($B395-AW$392-Sheet2!$N$124)/Sheet3!$A$1)^2+Sheet3!$C$1*(($B395-AW$392-Sheet2!$N$124)/Sheet3!$A$1)^4))/3100</f>
        <v>1.1106717735593197E-11</v>
      </c>
      <c r="AX395" s="2">
        <f>$I$390*(Sheet2!$O$122*EXP(Sheet3!$B$1*(($B395-AX$392-Sheet2!$N$122)/Sheet3!$A$1)^2+Sheet3!$C$1*(($B395-AX$392-Sheet2!$N$122)/Sheet3!$A$1)^4)+ Sheet2!$O$123*EXP(Sheet3!$B$1*(($B395-AX$392-Sheet2!$N$123)/Sheet3!$A$1)^2+Sheet3!$C$1*(($B395-AX$392-Sheet2!$N$123)/Sheet3!$A$1)^4)+                Sheet2!$O$124*EXP(Sheet3!$B$1*(($B395-AX$392-Sheet2!$N$124)/Sheet3!$A$1)^2+Sheet3!$C$1*(($B395-AX$392-Sheet2!$N$124)/Sheet3!$A$1)^4))/3100</f>
        <v>7.1658743199988799E-12</v>
      </c>
      <c r="AY395" s="2">
        <f>$I$390*(Sheet2!$O$122*EXP(Sheet3!$B$1*(($B395-AY$392-Sheet2!$N$122)/Sheet3!$A$1)^2+Sheet3!$C$1*(($B395-AY$392-Sheet2!$N$122)/Sheet3!$A$1)^4)+ Sheet2!$O$123*EXP(Sheet3!$B$1*(($B395-AY$392-Sheet2!$N$123)/Sheet3!$A$1)^2+Sheet3!$C$1*(($B395-AY$392-Sheet2!$N$123)/Sheet3!$A$1)^4)+                Sheet2!$O$124*EXP(Sheet3!$B$1*(($B395-AY$392-Sheet2!$N$124)/Sheet3!$A$1)^2+Sheet3!$C$1*(($B395-AY$392-Sheet2!$N$124)/Sheet3!$A$1)^4))/3100</f>
        <v>4.6031080303662719E-12</v>
      </c>
      <c r="AZ395" s="2">
        <f>$I$390*(Sheet2!$O$122*EXP(Sheet3!$B$1*(($B395-AZ$392-Sheet2!$N$122)/Sheet3!$A$1)^2+Sheet3!$C$1*(($B395-AZ$392-Sheet2!$N$122)/Sheet3!$A$1)^4)+ Sheet2!$O$123*EXP(Sheet3!$B$1*(($B395-AZ$392-Sheet2!$N$123)/Sheet3!$A$1)^2+Sheet3!$C$1*(($B395-AZ$392-Sheet2!$N$123)/Sheet3!$A$1)^4)+                Sheet2!$O$124*EXP(Sheet3!$B$1*(($B395-AZ$392-Sheet2!$N$124)/Sheet3!$A$1)^2+Sheet3!$C$1*(($B395-AZ$392-Sheet2!$N$124)/Sheet3!$A$1)^4))/3100</f>
        <v>2.9438667805273544E-12</v>
      </c>
      <c r="BA395" s="2">
        <f>$I$390*(Sheet2!$O$122*EXP(Sheet3!$B$1*(($B395-BA$392-Sheet2!$N$122)/Sheet3!$A$1)^2+Sheet3!$C$1*(($B395-BA$392-Sheet2!$N$122)/Sheet3!$A$1)^4)+ Sheet2!$O$123*EXP(Sheet3!$B$1*(($B395-BA$392-Sheet2!$N$123)/Sheet3!$A$1)^2+Sheet3!$C$1*(($B395-BA$392-Sheet2!$N$123)/Sheet3!$A$1)^4)+                Sheet2!$O$124*EXP(Sheet3!$B$1*(($B395-BA$392-Sheet2!$N$124)/Sheet3!$A$1)^2+Sheet3!$C$1*(($B395-BA$392-Sheet2!$N$124)/Sheet3!$A$1)^4))/3100</f>
        <v>1.8743753627652205E-12</v>
      </c>
      <c r="BB395" s="2">
        <f>$I$390*(Sheet2!$O$122*EXP(Sheet3!$B$1*(($B395-BB$392-Sheet2!$N$122)/Sheet3!$A$1)^2+Sheet3!$C$1*(($B395-BB$392-Sheet2!$N$122)/Sheet3!$A$1)^4)+ Sheet2!$O$123*EXP(Sheet3!$B$1*(($B395-BB$392-Sheet2!$N$123)/Sheet3!$A$1)^2+Sheet3!$C$1*(($B395-BB$392-Sheet2!$N$123)/Sheet3!$A$1)^4)+                Sheet2!$O$124*EXP(Sheet3!$B$1*(($B395-BB$392-Sheet2!$N$124)/Sheet3!$A$1)^2+Sheet3!$C$1*(($B395-BB$392-Sheet2!$N$124)/Sheet3!$A$1)^4))/3100</f>
        <v>1.1880994145542841E-12</v>
      </c>
      <c r="BC395" s="2">
        <f>$I$390*(Sheet2!$O$122*EXP(Sheet3!$B$1*(($B395-BC$392-Sheet2!$N$122)/Sheet3!$A$1)^2+Sheet3!$C$1*(($B395-BC$392-Sheet2!$N$122)/Sheet3!$A$1)^4)+ Sheet2!$O$123*EXP(Sheet3!$B$1*(($B395-BC$392-Sheet2!$N$123)/Sheet3!$A$1)^2+Sheet3!$C$1*(($B395-BC$392-Sheet2!$N$123)/Sheet3!$A$1)^4)+                Sheet2!$O$124*EXP(Sheet3!$B$1*(($B395-BC$392-Sheet2!$N$124)/Sheet3!$A$1)^2+Sheet3!$C$1*(($B395-BC$392-Sheet2!$N$124)/Sheet3!$A$1)^4))/3100</f>
        <v>7.4970967636018256E-13</v>
      </c>
      <c r="BD395" s="2">
        <f>$I$390*(Sheet2!$O$122*EXP(Sheet3!$B$1*(($B395-BD$392-Sheet2!$N$122)/Sheet3!$A$1)^2+Sheet3!$C$1*(($B395-BD$392-Sheet2!$N$122)/Sheet3!$A$1)^4)+ Sheet2!$O$123*EXP(Sheet3!$B$1*(($B395-BD$392-Sheet2!$N$123)/Sheet3!$A$1)^2+Sheet3!$C$1*(($B395-BD$392-Sheet2!$N$123)/Sheet3!$A$1)^4)+                Sheet2!$O$124*EXP(Sheet3!$B$1*(($B395-BD$392-Sheet2!$N$124)/Sheet3!$A$1)^2+Sheet3!$C$1*(($B395-BD$392-Sheet2!$N$124)/Sheet3!$A$1)^4))/3100</f>
        <v>4.709381105402677E-13</v>
      </c>
      <c r="BE395" s="2">
        <f>$I$390*(Sheet2!$O$122*EXP(Sheet3!$B$1*(($B395-BE$392-Sheet2!$N$122)/Sheet3!$A$1)^2+Sheet3!$C$1*(($B395-BE$392-Sheet2!$N$122)/Sheet3!$A$1)^4)+ Sheet2!$O$123*EXP(Sheet3!$B$1*(($B395-BE$392-Sheet2!$N$123)/Sheet3!$A$1)^2+Sheet3!$C$1*(($B395-BE$392-Sheet2!$N$123)/Sheet3!$A$1)^4)+                Sheet2!$O$124*EXP(Sheet3!$B$1*(($B395-BE$392-Sheet2!$N$124)/Sheet3!$A$1)^2+Sheet3!$C$1*(($B395-BE$392-Sheet2!$N$124)/Sheet3!$A$1)^4))/3100</f>
        <v>2.9447684986603453E-13</v>
      </c>
      <c r="BF395" s="2">
        <f>$I$390*(Sheet2!$O$122*EXP(Sheet3!$B$1*(($B395-BF$392-Sheet2!$N$122)/Sheet3!$A$1)^2+Sheet3!$C$1*(($B395-BF$392-Sheet2!$N$122)/Sheet3!$A$1)^4)+ Sheet2!$O$123*EXP(Sheet3!$B$1*(($B395-BF$392-Sheet2!$N$123)/Sheet3!$A$1)^2+Sheet3!$C$1*(($B395-BF$392-Sheet2!$N$123)/Sheet3!$A$1)^4)+                Sheet2!$O$124*EXP(Sheet3!$B$1*(($B395-BF$392-Sheet2!$N$124)/Sheet3!$A$1)^2+Sheet3!$C$1*(($B395-BF$392-Sheet2!$N$124)/Sheet3!$A$1)^4))/3100</f>
        <v>1.8329104323212914E-13</v>
      </c>
      <c r="BG395" s="2">
        <f>$I$390*(Sheet2!$O$122*EXP(Sheet3!$B$1*(($B395-BG$392-Sheet2!$N$122)/Sheet3!$A$1)^2+Sheet3!$C$1*(($B395-BG$392-Sheet2!$N$122)/Sheet3!$A$1)^4)+ Sheet2!$O$123*EXP(Sheet3!$B$1*(($B395-BG$392-Sheet2!$N$123)/Sheet3!$A$1)^2+Sheet3!$C$1*(($B395-BG$392-Sheet2!$N$123)/Sheet3!$A$1)^4)+                Sheet2!$O$124*EXP(Sheet3!$B$1*(($B395-BG$392-Sheet2!$N$124)/Sheet3!$A$1)^2+Sheet3!$C$1*(($B395-BG$392-Sheet2!$N$124)/Sheet3!$A$1)^4))/3100</f>
        <v>1.1355864451340084E-13</v>
      </c>
      <c r="BH395" s="2">
        <f>$I$390*(Sheet2!$O$122*EXP(Sheet3!$B$1*(($B395-BH$392-Sheet2!$N$122)/Sheet3!$A$1)^2+Sheet3!$C$1*(($B395-BH$392-Sheet2!$N$122)/Sheet3!$A$1)^4)+ Sheet2!$O$123*EXP(Sheet3!$B$1*(($B395-BH$392-Sheet2!$N$123)/Sheet3!$A$1)^2+Sheet3!$C$1*(($B395-BH$392-Sheet2!$N$123)/Sheet3!$A$1)^4)+                Sheet2!$O$124*EXP(Sheet3!$B$1*(($B395-BH$392-Sheet2!$N$124)/Sheet3!$A$1)^2+Sheet3!$C$1*(($B395-BH$392-Sheet2!$N$124)/Sheet3!$A$1)^4))/3100</f>
        <v>7.0028381084668706E-14</v>
      </c>
      <c r="BI395" s="2">
        <f>$I$390*(Sheet2!$O$122*EXP(Sheet3!$B$1*(($B395-BI$392-Sheet2!$N$122)/Sheet3!$A$1)^2+Sheet3!$C$1*(($B395-BI$392-Sheet2!$N$122)/Sheet3!$A$1)^4)+ Sheet2!$O$123*EXP(Sheet3!$B$1*(($B395-BI$392-Sheet2!$N$123)/Sheet3!$A$1)^2+Sheet3!$C$1*(($B395-BI$392-Sheet2!$N$123)/Sheet3!$A$1)^4)+                Sheet2!$O$124*EXP(Sheet3!$B$1*(($B395-BI$392-Sheet2!$N$124)/Sheet3!$A$1)^2+Sheet3!$C$1*(($B395-BI$392-Sheet2!$N$124)/Sheet3!$A$1)^4))/3100</f>
        <v>4.2982226399275649E-14</v>
      </c>
      <c r="BJ395" s="2">
        <f>$I$390*(Sheet2!$O$122*EXP(Sheet3!$B$1*(($B395-BJ$392-Sheet2!$N$122)/Sheet3!$A$1)^2+Sheet3!$C$1*(($B395-BJ$392-Sheet2!$N$122)/Sheet3!$A$1)^4)+ Sheet2!$O$123*EXP(Sheet3!$B$1*(($B395-BJ$392-Sheet2!$N$123)/Sheet3!$A$1)^2+Sheet3!$C$1*(($B395-BJ$392-Sheet2!$N$123)/Sheet3!$A$1)^4)+                Sheet2!$O$124*EXP(Sheet3!$B$1*(($B395-BJ$392-Sheet2!$N$124)/Sheet3!$A$1)^2+Sheet3!$C$1*(($B395-BJ$392-Sheet2!$N$124)/Sheet3!$A$1)^4))/3100</f>
        <v>2.6257333191765681E-14</v>
      </c>
      <c r="BK395" s="2">
        <f>$I$390*(Sheet2!$O$122*EXP(Sheet3!$B$1*(($B395-BK$392-Sheet2!$N$122)/Sheet3!$A$1)^2+Sheet3!$C$1*(($B395-BK$392-Sheet2!$N$122)/Sheet3!$A$1)^4)+ Sheet2!$O$123*EXP(Sheet3!$B$1*(($B395-BK$392-Sheet2!$N$123)/Sheet3!$A$1)^2+Sheet3!$C$1*(($B395-BK$392-Sheet2!$N$123)/Sheet3!$A$1)^4)+                Sheet2!$O$124*EXP(Sheet3!$B$1*(($B395-BK$392-Sheet2!$N$124)/Sheet3!$A$1)^2+Sheet3!$C$1*(($B395-BK$392-Sheet2!$N$124)/Sheet3!$A$1)^4))/3100</f>
        <v>1.5964124637665642E-14</v>
      </c>
      <c r="BL395" s="2">
        <f>$I$390*(Sheet2!$O$122*EXP(Sheet3!$B$1*(($B395-BL$392-Sheet2!$N$122)/Sheet3!$A$1)^2+Sheet3!$C$1*(($B395-BL$392-Sheet2!$N$122)/Sheet3!$A$1)^4)+ Sheet2!$O$123*EXP(Sheet3!$B$1*(($B395-BL$392-Sheet2!$N$123)/Sheet3!$A$1)^2+Sheet3!$C$1*(($B395-BL$392-Sheet2!$N$123)/Sheet3!$A$1)^4)+                Sheet2!$O$124*EXP(Sheet3!$B$1*(($B395-BL$392-Sheet2!$N$124)/Sheet3!$A$1)^2+Sheet3!$C$1*(($B395-BL$392-Sheet2!$N$124)/Sheet3!$A$1)^4))/3100</f>
        <v>9.6595798957718017E-15</v>
      </c>
      <c r="BM395" s="2">
        <f>$I$390*(Sheet2!$O$122*EXP(Sheet3!$B$1*(($B395-BM$392-Sheet2!$N$122)/Sheet3!$A$1)^2+Sheet3!$C$1*(($B395-BM$392-Sheet2!$N$122)/Sheet3!$A$1)^4)+ Sheet2!$O$123*EXP(Sheet3!$B$1*(($B395-BM$392-Sheet2!$N$123)/Sheet3!$A$1)^2+Sheet3!$C$1*(($B395-BM$392-Sheet2!$N$123)/Sheet3!$A$1)^4)+                Sheet2!$O$124*EXP(Sheet3!$B$1*(($B395-BM$392-Sheet2!$N$124)/Sheet3!$A$1)^2+Sheet3!$C$1*(($B395-BM$392-Sheet2!$N$124)/Sheet3!$A$1)^4))/3100</f>
        <v>5.8166883801563812E-15</v>
      </c>
      <c r="BN395" s="2">
        <f>$I$390*(Sheet2!$O$122*EXP(Sheet3!$B$1*(($B395-BN$392-Sheet2!$N$122)/Sheet3!$A$1)^2+Sheet3!$C$1*(($B395-BN$392-Sheet2!$N$122)/Sheet3!$A$1)^4)+ Sheet2!$O$123*EXP(Sheet3!$B$1*(($B395-BN$392-Sheet2!$N$123)/Sheet3!$A$1)^2+Sheet3!$C$1*(($B395-BN$392-Sheet2!$N$123)/Sheet3!$A$1)^4)+                Sheet2!$O$124*EXP(Sheet3!$B$1*(($B395-BN$392-Sheet2!$N$124)/Sheet3!$A$1)^2+Sheet3!$C$1*(($B395-BN$392-Sheet2!$N$124)/Sheet3!$A$1)^4))/3100</f>
        <v>3.4856480129529427E-15</v>
      </c>
      <c r="BO395" s="2">
        <f>$I$390*(Sheet2!$O$122*EXP(Sheet3!$B$1*(($B395-BO$392-Sheet2!$N$122)/Sheet3!$A$1)^2+Sheet3!$C$1*(($B395-BO$392-Sheet2!$N$122)/Sheet3!$A$1)^4)+ Sheet2!$O$123*EXP(Sheet3!$B$1*(($B395-BO$392-Sheet2!$N$123)/Sheet3!$A$1)^2+Sheet3!$C$1*(($B395-BO$392-Sheet2!$N$123)/Sheet3!$A$1)^4)+                Sheet2!$O$124*EXP(Sheet3!$B$1*(($B395-BO$392-Sheet2!$N$124)/Sheet3!$A$1)^2+Sheet3!$C$1*(($B395-BO$392-Sheet2!$N$124)/Sheet3!$A$1)^4))/3100</f>
        <v>2.0785818151339478E-15</v>
      </c>
      <c r="BP395" s="2">
        <f>$I$390*(Sheet2!$O$122*EXP(Sheet3!$B$1*(($B395-BP$392-Sheet2!$N$122)/Sheet3!$A$1)^2+Sheet3!$C$1*(($B395-BP$392-Sheet2!$N$122)/Sheet3!$A$1)^4)+ Sheet2!$O$123*EXP(Sheet3!$B$1*(($B395-BP$392-Sheet2!$N$123)/Sheet3!$A$1)^2+Sheet3!$C$1*(($B395-BP$392-Sheet2!$N$123)/Sheet3!$A$1)^4)+                Sheet2!$O$124*EXP(Sheet3!$B$1*(($B395-BP$392-Sheet2!$N$124)/Sheet3!$A$1)^2+Sheet3!$C$1*(($B395-BP$392-Sheet2!$N$124)/Sheet3!$A$1)^4))/3100</f>
        <v>1.2334235003457151E-15</v>
      </c>
      <c r="BQ395" s="2">
        <f>$I$390*(Sheet2!$O$122*EXP(Sheet3!$B$1*(($B395-BQ$392-Sheet2!$N$122)/Sheet3!$A$1)^2+Sheet3!$C$1*(($B395-BQ$392-Sheet2!$N$122)/Sheet3!$A$1)^4)+ Sheet2!$O$123*EXP(Sheet3!$B$1*(($B395-BQ$392-Sheet2!$N$123)/Sheet3!$A$1)^2+Sheet3!$C$1*(($B395-BQ$392-Sheet2!$N$123)/Sheet3!$A$1)^4)+                Sheet2!$O$124*EXP(Sheet3!$B$1*(($B395-BQ$392-Sheet2!$N$124)/Sheet3!$A$1)^2+Sheet3!$C$1*(($B395-BQ$392-Sheet2!$N$124)/Sheet3!$A$1)^4))/3100</f>
        <v>7.2829009036233913E-16</v>
      </c>
      <c r="BR395" s="2">
        <f>$I$390*(Sheet2!$O$122*EXP(Sheet3!$B$1*(($B395-BR$392-Sheet2!$N$122)/Sheet3!$A$1)^2+Sheet3!$C$1*(($B395-BR$392-Sheet2!$N$122)/Sheet3!$A$1)^4)+ Sheet2!$O$123*EXP(Sheet3!$B$1*(($B395-BR$392-Sheet2!$N$123)/Sheet3!$A$1)^2+Sheet3!$C$1*(($B395-BR$392-Sheet2!$N$123)/Sheet3!$A$1)^4)+                Sheet2!$O$124*EXP(Sheet3!$B$1*(($B395-BR$392-Sheet2!$N$124)/Sheet3!$A$1)^2+Sheet3!$C$1*(($B395-BR$392-Sheet2!$N$124)/Sheet3!$A$1)^4))/3100</f>
        <v>4.2788710879922183E-16</v>
      </c>
      <c r="BS395" s="2">
        <f>$I$390*(Sheet2!$O$122*EXP(Sheet3!$B$1*(($B395-BS$392-Sheet2!$N$122)/Sheet3!$A$1)^2+Sheet3!$C$1*(($B395-BS$392-Sheet2!$N$122)/Sheet3!$A$1)^4)+ Sheet2!$O$123*EXP(Sheet3!$B$1*(($B395-BS$392-Sheet2!$N$123)/Sheet3!$A$1)^2+Sheet3!$C$1*(($B395-BS$392-Sheet2!$N$123)/Sheet3!$A$1)^4)+                Sheet2!$O$124*EXP(Sheet3!$B$1*(($B395-BS$392-Sheet2!$N$124)/Sheet3!$A$1)^2+Sheet3!$C$1*(($B395-BS$392-Sheet2!$N$124)/Sheet3!$A$1)^4))/3100</f>
        <v>2.5013364103865225E-16</v>
      </c>
    </row>
    <row r="396" spans="1:71" x14ac:dyDescent="0.2">
      <c r="A396">
        <v>369</v>
      </c>
      <c r="B396">
        <v>363.02</v>
      </c>
      <c r="C396">
        <v>2384.6</v>
      </c>
      <c r="D396">
        <v>2856</v>
      </c>
      <c r="E396">
        <f t="shared" si="24"/>
        <v>471.40000000000009</v>
      </c>
      <c r="F396" s="1">
        <f t="shared" si="25"/>
        <v>471.40000000000009</v>
      </c>
      <c r="G396">
        <f t="shared" si="26"/>
        <v>171127.62800000003</v>
      </c>
      <c r="I396" s="2">
        <f>$I$390*(Sheet2!$O$122*EXP(Sheet3!$B$1*(($B396-I$392-Sheet2!$N$122)/Sheet3!$A$1)^2+Sheet3!$C$1*(($B396-I$392-Sheet2!$N$122)/Sheet3!$A$1)^4)+ Sheet2!$O$123*EXP(Sheet3!$B$1*(($B396-I$392-Sheet2!$N$123)/Sheet3!$A$1)^2+Sheet3!$C$1*(($B396-I$392-Sheet2!$N$123)/Sheet3!$A$1)^4)+                Sheet2!$O$124*EXP(Sheet3!$B$1*(($B396-I$392-Sheet2!$N$124)/Sheet3!$A$1)^2+Sheet3!$C$1*(($B396-I$392-Sheet2!$N$124)/Sheet3!$A$1)^4))/3100</f>
        <v>0.53236309276149141</v>
      </c>
      <c r="J396" s="2">
        <f>$I$390*(Sheet2!$O$122*EXP(Sheet3!$B$1*(($B396-J$392-Sheet2!$N$122)/Sheet3!$A$1)^2+Sheet3!$C$1*(($B396-J$392-Sheet2!$N$122)/Sheet3!$A$1)^4)+ Sheet2!$O$123*EXP(Sheet3!$B$1*(($B396-J$392-Sheet2!$N$123)/Sheet3!$A$1)^2+Sheet3!$C$1*(($B396-J$392-Sheet2!$N$123)/Sheet3!$A$1)^4)+                Sheet2!$O$124*EXP(Sheet3!$B$1*(($B396-J$392-Sheet2!$N$124)/Sheet3!$A$1)^2+Sheet3!$C$1*(($B396-J$392-Sheet2!$N$124)/Sheet3!$A$1)^4))/3100</f>
        <v>0.45237756230029091</v>
      </c>
      <c r="K396" s="2">
        <f>$I$390*(Sheet2!$O$122*EXP(Sheet3!$B$1*(($B396-K$392-Sheet2!$N$122)/Sheet3!$A$1)^2+Sheet3!$C$1*(($B396-K$392-Sheet2!$N$122)/Sheet3!$A$1)^4)+ Sheet2!$O$123*EXP(Sheet3!$B$1*(($B396-K$392-Sheet2!$N$123)/Sheet3!$A$1)^2+Sheet3!$C$1*(($B396-K$392-Sheet2!$N$123)/Sheet3!$A$1)^4)+                Sheet2!$O$124*EXP(Sheet3!$B$1*(($B396-K$392-Sheet2!$N$124)/Sheet3!$A$1)^2+Sheet3!$C$1*(($B396-K$392-Sheet2!$N$124)/Sheet3!$A$1)^4))/3100</f>
        <v>0.38359127201315879</v>
      </c>
      <c r="L396" s="2">
        <f>$I$390*(Sheet2!$O$122*EXP(Sheet3!$B$1*(($B396-L$392-Sheet2!$N$122)/Sheet3!$A$1)^2+Sheet3!$C$1*(($B396-L$392-Sheet2!$N$122)/Sheet3!$A$1)^4)+ Sheet2!$O$123*EXP(Sheet3!$B$1*(($B396-L$392-Sheet2!$N$123)/Sheet3!$A$1)^2+Sheet3!$C$1*(($B396-L$392-Sheet2!$N$123)/Sheet3!$A$1)^4)+                Sheet2!$O$124*EXP(Sheet3!$B$1*(($B396-L$392-Sheet2!$N$124)/Sheet3!$A$1)^2+Sheet3!$C$1*(($B396-L$392-Sheet2!$N$124)/Sheet3!$A$1)^4))/3100</f>
        <v>0.32456520060157296</v>
      </c>
      <c r="M396" s="2">
        <f>$I$390*(Sheet2!$O$122*EXP(Sheet3!$B$1*(($B396-M$392-Sheet2!$N$122)/Sheet3!$A$1)^2+Sheet3!$C$1*(($B396-M$392-Sheet2!$N$122)/Sheet3!$A$1)^4)+ Sheet2!$O$123*EXP(Sheet3!$B$1*(($B396-M$392-Sheet2!$N$123)/Sheet3!$A$1)^2+Sheet3!$C$1*(($B396-M$392-Sheet2!$N$123)/Sheet3!$A$1)^4)+                Sheet2!$O$124*EXP(Sheet3!$B$1*(($B396-M$392-Sheet2!$N$124)/Sheet3!$A$1)^2+Sheet3!$C$1*(($B396-M$392-Sheet2!$N$124)/Sheet3!$A$1)^4))/3100</f>
        <v>0.27402598345862245</v>
      </c>
      <c r="N396" s="2">
        <f>$I$390*(Sheet2!$O$122*EXP(Sheet3!$B$1*(($B396-N$392-Sheet2!$N$122)/Sheet3!$A$1)^2+Sheet3!$C$1*(($B396-N$392-Sheet2!$N$122)/Sheet3!$A$1)^4)+ Sheet2!$O$123*EXP(Sheet3!$B$1*(($B396-N$392-Sheet2!$N$123)/Sheet3!$A$1)^2+Sheet3!$C$1*(($B396-N$392-Sheet2!$N$123)/Sheet3!$A$1)^4)+                Sheet2!$O$124*EXP(Sheet3!$B$1*(($B396-N$392-Sheet2!$N$124)/Sheet3!$A$1)^2+Sheet3!$C$1*(($B396-N$392-Sheet2!$N$124)/Sheet3!$A$1)^4))/3100</f>
        <v>0.23084954269638347</v>
      </c>
      <c r="O396" s="2">
        <f>$I$390*(Sheet2!$O$122*EXP(Sheet3!$B$1*(($B396-O$392-Sheet2!$N$122)/Sheet3!$A$1)^2+Sheet3!$C$1*(($B396-O$392-Sheet2!$N$122)/Sheet3!$A$1)^4)+ Sheet2!$O$123*EXP(Sheet3!$B$1*(($B396-O$392-Sheet2!$N$123)/Sheet3!$A$1)^2+Sheet3!$C$1*(($B396-O$392-Sheet2!$N$123)/Sheet3!$A$1)^4)+                Sheet2!$O$124*EXP(Sheet3!$B$1*(($B396-O$392-Sheet2!$N$124)/Sheet3!$A$1)^2+Sheet3!$C$1*(($B396-O$392-Sheet2!$N$124)/Sheet3!$A$1)^4))/3100</f>
        <v>0.19404597957898201</v>
      </c>
      <c r="P396" s="2">
        <f>$I$390*(Sheet2!$O$122*EXP(Sheet3!$B$1*(($B396-P$392-Sheet2!$N$122)/Sheet3!$A$1)^2+Sheet3!$C$1*(($B396-P$392-Sheet2!$N$122)/Sheet3!$A$1)^4)+ Sheet2!$O$123*EXP(Sheet3!$B$1*(($B396-P$392-Sheet2!$N$123)/Sheet3!$A$1)^2+Sheet3!$C$1*(($B396-P$392-Sheet2!$N$123)/Sheet3!$A$1)^4)+                Sheet2!$O$124*EXP(Sheet3!$B$1*(($B396-P$392-Sheet2!$N$124)/Sheet3!$A$1)^2+Sheet3!$C$1*(($B396-P$392-Sheet2!$N$124)/Sheet3!$A$1)^4))/3100</f>
        <v>0.16274567630778497</v>
      </c>
      <c r="Q396" s="2">
        <f>$I$390*(Sheet2!$O$122*EXP(Sheet3!$B$1*(($B396-Q$392-Sheet2!$N$122)/Sheet3!$A$1)^2+Sheet3!$C$1*(($B396-Q$392-Sheet2!$N$122)/Sheet3!$A$1)^4)+ Sheet2!$O$123*EXP(Sheet3!$B$1*(($B396-Q$392-Sheet2!$N$123)/Sheet3!$A$1)^2+Sheet3!$C$1*(($B396-Q$392-Sheet2!$N$123)/Sheet3!$A$1)^4)+                Sheet2!$O$124*EXP(Sheet3!$B$1*(($B396-Q$392-Sheet2!$N$124)/Sheet3!$A$1)^2+Sheet3!$C$1*(($B396-Q$392-Sheet2!$N$124)/Sheet3!$A$1)^4))/3100</f>
        <v>0.136186550707978</v>
      </c>
      <c r="R396" s="2">
        <f>$I$390*(Sheet2!$O$122*EXP(Sheet3!$B$1*(($B396-R$392-Sheet2!$N$122)/Sheet3!$A$1)^2+Sheet3!$C$1*(($B396-R$392-Sheet2!$N$122)/Sheet3!$A$1)^4)+ Sheet2!$O$123*EXP(Sheet3!$B$1*(($B396-R$392-Sheet2!$N$123)/Sheet3!$A$1)^2+Sheet3!$C$1*(($B396-R$392-Sheet2!$N$123)/Sheet3!$A$1)^4)+                Sheet2!$O$124*EXP(Sheet3!$B$1*(($B396-R$392-Sheet2!$N$124)/Sheet3!$A$1)^2+Sheet3!$C$1*(($B396-R$392-Sheet2!$N$124)/Sheet3!$A$1)^4))/3100</f>
        <v>0.11370240486705982</v>
      </c>
      <c r="S396" s="2">
        <f>$I$390*(Sheet2!$O$122*EXP(Sheet3!$B$1*(($B396-S$392-Sheet2!$N$122)/Sheet3!$A$1)^2+Sheet3!$C$1*(($B396-S$392-Sheet2!$N$122)/Sheet3!$A$1)^4)+ Sheet2!$O$123*EXP(Sheet3!$B$1*(($B396-S$392-Sheet2!$N$123)/Sheet3!$A$1)^2+Sheet3!$C$1*(($B396-S$392-Sheet2!$N$123)/Sheet3!$A$1)^4)+                Sheet2!$O$124*EXP(Sheet3!$B$1*(($B396-S$392-Sheet2!$N$124)/Sheet3!$A$1)^2+Sheet3!$C$1*(($B396-S$392-Sheet2!$N$124)/Sheet3!$A$1)^4))/3100</f>
        <v>9.4712307106137497E-2</v>
      </c>
      <c r="T396" s="2">
        <f>$I$390*(Sheet2!$O$122*EXP(Sheet3!$B$1*(($B396-T$392-Sheet2!$N$122)/Sheet3!$A$1)^2+Sheet3!$C$1*(($B396-T$392-Sheet2!$N$122)/Sheet3!$A$1)^4)+ Sheet2!$O$123*EXP(Sheet3!$B$1*(($B396-T$392-Sheet2!$N$123)/Sheet3!$A$1)^2+Sheet3!$C$1*(($B396-T$392-Sheet2!$N$123)/Sheet3!$A$1)^4)+                Sheet2!$O$124*EXP(Sheet3!$B$1*(($B396-T$392-Sheet2!$N$124)/Sheet3!$A$1)^2+Sheet3!$C$1*(($B396-T$392-Sheet2!$N$124)/Sheet3!$A$1)^4))/3100</f>
        <v>7.8710945750137221E-2</v>
      </c>
      <c r="U396" s="2">
        <f>$I$390*(Sheet2!$O$122*EXP(Sheet3!$B$1*(($B396-U$392-Sheet2!$N$122)/Sheet3!$A$1)^2+Sheet3!$C$1*(($B396-U$392-Sheet2!$N$122)/Sheet3!$A$1)^4)+ Sheet2!$O$123*EXP(Sheet3!$B$1*(($B396-U$392-Sheet2!$N$123)/Sheet3!$A$1)^2+Sheet3!$C$1*(($B396-U$392-Sheet2!$N$123)/Sheet3!$A$1)^4)+                Sheet2!$O$124*EXP(Sheet3!$B$1*(($B396-U$392-Sheet2!$N$124)/Sheet3!$A$1)^2+Sheet3!$C$1*(($B396-U$392-Sheet2!$N$124)/Sheet3!$A$1)^4))/3100</f>
        <v>6.5259892940910336E-2</v>
      </c>
      <c r="V396" s="2">
        <f>$I$390*(Sheet2!$O$122*EXP(Sheet3!$B$1*(($B396-V$392-Sheet2!$N$122)/Sheet3!$A$1)^2+Sheet3!$C$1*(($B396-V$392-Sheet2!$N$122)/Sheet3!$A$1)^4)+ Sheet2!$O$123*EXP(Sheet3!$B$1*(($B396-V$392-Sheet2!$N$123)/Sheet3!$A$1)^2+Sheet3!$C$1*(($B396-V$392-Sheet2!$N$123)/Sheet3!$A$1)^4)+                Sheet2!$O$124*EXP(Sheet3!$B$1*(($B396-V$392-Sheet2!$N$124)/Sheet3!$A$1)^2+Sheet3!$C$1*(($B396-V$392-Sheet2!$N$124)/Sheet3!$A$1)^4))/3100</f>
        <v>5.3979717118192591E-2</v>
      </c>
      <c r="W396" s="2">
        <f>$I$390*(Sheet2!$O$122*EXP(Sheet3!$B$1*(($B396-W$392-Sheet2!$N$122)/Sheet3!$A$1)^2+Sheet3!$C$1*(($B396-W$392-Sheet2!$N$122)/Sheet3!$A$1)^4)+ Sheet2!$O$123*EXP(Sheet3!$B$1*(($B396-W$392-Sheet2!$N$123)/Sheet3!$A$1)^2+Sheet3!$C$1*(($B396-W$392-Sheet2!$N$123)/Sheet3!$A$1)^4)+                Sheet2!$O$124*EXP(Sheet3!$B$1*(($B396-W$392-Sheet2!$N$124)/Sheet3!$A$1)^2+Sheet3!$C$1*(($B396-W$392-Sheet2!$N$124)/Sheet3!$A$1)^4))/3100</f>
        <v>4.4542883719958702E-2</v>
      </c>
      <c r="X396" s="2">
        <f>$I$390*(Sheet2!$O$122*EXP(Sheet3!$B$1*(($B396-X$392-Sheet2!$N$122)/Sheet3!$A$1)^2+Sheet3!$C$1*(($B396-X$392-Sheet2!$N$122)/Sheet3!$A$1)^4)+ Sheet2!$O$123*EXP(Sheet3!$B$1*(($B396-X$392-Sheet2!$N$123)/Sheet3!$A$1)^2+Sheet3!$C$1*(($B396-X$392-Sheet2!$N$123)/Sheet3!$A$1)^4)+                Sheet2!$O$124*EXP(Sheet3!$B$1*(($B396-X$392-Sheet2!$N$124)/Sheet3!$A$1)^2+Sheet3!$C$1*(($B396-X$392-Sheet2!$N$124)/Sheet3!$A$1)^4))/3100</f>
        <v>3.6667385042539961E-2</v>
      </c>
      <c r="Y396" s="2">
        <f>$I$390*(Sheet2!$O$122*EXP(Sheet3!$B$1*(($B396-Y$392-Sheet2!$N$122)/Sheet3!$A$1)^2+Sheet3!$C$1*(($B396-Y$392-Sheet2!$N$122)/Sheet3!$A$1)^4)+ Sheet2!$O$123*EXP(Sheet3!$B$1*(($B396-Y$392-Sheet2!$N$123)/Sheet3!$A$1)^2+Sheet3!$C$1*(($B396-Y$392-Sheet2!$N$123)/Sheet3!$A$1)^4)+                Sheet2!$O$124*EXP(Sheet3!$B$1*(($B396-Y$392-Sheet2!$N$124)/Sheet3!$A$1)^2+Sheet3!$C$1*(($B396-Y$392-Sheet2!$N$124)/Sheet3!$A$1)^4))/3100</f>
        <v>3.0111041986717869E-2</v>
      </c>
      <c r="Z396" s="2">
        <f>$I$390*(Sheet2!$O$122*EXP(Sheet3!$B$1*(($B396-Z$392-Sheet2!$N$122)/Sheet3!$A$1)^2+Sheet3!$C$1*(($B396-Z$392-Sheet2!$N$122)/Sheet3!$A$1)^4)+ Sheet2!$O$123*EXP(Sheet3!$B$1*(($B396-Z$392-Sheet2!$N$123)/Sheet3!$A$1)^2+Sheet3!$C$1*(($B396-Z$392-Sheet2!$N$123)/Sheet3!$A$1)^4)+                Sheet2!$O$124*EXP(Sheet3!$B$1*(($B396-Z$392-Sheet2!$N$124)/Sheet3!$A$1)^2+Sheet3!$C$1*(($B396-Z$392-Sheet2!$N$124)/Sheet3!$A$1)^4))/3100</f>
        <v>2.4666422528678542E-2</v>
      </c>
      <c r="AA396" s="2">
        <f>$I$390*(Sheet2!$O$122*EXP(Sheet3!$B$1*(($B396-AA$392-Sheet2!$N$122)/Sheet3!$A$1)^2+Sheet3!$C$1*(($B396-AA$392-Sheet2!$N$122)/Sheet3!$A$1)^4)+ Sheet2!$O$123*EXP(Sheet3!$B$1*(($B396-AA$392-Sheet2!$N$123)/Sheet3!$A$1)^2+Sheet3!$C$1*(($B396-AA$392-Sheet2!$N$123)/Sheet3!$A$1)^4)+                Sheet2!$O$124*EXP(Sheet3!$B$1*(($B396-AA$392-Sheet2!$N$124)/Sheet3!$A$1)^2+Sheet3!$C$1*(($B396-AA$392-Sheet2!$N$124)/Sheet3!$A$1)^4))/3100</f>
        <v>2.0156324134104599E-2</v>
      </c>
      <c r="AB396" s="2">
        <f>$I$390*(Sheet2!$O$122*EXP(Sheet3!$B$1*(($B396-AB$392-Sheet2!$N$122)/Sheet3!$A$1)^2+Sheet3!$C$1*(($B396-AB$392-Sheet2!$N$122)/Sheet3!$A$1)^4)+ Sheet2!$O$123*EXP(Sheet3!$B$1*(($B396-AB$392-Sheet2!$N$123)/Sheet3!$A$1)^2+Sheet3!$C$1*(($B396-AB$392-Sheet2!$N$123)/Sheet3!$A$1)^4)+                Sheet2!$O$124*EXP(Sheet3!$B$1*(($B396-AB$392-Sheet2!$N$124)/Sheet3!$A$1)^2+Sheet3!$C$1*(($B396-AB$392-Sheet2!$N$124)/Sheet3!$A$1)^4))/3100</f>
        <v>1.6429769914441377E-2</v>
      </c>
      <c r="AC396" s="2">
        <f>$I$390*(Sheet2!$O$122*EXP(Sheet3!$B$1*(($B396-AC$392-Sheet2!$N$122)/Sheet3!$A$1)^2+Sheet3!$C$1*(($B396-AC$392-Sheet2!$N$122)/Sheet3!$A$1)^4)+ Sheet2!$O$123*EXP(Sheet3!$B$1*(($B396-AC$392-Sheet2!$N$123)/Sheet3!$A$1)^2+Sheet3!$C$1*(($B396-AC$392-Sheet2!$N$123)/Sheet3!$A$1)^4)+                Sheet2!$O$124*EXP(Sheet3!$B$1*(($B396-AC$392-Sheet2!$N$124)/Sheet3!$A$1)^2+Sheet3!$C$1*(($B396-AC$392-Sheet2!$N$124)/Sheet3!$A$1)^4))/3100</f>
        <v>1.335847105690101E-2</v>
      </c>
      <c r="AD396" s="2">
        <f>$I$390*(Sheet2!$O$122*EXP(Sheet3!$B$1*(($B396-AD$392-Sheet2!$N$122)/Sheet3!$A$1)^2+Sheet3!$C$1*(($B396-AD$392-Sheet2!$N$122)/Sheet3!$A$1)^4)+ Sheet2!$O$123*EXP(Sheet3!$B$1*(($B396-AD$392-Sheet2!$N$123)/Sheet3!$A$1)^2+Sheet3!$C$1*(($B396-AD$392-Sheet2!$N$123)/Sheet3!$A$1)^4)+                Sheet2!$O$124*EXP(Sheet3!$B$1*(($B396-AD$392-Sheet2!$N$124)/Sheet3!$A$1)^2+Sheet3!$C$1*(($B396-AD$392-Sheet2!$N$124)/Sheet3!$A$1)^4))/3100</f>
        <v>1.0833710889745657E-2</v>
      </c>
      <c r="AE396" s="2">
        <f>$I$390*(Sheet2!$O$122*EXP(Sheet3!$B$1*(($B396-AE$392-Sheet2!$N$122)/Sheet3!$A$1)^2+Sheet3!$C$1*(($B396-AE$392-Sheet2!$N$122)/Sheet3!$A$1)^4)+ Sheet2!$O$123*EXP(Sheet3!$B$1*(($B396-AE$392-Sheet2!$N$123)/Sheet3!$A$1)^2+Sheet3!$C$1*(($B396-AE$392-Sheet2!$N$123)/Sheet3!$A$1)^4)+                Sheet2!$O$124*EXP(Sheet3!$B$1*(($B396-AE$392-Sheet2!$N$124)/Sheet3!$A$1)^2+Sheet3!$C$1*(($B396-AE$392-Sheet2!$N$124)/Sheet3!$A$1)^4))/3100</f>
        <v>8.7636088281488524E-3</v>
      </c>
      <c r="AF396" s="2">
        <f>$I$390*(Sheet2!$O$122*EXP(Sheet3!$B$1*(($B396-AF$392-Sheet2!$N$122)/Sheet3!$A$1)^2+Sheet3!$C$1*(($B396-AF$392-Sheet2!$N$122)/Sheet3!$A$1)^4)+ Sheet2!$O$123*EXP(Sheet3!$B$1*(($B396-AF$392-Sheet2!$N$123)/Sheet3!$A$1)^2+Sheet3!$C$1*(($B396-AF$392-Sheet2!$N$123)/Sheet3!$A$1)^4)+                Sheet2!$O$124*EXP(Sheet3!$B$1*(($B396-AF$392-Sheet2!$N$124)/Sheet3!$A$1)^2+Sheet3!$C$1*(($B396-AF$392-Sheet2!$N$124)/Sheet3!$A$1)^4))/3100</f>
        <v>7.0707253421750616E-3</v>
      </c>
      <c r="AG396" s="2">
        <f>$I$390*(Sheet2!$O$122*EXP(Sheet3!$B$1*(($B396-AG$392-Sheet2!$N$122)/Sheet3!$A$1)^2+Sheet3!$C$1*(($B396-AG$392-Sheet2!$N$122)/Sheet3!$A$1)^4)+ Sheet2!$O$123*EXP(Sheet3!$B$1*(($B396-AG$392-Sheet2!$N$123)/Sheet3!$A$1)^2+Sheet3!$C$1*(($B396-AG$392-Sheet2!$N$123)/Sheet3!$A$1)^4)+                Sheet2!$O$124*EXP(Sheet3!$B$1*(($B396-AG$392-Sheet2!$N$124)/Sheet3!$A$1)^2+Sheet3!$C$1*(($B396-AG$392-Sheet2!$N$124)/Sheet3!$A$1)^4))/3100</f>
        <v>5.689971962994915E-3</v>
      </c>
      <c r="AH396" s="2">
        <f>$I$390*(Sheet2!$O$122*EXP(Sheet3!$B$1*(($B396-AH$392-Sheet2!$N$122)/Sheet3!$A$1)^2+Sheet3!$C$1*(($B396-AH$392-Sheet2!$N$122)/Sheet3!$A$1)^4)+ Sheet2!$O$123*EXP(Sheet3!$B$1*(($B396-AH$392-Sheet2!$N$123)/Sheet3!$A$1)^2+Sheet3!$C$1*(($B396-AH$392-Sheet2!$N$123)/Sheet3!$A$1)^4)+                Sheet2!$O$124*EXP(Sheet3!$B$1*(($B396-AH$392-Sheet2!$N$124)/Sheet3!$A$1)^2+Sheet3!$C$1*(($B396-AH$392-Sheet2!$N$124)/Sheet3!$A$1)^4))/3100</f>
        <v>4.5667931642052375E-3</v>
      </c>
      <c r="AI396" s="2">
        <f>$I$390*(Sheet2!$O$122*EXP(Sheet3!$B$1*(($B396-AI$392-Sheet2!$N$122)/Sheet3!$A$1)^2+Sheet3!$C$1*(($B396-AI$392-Sheet2!$N$122)/Sheet3!$A$1)^4)+ Sheet2!$O$123*EXP(Sheet3!$B$1*(($B396-AI$392-Sheet2!$N$123)/Sheet3!$A$1)^2+Sheet3!$C$1*(($B396-AI$392-Sheet2!$N$123)/Sheet3!$A$1)^4)+                Sheet2!$O$124*EXP(Sheet3!$B$1*(($B396-AI$392-Sheet2!$N$124)/Sheet3!$A$1)^2+Sheet3!$C$1*(($B396-AI$392-Sheet2!$N$124)/Sheet3!$A$1)^4))/3100</f>
        <v>3.6555896982424806E-3</v>
      </c>
      <c r="AJ396" s="2">
        <f>$I$390*(Sheet2!$O$122*EXP(Sheet3!$B$1*(($B396-AJ$392-Sheet2!$N$122)/Sheet3!$A$1)^2+Sheet3!$C$1*(($B396-AJ$392-Sheet2!$N$122)/Sheet3!$A$1)^4)+ Sheet2!$O$123*EXP(Sheet3!$B$1*(($B396-AJ$392-Sheet2!$N$123)/Sheet3!$A$1)^2+Sheet3!$C$1*(($B396-AJ$392-Sheet2!$N$123)/Sheet3!$A$1)^4)+                Sheet2!$O$124*EXP(Sheet3!$B$1*(($B396-AJ$392-Sheet2!$N$124)/Sheet3!$A$1)^2+Sheet3!$C$1*(($B396-AJ$392-Sheet2!$N$124)/Sheet3!$A$1)^4))/3100</f>
        <v>2.9183556110603717E-3</v>
      </c>
      <c r="AK396" s="2">
        <f>$I$390*(Sheet2!$O$122*EXP(Sheet3!$B$1*(($B396-AK$392-Sheet2!$N$122)/Sheet3!$A$1)^2+Sheet3!$C$1*(($B396-AK$392-Sheet2!$N$122)/Sheet3!$A$1)^4)+ Sheet2!$O$123*EXP(Sheet3!$B$1*(($B396-AK$392-Sheet2!$N$123)/Sheet3!$A$1)^2+Sheet3!$C$1*(($B396-AK$392-Sheet2!$N$123)/Sheet3!$A$1)^4)+                Sheet2!$O$124*EXP(Sheet3!$B$1*(($B396-AK$392-Sheet2!$N$124)/Sheet3!$A$1)^2+Sheet3!$C$1*(($B396-AK$392-Sheet2!$N$124)/Sheet3!$A$1)^4))/3100</f>
        <v>2.3235036852478292E-3</v>
      </c>
      <c r="AL396" s="2">
        <f>$I$390*(Sheet2!$O$122*EXP(Sheet3!$B$1*(($B396-AL$392-Sheet2!$N$122)/Sheet3!$A$1)^2+Sheet3!$C$1*(($B396-AL$392-Sheet2!$N$122)/Sheet3!$A$1)^4)+ Sheet2!$O$123*EXP(Sheet3!$B$1*(($B396-AL$392-Sheet2!$N$123)/Sheet3!$A$1)^2+Sheet3!$C$1*(($B396-AL$392-Sheet2!$N$123)/Sheet3!$A$1)^4)+                Sheet2!$O$124*EXP(Sheet3!$B$1*(($B396-AL$392-Sheet2!$N$124)/Sheet3!$A$1)^2+Sheet3!$C$1*(($B396-AL$392-Sheet2!$N$124)/Sheet3!$A$1)^4))/3100</f>
        <v>1.8448564594599909E-3</v>
      </c>
      <c r="AM396" s="2">
        <f>$I$390*(Sheet2!$O$122*EXP(Sheet3!$B$1*(($B396-AM$392-Sheet2!$N$122)/Sheet3!$A$1)^2+Sheet3!$C$1*(($B396-AM$392-Sheet2!$N$122)/Sheet3!$A$1)^4)+ Sheet2!$O$123*EXP(Sheet3!$B$1*(($B396-AM$392-Sheet2!$N$123)/Sheet3!$A$1)^2+Sheet3!$C$1*(($B396-AM$392-Sheet2!$N$123)/Sheet3!$A$1)^4)+                Sheet2!$O$124*EXP(Sheet3!$B$1*(($B396-AM$392-Sheet2!$N$124)/Sheet3!$A$1)^2+Sheet3!$C$1*(($B396-AM$392-Sheet2!$N$124)/Sheet3!$A$1)^4))/3100</f>
        <v>1.4607822315114245E-3</v>
      </c>
      <c r="AN396" s="2">
        <f>$I$390*(Sheet2!$O$122*EXP(Sheet3!$B$1*(($B396-AN$392-Sheet2!$N$122)/Sheet3!$A$1)^2+Sheet3!$C$1*(($B396-AN$392-Sheet2!$N$122)/Sheet3!$A$1)^4)+ Sheet2!$O$123*EXP(Sheet3!$B$1*(($B396-AN$392-Sheet2!$N$123)/Sheet3!$A$1)^2+Sheet3!$C$1*(($B396-AN$392-Sheet2!$N$123)/Sheet3!$A$1)^4)+                Sheet2!$O$124*EXP(Sheet3!$B$1*(($B396-AN$392-Sheet2!$N$124)/Sheet3!$A$1)^2+Sheet3!$C$1*(($B396-AN$392-Sheet2!$N$124)/Sheet3!$A$1)^4))/3100</f>
        <v>1.1534575672066327E-3</v>
      </c>
      <c r="AO396" s="2">
        <f>$I$390*(Sheet2!$O$122*EXP(Sheet3!$B$1*(($B396-AO$392-Sheet2!$N$122)/Sheet3!$A$1)^2+Sheet3!$C$1*(($B396-AO$392-Sheet2!$N$122)/Sheet3!$A$1)^4)+ Sheet2!$O$123*EXP(Sheet3!$B$1*(($B396-AO$392-Sheet2!$N$123)/Sheet3!$A$1)^2+Sheet3!$C$1*(($B396-AO$392-Sheet2!$N$123)/Sheet3!$A$1)^4)+                Sheet2!$O$124*EXP(Sheet3!$B$1*(($B396-AO$392-Sheet2!$N$124)/Sheet3!$A$1)^2+Sheet3!$C$1*(($B396-AO$392-Sheet2!$N$124)/Sheet3!$A$1)^4))/3100</f>
        <v>9.0823980434658481E-4</v>
      </c>
      <c r="AP396" s="2">
        <f>$I$390*(Sheet2!$O$122*EXP(Sheet3!$B$1*(($B396-AP$392-Sheet2!$N$122)/Sheet3!$A$1)^2+Sheet3!$C$1*(($B396-AP$392-Sheet2!$N$122)/Sheet3!$A$1)^4)+ Sheet2!$O$123*EXP(Sheet3!$B$1*(($B396-AP$392-Sheet2!$N$123)/Sheet3!$A$1)^2+Sheet3!$C$1*(($B396-AP$392-Sheet2!$N$123)/Sheet3!$A$1)^4)+                Sheet2!$O$124*EXP(Sheet3!$B$1*(($B396-AP$392-Sheet2!$N$124)/Sheet3!$A$1)^2+Sheet3!$C$1*(($B396-AP$392-Sheet2!$N$124)/Sheet3!$A$1)^4))/3100</f>
        <v>7.1313486035734898E-4</v>
      </c>
      <c r="AQ396" s="2">
        <f>$I$390*(Sheet2!$O$122*EXP(Sheet3!$B$1*(($B396-AQ$392-Sheet2!$N$122)/Sheet3!$A$1)^2+Sheet3!$C$1*(($B396-AQ$392-Sheet2!$N$122)/Sheet3!$A$1)^4)+ Sheet2!$O$123*EXP(Sheet3!$B$1*(($B396-AQ$392-Sheet2!$N$123)/Sheet3!$A$1)^2+Sheet3!$C$1*(($B396-AQ$392-Sheet2!$N$123)/Sheet3!$A$1)^4)+                Sheet2!$O$124*EXP(Sheet3!$B$1*(($B396-AQ$392-Sheet2!$N$124)/Sheet3!$A$1)^2+Sheet3!$C$1*(($B396-AQ$392-Sheet2!$N$124)/Sheet3!$A$1)^4))/3100</f>
        <v>5.5834732431383582E-4</v>
      </c>
      <c r="AR396" s="2">
        <f>$I$390*(Sheet2!$O$122*EXP(Sheet3!$B$1*(($B396-AR$392-Sheet2!$N$122)/Sheet3!$A$1)^2+Sheet3!$C$1*(($B396-AR$392-Sheet2!$N$122)/Sheet3!$A$1)^4)+ Sheet2!$O$123*EXP(Sheet3!$B$1*(($B396-AR$392-Sheet2!$N$123)/Sheet3!$A$1)^2+Sheet3!$C$1*(($B396-AR$392-Sheet2!$N$123)/Sheet3!$A$1)^4)+                Sheet2!$O$124*EXP(Sheet3!$B$1*(($B396-AR$392-Sheet2!$N$124)/Sheet3!$A$1)^2+Sheet3!$C$1*(($B396-AR$392-Sheet2!$N$124)/Sheet3!$A$1)^4))/3100</f>
        <v>4.3590134306693742E-4</v>
      </c>
      <c r="AS396" s="2">
        <f>$I$390*(Sheet2!$O$122*EXP(Sheet3!$B$1*(($B396-AS$392-Sheet2!$N$122)/Sheet3!$A$1)^2+Sheet3!$C$1*(($B396-AS$392-Sheet2!$N$122)/Sheet3!$A$1)^4)+ Sheet2!$O$123*EXP(Sheet3!$B$1*(($B396-AS$392-Sheet2!$N$123)/Sheet3!$A$1)^2+Sheet3!$C$1*(($B396-AS$392-Sheet2!$N$123)/Sheet3!$A$1)^4)+                Sheet2!$O$124*EXP(Sheet3!$B$1*(($B396-AS$392-Sheet2!$N$124)/Sheet3!$A$1)^2+Sheet3!$C$1*(($B396-AS$392-Sheet2!$N$124)/Sheet3!$A$1)^4))/3100</f>
        <v>3.393222015018518E-4</v>
      </c>
      <c r="AT396" s="2">
        <f>$I$390*(Sheet2!$O$122*EXP(Sheet3!$B$1*(($B396-AT$392-Sheet2!$N$122)/Sheet3!$A$1)^2+Sheet3!$C$1*(($B396-AT$392-Sheet2!$N$122)/Sheet3!$A$1)^4)+ Sheet2!$O$123*EXP(Sheet3!$B$1*(($B396-AT$392-Sheet2!$N$123)/Sheet3!$A$1)^2+Sheet3!$C$1*(($B396-AT$392-Sheet2!$N$123)/Sheet3!$A$1)^4)+                Sheet2!$O$124*EXP(Sheet3!$B$1*(($B396-AT$392-Sheet2!$N$124)/Sheet3!$A$1)^2+Sheet3!$C$1*(($B396-AT$392-Sheet2!$N$124)/Sheet3!$A$1)^4))/3100</f>
        <v>2.6336975470473036E-4</v>
      </c>
      <c r="AU396" s="2">
        <f>$I$390*(Sheet2!$O$122*EXP(Sheet3!$B$1*(($B396-AU$392-Sheet2!$N$122)/Sheet3!$A$1)^2+Sheet3!$C$1*(($B396-AU$392-Sheet2!$N$122)/Sheet3!$A$1)^4)+ Sheet2!$O$123*EXP(Sheet3!$B$1*(($B396-AU$392-Sheet2!$N$123)/Sheet3!$A$1)^2+Sheet3!$C$1*(($B396-AU$392-Sheet2!$N$123)/Sheet3!$A$1)^4)+                Sheet2!$O$124*EXP(Sheet3!$B$1*(($B396-AU$392-Sheet2!$N$124)/Sheet3!$A$1)^2+Sheet3!$C$1*(($B396-AU$392-Sheet2!$N$124)/Sheet3!$A$1)^4))/3100</f>
        <v>2.0381600175538398E-4</v>
      </c>
      <c r="AV396" s="2">
        <f>$I$390*(Sheet2!$O$122*EXP(Sheet3!$B$1*(($B396-AV$392-Sheet2!$N$122)/Sheet3!$A$1)^2+Sheet3!$C$1*(($B396-AV$392-Sheet2!$N$122)/Sheet3!$A$1)^4)+ Sheet2!$O$123*EXP(Sheet3!$B$1*(($B396-AV$392-Sheet2!$N$123)/Sheet3!$A$1)^2+Sheet3!$C$1*(($B396-AV$392-Sheet2!$N$123)/Sheet3!$A$1)^4)+                Sheet2!$O$124*EXP(Sheet3!$B$1*(($B396-AV$392-Sheet2!$N$124)/Sheet3!$A$1)^2+Sheet3!$C$1*(($B396-AV$392-Sheet2!$N$124)/Sheet3!$A$1)^4))/3100</f>
        <v>1.5726010462016748E-4</v>
      </c>
      <c r="AW396" s="2">
        <f>$I$390*(Sheet2!$O$122*EXP(Sheet3!$B$1*(($B396-AW$392-Sheet2!$N$122)/Sheet3!$A$1)^2+Sheet3!$C$1*(($B396-AW$392-Sheet2!$N$122)/Sheet3!$A$1)^4)+ Sheet2!$O$123*EXP(Sheet3!$B$1*(($B396-AW$392-Sheet2!$N$123)/Sheet3!$A$1)^2+Sheet3!$C$1*(($B396-AW$392-Sheet2!$N$123)/Sheet3!$A$1)^4)+                Sheet2!$O$124*EXP(Sheet3!$B$1*(($B396-AW$392-Sheet2!$N$124)/Sheet3!$A$1)^2+Sheet3!$C$1*(($B396-AW$392-Sheet2!$N$124)/Sheet3!$A$1)^4))/3100</f>
        <v>1.2097505904616249E-4</v>
      </c>
      <c r="AX396" s="2">
        <f>$I$390*(Sheet2!$O$122*EXP(Sheet3!$B$1*(($B396-AX$392-Sheet2!$N$122)/Sheet3!$A$1)^2+Sheet3!$C$1*(($B396-AX$392-Sheet2!$N$122)/Sheet3!$A$1)^4)+ Sheet2!$O$123*EXP(Sheet3!$B$1*(($B396-AX$392-Sheet2!$N$123)/Sheet3!$A$1)^2+Sheet3!$C$1*(($B396-AX$392-Sheet2!$N$123)/Sheet3!$A$1)^4)+                Sheet2!$O$124*EXP(Sheet3!$B$1*(($B396-AX$392-Sheet2!$N$124)/Sheet3!$A$1)^2+Sheet3!$C$1*(($B396-AX$392-Sheet2!$N$124)/Sheet3!$A$1)^4))/3100</f>
        <v>9.2781025644449568E-5</v>
      </c>
      <c r="AY396" s="2">
        <f>$I$390*(Sheet2!$O$122*EXP(Sheet3!$B$1*(($B396-AY$392-Sheet2!$N$122)/Sheet3!$A$1)^2+Sheet3!$C$1*(($B396-AY$392-Sheet2!$N$122)/Sheet3!$A$1)^4)+ Sheet2!$O$123*EXP(Sheet3!$B$1*(($B396-AY$392-Sheet2!$N$123)/Sheet3!$A$1)^2+Sheet3!$C$1*(($B396-AY$392-Sheet2!$N$123)/Sheet3!$A$1)^4)+                Sheet2!$O$124*EXP(Sheet3!$B$1*(($B396-AY$392-Sheet2!$N$124)/Sheet3!$A$1)^2+Sheet3!$C$1*(($B396-AY$392-Sheet2!$N$124)/Sheet3!$A$1)^4))/3100</f>
        <v>7.0941036688069748E-5</v>
      </c>
      <c r="AZ396" s="2">
        <f>$I$390*(Sheet2!$O$122*EXP(Sheet3!$B$1*(($B396-AZ$392-Sheet2!$N$122)/Sheet3!$A$1)^2+Sheet3!$C$1*(($B396-AZ$392-Sheet2!$N$122)/Sheet3!$A$1)^4)+ Sheet2!$O$123*EXP(Sheet3!$B$1*(($B396-AZ$392-Sheet2!$N$123)/Sheet3!$A$1)^2+Sheet3!$C$1*(($B396-AZ$392-Sheet2!$N$123)/Sheet3!$A$1)^4)+                Sheet2!$O$124*EXP(Sheet3!$B$1*(($B396-AZ$392-Sheet2!$N$124)/Sheet3!$A$1)^2+Sheet3!$C$1*(($B396-AZ$392-Sheet2!$N$124)/Sheet3!$A$1)^4))/3100</f>
        <v>5.4075415674956085E-5</v>
      </c>
      <c r="BA396" s="2">
        <f>$I$390*(Sheet2!$O$122*EXP(Sheet3!$B$1*(($B396-BA$392-Sheet2!$N$122)/Sheet3!$A$1)^2+Sheet3!$C$1*(($B396-BA$392-Sheet2!$N$122)/Sheet3!$A$1)^4)+ Sheet2!$O$123*EXP(Sheet3!$B$1*(($B396-BA$392-Sheet2!$N$123)/Sheet3!$A$1)^2+Sheet3!$C$1*(($B396-BA$392-Sheet2!$N$123)/Sheet3!$A$1)^4)+                Sheet2!$O$124*EXP(Sheet3!$B$1*(($B396-BA$392-Sheet2!$N$124)/Sheet3!$A$1)^2+Sheet3!$C$1*(($B396-BA$392-Sheet2!$N$124)/Sheet3!$A$1)^4))/3100</f>
        <v>4.1091790305290797E-5</v>
      </c>
      <c r="BB396" s="2">
        <f>$I$390*(Sheet2!$O$122*EXP(Sheet3!$B$1*(($B396-BB$392-Sheet2!$N$122)/Sheet3!$A$1)^2+Sheet3!$C$1*(($B396-BB$392-Sheet2!$N$122)/Sheet3!$A$1)^4)+ Sheet2!$O$123*EXP(Sheet3!$B$1*(($B396-BB$392-Sheet2!$N$123)/Sheet3!$A$1)^2+Sheet3!$C$1*(($B396-BB$392-Sheet2!$N$123)/Sheet3!$A$1)^4)+                Sheet2!$O$124*EXP(Sheet3!$B$1*(($B396-BB$392-Sheet2!$N$124)/Sheet3!$A$1)^2+Sheet3!$C$1*(($B396-BB$392-Sheet2!$N$124)/Sheet3!$A$1)^4))/3100</f>
        <v>3.1128052836250705E-5</v>
      </c>
      <c r="BC396" s="2">
        <f>$I$390*(Sheet2!$O$122*EXP(Sheet3!$B$1*(($B396-BC$392-Sheet2!$N$122)/Sheet3!$A$1)^2+Sheet3!$C$1*(($B396-BC$392-Sheet2!$N$122)/Sheet3!$A$1)^4)+ Sheet2!$O$123*EXP(Sheet3!$B$1*(($B396-BC$392-Sheet2!$N$123)/Sheet3!$A$1)^2+Sheet3!$C$1*(($B396-BC$392-Sheet2!$N$123)/Sheet3!$A$1)^4)+                Sheet2!$O$124*EXP(Sheet3!$B$1*(($B396-BC$392-Sheet2!$N$124)/Sheet3!$A$1)^2+Sheet3!$C$1*(($B396-BC$392-Sheet2!$N$124)/Sheet3!$A$1)^4))/3100</f>
        <v>2.3506032030186119E-5</v>
      </c>
      <c r="BD396" s="2">
        <f>$I$390*(Sheet2!$O$122*EXP(Sheet3!$B$1*(($B396-BD$392-Sheet2!$N$122)/Sheet3!$A$1)^2+Sheet3!$C$1*(($B396-BD$392-Sheet2!$N$122)/Sheet3!$A$1)^4)+ Sheet2!$O$123*EXP(Sheet3!$B$1*(($B396-BD$392-Sheet2!$N$123)/Sheet3!$A$1)^2+Sheet3!$C$1*(($B396-BD$392-Sheet2!$N$123)/Sheet3!$A$1)^4)+                Sheet2!$O$124*EXP(Sheet3!$B$1*(($B396-BD$392-Sheet2!$N$124)/Sheet3!$A$1)^2+Sheet3!$C$1*(($B396-BD$392-Sheet2!$N$124)/Sheet3!$A$1)^4))/3100</f>
        <v>1.7693994932786696E-5</v>
      </c>
      <c r="BE396" s="2">
        <f>$I$390*(Sheet2!$O$122*EXP(Sheet3!$B$1*(($B396-BE$392-Sheet2!$N$122)/Sheet3!$A$1)^2+Sheet3!$C$1*(($B396-BE$392-Sheet2!$N$122)/Sheet3!$A$1)^4)+ Sheet2!$O$123*EXP(Sheet3!$B$1*(($B396-BE$392-Sheet2!$N$123)/Sheet3!$A$1)^2+Sheet3!$C$1*(($B396-BE$392-Sheet2!$N$123)/Sheet3!$A$1)^4)+                Sheet2!$O$124*EXP(Sheet3!$B$1*(($B396-BE$392-Sheet2!$N$124)/Sheet3!$A$1)^2+Sheet3!$C$1*(($B396-BE$392-Sheet2!$N$124)/Sheet3!$A$1)^4))/3100</f>
        <v>1.3276400863057009E-5</v>
      </c>
      <c r="BF396" s="2">
        <f>$I$390*(Sheet2!$O$122*EXP(Sheet3!$B$1*(($B396-BF$392-Sheet2!$N$122)/Sheet3!$A$1)^2+Sheet3!$C$1*(($B396-BF$392-Sheet2!$N$122)/Sheet3!$A$1)^4)+ Sheet2!$O$123*EXP(Sheet3!$B$1*(($B396-BF$392-Sheet2!$N$123)/Sheet3!$A$1)^2+Sheet3!$C$1*(($B396-BF$392-Sheet2!$N$123)/Sheet3!$A$1)^4)+                Sheet2!$O$124*EXP(Sheet3!$B$1*(($B396-BF$392-Sheet2!$N$124)/Sheet3!$A$1)^2+Sheet3!$C$1*(($B396-BF$392-Sheet2!$N$124)/Sheet3!$A$1)^4))/3100</f>
        <v>9.9295901518128409E-6</v>
      </c>
      <c r="BG396" s="2">
        <f>$I$390*(Sheet2!$O$122*EXP(Sheet3!$B$1*(($B396-BG$392-Sheet2!$N$122)/Sheet3!$A$1)^2+Sheet3!$C$1*(($B396-BG$392-Sheet2!$N$122)/Sheet3!$A$1)^4)+ Sheet2!$O$123*EXP(Sheet3!$B$1*(($B396-BG$392-Sheet2!$N$123)/Sheet3!$A$1)^2+Sheet3!$C$1*(($B396-BG$392-Sheet2!$N$123)/Sheet3!$A$1)^4)+                Sheet2!$O$124*EXP(Sheet3!$B$1*(($B396-BG$392-Sheet2!$N$124)/Sheet3!$A$1)^2+Sheet3!$C$1*(($B396-BG$392-Sheet2!$N$124)/Sheet3!$A$1)^4))/3100</f>
        <v>7.4023117184145987E-6</v>
      </c>
      <c r="BH396" s="2">
        <f>$I$390*(Sheet2!$O$122*EXP(Sheet3!$B$1*(($B396-BH$392-Sheet2!$N$122)/Sheet3!$A$1)^2+Sheet3!$C$1*(($B396-BH$392-Sheet2!$N$122)/Sheet3!$A$1)^4)+ Sheet2!$O$123*EXP(Sheet3!$B$1*(($B396-BH$392-Sheet2!$N$123)/Sheet3!$A$1)^2+Sheet3!$C$1*(($B396-BH$392-Sheet2!$N$123)/Sheet3!$A$1)^4)+                Sheet2!$O$124*EXP(Sheet3!$B$1*(($B396-BH$392-Sheet2!$N$124)/Sheet3!$A$1)^2+Sheet3!$C$1*(($B396-BH$392-Sheet2!$N$124)/Sheet3!$A$1)^4))/3100</f>
        <v>5.5001814408781621E-6</v>
      </c>
      <c r="BI396" s="2">
        <f>$I$390*(Sheet2!$O$122*EXP(Sheet3!$B$1*(($B396-BI$392-Sheet2!$N$122)/Sheet3!$A$1)^2+Sheet3!$C$1*(($B396-BI$392-Sheet2!$N$122)/Sheet3!$A$1)^4)+ Sheet2!$O$123*EXP(Sheet3!$B$1*(($B396-BI$392-Sheet2!$N$123)/Sheet3!$A$1)^2+Sheet3!$C$1*(($B396-BI$392-Sheet2!$N$123)/Sheet3!$A$1)^4)+                Sheet2!$O$124*EXP(Sheet3!$B$1*(($B396-BI$392-Sheet2!$N$124)/Sheet3!$A$1)^2+Sheet3!$C$1*(($B396-BI$392-Sheet2!$N$124)/Sheet3!$A$1)^4))/3100</f>
        <v>4.0733218837714051E-6</v>
      </c>
      <c r="BJ396" s="2">
        <f>$I$390*(Sheet2!$O$122*EXP(Sheet3!$B$1*(($B396-BJ$392-Sheet2!$N$122)/Sheet3!$A$1)^2+Sheet3!$C$1*(($B396-BJ$392-Sheet2!$N$122)/Sheet3!$A$1)^4)+ Sheet2!$O$123*EXP(Sheet3!$B$1*(($B396-BJ$392-Sheet2!$N$123)/Sheet3!$A$1)^2+Sheet3!$C$1*(($B396-BJ$392-Sheet2!$N$123)/Sheet3!$A$1)^4)+                Sheet2!$O$124*EXP(Sheet3!$B$1*(($B396-BJ$392-Sheet2!$N$124)/Sheet3!$A$1)^2+Sheet3!$C$1*(($B396-BJ$392-Sheet2!$N$124)/Sheet3!$A$1)^4))/3100</f>
        <v>3.0065672826076549E-6</v>
      </c>
      <c r="BK396" s="2">
        <f>$I$390*(Sheet2!$O$122*EXP(Sheet3!$B$1*(($B396-BK$392-Sheet2!$N$122)/Sheet3!$A$1)^2+Sheet3!$C$1*(($B396-BK$392-Sheet2!$N$122)/Sheet3!$A$1)^4)+ Sheet2!$O$123*EXP(Sheet3!$B$1*(($B396-BK$392-Sheet2!$N$123)/Sheet3!$A$1)^2+Sheet3!$C$1*(($B396-BK$392-Sheet2!$N$123)/Sheet3!$A$1)^4)+                Sheet2!$O$124*EXP(Sheet3!$B$1*(($B396-BK$392-Sheet2!$N$124)/Sheet3!$A$1)^2+Sheet3!$C$1*(($B396-BK$392-Sheet2!$N$124)/Sheet3!$A$1)^4))/3100</f>
        <v>2.2117292889197832E-6</v>
      </c>
      <c r="BL396" s="2">
        <f>$I$390*(Sheet2!$O$122*EXP(Sheet3!$B$1*(($B396-BL$392-Sheet2!$N$122)/Sheet3!$A$1)^2+Sheet3!$C$1*(($B396-BL$392-Sheet2!$N$122)/Sheet3!$A$1)^4)+ Sheet2!$O$123*EXP(Sheet3!$B$1*(($B396-BL$392-Sheet2!$N$123)/Sheet3!$A$1)^2+Sheet3!$C$1*(($B396-BL$392-Sheet2!$N$123)/Sheet3!$A$1)^4)+                Sheet2!$O$124*EXP(Sheet3!$B$1*(($B396-BL$392-Sheet2!$N$124)/Sheet3!$A$1)^2+Sheet3!$C$1*(($B396-BL$392-Sheet2!$N$124)/Sheet3!$A$1)^4))/3100</f>
        <v>1.6215119985288511E-6</v>
      </c>
      <c r="BM396" s="2">
        <f>$I$390*(Sheet2!$O$122*EXP(Sheet3!$B$1*(($B396-BM$392-Sheet2!$N$122)/Sheet3!$A$1)^2+Sheet3!$C$1*(($B396-BM$392-Sheet2!$N$122)/Sheet3!$A$1)^4)+ Sheet2!$O$123*EXP(Sheet3!$B$1*(($B396-BM$392-Sheet2!$N$123)/Sheet3!$A$1)^2+Sheet3!$C$1*(($B396-BM$392-Sheet2!$N$123)/Sheet3!$A$1)^4)+                Sheet2!$O$124*EXP(Sheet3!$B$1*(($B396-BM$392-Sheet2!$N$124)/Sheet3!$A$1)^2+Sheet3!$C$1*(($B396-BM$392-Sheet2!$N$124)/Sheet3!$A$1)^4))/3100</f>
        <v>1.1847419800503185E-6</v>
      </c>
      <c r="BN396" s="2">
        <f>$I$390*(Sheet2!$O$122*EXP(Sheet3!$B$1*(($B396-BN$392-Sheet2!$N$122)/Sheet3!$A$1)^2+Sheet3!$C$1*(($B396-BN$392-Sheet2!$N$122)/Sheet3!$A$1)^4)+ Sheet2!$O$123*EXP(Sheet3!$B$1*(($B396-BN$392-Sheet2!$N$123)/Sheet3!$A$1)^2+Sheet3!$C$1*(($B396-BN$392-Sheet2!$N$123)/Sheet3!$A$1)^4)+                Sheet2!$O$124*EXP(Sheet3!$B$1*(($B396-BN$392-Sheet2!$N$124)/Sheet3!$A$1)^2+Sheet3!$C$1*(($B396-BN$392-Sheet2!$N$124)/Sheet3!$A$1)^4))/3100</f>
        <v>8.6264281060888125E-7</v>
      </c>
      <c r="BO396" s="2">
        <f>$I$390*(Sheet2!$O$122*EXP(Sheet3!$B$1*(($B396-BO$392-Sheet2!$N$122)/Sheet3!$A$1)^2+Sheet3!$C$1*(($B396-BO$392-Sheet2!$N$122)/Sheet3!$A$1)^4)+ Sheet2!$O$123*EXP(Sheet3!$B$1*(($B396-BO$392-Sheet2!$N$123)/Sheet3!$A$1)^2+Sheet3!$C$1*(($B396-BO$392-Sheet2!$N$123)/Sheet3!$A$1)^4)+                Sheet2!$O$124*EXP(Sheet3!$B$1*(($B396-BO$392-Sheet2!$N$124)/Sheet3!$A$1)^2+Sheet3!$C$1*(($B396-BO$392-Sheet2!$N$124)/Sheet3!$A$1)^4))/3100</f>
        <v>6.2593611329041429E-7</v>
      </c>
      <c r="BP396" s="2">
        <f>$I$390*(Sheet2!$O$122*EXP(Sheet3!$B$1*(($B396-BP$392-Sheet2!$N$122)/Sheet3!$A$1)^2+Sheet3!$C$1*(($B396-BP$392-Sheet2!$N$122)/Sheet3!$A$1)^4)+ Sheet2!$O$123*EXP(Sheet3!$B$1*(($B396-BP$392-Sheet2!$N$123)/Sheet3!$A$1)^2+Sheet3!$C$1*(($B396-BP$392-Sheet2!$N$123)/Sheet3!$A$1)^4)+                Sheet2!$O$124*EXP(Sheet3!$B$1*(($B396-BP$392-Sheet2!$N$124)/Sheet3!$A$1)^2+Sheet3!$C$1*(($B396-BP$392-Sheet2!$N$124)/Sheet3!$A$1)^4))/3100</f>
        <v>4.5259409464608918E-7</v>
      </c>
      <c r="BQ396" s="2">
        <f>$I$390*(Sheet2!$O$122*EXP(Sheet3!$B$1*(($B396-BQ$392-Sheet2!$N$122)/Sheet3!$A$1)^2+Sheet3!$C$1*(($B396-BQ$392-Sheet2!$N$122)/Sheet3!$A$1)^4)+ Sheet2!$O$123*EXP(Sheet3!$B$1*(($B396-BQ$392-Sheet2!$N$123)/Sheet3!$A$1)^2+Sheet3!$C$1*(($B396-BQ$392-Sheet2!$N$123)/Sheet3!$A$1)^4)+                Sheet2!$O$124*EXP(Sheet3!$B$1*(($B396-BQ$392-Sheet2!$N$124)/Sheet3!$A$1)^2+Sheet3!$C$1*(($B396-BQ$392-Sheet2!$N$124)/Sheet3!$A$1)^4))/3100</f>
        <v>3.2610366382501543E-7</v>
      </c>
      <c r="BR396" s="2">
        <f>$I$390*(Sheet2!$O$122*EXP(Sheet3!$B$1*(($B396-BR$392-Sheet2!$N$122)/Sheet3!$A$1)^2+Sheet3!$C$1*(($B396-BR$392-Sheet2!$N$122)/Sheet3!$A$1)^4)+ Sheet2!$O$123*EXP(Sheet3!$B$1*(($B396-BR$392-Sheet2!$N$123)/Sheet3!$A$1)^2+Sheet3!$C$1*(($B396-BR$392-Sheet2!$N$123)/Sheet3!$A$1)^4)+                Sheet2!$O$124*EXP(Sheet3!$B$1*(($B396-BR$392-Sheet2!$N$124)/Sheet3!$A$1)^2+Sheet3!$C$1*(($B396-BR$392-Sheet2!$N$124)/Sheet3!$A$1)^4))/3100</f>
        <v>2.3413071429956436E-7</v>
      </c>
      <c r="BS396" s="2">
        <f>$I$390*(Sheet2!$O$122*EXP(Sheet3!$B$1*(($B396-BS$392-Sheet2!$N$122)/Sheet3!$A$1)^2+Sheet3!$C$1*(($B396-BS$392-Sheet2!$N$122)/Sheet3!$A$1)^4)+ Sheet2!$O$123*EXP(Sheet3!$B$1*(($B396-BS$392-Sheet2!$N$123)/Sheet3!$A$1)^2+Sheet3!$C$1*(($B396-BS$392-Sheet2!$N$123)/Sheet3!$A$1)^4)+                Sheet2!$O$124*EXP(Sheet3!$B$1*(($B396-BS$392-Sheet2!$N$124)/Sheet3!$A$1)^2+Sheet3!$C$1*(($B396-BS$392-Sheet2!$N$124)/Sheet3!$A$1)^4))/3100</f>
        <v>1.6749620140818009E-7</v>
      </c>
    </row>
    <row r="397" spans="1:71" x14ac:dyDescent="0.2">
      <c r="A397">
        <v>370</v>
      </c>
      <c r="B397">
        <v>363.49</v>
      </c>
      <c r="C397">
        <v>2391.5</v>
      </c>
      <c r="D397">
        <v>3259</v>
      </c>
      <c r="E397">
        <f t="shared" si="24"/>
        <v>867.5</v>
      </c>
      <c r="F397" s="1">
        <f t="shared" si="25"/>
        <v>867.5</v>
      </c>
      <c r="G397">
        <f t="shared" si="26"/>
        <v>315327.57500000001</v>
      </c>
      <c r="I397" s="2">
        <f>$I$390*(Sheet2!$O$122*EXP(Sheet3!$B$1*(($B397-I$392-Sheet2!$N$122)/Sheet3!$A$1)^2+Sheet3!$C$1*(($B397-I$392-Sheet2!$N$122)/Sheet3!$A$1)^4)+ Sheet2!$O$123*EXP(Sheet3!$B$1*(($B397-I$392-Sheet2!$N$123)/Sheet3!$A$1)^2+Sheet3!$C$1*(($B397-I$392-Sheet2!$N$123)/Sheet3!$A$1)^4)+                Sheet2!$O$124*EXP(Sheet3!$B$1*(($B397-I$392-Sheet2!$N$124)/Sheet3!$A$1)^2+Sheet3!$C$1*(($B397-I$392-Sheet2!$N$124)/Sheet3!$A$1)^4))/3100</f>
        <v>144.16885759902453</v>
      </c>
      <c r="J397" s="2">
        <f>$I$390*(Sheet2!$O$122*EXP(Sheet3!$B$1*(($B397-J$392-Sheet2!$N$122)/Sheet3!$A$1)^2+Sheet3!$C$1*(($B397-J$392-Sheet2!$N$122)/Sheet3!$A$1)^4)+ Sheet2!$O$123*EXP(Sheet3!$B$1*(($B397-J$392-Sheet2!$N$123)/Sheet3!$A$1)^2+Sheet3!$C$1*(($B397-J$392-Sheet2!$N$123)/Sheet3!$A$1)^4)+                Sheet2!$O$124*EXP(Sheet3!$B$1*(($B397-J$392-Sheet2!$N$124)/Sheet3!$A$1)^2+Sheet3!$C$1*(($B397-J$392-Sheet2!$N$124)/Sheet3!$A$1)^4))/3100</f>
        <v>132.58443113662008</v>
      </c>
      <c r="K397" s="2">
        <f>$I$390*(Sheet2!$O$122*EXP(Sheet3!$B$1*(($B397-K$392-Sheet2!$N$122)/Sheet3!$A$1)^2+Sheet3!$C$1*(($B397-K$392-Sheet2!$N$122)/Sheet3!$A$1)^4)+ Sheet2!$O$123*EXP(Sheet3!$B$1*(($B397-K$392-Sheet2!$N$123)/Sheet3!$A$1)^2+Sheet3!$C$1*(($B397-K$392-Sheet2!$N$123)/Sheet3!$A$1)^4)+                Sheet2!$O$124*EXP(Sheet3!$B$1*(($B397-K$392-Sheet2!$N$124)/Sheet3!$A$1)^2+Sheet3!$C$1*(($B397-K$392-Sheet2!$N$124)/Sheet3!$A$1)^4))/3100</f>
        <v>121.7732518465571</v>
      </c>
      <c r="L397" s="2">
        <f>$I$390*(Sheet2!$O$122*EXP(Sheet3!$B$1*(($B397-L$392-Sheet2!$N$122)/Sheet3!$A$1)^2+Sheet3!$C$1*(($B397-L$392-Sheet2!$N$122)/Sheet3!$A$1)^4)+ Sheet2!$O$123*EXP(Sheet3!$B$1*(($B397-L$392-Sheet2!$N$123)/Sheet3!$A$1)^2+Sheet3!$C$1*(($B397-L$392-Sheet2!$N$123)/Sheet3!$A$1)^4)+                Sheet2!$O$124*EXP(Sheet3!$B$1*(($B397-L$392-Sheet2!$N$124)/Sheet3!$A$1)^2+Sheet3!$C$1*(($B397-L$392-Sheet2!$N$124)/Sheet3!$A$1)^4))/3100</f>
        <v>111.69738163775638</v>
      </c>
      <c r="M397" s="2">
        <f>$I$390*(Sheet2!$O$122*EXP(Sheet3!$B$1*(($B397-M$392-Sheet2!$N$122)/Sheet3!$A$1)^2+Sheet3!$C$1*(($B397-M$392-Sheet2!$N$122)/Sheet3!$A$1)^4)+ Sheet2!$O$123*EXP(Sheet3!$B$1*(($B397-M$392-Sheet2!$N$123)/Sheet3!$A$1)^2+Sheet3!$C$1*(($B397-M$392-Sheet2!$N$123)/Sheet3!$A$1)^4)+                Sheet2!$O$124*EXP(Sheet3!$B$1*(($B397-M$392-Sheet2!$N$124)/Sheet3!$A$1)^2+Sheet3!$C$1*(($B397-M$392-Sheet2!$N$124)/Sheet3!$A$1)^4))/3100</f>
        <v>102.31967712858524</v>
      </c>
      <c r="N397" s="2">
        <f>$I$390*(Sheet2!$O$122*EXP(Sheet3!$B$1*(($B397-N$392-Sheet2!$N$122)/Sheet3!$A$1)^2+Sheet3!$C$1*(($B397-N$392-Sheet2!$N$122)/Sheet3!$A$1)^4)+ Sheet2!$O$123*EXP(Sheet3!$B$1*(($B397-N$392-Sheet2!$N$123)/Sheet3!$A$1)^2+Sheet3!$C$1*(($B397-N$392-Sheet2!$N$123)/Sheet3!$A$1)^4)+                Sheet2!$O$124*EXP(Sheet3!$B$1*(($B397-N$392-Sheet2!$N$124)/Sheet3!$A$1)^2+Sheet3!$C$1*(($B397-N$392-Sheet2!$N$124)/Sheet3!$A$1)^4))/3100</f>
        <v>93.603852566811298</v>
      </c>
      <c r="O397" s="2">
        <f>$I$390*(Sheet2!$O$122*EXP(Sheet3!$B$1*(($B397-O$392-Sheet2!$N$122)/Sheet3!$A$1)^2+Sheet3!$C$1*(($B397-O$392-Sheet2!$N$122)/Sheet3!$A$1)^4)+ Sheet2!$O$123*EXP(Sheet3!$B$1*(($B397-O$392-Sheet2!$N$123)/Sheet3!$A$1)^2+Sheet3!$C$1*(($B397-O$392-Sheet2!$N$123)/Sheet3!$A$1)^4)+                Sheet2!$O$124*EXP(Sheet3!$B$1*(($B397-O$392-Sheet2!$N$124)/Sheet3!$A$1)^2+Sheet3!$C$1*(($B397-O$392-Sheet2!$N$124)/Sheet3!$A$1)^4))/3100</f>
        <v>85.514536706777378</v>
      </c>
      <c r="P397" s="2">
        <f>$I$390*(Sheet2!$O$122*EXP(Sheet3!$B$1*(($B397-P$392-Sheet2!$N$122)/Sheet3!$A$1)^2+Sheet3!$C$1*(($B397-P$392-Sheet2!$N$122)/Sheet3!$A$1)^4)+ Sheet2!$O$123*EXP(Sheet3!$B$1*(($B397-P$392-Sheet2!$N$123)/Sheet3!$A$1)^2+Sheet3!$C$1*(($B397-P$392-Sheet2!$N$123)/Sheet3!$A$1)^4)+                Sheet2!$O$124*EXP(Sheet3!$B$1*(($B397-P$392-Sheet2!$N$124)/Sheet3!$A$1)^2+Sheet3!$C$1*(($B397-P$392-Sheet2!$N$124)/Sheet3!$A$1)^4))/3100</f>
        <v>78.017323599645849</v>
      </c>
      <c r="Q397" s="2">
        <f>$I$390*(Sheet2!$O$122*EXP(Sheet3!$B$1*(($B397-Q$392-Sheet2!$N$122)/Sheet3!$A$1)^2+Sheet3!$C$1*(($B397-Q$392-Sheet2!$N$122)/Sheet3!$A$1)^4)+ Sheet2!$O$123*EXP(Sheet3!$B$1*(($B397-Q$392-Sheet2!$N$123)/Sheet3!$A$1)^2+Sheet3!$C$1*(($B397-Q$392-Sheet2!$N$123)/Sheet3!$A$1)^4)+                Sheet2!$O$124*EXP(Sheet3!$B$1*(($B397-Q$392-Sheet2!$N$124)/Sheet3!$A$1)^2+Sheet3!$C$1*(($B397-Q$392-Sheet2!$N$124)/Sheet3!$A$1)^4))/3100</f>
        <v>71.078817290188454</v>
      </c>
      <c r="R397" s="2">
        <f>$I$390*(Sheet2!$O$122*EXP(Sheet3!$B$1*(($B397-R$392-Sheet2!$N$122)/Sheet3!$A$1)^2+Sheet3!$C$1*(($B397-R$392-Sheet2!$N$122)/Sheet3!$A$1)^4)+ Sheet2!$O$123*EXP(Sheet3!$B$1*(($B397-R$392-Sheet2!$N$123)/Sheet3!$A$1)^2+Sheet3!$C$1*(($B397-R$392-Sheet2!$N$123)/Sheet3!$A$1)^4)+                Sheet2!$O$124*EXP(Sheet3!$B$1*(($B397-R$392-Sheet2!$N$124)/Sheet3!$A$1)^2+Sheet3!$C$1*(($B397-R$392-Sheet2!$N$124)/Sheet3!$A$1)^4))/3100</f>
        <v>64.66667045075414</v>
      </c>
      <c r="S397" s="2">
        <f>$I$390*(Sheet2!$O$122*EXP(Sheet3!$B$1*(($B397-S$392-Sheet2!$N$122)/Sheet3!$A$1)^2+Sheet3!$C$1*(($B397-S$392-Sheet2!$N$122)/Sheet3!$A$1)^4)+ Sheet2!$O$123*EXP(Sheet3!$B$1*(($B397-S$392-Sheet2!$N$123)/Sheet3!$A$1)^2+Sheet3!$C$1*(($B397-S$392-Sheet2!$N$123)/Sheet3!$A$1)^4)+                Sheet2!$O$124*EXP(Sheet3!$B$1*(($B397-S$392-Sheet2!$N$124)/Sheet3!$A$1)^2+Sheet3!$C$1*(($B397-S$392-Sheet2!$N$124)/Sheet3!$A$1)^4))/3100</f>
        <v>58.749617019204393</v>
      </c>
      <c r="T397" s="2">
        <f>$I$390*(Sheet2!$O$122*EXP(Sheet3!$B$1*(($B397-T$392-Sheet2!$N$122)/Sheet3!$A$1)^2+Sheet3!$C$1*(($B397-T$392-Sheet2!$N$122)/Sheet3!$A$1)^4)+ Sheet2!$O$123*EXP(Sheet3!$B$1*(($B397-T$392-Sheet2!$N$123)/Sheet3!$A$1)^2+Sheet3!$C$1*(($B397-T$392-Sheet2!$N$123)/Sheet3!$A$1)^4)+                Sheet2!$O$124*EXP(Sheet3!$B$1*(($B397-T$392-Sheet2!$N$124)/Sheet3!$A$1)^2+Sheet3!$C$1*(($B397-T$392-Sheet2!$N$124)/Sheet3!$A$1)^4))/3100</f>
        <v>53.297498941225605</v>
      </c>
      <c r="U397" s="2">
        <f>$I$390*(Sheet2!$O$122*EXP(Sheet3!$B$1*(($B397-U$392-Sheet2!$N$122)/Sheet3!$A$1)^2+Sheet3!$C$1*(($B397-U$392-Sheet2!$N$122)/Sheet3!$A$1)^4)+ Sheet2!$O$123*EXP(Sheet3!$B$1*(($B397-U$392-Sheet2!$N$123)/Sheet3!$A$1)^2+Sheet3!$C$1*(($B397-U$392-Sheet2!$N$123)/Sheet3!$A$1)^4)+                Sheet2!$O$124*EXP(Sheet3!$B$1*(($B397-U$392-Sheet2!$N$124)/Sheet3!$A$1)^2+Sheet3!$C$1*(($B397-U$392-Sheet2!$N$124)/Sheet3!$A$1)^4))/3100</f>
        <v>48.281287151278576</v>
      </c>
      <c r="V397" s="2">
        <f>$I$390*(Sheet2!$O$122*EXP(Sheet3!$B$1*(($B397-V$392-Sheet2!$N$122)/Sheet3!$A$1)^2+Sheet3!$C$1*(($B397-V$392-Sheet2!$N$122)/Sheet3!$A$1)^4)+ Sheet2!$O$123*EXP(Sheet3!$B$1*(($B397-V$392-Sheet2!$N$123)/Sheet3!$A$1)^2+Sheet3!$C$1*(($B397-V$392-Sheet2!$N$123)/Sheet3!$A$1)^4)+                Sheet2!$O$124*EXP(Sheet3!$B$1*(($B397-V$392-Sheet2!$N$124)/Sheet3!$A$1)^2+Sheet3!$C$1*(($B397-V$392-Sheet2!$N$124)/Sheet3!$A$1)^4))/3100</f>
        <v>43.673096955706924</v>
      </c>
      <c r="W397" s="2">
        <f>$I$390*(Sheet2!$O$122*EXP(Sheet3!$B$1*(($B397-W$392-Sheet2!$N$122)/Sheet3!$A$1)^2+Sheet3!$C$1*(($B397-W$392-Sheet2!$N$122)/Sheet3!$A$1)^4)+ Sheet2!$O$123*EXP(Sheet3!$B$1*(($B397-W$392-Sheet2!$N$123)/Sheet3!$A$1)^2+Sheet3!$C$1*(($B397-W$392-Sheet2!$N$123)/Sheet3!$A$1)^4)+                Sheet2!$O$124*EXP(Sheet3!$B$1*(($B397-W$392-Sheet2!$N$124)/Sheet3!$A$1)^2+Sheet3!$C$1*(($B397-W$392-Sheet2!$N$124)/Sheet3!$A$1)^4))/3100</f>
        <v>39.44619801058559</v>
      </c>
      <c r="X397" s="2">
        <f>$I$390*(Sheet2!$O$122*EXP(Sheet3!$B$1*(($B397-X$392-Sheet2!$N$122)/Sheet3!$A$1)^2+Sheet3!$C$1*(($B397-X$392-Sheet2!$N$122)/Sheet3!$A$1)^4)+ Sheet2!$O$123*EXP(Sheet3!$B$1*(($B397-X$392-Sheet2!$N$123)/Sheet3!$A$1)^2+Sheet3!$C$1*(($B397-X$392-Sheet2!$N$123)/Sheet3!$A$1)^4)+                Sheet2!$O$124*EXP(Sheet3!$B$1*(($B397-X$392-Sheet2!$N$124)/Sheet3!$A$1)^2+Sheet3!$C$1*(($B397-X$392-Sheet2!$N$124)/Sheet3!$A$1)^4))/3100</f>
        <v>35.575019112443741</v>
      </c>
      <c r="Y397" s="2">
        <f>$I$390*(Sheet2!$O$122*EXP(Sheet3!$B$1*(($B397-Y$392-Sheet2!$N$122)/Sheet3!$A$1)^2+Sheet3!$C$1*(($B397-Y$392-Sheet2!$N$122)/Sheet3!$A$1)^4)+ Sheet2!$O$123*EXP(Sheet3!$B$1*(($B397-Y$392-Sheet2!$N$123)/Sheet3!$A$1)^2+Sheet3!$C$1*(($B397-Y$392-Sheet2!$N$123)/Sheet3!$A$1)^4)+                Sheet2!$O$124*EXP(Sheet3!$B$1*(($B397-Y$392-Sheet2!$N$124)/Sheet3!$A$1)^2+Sheet3!$C$1*(($B397-Y$392-Sheet2!$N$124)/Sheet3!$A$1)^4))/3100</f>
        <v>32.035148043405641</v>
      </c>
      <c r="Z397" s="2">
        <f>$I$390*(Sheet2!$O$122*EXP(Sheet3!$B$1*(($B397-Z$392-Sheet2!$N$122)/Sheet3!$A$1)^2+Sheet3!$C$1*(($B397-Z$392-Sheet2!$N$122)/Sheet3!$A$1)^4)+ Sheet2!$O$123*EXP(Sheet3!$B$1*(($B397-Z$392-Sheet2!$N$123)/Sheet3!$A$1)^2+Sheet3!$C$1*(($B397-Z$392-Sheet2!$N$123)/Sheet3!$A$1)^4)+                Sheet2!$O$124*EXP(Sheet3!$B$1*(($B397-Z$392-Sheet2!$N$124)/Sheet3!$A$1)^2+Sheet3!$C$1*(($B397-Z$392-Sheet2!$N$124)/Sheet3!$A$1)^4))/3100</f>
        <v>28.803326732329488</v>
      </c>
      <c r="AA397" s="2">
        <f>$I$390*(Sheet2!$O$122*EXP(Sheet3!$B$1*(($B397-AA$392-Sheet2!$N$122)/Sheet3!$A$1)^2+Sheet3!$C$1*(($B397-AA$392-Sheet2!$N$122)/Sheet3!$A$1)^4)+ Sheet2!$O$123*EXP(Sheet3!$B$1*(($B397-AA$392-Sheet2!$N$123)/Sheet3!$A$1)^2+Sheet3!$C$1*(($B397-AA$392-Sheet2!$N$123)/Sheet3!$A$1)^4)+                Sheet2!$O$124*EXP(Sheet3!$B$1*(($B397-AA$392-Sheet2!$N$124)/Sheet3!$A$1)^2+Sheet3!$C$1*(($B397-AA$392-Sheet2!$N$124)/Sheet3!$A$1)^4))/3100</f>
        <v>25.857442011943231</v>
      </c>
      <c r="AB397" s="2">
        <f>$I$390*(Sheet2!$O$122*EXP(Sheet3!$B$1*(($B397-AB$392-Sheet2!$N$122)/Sheet3!$A$1)^2+Sheet3!$C$1*(($B397-AB$392-Sheet2!$N$122)/Sheet3!$A$1)^4)+ Sheet2!$O$123*EXP(Sheet3!$B$1*(($B397-AB$392-Sheet2!$N$123)/Sheet3!$A$1)^2+Sheet3!$C$1*(($B397-AB$392-Sheet2!$N$123)/Sheet3!$A$1)^4)+                Sheet2!$O$124*EXP(Sheet3!$B$1*(($B397-AB$392-Sheet2!$N$124)/Sheet3!$A$1)^2+Sheet3!$C$1*(($B397-AB$392-Sheet2!$N$124)/Sheet3!$A$1)^4))/3100</f>
        <v>23.176512265958149</v>
      </c>
      <c r="AC397" s="2">
        <f>$I$390*(Sheet2!$O$122*EXP(Sheet3!$B$1*(($B397-AC$392-Sheet2!$N$122)/Sheet3!$A$1)^2+Sheet3!$C$1*(($B397-AC$392-Sheet2!$N$122)/Sheet3!$A$1)^4)+ Sheet2!$O$123*EXP(Sheet3!$B$1*(($B397-AC$392-Sheet2!$N$123)/Sheet3!$A$1)^2+Sheet3!$C$1*(($B397-AC$392-Sheet2!$N$123)/Sheet3!$A$1)^4)+                Sheet2!$O$124*EXP(Sheet3!$B$1*(($B397-AC$392-Sheet2!$N$124)/Sheet3!$A$1)^2+Sheet3!$C$1*(($B397-AC$392-Sheet2!$N$124)/Sheet3!$A$1)^4))/3100</f>
        <v>20.740670272447947</v>
      </c>
      <c r="AD397" s="2">
        <f>$I$390*(Sheet2!$O$122*EXP(Sheet3!$B$1*(($B397-AD$392-Sheet2!$N$122)/Sheet3!$A$1)^2+Sheet3!$C$1*(($B397-AD$392-Sheet2!$N$122)/Sheet3!$A$1)^4)+ Sheet2!$O$123*EXP(Sheet3!$B$1*(($B397-AD$392-Sheet2!$N$123)/Sheet3!$A$1)^2+Sheet3!$C$1*(($B397-AD$392-Sheet2!$N$123)/Sheet3!$A$1)^4)+                Sheet2!$O$124*EXP(Sheet3!$B$1*(($B397-AD$392-Sheet2!$N$124)/Sheet3!$A$1)^2+Sheet3!$C$1*(($B397-AD$392-Sheet2!$N$124)/Sheet3!$A$1)^4))/3100</f>
        <v>18.531142558514375</v>
      </c>
      <c r="AE397" s="2">
        <f>$I$390*(Sheet2!$O$122*EXP(Sheet3!$B$1*(($B397-AE$392-Sheet2!$N$122)/Sheet3!$A$1)^2+Sheet3!$C$1*(($B397-AE$392-Sheet2!$N$122)/Sheet3!$A$1)^4)+ Sheet2!$O$123*EXP(Sheet3!$B$1*(($B397-AE$392-Sheet2!$N$123)/Sheet3!$A$1)^2+Sheet3!$C$1*(($B397-AE$392-Sheet2!$N$123)/Sheet3!$A$1)^4)+                Sheet2!$O$124*EXP(Sheet3!$B$1*(($B397-AE$392-Sheet2!$N$124)/Sheet3!$A$1)^2+Sheet3!$C$1*(($B397-AE$392-Sheet2!$N$124)/Sheet3!$A$1)^4))/3100</f>
        <v>16.530225587391168</v>
      </c>
      <c r="AF397" s="2">
        <f>$I$390*(Sheet2!$O$122*EXP(Sheet3!$B$1*(($B397-AF$392-Sheet2!$N$122)/Sheet3!$A$1)^2+Sheet3!$C$1*(($B397-AF$392-Sheet2!$N$122)/Sheet3!$A$1)^4)+ Sheet2!$O$123*EXP(Sheet3!$B$1*(($B397-AF$392-Sheet2!$N$123)/Sheet3!$A$1)^2+Sheet3!$C$1*(($B397-AF$392-Sheet2!$N$123)/Sheet3!$A$1)^4)+                Sheet2!$O$124*EXP(Sheet3!$B$1*(($B397-AF$392-Sheet2!$N$124)/Sheet3!$A$1)^2+Sheet3!$C$1*(($B397-AF$392-Sheet2!$N$124)/Sheet3!$A$1)^4))/3100</f>
        <v>14.721259102070169</v>
      </c>
      <c r="AG397" s="2">
        <f>$I$390*(Sheet2!$O$122*EXP(Sheet3!$B$1*(($B397-AG$392-Sheet2!$N$122)/Sheet3!$A$1)^2+Sheet3!$C$1*(($B397-AG$392-Sheet2!$N$122)/Sheet3!$A$1)^4)+ Sheet2!$O$123*EXP(Sheet3!$B$1*(($B397-AG$392-Sheet2!$N$123)/Sheet3!$A$1)^2+Sheet3!$C$1*(($B397-AG$392-Sheet2!$N$123)/Sheet3!$A$1)^4)+                Sheet2!$O$124*EXP(Sheet3!$B$1*(($B397-AG$392-Sheet2!$N$124)/Sheet3!$A$1)^2+Sheet3!$C$1*(($B397-AG$392-Sheet2!$N$124)/Sheet3!$A$1)^4))/3100</f>
        <v>13.088596950428553</v>
      </c>
      <c r="AH397" s="2">
        <f>$I$390*(Sheet2!$O$122*EXP(Sheet3!$B$1*(($B397-AH$392-Sheet2!$N$122)/Sheet3!$A$1)^2+Sheet3!$C$1*(($B397-AH$392-Sheet2!$N$122)/Sheet3!$A$1)^4)+ Sheet2!$O$123*EXP(Sheet3!$B$1*(($B397-AH$392-Sheet2!$N$123)/Sheet3!$A$1)^2+Sheet3!$C$1*(($B397-AH$392-Sheet2!$N$123)/Sheet3!$A$1)^4)+                Sheet2!$O$124*EXP(Sheet3!$B$1*(($B397-AH$392-Sheet2!$N$124)/Sheet3!$A$1)^2+Sheet3!$C$1*(($B397-AH$392-Sheet2!$N$124)/Sheet3!$A$1)^4))/3100</f>
        <v>11.61757571423688</v>
      </c>
      <c r="AI397" s="2">
        <f>$I$390*(Sheet2!$O$122*EXP(Sheet3!$B$1*(($B397-AI$392-Sheet2!$N$122)/Sheet3!$A$1)^2+Sheet3!$C$1*(($B397-AI$392-Sheet2!$N$122)/Sheet3!$A$1)^4)+ Sheet2!$O$123*EXP(Sheet3!$B$1*(($B397-AI$392-Sheet2!$N$123)/Sheet3!$A$1)^2+Sheet3!$C$1*(($B397-AI$392-Sheet2!$N$123)/Sheet3!$A$1)^4)+                Sheet2!$O$124*EXP(Sheet3!$B$1*(($B397-AI$392-Sheet2!$N$124)/Sheet3!$A$1)^2+Sheet3!$C$1*(($B397-AI$392-Sheet2!$N$124)/Sheet3!$A$1)^4))/3100</f>
        <v>10.294481460063839</v>
      </c>
      <c r="AJ397" s="2">
        <f>$I$390*(Sheet2!$O$122*EXP(Sheet3!$B$1*(($B397-AJ$392-Sheet2!$N$122)/Sheet3!$A$1)^2+Sheet3!$C$1*(($B397-AJ$392-Sheet2!$N$122)/Sheet3!$A$1)^4)+ Sheet2!$O$123*EXP(Sheet3!$B$1*(($B397-AJ$392-Sheet2!$N$123)/Sheet3!$A$1)^2+Sheet3!$C$1*(($B397-AJ$392-Sheet2!$N$123)/Sheet3!$A$1)^4)+                Sheet2!$O$124*EXP(Sheet3!$B$1*(($B397-AJ$392-Sheet2!$N$124)/Sheet3!$A$1)^2+Sheet3!$C$1*(($B397-AJ$392-Sheet2!$N$124)/Sheet3!$A$1)^4))/3100</f>
        <v>9.1065149230544655</v>
      </c>
      <c r="AK397" s="2">
        <f>$I$390*(Sheet2!$O$122*EXP(Sheet3!$B$1*(($B397-AK$392-Sheet2!$N$122)/Sheet3!$A$1)^2+Sheet3!$C$1*(($B397-AK$392-Sheet2!$N$122)/Sheet3!$A$1)^4)+ Sheet2!$O$123*EXP(Sheet3!$B$1*(($B397-AK$392-Sheet2!$N$123)/Sheet3!$A$1)^2+Sheet3!$C$1*(($B397-AK$392-Sheet2!$N$123)/Sheet3!$A$1)^4)+                Sheet2!$O$124*EXP(Sheet3!$B$1*(($B397-AK$392-Sheet2!$N$124)/Sheet3!$A$1)^2+Sheet3!$C$1*(($B397-AK$392-Sheet2!$N$124)/Sheet3!$A$1)^4))/3100</f>
        <v>8.0417554255445367</v>
      </c>
      <c r="AL397" s="2">
        <f>$I$390*(Sheet2!$O$122*EXP(Sheet3!$B$1*(($B397-AL$392-Sheet2!$N$122)/Sheet3!$A$1)^2+Sheet3!$C$1*(($B397-AL$392-Sheet2!$N$122)/Sheet3!$A$1)^4)+ Sheet2!$O$123*EXP(Sheet3!$B$1*(($B397-AL$392-Sheet2!$N$123)/Sheet3!$A$1)^2+Sheet3!$C$1*(($B397-AL$392-Sheet2!$N$123)/Sheet3!$A$1)^4)+                Sheet2!$O$124*EXP(Sheet3!$B$1*(($B397-AL$392-Sheet2!$N$124)/Sheet3!$A$1)^2+Sheet3!$C$1*(($B397-AL$392-Sheet2!$N$124)/Sheet3!$A$1)^4))/3100</f>
        <v>7.0891238213310901</v>
      </c>
      <c r="AM397" s="2">
        <f>$I$390*(Sheet2!$O$122*EXP(Sheet3!$B$1*(($B397-AM$392-Sheet2!$N$122)/Sheet3!$A$1)^2+Sheet3!$C$1*(($B397-AM$392-Sheet2!$N$122)/Sheet3!$A$1)^4)+ Sheet2!$O$123*EXP(Sheet3!$B$1*(($B397-AM$392-Sheet2!$N$123)/Sheet3!$A$1)^2+Sheet3!$C$1*(($B397-AM$392-Sheet2!$N$123)/Sheet3!$A$1)^4)+                Sheet2!$O$124*EXP(Sheet3!$B$1*(($B397-AM$392-Sheet2!$N$124)/Sheet3!$A$1)^2+Sheet3!$C$1*(($B397-AM$392-Sheet2!$N$124)/Sheet3!$A$1)^4))/3100</f>
        <v>6.2383447439246318</v>
      </c>
      <c r="AN397" s="2">
        <f>$I$390*(Sheet2!$O$122*EXP(Sheet3!$B$1*(($B397-AN$392-Sheet2!$N$122)/Sheet3!$A$1)^2+Sheet3!$C$1*(($B397-AN$392-Sheet2!$N$122)/Sheet3!$A$1)^4)+ Sheet2!$O$123*EXP(Sheet3!$B$1*(($B397-AN$392-Sheet2!$N$123)/Sheet3!$A$1)^2+Sheet3!$C$1*(($B397-AN$392-Sheet2!$N$123)/Sheet3!$A$1)^4)+                Sheet2!$O$124*EXP(Sheet3!$B$1*(($B397-AN$392-Sheet2!$N$124)/Sheet3!$A$1)^2+Sheet3!$C$1*(($B397-AN$392-Sheet2!$N$124)/Sheet3!$A$1)^4))/3100</f>
        <v>5.4799084226364991</v>
      </c>
      <c r="AO397" s="2">
        <f>$I$390*(Sheet2!$O$122*EXP(Sheet3!$B$1*(($B397-AO$392-Sheet2!$N$122)/Sheet3!$A$1)^2+Sheet3!$C$1*(($B397-AO$392-Sheet2!$N$122)/Sheet3!$A$1)^4)+ Sheet2!$O$123*EXP(Sheet3!$B$1*(($B397-AO$392-Sheet2!$N$123)/Sheet3!$A$1)^2+Sheet3!$C$1*(($B397-AO$392-Sheet2!$N$123)/Sheet3!$A$1)^4)+                Sheet2!$O$124*EXP(Sheet3!$B$1*(($B397-AO$392-Sheet2!$N$124)/Sheet3!$A$1)^2+Sheet3!$C$1*(($B397-AO$392-Sheet2!$N$124)/Sheet3!$A$1)^4))/3100</f>
        <v>4.8050323149841399</v>
      </c>
      <c r="AP397" s="2">
        <f>$I$390*(Sheet2!$O$122*EXP(Sheet3!$B$1*(($B397-AP$392-Sheet2!$N$122)/Sheet3!$A$1)^2+Sheet3!$C$1*(($B397-AP$392-Sheet2!$N$122)/Sheet3!$A$1)^4)+ Sheet2!$O$123*EXP(Sheet3!$B$1*(($B397-AP$392-Sheet2!$N$123)/Sheet3!$A$1)^2+Sheet3!$C$1*(($B397-AP$392-Sheet2!$N$123)/Sheet3!$A$1)^4)+                Sheet2!$O$124*EXP(Sheet3!$B$1*(($B397-AP$392-Sheet2!$N$124)/Sheet3!$A$1)^2+Sheet3!$C$1*(($B397-AP$392-Sheet2!$N$124)/Sheet3!$A$1)^4))/3100</f>
        <v>4.2056227872762255</v>
      </c>
      <c r="AQ397" s="2">
        <f>$I$390*(Sheet2!$O$122*EXP(Sheet3!$B$1*(($B397-AQ$392-Sheet2!$N$122)/Sheet3!$A$1)^2+Sheet3!$C$1*(($B397-AQ$392-Sheet2!$N$122)/Sheet3!$A$1)^4)+ Sheet2!$O$123*EXP(Sheet3!$B$1*(($B397-AQ$392-Sheet2!$N$123)/Sheet3!$A$1)^2+Sheet3!$C$1*(($B397-AQ$392-Sheet2!$N$123)/Sheet3!$A$1)^4)+                Sheet2!$O$124*EXP(Sheet3!$B$1*(($B397-AQ$392-Sheet2!$N$124)/Sheet3!$A$1)^2+Sheet3!$C$1*(($B397-AQ$392-Sheet2!$N$124)/Sheet3!$A$1)^4))/3100</f>
        <v>3.674237057843142</v>
      </c>
      <c r="AR397" s="2">
        <f>$I$390*(Sheet2!$O$122*EXP(Sheet3!$B$1*(($B397-AR$392-Sheet2!$N$122)/Sheet3!$A$1)^2+Sheet3!$C$1*(($B397-AR$392-Sheet2!$N$122)/Sheet3!$A$1)^4)+ Sheet2!$O$123*EXP(Sheet3!$B$1*(($B397-AR$392-Sheet2!$N$123)/Sheet3!$A$1)^2+Sheet3!$C$1*(($B397-AR$392-Sheet2!$N$123)/Sheet3!$A$1)^4)+                Sheet2!$O$124*EXP(Sheet3!$B$1*(($B397-AR$392-Sheet2!$N$124)/Sheet3!$A$1)^2+Sheet3!$C$1*(($B397-AR$392-Sheet2!$N$124)/Sheet3!$A$1)^4))/3100</f>
        <v>3.2040455993913599</v>
      </c>
      <c r="AS397" s="2">
        <f>$I$390*(Sheet2!$O$122*EXP(Sheet3!$B$1*(($B397-AS$392-Sheet2!$N$122)/Sheet3!$A$1)^2+Sheet3!$C$1*(($B397-AS$392-Sheet2!$N$122)/Sheet3!$A$1)^4)+ Sheet2!$O$123*EXP(Sheet3!$B$1*(($B397-AS$392-Sheet2!$N$123)/Sheet3!$A$1)^2+Sheet3!$C$1*(($B397-AS$392-Sheet2!$N$123)/Sheet3!$A$1)^4)+                Sheet2!$O$124*EXP(Sheet3!$B$1*(($B397-AS$392-Sheet2!$N$124)/Sheet3!$A$1)^2+Sheet3!$C$1*(($B397-AS$392-Sheet2!$N$124)/Sheet3!$A$1)^4))/3100</f>
        <v>2.7887951785017666</v>
      </c>
      <c r="AT397" s="2">
        <f>$I$390*(Sheet2!$O$122*EXP(Sheet3!$B$1*(($B397-AT$392-Sheet2!$N$122)/Sheet3!$A$1)^2+Sheet3!$C$1*(($B397-AT$392-Sheet2!$N$122)/Sheet3!$A$1)^4)+ Sheet2!$O$123*EXP(Sheet3!$B$1*(($B397-AT$392-Sheet2!$N$123)/Sheet3!$A$1)^2+Sheet3!$C$1*(($B397-AT$392-Sheet2!$N$123)/Sheet3!$A$1)^4)+                Sheet2!$O$124*EXP(Sheet3!$B$1*(($B397-AT$392-Sheet2!$N$124)/Sheet3!$A$1)^2+Sheet3!$C$1*(($B397-AT$392-Sheet2!$N$124)/Sheet3!$A$1)^4))/3100</f>
        <v>2.4227726918188792</v>
      </c>
      <c r="AU397" s="2">
        <f>$I$390*(Sheet2!$O$122*EXP(Sheet3!$B$1*(($B397-AU$392-Sheet2!$N$122)/Sheet3!$A$1)^2+Sheet3!$C$1*(($B397-AU$392-Sheet2!$N$122)/Sheet3!$A$1)^4)+ Sheet2!$O$123*EXP(Sheet3!$B$1*(($B397-AU$392-Sheet2!$N$123)/Sheet3!$A$1)^2+Sheet3!$C$1*(($B397-AU$392-Sheet2!$N$123)/Sheet3!$A$1)^4)+                Sheet2!$O$124*EXP(Sheet3!$B$1*(($B397-AU$392-Sheet2!$N$124)/Sheet3!$A$1)^2+Sheet3!$C$1*(($B397-AU$392-Sheet2!$N$124)/Sheet3!$A$1)^4))/3100</f>
        <v>2.1007699398099868</v>
      </c>
      <c r="AV397" s="2">
        <f>$I$390*(Sheet2!$O$122*EXP(Sheet3!$B$1*(($B397-AV$392-Sheet2!$N$122)/Sheet3!$A$1)^2+Sheet3!$C$1*(($B397-AV$392-Sheet2!$N$122)/Sheet3!$A$1)^4)+ Sheet2!$O$123*EXP(Sheet3!$B$1*(($B397-AV$392-Sheet2!$N$123)/Sheet3!$A$1)^2+Sheet3!$C$1*(($B397-AV$392-Sheet2!$N$123)/Sheet3!$A$1)^4)+                Sheet2!$O$124*EXP(Sheet3!$B$1*(($B397-AV$392-Sheet2!$N$124)/Sheet3!$A$1)^2+Sheet3!$C$1*(($B397-AV$392-Sheet2!$N$124)/Sheet3!$A$1)^4))/3100</f>
        <v>1.818049460678804</v>
      </c>
      <c r="AW397" s="2">
        <f>$I$390*(Sheet2!$O$122*EXP(Sheet3!$B$1*(($B397-AW$392-Sheet2!$N$122)/Sheet3!$A$1)^2+Sheet3!$C$1*(($B397-AW$392-Sheet2!$N$122)/Sheet3!$A$1)^4)+ Sheet2!$O$123*EXP(Sheet3!$B$1*(($B397-AW$392-Sheet2!$N$123)/Sheet3!$A$1)^2+Sheet3!$C$1*(($B397-AW$392-Sheet2!$N$123)/Sheet3!$A$1)^4)+                Sheet2!$O$124*EXP(Sheet3!$B$1*(($B397-AW$392-Sheet2!$N$124)/Sheet3!$A$1)^2+Sheet3!$C$1*(($B397-AW$392-Sheet2!$N$124)/Sheet3!$A$1)^4))/3100</f>
        <v>1.5703115290073677</v>
      </c>
      <c r="AX397" s="2">
        <f>$I$390*(Sheet2!$O$122*EXP(Sheet3!$B$1*(($B397-AX$392-Sheet2!$N$122)/Sheet3!$A$1)^2+Sheet3!$C$1*(($B397-AX$392-Sheet2!$N$122)/Sheet3!$A$1)^4)+ Sheet2!$O$123*EXP(Sheet3!$B$1*(($B397-AX$392-Sheet2!$N$123)/Sheet3!$A$1)^2+Sheet3!$C$1*(($B397-AX$392-Sheet2!$N$123)/Sheet3!$A$1)^4)+                Sheet2!$O$124*EXP(Sheet3!$B$1*(($B397-AX$392-Sheet2!$N$124)/Sheet3!$A$1)^2+Sheet3!$C$1*(($B397-AX$392-Sheet2!$N$124)/Sheet3!$A$1)^4))/3100</f>
        <v>1.3536624062521749</v>
      </c>
      <c r="AY397" s="2">
        <f>$I$390*(Sheet2!$O$122*EXP(Sheet3!$B$1*(($B397-AY$392-Sheet2!$N$122)/Sheet3!$A$1)^2+Sheet3!$C$1*(($B397-AY$392-Sheet2!$N$122)/Sheet3!$A$1)^4)+ Sheet2!$O$123*EXP(Sheet3!$B$1*(($B397-AY$392-Sheet2!$N$123)/Sheet3!$A$1)^2+Sheet3!$C$1*(($B397-AY$392-Sheet2!$N$123)/Sheet3!$A$1)^4)+                Sheet2!$O$124*EXP(Sheet3!$B$1*(($B397-AY$392-Sheet2!$N$124)/Sheet3!$A$1)^2+Sheet3!$C$1*(($B397-AY$392-Sheet2!$N$124)/Sheet3!$A$1)^4))/3100</f>
        <v>1.1645839133967997</v>
      </c>
      <c r="AZ397" s="2">
        <f>$I$390*(Sheet2!$O$122*EXP(Sheet3!$B$1*(($B397-AZ$392-Sheet2!$N$122)/Sheet3!$A$1)^2+Sheet3!$C$1*(($B397-AZ$392-Sheet2!$N$122)/Sheet3!$A$1)^4)+ Sheet2!$O$123*EXP(Sheet3!$B$1*(($B397-AZ$392-Sheet2!$N$123)/Sheet3!$A$1)^2+Sheet3!$C$1*(($B397-AZ$392-Sheet2!$N$123)/Sheet3!$A$1)^4)+                Sheet2!$O$124*EXP(Sheet3!$B$1*(($B397-AZ$392-Sheet2!$N$124)/Sheet3!$A$1)^2+Sheet3!$C$1*(($B397-AZ$392-Sheet2!$N$124)/Sheet3!$A$1)^4))/3100</f>
        <v>0.99990438010207905</v>
      </c>
      <c r="BA397" s="2">
        <f>$I$390*(Sheet2!$O$122*EXP(Sheet3!$B$1*(($B397-BA$392-Sheet2!$N$122)/Sheet3!$A$1)^2+Sheet3!$C$1*(($B397-BA$392-Sheet2!$N$122)/Sheet3!$A$1)^4)+ Sheet2!$O$123*EXP(Sheet3!$B$1*(($B397-BA$392-Sheet2!$N$123)/Sheet3!$A$1)^2+Sheet3!$C$1*(($B397-BA$392-Sheet2!$N$123)/Sheet3!$A$1)^4)+                Sheet2!$O$124*EXP(Sheet3!$B$1*(($B397-BA$392-Sheet2!$N$124)/Sheet3!$A$1)^2+Sheet3!$C$1*(($B397-BA$392-Sheet2!$N$124)/Sheet3!$A$1)^4))/3100</f>
        <v>0.85677100952378649</v>
      </c>
      <c r="BB397" s="2">
        <f>$I$390*(Sheet2!$O$122*EXP(Sheet3!$B$1*(($B397-BB$392-Sheet2!$N$122)/Sheet3!$A$1)^2+Sheet3!$C$1*(($B397-BB$392-Sheet2!$N$122)/Sheet3!$A$1)^4)+ Sheet2!$O$123*EXP(Sheet3!$B$1*(($B397-BB$392-Sheet2!$N$123)/Sheet3!$A$1)^2+Sheet3!$C$1*(($B397-BB$392-Sheet2!$N$123)/Sheet3!$A$1)^4)+                Sheet2!$O$124*EXP(Sheet3!$B$1*(($B397-BB$392-Sheet2!$N$124)/Sheet3!$A$1)^2+Sheet3!$C$1*(($B397-BB$392-Sheet2!$N$124)/Sheet3!$A$1)^4))/3100</f>
        <v>0.73262368384851528</v>
      </c>
      <c r="BC397" s="2">
        <f>$I$390*(Sheet2!$O$122*EXP(Sheet3!$B$1*(($B397-BC$392-Sheet2!$N$122)/Sheet3!$A$1)^2+Sheet3!$C$1*(($B397-BC$392-Sheet2!$N$122)/Sheet3!$A$1)^4)+ Sheet2!$O$123*EXP(Sheet3!$B$1*(($B397-BC$392-Sheet2!$N$123)/Sheet3!$A$1)^2+Sheet3!$C$1*(($B397-BC$392-Sheet2!$N$123)/Sheet3!$A$1)^4)+                Sheet2!$O$124*EXP(Sheet3!$B$1*(($B397-BC$392-Sheet2!$N$124)/Sheet3!$A$1)^2+Sheet3!$C$1*(($B397-BC$392-Sheet2!$N$124)/Sheet3!$A$1)^4))/3100</f>
        <v>0.62517022247648746</v>
      </c>
      <c r="BD397" s="2">
        <f>$I$390*(Sheet2!$O$122*EXP(Sheet3!$B$1*(($B397-BD$392-Sheet2!$N$122)/Sheet3!$A$1)^2+Sheet3!$C$1*(($B397-BD$392-Sheet2!$N$122)/Sheet3!$A$1)^4)+ Sheet2!$O$123*EXP(Sheet3!$B$1*(($B397-BD$392-Sheet2!$N$123)/Sheet3!$A$1)^2+Sheet3!$C$1*(($B397-BD$392-Sheet2!$N$123)/Sheet3!$A$1)^4)+                Sheet2!$O$124*EXP(Sheet3!$B$1*(($B397-BD$392-Sheet2!$N$124)/Sheet3!$A$1)^2+Sheet3!$C$1*(($B397-BD$392-Sheet2!$N$124)/Sheet3!$A$1)^4))/3100</f>
        <v>0.53236309276149141</v>
      </c>
      <c r="BE397" s="2">
        <f>$I$390*(Sheet2!$O$122*EXP(Sheet3!$B$1*(($B397-BE$392-Sheet2!$N$122)/Sheet3!$A$1)^2+Sheet3!$C$1*(($B397-BE$392-Sheet2!$N$122)/Sheet3!$A$1)^4)+ Sheet2!$O$123*EXP(Sheet3!$B$1*(($B397-BE$392-Sheet2!$N$123)/Sheet3!$A$1)^2+Sheet3!$C$1*(($B397-BE$392-Sheet2!$N$123)/Sheet3!$A$1)^4)+                Sheet2!$O$124*EXP(Sheet3!$B$1*(($B397-BE$392-Sheet2!$N$124)/Sheet3!$A$1)^2+Sheet3!$C$1*(($B397-BE$392-Sheet2!$N$124)/Sheet3!$A$1)^4))/3100</f>
        <v>0.45237756230029091</v>
      </c>
      <c r="BF397" s="2">
        <f>$I$390*(Sheet2!$O$122*EXP(Sheet3!$B$1*(($B397-BF$392-Sheet2!$N$122)/Sheet3!$A$1)^2+Sheet3!$C$1*(($B397-BF$392-Sheet2!$N$122)/Sheet3!$A$1)^4)+ Sheet2!$O$123*EXP(Sheet3!$B$1*(($B397-BF$392-Sheet2!$N$123)/Sheet3!$A$1)^2+Sheet3!$C$1*(($B397-BF$392-Sheet2!$N$123)/Sheet3!$A$1)^4)+                Sheet2!$O$124*EXP(Sheet3!$B$1*(($B397-BF$392-Sheet2!$N$124)/Sheet3!$A$1)^2+Sheet3!$C$1*(($B397-BF$392-Sheet2!$N$124)/Sheet3!$A$1)^4))/3100</f>
        <v>0.38359127201352128</v>
      </c>
      <c r="BG397" s="2">
        <f>$I$390*(Sheet2!$O$122*EXP(Sheet3!$B$1*(($B397-BG$392-Sheet2!$N$122)/Sheet3!$A$1)^2+Sheet3!$C$1*(($B397-BG$392-Sheet2!$N$122)/Sheet3!$A$1)^4)+ Sheet2!$O$123*EXP(Sheet3!$B$1*(($B397-BG$392-Sheet2!$N$123)/Sheet3!$A$1)^2+Sheet3!$C$1*(($B397-BG$392-Sheet2!$N$123)/Sheet3!$A$1)^4)+                Sheet2!$O$124*EXP(Sheet3!$B$1*(($B397-BG$392-Sheet2!$N$124)/Sheet3!$A$1)^2+Sheet3!$C$1*(($B397-BG$392-Sheet2!$N$124)/Sheet3!$A$1)^4))/3100</f>
        <v>0.3245652006018831</v>
      </c>
      <c r="BH397" s="2">
        <f>$I$390*(Sheet2!$O$122*EXP(Sheet3!$B$1*(($B397-BH$392-Sheet2!$N$122)/Sheet3!$A$1)^2+Sheet3!$C$1*(($B397-BH$392-Sheet2!$N$122)/Sheet3!$A$1)^4)+ Sheet2!$O$123*EXP(Sheet3!$B$1*(($B397-BH$392-Sheet2!$N$123)/Sheet3!$A$1)^2+Sheet3!$C$1*(($B397-BH$392-Sheet2!$N$123)/Sheet3!$A$1)^4)+                Sheet2!$O$124*EXP(Sheet3!$B$1*(($B397-BH$392-Sheet2!$N$124)/Sheet3!$A$1)^2+Sheet3!$C$1*(($B397-BH$392-Sheet2!$N$124)/Sheet3!$A$1)^4))/3100</f>
        <v>0.27402598345888868</v>
      </c>
      <c r="BI397" s="2">
        <f>$I$390*(Sheet2!$O$122*EXP(Sheet3!$B$1*(($B397-BI$392-Sheet2!$N$122)/Sheet3!$A$1)^2+Sheet3!$C$1*(($B397-BI$392-Sheet2!$N$122)/Sheet3!$A$1)^4)+ Sheet2!$O$123*EXP(Sheet3!$B$1*(($B397-BI$392-Sheet2!$N$123)/Sheet3!$A$1)^2+Sheet3!$C$1*(($B397-BI$392-Sheet2!$N$123)/Sheet3!$A$1)^4)+                Sheet2!$O$124*EXP(Sheet3!$B$1*(($B397-BI$392-Sheet2!$N$124)/Sheet3!$A$1)^2+Sheet3!$C$1*(($B397-BI$392-Sheet2!$N$124)/Sheet3!$A$1)^4))/3100</f>
        <v>0.23084954269638347</v>
      </c>
      <c r="BJ397" s="2">
        <f>$I$390*(Sheet2!$O$122*EXP(Sheet3!$B$1*(($B397-BJ$392-Sheet2!$N$122)/Sheet3!$A$1)^2+Sheet3!$C$1*(($B397-BJ$392-Sheet2!$N$122)/Sheet3!$A$1)^4)+ Sheet2!$O$123*EXP(Sheet3!$B$1*(($B397-BJ$392-Sheet2!$N$123)/Sheet3!$A$1)^2+Sheet3!$C$1*(($B397-BJ$392-Sheet2!$N$123)/Sheet3!$A$1)^4)+                Sheet2!$O$124*EXP(Sheet3!$B$1*(($B397-BJ$392-Sheet2!$N$124)/Sheet3!$A$1)^2+Sheet3!$C$1*(($B397-BJ$392-Sheet2!$N$124)/Sheet3!$A$1)^4))/3100</f>
        <v>0.19404597957898201</v>
      </c>
      <c r="BK397" s="2">
        <f>$I$390*(Sheet2!$O$122*EXP(Sheet3!$B$1*(($B397-BK$392-Sheet2!$N$122)/Sheet3!$A$1)^2+Sheet3!$C$1*(($B397-BK$392-Sheet2!$N$122)/Sheet3!$A$1)^4)+ Sheet2!$O$123*EXP(Sheet3!$B$1*(($B397-BK$392-Sheet2!$N$123)/Sheet3!$A$1)^2+Sheet3!$C$1*(($B397-BK$392-Sheet2!$N$123)/Sheet3!$A$1)^4)+                Sheet2!$O$124*EXP(Sheet3!$B$1*(($B397-BK$392-Sheet2!$N$124)/Sheet3!$A$1)^2+Sheet3!$C$1*(($B397-BK$392-Sheet2!$N$124)/Sheet3!$A$1)^4))/3100</f>
        <v>0.16274567630778497</v>
      </c>
      <c r="BL397" s="2">
        <f>$I$390*(Sheet2!$O$122*EXP(Sheet3!$B$1*(($B397-BL$392-Sheet2!$N$122)/Sheet3!$A$1)^2+Sheet3!$C$1*(($B397-BL$392-Sheet2!$N$122)/Sheet3!$A$1)^4)+ Sheet2!$O$123*EXP(Sheet3!$B$1*(($B397-BL$392-Sheet2!$N$123)/Sheet3!$A$1)^2+Sheet3!$C$1*(($B397-BL$392-Sheet2!$N$123)/Sheet3!$A$1)^4)+                Sheet2!$O$124*EXP(Sheet3!$B$1*(($B397-BL$392-Sheet2!$N$124)/Sheet3!$A$1)^2+Sheet3!$C$1*(($B397-BL$392-Sheet2!$N$124)/Sheet3!$A$1)^4))/3100</f>
        <v>0.136186550707978</v>
      </c>
      <c r="BM397" s="2">
        <f>$I$390*(Sheet2!$O$122*EXP(Sheet3!$B$1*(($B397-BM$392-Sheet2!$N$122)/Sheet3!$A$1)^2+Sheet3!$C$1*(($B397-BM$392-Sheet2!$N$122)/Sheet3!$A$1)^4)+ Sheet2!$O$123*EXP(Sheet3!$B$1*(($B397-BM$392-Sheet2!$N$123)/Sheet3!$A$1)^2+Sheet3!$C$1*(($B397-BM$392-Sheet2!$N$123)/Sheet3!$A$1)^4)+                Sheet2!$O$124*EXP(Sheet3!$B$1*(($B397-BM$392-Sheet2!$N$124)/Sheet3!$A$1)^2+Sheet3!$C$1*(($B397-BM$392-Sheet2!$N$124)/Sheet3!$A$1)^4))/3100</f>
        <v>0.11370240486717698</v>
      </c>
      <c r="BN397" s="2">
        <f>$I$390*(Sheet2!$O$122*EXP(Sheet3!$B$1*(($B397-BN$392-Sheet2!$N$122)/Sheet3!$A$1)^2+Sheet3!$C$1*(($B397-BN$392-Sheet2!$N$122)/Sheet3!$A$1)^4)+ Sheet2!$O$123*EXP(Sheet3!$B$1*(($B397-BN$392-Sheet2!$N$123)/Sheet3!$A$1)^2+Sheet3!$C$1*(($B397-BN$392-Sheet2!$N$123)/Sheet3!$A$1)^4)+                Sheet2!$O$124*EXP(Sheet3!$B$1*(($B397-BN$392-Sheet2!$N$124)/Sheet3!$A$1)^2+Sheet3!$C$1*(($B397-BN$392-Sheet2!$N$124)/Sheet3!$A$1)^4))/3100</f>
        <v>9.4712307106236612E-2</v>
      </c>
      <c r="BO397" s="2">
        <f>$I$390*(Sheet2!$O$122*EXP(Sheet3!$B$1*(($B397-BO$392-Sheet2!$N$122)/Sheet3!$A$1)^2+Sheet3!$C$1*(($B397-BO$392-Sheet2!$N$122)/Sheet3!$A$1)^4)+ Sheet2!$O$123*EXP(Sheet3!$B$1*(($B397-BO$392-Sheet2!$N$123)/Sheet3!$A$1)^2+Sheet3!$C$1*(($B397-BO$392-Sheet2!$N$123)/Sheet3!$A$1)^4)+                Sheet2!$O$124*EXP(Sheet3!$B$1*(($B397-BO$392-Sheet2!$N$124)/Sheet3!$A$1)^2+Sheet3!$C$1*(($B397-BO$392-Sheet2!$N$124)/Sheet3!$A$1)^4))/3100</f>
        <v>7.8710945750220279E-2</v>
      </c>
      <c r="BP397" s="2">
        <f>$I$390*(Sheet2!$O$122*EXP(Sheet3!$B$1*(($B397-BP$392-Sheet2!$N$122)/Sheet3!$A$1)^2+Sheet3!$C$1*(($B397-BP$392-Sheet2!$N$122)/Sheet3!$A$1)^4)+ Sheet2!$O$123*EXP(Sheet3!$B$1*(($B397-BP$392-Sheet2!$N$123)/Sheet3!$A$1)^2+Sheet3!$C$1*(($B397-BP$392-Sheet2!$N$123)/Sheet3!$A$1)^4)+                Sheet2!$O$124*EXP(Sheet3!$B$1*(($B397-BP$392-Sheet2!$N$124)/Sheet3!$A$1)^2+Sheet3!$C$1*(($B397-BP$392-Sheet2!$N$124)/Sheet3!$A$1)^4))/3100</f>
        <v>6.5259892940910336E-2</v>
      </c>
      <c r="BQ397" s="2">
        <f>$I$390*(Sheet2!$O$122*EXP(Sheet3!$B$1*(($B397-BQ$392-Sheet2!$N$122)/Sheet3!$A$1)^2+Sheet3!$C$1*(($B397-BQ$392-Sheet2!$N$122)/Sheet3!$A$1)^4)+ Sheet2!$O$123*EXP(Sheet3!$B$1*(($B397-BQ$392-Sheet2!$N$123)/Sheet3!$A$1)^2+Sheet3!$C$1*(($B397-BQ$392-Sheet2!$N$123)/Sheet3!$A$1)^4)+                Sheet2!$O$124*EXP(Sheet3!$B$1*(($B397-BQ$392-Sheet2!$N$124)/Sheet3!$A$1)^2+Sheet3!$C$1*(($B397-BQ$392-Sheet2!$N$124)/Sheet3!$A$1)^4))/3100</f>
        <v>5.3979717118192591E-2</v>
      </c>
      <c r="BR397" s="2">
        <f>$I$390*(Sheet2!$O$122*EXP(Sheet3!$B$1*(($B397-BR$392-Sheet2!$N$122)/Sheet3!$A$1)^2+Sheet3!$C$1*(($B397-BR$392-Sheet2!$N$122)/Sheet3!$A$1)^4)+ Sheet2!$O$123*EXP(Sheet3!$B$1*(($B397-BR$392-Sheet2!$N$123)/Sheet3!$A$1)^2+Sheet3!$C$1*(($B397-BR$392-Sheet2!$N$123)/Sheet3!$A$1)^4)+                Sheet2!$O$124*EXP(Sheet3!$B$1*(($B397-BR$392-Sheet2!$N$124)/Sheet3!$A$1)^2+Sheet3!$C$1*(($B397-BR$392-Sheet2!$N$124)/Sheet3!$A$1)^4))/3100</f>
        <v>4.4542883719958702E-2</v>
      </c>
      <c r="BS397" s="2">
        <f>$I$390*(Sheet2!$O$122*EXP(Sheet3!$B$1*(($B397-BS$392-Sheet2!$N$122)/Sheet3!$A$1)^2+Sheet3!$C$1*(($B397-BS$392-Sheet2!$N$122)/Sheet3!$A$1)^4)+ Sheet2!$O$123*EXP(Sheet3!$B$1*(($B397-BS$392-Sheet2!$N$123)/Sheet3!$A$1)^2+Sheet3!$C$1*(($B397-BS$392-Sheet2!$N$123)/Sheet3!$A$1)^4)+                Sheet2!$O$124*EXP(Sheet3!$B$1*(($B397-BS$392-Sheet2!$N$124)/Sheet3!$A$1)^2+Sheet3!$C$1*(($B397-BS$392-Sheet2!$N$124)/Sheet3!$A$1)^4))/3100</f>
        <v>3.6667385042580741E-2</v>
      </c>
    </row>
    <row r="398" spans="1:71" x14ac:dyDescent="0.2">
      <c r="A398">
        <v>371</v>
      </c>
      <c r="B398">
        <v>363.96</v>
      </c>
      <c r="C398">
        <v>2411.9</v>
      </c>
      <c r="D398">
        <v>3705</v>
      </c>
      <c r="E398">
        <f t="shared" si="24"/>
        <v>1293.0999999999999</v>
      </c>
      <c r="F398" s="1">
        <f t="shared" si="25"/>
        <v>1293.0999999999999</v>
      </c>
      <c r="G398">
        <f t="shared" si="26"/>
        <v>470636.67599999992</v>
      </c>
      <c r="I398" s="2">
        <f>$I$390*(Sheet2!$O$122*EXP(Sheet3!$B$1*(($B398-I$392-Sheet2!$N$122)/Sheet3!$A$1)^2+Sheet3!$C$1*(($B398-I$392-Sheet2!$N$122)/Sheet3!$A$1)^4)+ Sheet2!$O$123*EXP(Sheet3!$B$1*(($B398-I$392-Sheet2!$N$123)/Sheet3!$A$1)^2+Sheet3!$C$1*(($B398-I$392-Sheet2!$N$123)/Sheet3!$A$1)^4)+                Sheet2!$O$124*EXP(Sheet3!$B$1*(($B398-I$392-Sheet2!$N$124)/Sheet3!$A$1)^2+Sheet3!$C$1*(($B398-I$392-Sheet2!$N$124)/Sheet3!$A$1)^4))/3100</f>
        <v>2213.3147259290149</v>
      </c>
      <c r="J398" s="2">
        <f>$I$390*(Sheet2!$O$122*EXP(Sheet3!$B$1*(($B398-J$392-Sheet2!$N$122)/Sheet3!$A$1)^2+Sheet3!$C$1*(($B398-J$392-Sheet2!$N$122)/Sheet3!$A$1)^4)+ Sheet2!$O$123*EXP(Sheet3!$B$1*(($B398-J$392-Sheet2!$N$123)/Sheet3!$A$1)^2+Sheet3!$C$1*(($B398-J$392-Sheet2!$N$123)/Sheet3!$A$1)^4)+                Sheet2!$O$124*EXP(Sheet3!$B$1*(($B398-J$392-Sheet2!$N$124)/Sheet3!$A$1)^2+Sheet3!$C$1*(($B398-J$392-Sheet2!$N$124)/Sheet3!$A$1)^4))/3100</f>
        <v>2130.8388957392613</v>
      </c>
      <c r="K398" s="2">
        <f>$I$390*(Sheet2!$O$122*EXP(Sheet3!$B$1*(($B398-K$392-Sheet2!$N$122)/Sheet3!$A$1)^2+Sheet3!$C$1*(($B398-K$392-Sheet2!$N$122)/Sheet3!$A$1)^4)+ Sheet2!$O$123*EXP(Sheet3!$B$1*(($B398-K$392-Sheet2!$N$123)/Sheet3!$A$1)^2+Sheet3!$C$1*(($B398-K$392-Sheet2!$N$123)/Sheet3!$A$1)^4)+                Sheet2!$O$124*EXP(Sheet3!$B$1*(($B398-K$392-Sheet2!$N$124)/Sheet3!$A$1)^2+Sheet3!$C$1*(($B398-K$392-Sheet2!$N$124)/Sheet3!$A$1)^4))/3100</f>
        <v>2049.9781974796056</v>
      </c>
      <c r="L398" s="2">
        <f>$I$390*(Sheet2!$O$122*EXP(Sheet3!$B$1*(($B398-L$392-Sheet2!$N$122)/Sheet3!$A$1)^2+Sheet3!$C$1*(($B398-L$392-Sheet2!$N$122)/Sheet3!$A$1)^4)+ Sheet2!$O$123*EXP(Sheet3!$B$1*(($B398-L$392-Sheet2!$N$123)/Sheet3!$A$1)^2+Sheet3!$C$1*(($B398-L$392-Sheet2!$N$123)/Sheet3!$A$1)^4)+                Sheet2!$O$124*EXP(Sheet3!$B$1*(($B398-L$392-Sheet2!$N$124)/Sheet3!$A$1)^2+Sheet3!$C$1*(($B398-L$392-Sheet2!$N$124)/Sheet3!$A$1)^4))/3100</f>
        <v>1970.7652194752018</v>
      </c>
      <c r="M398" s="2">
        <f>$I$390*(Sheet2!$O$122*EXP(Sheet3!$B$1*(($B398-M$392-Sheet2!$N$122)/Sheet3!$A$1)^2+Sheet3!$C$1*(($B398-M$392-Sheet2!$N$122)/Sheet3!$A$1)^4)+ Sheet2!$O$123*EXP(Sheet3!$B$1*(($B398-M$392-Sheet2!$N$123)/Sheet3!$A$1)^2+Sheet3!$C$1*(($B398-M$392-Sheet2!$N$123)/Sheet3!$A$1)^4)+                Sheet2!$O$124*EXP(Sheet3!$B$1*(($B398-M$392-Sheet2!$N$124)/Sheet3!$A$1)^2+Sheet3!$C$1*(($B398-M$392-Sheet2!$N$124)/Sheet3!$A$1)^4))/3100</f>
        <v>1893.229820954024</v>
      </c>
      <c r="N398" s="2">
        <f>$I$390*(Sheet2!$O$122*EXP(Sheet3!$B$1*(($B398-N$392-Sheet2!$N$122)/Sheet3!$A$1)^2+Sheet3!$C$1*(($B398-N$392-Sheet2!$N$122)/Sheet3!$A$1)^4)+ Sheet2!$O$123*EXP(Sheet3!$B$1*(($B398-N$392-Sheet2!$N$123)/Sheet3!$A$1)^2+Sheet3!$C$1*(($B398-N$392-Sheet2!$N$123)/Sheet3!$A$1)^4)+                Sheet2!$O$124*EXP(Sheet3!$B$1*(($B398-N$392-Sheet2!$N$124)/Sheet3!$A$1)^2+Sheet3!$C$1*(($B398-N$392-Sheet2!$N$124)/Sheet3!$A$1)^4))/3100</f>
        <v>1817.3990987011662</v>
      </c>
      <c r="O398" s="2">
        <f>$I$390*(Sheet2!$O$122*EXP(Sheet3!$B$1*(($B398-O$392-Sheet2!$N$122)/Sheet3!$A$1)^2+Sheet3!$C$1*(($B398-O$392-Sheet2!$N$122)/Sheet3!$A$1)^4)+ Sheet2!$O$123*EXP(Sheet3!$B$1*(($B398-O$392-Sheet2!$N$123)/Sheet3!$A$1)^2+Sheet3!$C$1*(($B398-O$392-Sheet2!$N$123)/Sheet3!$A$1)^4)+                Sheet2!$O$124*EXP(Sheet3!$B$1*(($B398-O$392-Sheet2!$N$124)/Sheet3!$A$1)^2+Sheet3!$C$1*(($B398-O$392-Sheet2!$N$124)/Sheet3!$A$1)^4))/3100</f>
        <v>1743.2973598924179</v>
      </c>
      <c r="P398" s="2">
        <f>$I$390*(Sheet2!$O$122*EXP(Sheet3!$B$1*(($B398-P$392-Sheet2!$N$122)/Sheet3!$A$1)^2+Sheet3!$C$1*(($B398-P$392-Sheet2!$N$122)/Sheet3!$A$1)^4)+ Sheet2!$O$123*EXP(Sheet3!$B$1*(($B398-P$392-Sheet2!$N$123)/Sheet3!$A$1)^2+Sheet3!$C$1*(($B398-P$392-Sheet2!$N$123)/Sheet3!$A$1)^4)+                Sheet2!$O$124*EXP(Sheet3!$B$1*(($B398-P$392-Sheet2!$N$124)/Sheet3!$A$1)^2+Sheet3!$C$1*(($B398-P$392-Sheet2!$N$124)/Sheet3!$A$1)^4))/3100</f>
        <v>1670.9461013178347</v>
      </c>
      <c r="Q398" s="2">
        <f>$I$390*(Sheet2!$O$122*EXP(Sheet3!$B$1*(($B398-Q$392-Sheet2!$N$122)/Sheet3!$A$1)^2+Sheet3!$C$1*(($B398-Q$392-Sheet2!$N$122)/Sheet3!$A$1)^4)+ Sheet2!$O$123*EXP(Sheet3!$B$1*(($B398-Q$392-Sheet2!$N$123)/Sheet3!$A$1)^2+Sheet3!$C$1*(($B398-Q$392-Sheet2!$N$123)/Sheet3!$A$1)^4)+                Sheet2!$O$124*EXP(Sheet3!$B$1*(($B398-Q$392-Sheet2!$N$124)/Sheet3!$A$1)^2+Sheet3!$C$1*(($B398-Q$392-Sheet2!$N$124)/Sheet3!$A$1)^4))/3100</f>
        <v>1600.3639951813309</v>
      </c>
      <c r="R398" s="2">
        <f>$I$390*(Sheet2!$O$122*EXP(Sheet3!$B$1*(($B398-R$392-Sheet2!$N$122)/Sheet3!$A$1)^2+Sheet3!$C$1*(($B398-R$392-Sheet2!$N$122)/Sheet3!$A$1)^4)+ Sheet2!$O$123*EXP(Sheet3!$B$1*(($B398-R$392-Sheet2!$N$123)/Sheet3!$A$1)^2+Sheet3!$C$1*(($B398-R$392-Sheet2!$N$123)/Sheet3!$A$1)^4)+                Sheet2!$O$124*EXP(Sheet3!$B$1*(($B398-R$392-Sheet2!$N$124)/Sheet3!$A$1)^2+Sheet3!$C$1*(($B398-R$392-Sheet2!$N$124)/Sheet3!$A$1)^4))/3100</f>
        <v>1531.5668816389814</v>
      </c>
      <c r="S398" s="2">
        <f>$I$390*(Sheet2!$O$122*EXP(Sheet3!$B$1*(($B398-S$392-Sheet2!$N$122)/Sheet3!$A$1)^2+Sheet3!$C$1*(($B398-S$392-Sheet2!$N$122)/Sheet3!$A$1)^4)+ Sheet2!$O$123*EXP(Sheet3!$B$1*(($B398-S$392-Sheet2!$N$123)/Sheet3!$A$1)^2+Sheet3!$C$1*(($B398-S$392-Sheet2!$N$123)/Sheet3!$A$1)^4)+                Sheet2!$O$124*EXP(Sheet3!$B$1*(($B398-S$392-Sheet2!$N$124)/Sheet3!$A$1)^2+Sheet3!$C$1*(($B398-S$392-Sheet2!$N$124)/Sheet3!$A$1)^4))/3100</f>
        <v>1464.5677682160574</v>
      </c>
      <c r="T398" s="2">
        <f>$I$390*(Sheet2!$O$122*EXP(Sheet3!$B$1*(($B398-T$392-Sheet2!$N$122)/Sheet3!$A$1)^2+Sheet3!$C$1*(($B398-T$392-Sheet2!$N$122)/Sheet3!$A$1)^4)+ Sheet2!$O$123*EXP(Sheet3!$B$1*(($B398-T$392-Sheet2!$N$123)/Sheet3!$A$1)^2+Sheet3!$C$1*(($B398-T$392-Sheet2!$N$123)/Sheet3!$A$1)^4)+                Sheet2!$O$124*EXP(Sheet3!$B$1*(($B398-T$392-Sheet2!$N$124)/Sheet3!$A$1)^2+Sheet3!$C$1*(($B398-T$392-Sheet2!$N$124)/Sheet3!$A$1)^4))/3100</f>
        <v>1399.3768362075082</v>
      </c>
      <c r="U398" s="2">
        <f>$I$390*(Sheet2!$O$122*EXP(Sheet3!$B$1*(($B398-U$392-Sheet2!$N$122)/Sheet3!$A$1)^2+Sheet3!$C$1*(($B398-U$392-Sheet2!$N$122)/Sheet3!$A$1)^4)+ Sheet2!$O$123*EXP(Sheet3!$B$1*(($B398-U$392-Sheet2!$N$123)/Sheet3!$A$1)^2+Sheet3!$C$1*(($B398-U$392-Sheet2!$N$123)/Sheet3!$A$1)^4)+                Sheet2!$O$124*EXP(Sheet3!$B$1*(($B398-U$392-Sheet2!$N$124)/Sheet3!$A$1)^2+Sheet3!$C$1*(($B398-U$392-Sheet2!$N$124)/Sheet3!$A$1)^4))/3100</f>
        <v>1336.0014541514083</v>
      </c>
      <c r="V398" s="2">
        <f>$I$390*(Sheet2!$O$122*EXP(Sheet3!$B$1*(($B398-V$392-Sheet2!$N$122)/Sheet3!$A$1)^2+Sheet3!$C$1*(($B398-V$392-Sheet2!$N$122)/Sheet3!$A$1)^4)+ Sheet2!$O$123*EXP(Sheet3!$B$1*(($B398-V$392-Sheet2!$N$123)/Sheet3!$A$1)^2+Sheet3!$C$1*(($B398-V$392-Sheet2!$N$123)/Sheet3!$A$1)^4)+                Sheet2!$O$124*EXP(Sheet3!$B$1*(($B398-V$392-Sheet2!$N$124)/Sheet3!$A$1)^2+Sheet3!$C$1*(($B398-V$392-Sheet2!$N$124)/Sheet3!$A$1)^4))/3100</f>
        <v>1274.4461984208249</v>
      </c>
      <c r="W398" s="2">
        <f>$I$390*(Sheet2!$O$122*EXP(Sheet3!$B$1*(($B398-W$392-Sheet2!$N$122)/Sheet3!$A$1)^2+Sheet3!$C$1*(($B398-W$392-Sheet2!$N$122)/Sheet3!$A$1)^4)+ Sheet2!$O$123*EXP(Sheet3!$B$1*(($B398-W$392-Sheet2!$N$123)/Sheet3!$A$1)^2+Sheet3!$C$1*(($B398-W$392-Sheet2!$N$123)/Sheet3!$A$1)^4)+                Sheet2!$O$124*EXP(Sheet3!$B$1*(($B398-W$392-Sheet2!$N$124)/Sheet3!$A$1)^2+Sheet3!$C$1*(($B398-W$392-Sheet2!$N$124)/Sheet3!$A$1)^4))/3100</f>
        <v>1214.7128809561016</v>
      </c>
      <c r="X398" s="2">
        <f>$I$390*(Sheet2!$O$122*EXP(Sheet3!$B$1*(($B398-X$392-Sheet2!$N$122)/Sheet3!$A$1)^2+Sheet3!$C$1*(($B398-X$392-Sheet2!$N$122)/Sheet3!$A$1)^4)+ Sheet2!$O$123*EXP(Sheet3!$B$1*(($B398-X$392-Sheet2!$N$123)/Sheet3!$A$1)^2+Sheet3!$C$1*(($B398-X$392-Sheet2!$N$123)/Sheet3!$A$1)^4)+                Sheet2!$O$124*EXP(Sheet3!$B$1*(($B398-X$392-Sheet2!$N$124)/Sheet3!$A$1)^2+Sheet3!$C$1*(($B398-X$392-Sheet2!$N$124)/Sheet3!$A$1)^4))/3100</f>
        <v>1156.8005841235738</v>
      </c>
      <c r="Y398" s="2">
        <f>$I$390*(Sheet2!$O$122*EXP(Sheet3!$B$1*(($B398-Y$392-Sheet2!$N$122)/Sheet3!$A$1)^2+Sheet3!$C$1*(($B398-Y$392-Sheet2!$N$122)/Sheet3!$A$1)^4)+ Sheet2!$O$123*EXP(Sheet3!$B$1*(($B398-Y$392-Sheet2!$N$123)/Sheet3!$A$1)^2+Sheet3!$C$1*(($B398-Y$392-Sheet2!$N$123)/Sheet3!$A$1)^4)+                Sheet2!$O$124*EXP(Sheet3!$B$1*(($B398-Y$392-Sheet2!$N$124)/Sheet3!$A$1)^2+Sheet3!$C$1*(($B398-Y$392-Sheet2!$N$124)/Sheet3!$A$1)^4))/3100</f>
        <v>1100.7057026556054</v>
      </c>
      <c r="Z398" s="2">
        <f>$I$390*(Sheet2!$O$122*EXP(Sheet3!$B$1*(($B398-Z$392-Sheet2!$N$122)/Sheet3!$A$1)^2+Sheet3!$C$1*(($B398-Z$392-Sheet2!$N$122)/Sheet3!$A$1)^4)+ Sheet2!$O$123*EXP(Sheet3!$B$1*(($B398-Z$392-Sheet2!$N$123)/Sheet3!$A$1)^2+Sheet3!$C$1*(($B398-Z$392-Sheet2!$N$123)/Sheet3!$A$1)^4)+                Sheet2!$O$124*EXP(Sheet3!$B$1*(($B398-Z$392-Sheet2!$N$124)/Sheet3!$A$1)^2+Sheet3!$C$1*(($B398-Z$392-Sheet2!$N$124)/Sheet3!$A$1)^4))/3100</f>
        <v>1046.4219925853979</v>
      </c>
      <c r="AA398" s="2">
        <f>$I$390*(Sheet2!$O$122*EXP(Sheet3!$B$1*(($B398-AA$392-Sheet2!$N$122)/Sheet3!$A$1)^2+Sheet3!$C$1*(($B398-AA$392-Sheet2!$N$122)/Sheet3!$A$1)^4)+ Sheet2!$O$123*EXP(Sheet3!$B$1*(($B398-AA$392-Sheet2!$N$123)/Sheet3!$A$1)^2+Sheet3!$C$1*(($B398-AA$392-Sheet2!$N$123)/Sheet3!$A$1)^4)+                Sheet2!$O$124*EXP(Sheet3!$B$1*(($B398-AA$392-Sheet2!$N$124)/Sheet3!$A$1)^2+Sheet3!$C$1*(($B398-AA$392-Sheet2!$N$124)/Sheet3!$A$1)^4))/3100</f>
        <v>993.94062706648913</v>
      </c>
      <c r="AB398" s="2">
        <f>$I$390*(Sheet2!$O$122*EXP(Sheet3!$B$1*(($B398-AB$392-Sheet2!$N$122)/Sheet3!$A$1)^2+Sheet3!$C$1*(($B398-AB$392-Sheet2!$N$122)/Sheet3!$A$1)^4)+ Sheet2!$O$123*EXP(Sheet3!$B$1*(($B398-AB$392-Sheet2!$N$123)/Sheet3!$A$1)^2+Sheet3!$C$1*(($B398-AB$392-Sheet2!$N$123)/Sheet3!$A$1)^4)+                Sheet2!$O$124*EXP(Sheet3!$B$1*(($B398-AB$392-Sheet2!$N$124)/Sheet3!$A$1)^2+Sheet3!$C$1*(($B398-AB$392-Sheet2!$N$124)/Sheet3!$A$1)^4))/3100</f>
        <v>943.25025892006022</v>
      </c>
      <c r="AC398" s="2">
        <f>$I$390*(Sheet2!$O$122*EXP(Sheet3!$B$1*(($B398-AC$392-Sheet2!$N$122)/Sheet3!$A$1)^2+Sheet3!$C$1*(($B398-AC$392-Sheet2!$N$122)/Sheet3!$A$1)^4)+ Sheet2!$O$123*EXP(Sheet3!$B$1*(($B398-AC$392-Sheet2!$N$123)/Sheet3!$A$1)^2+Sheet3!$C$1*(($B398-AC$392-Sheet2!$N$123)/Sheet3!$A$1)^4)+                Sheet2!$O$124*EXP(Sheet3!$B$1*(($B398-AC$392-Sheet2!$N$124)/Sheet3!$A$1)^2+Sheet3!$C$1*(($B398-AC$392-Sheet2!$N$124)/Sheet3!$A$1)^4))/3100</f>
        <v>894.33708972490263</v>
      </c>
      <c r="AD398" s="2">
        <f>$I$390*(Sheet2!$O$122*EXP(Sheet3!$B$1*(($B398-AD$392-Sheet2!$N$122)/Sheet3!$A$1)^2+Sheet3!$C$1*(($B398-AD$392-Sheet2!$N$122)/Sheet3!$A$1)^4)+ Sheet2!$O$123*EXP(Sheet3!$B$1*(($B398-AD$392-Sheet2!$N$123)/Sheet3!$A$1)^2+Sheet3!$C$1*(($B398-AD$392-Sheet2!$N$123)/Sheet3!$A$1)^4)+                Sheet2!$O$124*EXP(Sheet3!$B$1*(($B398-AD$392-Sheet2!$N$124)/Sheet3!$A$1)^2+Sheet3!$C$1*(($B398-AD$392-Sheet2!$N$124)/Sheet3!$A$1)^4))/3100</f>
        <v>847.1849452274131</v>
      </c>
      <c r="AE398" s="2">
        <f>$I$390*(Sheet2!$O$122*EXP(Sheet3!$B$1*(($B398-AE$392-Sheet2!$N$122)/Sheet3!$A$1)^2+Sheet3!$C$1*(($B398-AE$392-Sheet2!$N$122)/Sheet3!$A$1)^4)+ Sheet2!$O$123*EXP(Sheet3!$B$1*(($B398-AE$392-Sheet2!$N$123)/Sheet3!$A$1)^2+Sheet3!$C$1*(($B398-AE$392-Sheet2!$N$123)/Sheet3!$A$1)^4)+                Sheet2!$O$124*EXP(Sheet3!$B$1*(($B398-AE$392-Sheet2!$N$124)/Sheet3!$A$1)^2+Sheet3!$C$1*(($B398-AE$392-Sheet2!$N$124)/Sheet3!$A$1)^4))/3100</f>
        <v>801.77535681685117</v>
      </c>
      <c r="AF398" s="2">
        <f>$I$390*(Sheet2!$O$122*EXP(Sheet3!$B$1*(($B398-AF$392-Sheet2!$N$122)/Sheet3!$A$1)^2+Sheet3!$C$1*(($B398-AF$392-Sheet2!$N$122)/Sheet3!$A$1)^4)+ Sheet2!$O$123*EXP(Sheet3!$B$1*(($B398-AF$392-Sheet2!$N$123)/Sheet3!$A$1)^2+Sheet3!$C$1*(($B398-AF$392-Sheet2!$N$123)/Sheet3!$A$1)^4)+                Sheet2!$O$124*EXP(Sheet3!$B$1*(($B398-AF$392-Sheet2!$N$124)/Sheet3!$A$1)^2+Sheet3!$C$1*(($B398-AF$392-Sheet2!$N$124)/Sheet3!$A$1)^4))/3100</f>
        <v>758.08764877211706</v>
      </c>
      <c r="AG398" s="2">
        <f>$I$390*(Sheet2!$O$122*EXP(Sheet3!$B$1*(($B398-AG$392-Sheet2!$N$122)/Sheet3!$A$1)^2+Sheet3!$C$1*(($B398-AG$392-Sheet2!$N$122)/Sheet3!$A$1)^4)+ Sheet2!$O$123*EXP(Sheet3!$B$1*(($B398-AG$392-Sheet2!$N$123)/Sheet3!$A$1)^2+Sheet3!$C$1*(($B398-AG$392-Sheet2!$N$123)/Sheet3!$A$1)^4)+                Sheet2!$O$124*EXP(Sheet3!$B$1*(($B398-AG$392-Sheet2!$N$124)/Sheet3!$A$1)^2+Sheet3!$C$1*(($B398-AG$392-Sheet2!$N$124)/Sheet3!$A$1)^4))/3100</f>
        <v>716.09903096338235</v>
      </c>
      <c r="AH398" s="2">
        <f>$I$390*(Sheet2!$O$122*EXP(Sheet3!$B$1*(($B398-AH$392-Sheet2!$N$122)/Sheet3!$A$1)^2+Sheet3!$C$1*(($B398-AH$392-Sheet2!$N$122)/Sheet3!$A$1)^4)+ Sheet2!$O$123*EXP(Sheet3!$B$1*(($B398-AH$392-Sheet2!$N$123)/Sheet3!$A$1)^2+Sheet3!$C$1*(($B398-AH$392-Sheet2!$N$123)/Sheet3!$A$1)^4)+                Sheet2!$O$124*EXP(Sheet3!$B$1*(($B398-AH$392-Sheet2!$N$124)/Sheet3!$A$1)^2+Sheet3!$C$1*(($B398-AH$392-Sheet2!$N$124)/Sheet3!$A$1)^4))/3100</f>
        <v>675.78469665173805</v>
      </c>
      <c r="AI398" s="2">
        <f>$I$390*(Sheet2!$O$122*EXP(Sheet3!$B$1*(($B398-AI$392-Sheet2!$N$122)/Sheet3!$A$1)^2+Sheet3!$C$1*(($B398-AI$392-Sheet2!$N$122)/Sheet3!$A$1)^4)+ Sheet2!$O$123*EXP(Sheet3!$B$1*(($B398-AI$392-Sheet2!$N$123)/Sheet3!$A$1)^2+Sheet3!$C$1*(($B398-AI$392-Sheet2!$N$123)/Sheet3!$A$1)^4)+                Sheet2!$O$124*EXP(Sheet3!$B$1*(($B398-AI$392-Sheet2!$N$124)/Sheet3!$A$1)^2+Sheet3!$C$1*(($B398-AI$392-Sheet2!$N$124)/Sheet3!$A$1)^4))/3100</f>
        <v>637.1179250066067</v>
      </c>
      <c r="AJ398" s="2">
        <f>$I$390*(Sheet2!$O$122*EXP(Sheet3!$B$1*(($B398-AJ$392-Sheet2!$N$122)/Sheet3!$A$1)^2+Sheet3!$C$1*(($B398-AJ$392-Sheet2!$N$122)/Sheet3!$A$1)^4)+ Sheet2!$O$123*EXP(Sheet3!$B$1*(($B398-AJ$392-Sheet2!$N$123)/Sheet3!$A$1)^2+Sheet3!$C$1*(($B398-AJ$392-Sheet2!$N$123)/Sheet3!$A$1)^4)+                Sheet2!$O$124*EXP(Sheet3!$B$1*(($B398-AJ$392-Sheet2!$N$124)/Sheet3!$A$1)^2+Sheet3!$C$1*(($B398-AJ$392-Sheet2!$N$124)/Sheet3!$A$1)^4))/3100</f>
        <v>600.07018793150144</v>
      </c>
      <c r="AK398" s="2">
        <f>$I$390*(Sheet2!$O$122*EXP(Sheet3!$B$1*(($B398-AK$392-Sheet2!$N$122)/Sheet3!$A$1)^2+Sheet3!$C$1*(($B398-AK$392-Sheet2!$N$122)/Sheet3!$A$1)^4)+ Sheet2!$O$123*EXP(Sheet3!$B$1*(($B398-AK$392-Sheet2!$N$123)/Sheet3!$A$1)^2+Sheet3!$C$1*(($B398-AK$392-Sheet2!$N$123)/Sheet3!$A$1)^4)+                Sheet2!$O$124*EXP(Sheet3!$B$1*(($B398-AK$392-Sheet2!$N$124)/Sheet3!$A$1)^2+Sheet3!$C$1*(($B398-AK$392-Sheet2!$N$124)/Sheet3!$A$1)^4))/3100</f>
        <v>564.61126076562391</v>
      </c>
      <c r="AL398" s="2">
        <f>$I$390*(Sheet2!$O$122*EXP(Sheet3!$B$1*(($B398-AL$392-Sheet2!$N$122)/Sheet3!$A$1)^2+Sheet3!$C$1*(($B398-AL$392-Sheet2!$N$122)/Sheet3!$A$1)^4)+ Sheet2!$O$123*EXP(Sheet3!$B$1*(($B398-AL$392-Sheet2!$N$123)/Sheet3!$A$1)^2+Sheet3!$C$1*(($B398-AL$392-Sheet2!$N$123)/Sheet3!$A$1)^4)+                Sheet2!$O$124*EXP(Sheet3!$B$1*(($B398-AL$392-Sheet2!$N$124)/Sheet3!$A$1)^2+Sheet3!$C$1*(($B398-AL$392-Sheet2!$N$124)/Sheet3!$A$1)^4))/3100</f>
        <v>530.70933640209671</v>
      </c>
      <c r="AM398" s="2">
        <f>$I$390*(Sheet2!$O$122*EXP(Sheet3!$B$1*(($B398-AM$392-Sheet2!$N$122)/Sheet3!$A$1)^2+Sheet3!$C$1*(($B398-AM$392-Sheet2!$N$122)/Sheet3!$A$1)^4)+ Sheet2!$O$123*EXP(Sheet3!$B$1*(($B398-AM$392-Sheet2!$N$123)/Sheet3!$A$1)^2+Sheet3!$C$1*(($B398-AM$392-Sheet2!$N$123)/Sheet3!$A$1)^4)+                Sheet2!$O$124*EXP(Sheet3!$B$1*(($B398-AM$392-Sheet2!$N$124)/Sheet3!$A$1)^2+Sheet3!$C$1*(($B398-AM$392-Sheet2!$N$124)/Sheet3!$A$1)^4))/3100</f>
        <v>498.33114235138214</v>
      </c>
      <c r="AN398" s="2">
        <f>$I$390*(Sheet2!$O$122*EXP(Sheet3!$B$1*(($B398-AN$392-Sheet2!$N$122)/Sheet3!$A$1)^2+Sheet3!$C$1*(($B398-AN$392-Sheet2!$N$122)/Sheet3!$A$1)^4)+ Sheet2!$O$123*EXP(Sheet3!$B$1*(($B398-AN$392-Sheet2!$N$123)/Sheet3!$A$1)^2+Sheet3!$C$1*(($B398-AN$392-Sheet2!$N$123)/Sheet3!$A$1)^4)+                Sheet2!$O$124*EXP(Sheet3!$B$1*(($B398-AN$392-Sheet2!$N$124)/Sheet3!$A$1)^2+Sheet3!$C$1*(($B398-AN$392-Sheet2!$N$124)/Sheet3!$A$1)^4))/3100</f>
        <v>467.44206025435687</v>
      </c>
      <c r="AO398" s="2">
        <f>$I$390*(Sheet2!$O$122*EXP(Sheet3!$B$1*(($B398-AO$392-Sheet2!$N$122)/Sheet3!$A$1)^2+Sheet3!$C$1*(($B398-AO$392-Sheet2!$N$122)/Sheet3!$A$1)^4)+ Sheet2!$O$123*EXP(Sheet3!$B$1*(($B398-AO$392-Sheet2!$N$123)/Sheet3!$A$1)^2+Sheet3!$C$1*(($B398-AO$392-Sheet2!$N$123)/Sheet3!$A$1)^4)+                Sheet2!$O$124*EXP(Sheet3!$B$1*(($B398-AO$392-Sheet2!$N$124)/Sheet3!$A$1)^2+Sheet3!$C$1*(($B398-AO$392-Sheet2!$N$124)/Sheet3!$A$1)^4))/3100</f>
        <v>438.00624734042054</v>
      </c>
      <c r="AP398" s="2">
        <f>$I$390*(Sheet2!$O$122*EXP(Sheet3!$B$1*(($B398-AP$392-Sheet2!$N$122)/Sheet3!$A$1)^2+Sheet3!$C$1*(($B398-AP$392-Sheet2!$N$122)/Sheet3!$A$1)^4)+ Sheet2!$O$123*EXP(Sheet3!$B$1*(($B398-AP$392-Sheet2!$N$123)/Sheet3!$A$1)^2+Sheet3!$C$1*(($B398-AP$392-Sheet2!$N$123)/Sheet3!$A$1)^4)+                Sheet2!$O$124*EXP(Sheet3!$B$1*(($B398-AP$392-Sheet2!$N$124)/Sheet3!$A$1)^2+Sheet3!$C$1*(($B398-AP$392-Sheet2!$N$124)/Sheet3!$A$1)^4))/3100</f>
        <v>409.98675931418614</v>
      </c>
      <c r="AQ398" s="2">
        <f>$I$390*(Sheet2!$O$122*EXP(Sheet3!$B$1*(($B398-AQ$392-Sheet2!$N$122)/Sheet3!$A$1)^2+Sheet3!$C$1*(($B398-AQ$392-Sheet2!$N$122)/Sheet3!$A$1)^4)+ Sheet2!$O$123*EXP(Sheet3!$B$1*(($B398-AQ$392-Sheet2!$N$123)/Sheet3!$A$1)^2+Sheet3!$C$1*(($B398-AQ$392-Sheet2!$N$123)/Sheet3!$A$1)^4)+                Sheet2!$O$124*EXP(Sheet3!$B$1*(($B398-AQ$392-Sheet2!$N$124)/Sheet3!$A$1)^2+Sheet3!$C$1*(($B398-AQ$392-Sheet2!$N$124)/Sheet3!$A$1)^4))/3100</f>
        <v>383.34567414742571</v>
      </c>
      <c r="AR398" s="2">
        <f>$I$390*(Sheet2!$O$122*EXP(Sheet3!$B$1*(($B398-AR$392-Sheet2!$N$122)/Sheet3!$A$1)^2+Sheet3!$C$1*(($B398-AR$392-Sheet2!$N$122)/Sheet3!$A$1)^4)+ Sheet2!$O$123*EXP(Sheet3!$B$1*(($B398-AR$392-Sheet2!$N$123)/Sheet3!$A$1)^2+Sheet3!$C$1*(($B398-AR$392-Sheet2!$N$123)/Sheet3!$A$1)^4)+                Sheet2!$O$124*EXP(Sheet3!$B$1*(($B398-AR$392-Sheet2!$N$124)/Sheet3!$A$1)^2+Sheet3!$C$1*(($B398-AR$392-Sheet2!$N$124)/Sheet3!$A$1)^4))/3100</f>
        <v>358.04421625051611</v>
      </c>
      <c r="AS398" s="2">
        <f>$I$390*(Sheet2!$O$122*EXP(Sheet3!$B$1*(($B398-AS$392-Sheet2!$N$122)/Sheet3!$A$1)^2+Sheet3!$C$1*(($B398-AS$392-Sheet2!$N$122)/Sheet3!$A$1)^4)+ Sheet2!$O$123*EXP(Sheet3!$B$1*(($B398-AS$392-Sheet2!$N$123)/Sheet3!$A$1)^2+Sheet3!$C$1*(($B398-AS$392-Sheet2!$N$123)/Sheet3!$A$1)^4)+                Sheet2!$O$124*EXP(Sheet3!$B$1*(($B398-AS$392-Sheet2!$N$124)/Sheet3!$A$1)^2+Sheet3!$C$1*(($B398-AS$392-Sheet2!$N$124)/Sheet3!$A$1)^4))/3100</f>
        <v>334.04288049453726</v>
      </c>
      <c r="AT398" s="2">
        <f>$I$390*(Sheet2!$O$122*EXP(Sheet3!$B$1*(($B398-AT$392-Sheet2!$N$122)/Sheet3!$A$1)^2+Sheet3!$C$1*(($B398-AT$392-Sheet2!$N$122)/Sheet3!$A$1)^4)+ Sheet2!$O$123*EXP(Sheet3!$B$1*(($B398-AT$392-Sheet2!$N$123)/Sheet3!$A$1)^2+Sheet3!$C$1*(($B398-AT$392-Sheet2!$N$123)/Sheet3!$A$1)^4)+                Sheet2!$O$124*EXP(Sheet3!$B$1*(($B398-AT$392-Sheet2!$N$124)/Sheet3!$A$1)^2+Sheet3!$C$1*(($B398-AT$392-Sheet2!$N$124)/Sheet3!$A$1)^4))/3100</f>
        <v>311.30155556407777</v>
      </c>
      <c r="AU398" s="2">
        <f>$I$390*(Sheet2!$O$122*EXP(Sheet3!$B$1*(($B398-AU$392-Sheet2!$N$122)/Sheet3!$A$1)^2+Sheet3!$C$1*(($B398-AU$392-Sheet2!$N$122)/Sheet3!$A$1)^4)+ Sheet2!$O$123*EXP(Sheet3!$B$1*(($B398-AU$392-Sheet2!$N$123)/Sheet3!$A$1)^2+Sheet3!$C$1*(($B398-AU$392-Sheet2!$N$123)/Sheet3!$A$1)^4)+                Sheet2!$O$124*EXP(Sheet3!$B$1*(($B398-AU$392-Sheet2!$N$124)/Sheet3!$A$1)^2+Sheet3!$C$1*(($B398-AU$392-Sheet2!$N$124)/Sheet3!$A$1)^4))/3100</f>
        <v>289.77964612265424</v>
      </c>
      <c r="AV398" s="2">
        <f>$I$390*(Sheet2!$O$122*EXP(Sheet3!$B$1*(($B398-AV$392-Sheet2!$N$122)/Sheet3!$A$1)^2+Sheet3!$C$1*(($B398-AV$392-Sheet2!$N$122)/Sheet3!$A$1)^4)+ Sheet2!$O$123*EXP(Sheet3!$B$1*(($B398-AV$392-Sheet2!$N$123)/Sheet3!$A$1)^2+Sheet3!$C$1*(($B398-AV$392-Sheet2!$N$123)/Sheet3!$A$1)^4)+                Sheet2!$O$124*EXP(Sheet3!$B$1*(($B398-AV$392-Sheet2!$N$124)/Sheet3!$A$1)^2+Sheet3!$C$1*(($B398-AV$392-Sheet2!$N$124)/Sheet3!$A$1)^4))/3100</f>
        <v>269.43619328655433</v>
      </c>
      <c r="AW398" s="2">
        <f>$I$390*(Sheet2!$O$122*EXP(Sheet3!$B$1*(($B398-AW$392-Sheet2!$N$122)/Sheet3!$A$1)^2+Sheet3!$C$1*(($B398-AW$392-Sheet2!$N$122)/Sheet3!$A$1)^4)+ Sheet2!$O$123*EXP(Sheet3!$B$1*(($B398-AW$392-Sheet2!$N$123)/Sheet3!$A$1)^2+Sheet3!$C$1*(($B398-AW$392-Sheet2!$N$123)/Sheet3!$A$1)^4)+                Sheet2!$O$124*EXP(Sheet3!$B$1*(($B398-AW$392-Sheet2!$N$124)/Sheet3!$A$1)^2+Sheet3!$C$1*(($B398-AW$392-Sheet2!$N$124)/Sheet3!$A$1)^4))/3100</f>
        <v>250.22999291585683</v>
      </c>
      <c r="AX398" s="2">
        <f>$I$390*(Sheet2!$O$122*EXP(Sheet3!$B$1*(($B398-AX$392-Sheet2!$N$122)/Sheet3!$A$1)^2+Sheet3!$C$1*(($B398-AX$392-Sheet2!$N$122)/Sheet3!$A$1)^4)+ Sheet2!$O$123*EXP(Sheet3!$B$1*(($B398-AX$392-Sheet2!$N$123)/Sheet3!$A$1)^2+Sheet3!$C$1*(($B398-AX$392-Sheet2!$N$123)/Sheet3!$A$1)^4)+                Sheet2!$O$124*EXP(Sheet3!$B$1*(($B398-AX$392-Sheet2!$N$124)/Sheet3!$A$1)^2+Sheet3!$C$1*(($B398-AX$392-Sheet2!$N$124)/Sheet3!$A$1)^4))/3100</f>
        <v>232.11971124974403</v>
      </c>
      <c r="AY398" s="2">
        <f>$I$390*(Sheet2!$O$122*EXP(Sheet3!$B$1*(($B398-AY$392-Sheet2!$N$122)/Sheet3!$A$1)^2+Sheet3!$C$1*(($B398-AY$392-Sheet2!$N$122)/Sheet3!$A$1)^4)+ Sheet2!$O$123*EXP(Sheet3!$B$1*(($B398-AY$392-Sheet2!$N$123)/Sheet3!$A$1)^2+Sheet3!$C$1*(($B398-AY$392-Sheet2!$N$123)/Sheet3!$A$1)^4)+                Sheet2!$O$124*EXP(Sheet3!$B$1*(($B398-AY$392-Sheet2!$N$124)/Sheet3!$A$1)^2+Sheet3!$C$1*(($B398-AY$392-Sheet2!$N$124)/Sheet3!$A$1)^4))/3100</f>
        <v>215.06399743160662</v>
      </c>
      <c r="AZ398" s="2">
        <f>$I$390*(Sheet2!$O$122*EXP(Sheet3!$B$1*(($B398-AZ$392-Sheet2!$N$122)/Sheet3!$A$1)^2+Sheet3!$C$1*(($B398-AZ$392-Sheet2!$N$122)/Sheet3!$A$1)^4)+ Sheet2!$O$123*EXP(Sheet3!$B$1*(($B398-AZ$392-Sheet2!$N$123)/Sheet3!$A$1)^2+Sheet3!$C$1*(($B398-AZ$392-Sheet2!$N$123)/Sheet3!$A$1)^4)+                Sheet2!$O$124*EXP(Sheet3!$B$1*(($B398-AZ$392-Sheet2!$N$124)/Sheet3!$A$1)^2+Sheet3!$C$1*(($B398-AZ$392-Sheet2!$N$124)/Sheet3!$A$1)^4))/3100</f>
        <v>199.02159249691323</v>
      </c>
      <c r="BA398" s="2">
        <f>$I$390*(Sheet2!$O$122*EXP(Sheet3!$B$1*(($B398-BA$392-Sheet2!$N$122)/Sheet3!$A$1)^2+Sheet3!$C$1*(($B398-BA$392-Sheet2!$N$122)/Sheet3!$A$1)^4)+ Sheet2!$O$123*EXP(Sheet3!$B$1*(($B398-BA$392-Sheet2!$N$123)/Sheet3!$A$1)^2+Sheet3!$C$1*(($B398-BA$392-Sheet2!$N$123)/Sheet3!$A$1)^4)+                Sheet2!$O$124*EXP(Sheet3!$B$1*(($B398-BA$392-Sheet2!$N$124)/Sheet3!$A$1)^2+Sheet3!$C$1*(($B398-BA$392-Sheet2!$N$124)/Sheet3!$A$1)^4))/3100</f>
        <v>183.95143441945604</v>
      </c>
      <c r="BB398" s="2">
        <f>$I$390*(Sheet2!$O$122*EXP(Sheet3!$B$1*(($B398-BB$392-Sheet2!$N$122)/Sheet3!$A$1)^2+Sheet3!$C$1*(($B398-BB$392-Sheet2!$N$122)/Sheet3!$A$1)^4)+ Sheet2!$O$123*EXP(Sheet3!$B$1*(($B398-BB$392-Sheet2!$N$123)/Sheet3!$A$1)^2+Sheet3!$C$1*(($B398-BB$392-Sheet2!$N$123)/Sheet3!$A$1)^4)+                Sheet2!$O$124*EXP(Sheet3!$B$1*(($B398-BB$392-Sheet2!$N$124)/Sheet3!$A$1)^2+Sheet3!$C$1*(($B398-BB$392-Sheet2!$N$124)/Sheet3!$A$1)^4))/3100</f>
        <v>169.81275884296491</v>
      </c>
      <c r="BC398" s="2">
        <f>$I$390*(Sheet2!$O$122*EXP(Sheet3!$B$1*(($B398-BC$392-Sheet2!$N$122)/Sheet3!$A$1)^2+Sheet3!$C$1*(($B398-BC$392-Sheet2!$N$122)/Sheet3!$A$1)^4)+ Sheet2!$O$123*EXP(Sheet3!$B$1*(($B398-BC$392-Sheet2!$N$123)/Sheet3!$A$1)^2+Sheet3!$C$1*(($B398-BC$392-Sheet2!$N$123)/Sheet3!$A$1)^4)+                Sheet2!$O$124*EXP(Sheet3!$B$1*(($B398-BC$392-Sheet2!$N$124)/Sheet3!$A$1)^2+Sheet3!$C$1*(($B398-BC$392-Sheet2!$N$124)/Sheet3!$A$1)^4))/3100</f>
        <v>156.56519515561001</v>
      </c>
      <c r="BD398" s="2">
        <f>$I$390*(Sheet2!$O$122*EXP(Sheet3!$B$1*(($B398-BD$392-Sheet2!$N$122)/Sheet3!$A$1)^2+Sheet3!$C$1*(($B398-BD$392-Sheet2!$N$122)/Sheet3!$A$1)^4)+ Sheet2!$O$123*EXP(Sheet3!$B$1*(($B398-BD$392-Sheet2!$N$123)/Sheet3!$A$1)^2+Sheet3!$C$1*(($B398-BD$392-Sheet2!$N$123)/Sheet3!$A$1)^4)+                Sheet2!$O$124*EXP(Sheet3!$B$1*(($B398-BD$392-Sheet2!$N$124)/Sheet3!$A$1)^2+Sheet3!$C$1*(($B398-BD$392-Sheet2!$N$124)/Sheet3!$A$1)^4))/3100</f>
        <v>144.16885759895649</v>
      </c>
      <c r="BE398" s="2">
        <f>$I$390*(Sheet2!$O$122*EXP(Sheet3!$B$1*(($B398-BE$392-Sheet2!$N$122)/Sheet3!$A$1)^2+Sheet3!$C$1*(($B398-BE$392-Sheet2!$N$122)/Sheet3!$A$1)^4)+ Sheet2!$O$123*EXP(Sheet3!$B$1*(($B398-BE$392-Sheet2!$N$123)/Sheet3!$A$1)^2+Sheet3!$C$1*(($B398-BE$392-Sheet2!$N$123)/Sheet3!$A$1)^4)+                Sheet2!$O$124*EXP(Sheet3!$B$1*(($B398-BE$392-Sheet2!$N$124)/Sheet3!$A$1)^2+Sheet3!$C$1*(($B398-BE$392-Sheet2!$N$124)/Sheet3!$A$1)^4))/3100</f>
        <v>132.58443113655656</v>
      </c>
      <c r="BF398" s="2">
        <f>$I$390*(Sheet2!$O$122*EXP(Sheet3!$B$1*(($B398-BF$392-Sheet2!$N$122)/Sheet3!$A$1)^2+Sheet3!$C$1*(($B398-BF$392-Sheet2!$N$122)/Sheet3!$A$1)^4)+ Sheet2!$O$123*EXP(Sheet3!$B$1*(($B398-BF$392-Sheet2!$N$123)/Sheet3!$A$1)^2+Sheet3!$C$1*(($B398-BF$392-Sheet2!$N$123)/Sheet3!$A$1)^4)+                Sheet2!$O$124*EXP(Sheet3!$B$1*(($B398-BF$392-Sheet2!$N$124)/Sheet3!$A$1)^2+Sheet3!$C$1*(($B398-BF$392-Sheet2!$N$124)/Sheet3!$A$1)^4))/3100</f>
        <v>121.7732518465571</v>
      </c>
      <c r="BG398" s="2">
        <f>$I$390*(Sheet2!$O$122*EXP(Sheet3!$B$1*(($B398-BG$392-Sheet2!$N$122)/Sheet3!$A$1)^2+Sheet3!$C$1*(($B398-BG$392-Sheet2!$N$122)/Sheet3!$A$1)^4)+ Sheet2!$O$123*EXP(Sheet3!$B$1*(($B398-BG$392-Sheet2!$N$123)/Sheet3!$A$1)^2+Sheet3!$C$1*(($B398-BG$392-Sheet2!$N$123)/Sheet3!$A$1)^4)+                Sheet2!$O$124*EXP(Sheet3!$B$1*(($B398-BG$392-Sheet2!$N$124)/Sheet3!$A$1)^2+Sheet3!$C$1*(($B398-BG$392-Sheet2!$N$124)/Sheet3!$A$1)^4))/3100</f>
        <v>111.69738163775638</v>
      </c>
      <c r="BH398" s="2">
        <f>$I$390*(Sheet2!$O$122*EXP(Sheet3!$B$1*(($B398-BH$392-Sheet2!$N$122)/Sheet3!$A$1)^2+Sheet3!$C$1*(($B398-BH$392-Sheet2!$N$122)/Sheet3!$A$1)^4)+ Sheet2!$O$123*EXP(Sheet3!$B$1*(($B398-BH$392-Sheet2!$N$123)/Sheet3!$A$1)^2+Sheet3!$C$1*(($B398-BH$392-Sheet2!$N$123)/Sheet3!$A$1)^4)+                Sheet2!$O$124*EXP(Sheet3!$B$1*(($B398-BH$392-Sheet2!$N$124)/Sheet3!$A$1)^2+Sheet3!$C$1*(($B398-BH$392-Sheet2!$N$124)/Sheet3!$A$1)^4))/3100</f>
        <v>102.31967712858524</v>
      </c>
      <c r="BI398" s="2">
        <f>$I$390*(Sheet2!$O$122*EXP(Sheet3!$B$1*(($B398-BI$392-Sheet2!$N$122)/Sheet3!$A$1)^2+Sheet3!$C$1*(($B398-BI$392-Sheet2!$N$122)/Sheet3!$A$1)^4)+ Sheet2!$O$123*EXP(Sheet3!$B$1*(($B398-BI$392-Sheet2!$N$123)/Sheet3!$A$1)^2+Sheet3!$C$1*(($B398-BI$392-Sheet2!$N$123)/Sheet3!$A$1)^4)+                Sheet2!$O$124*EXP(Sheet3!$B$1*(($B398-BI$392-Sheet2!$N$124)/Sheet3!$A$1)^2+Sheet3!$C$1*(($B398-BI$392-Sheet2!$N$124)/Sheet3!$A$1)^4))/3100</f>
        <v>93.603852566763635</v>
      </c>
      <c r="BJ398" s="2">
        <f>$I$390*(Sheet2!$O$122*EXP(Sheet3!$B$1*(($B398-BJ$392-Sheet2!$N$122)/Sheet3!$A$1)^2+Sheet3!$C$1*(($B398-BJ$392-Sheet2!$N$122)/Sheet3!$A$1)^4)+ Sheet2!$O$123*EXP(Sheet3!$B$1*(($B398-BJ$392-Sheet2!$N$123)/Sheet3!$A$1)^2+Sheet3!$C$1*(($B398-BJ$392-Sheet2!$N$123)/Sheet3!$A$1)^4)+                Sheet2!$O$124*EXP(Sheet3!$B$1*(($B398-BJ$392-Sheet2!$N$124)/Sheet3!$A$1)^2+Sheet3!$C$1*(($B398-BJ$392-Sheet2!$N$124)/Sheet3!$A$1)^4))/3100</f>
        <v>85.514536706733139</v>
      </c>
      <c r="BK398" s="2">
        <f>$I$390*(Sheet2!$O$122*EXP(Sheet3!$B$1*(($B398-BK$392-Sheet2!$N$122)/Sheet3!$A$1)^2+Sheet3!$C$1*(($B398-BK$392-Sheet2!$N$122)/Sheet3!$A$1)^4)+ Sheet2!$O$123*EXP(Sheet3!$B$1*(($B398-BK$392-Sheet2!$N$123)/Sheet3!$A$1)^2+Sheet3!$C$1*(($B398-BK$392-Sheet2!$N$123)/Sheet3!$A$1)^4)+                Sheet2!$O$124*EXP(Sheet3!$B$1*(($B398-BK$392-Sheet2!$N$124)/Sheet3!$A$1)^2+Sheet3!$C$1*(($B398-BK$392-Sheet2!$N$124)/Sheet3!$A$1)^4))/3100</f>
        <v>78.017323599604936</v>
      </c>
      <c r="BL398" s="2">
        <f>$I$390*(Sheet2!$O$122*EXP(Sheet3!$B$1*(($B398-BL$392-Sheet2!$N$122)/Sheet3!$A$1)^2+Sheet3!$C$1*(($B398-BL$392-Sheet2!$N$122)/Sheet3!$A$1)^4)+ Sheet2!$O$123*EXP(Sheet3!$B$1*(($B398-BL$392-Sheet2!$N$123)/Sheet3!$A$1)^2+Sheet3!$C$1*(($B398-BL$392-Sheet2!$N$123)/Sheet3!$A$1)^4)+                Sheet2!$O$124*EXP(Sheet3!$B$1*(($B398-BL$392-Sheet2!$N$124)/Sheet3!$A$1)^2+Sheet3!$C$1*(($B398-BL$392-Sheet2!$N$124)/Sheet3!$A$1)^4))/3100</f>
        <v>71.078817290150624</v>
      </c>
      <c r="BM398" s="2">
        <f>$I$390*(Sheet2!$O$122*EXP(Sheet3!$B$1*(($B398-BM$392-Sheet2!$N$122)/Sheet3!$A$1)^2+Sheet3!$C$1*(($B398-BM$392-Sheet2!$N$122)/Sheet3!$A$1)^4)+ Sheet2!$O$123*EXP(Sheet3!$B$1*(($B398-BM$392-Sheet2!$N$123)/Sheet3!$A$1)^2+Sheet3!$C$1*(($B398-BM$392-Sheet2!$N$123)/Sheet3!$A$1)^4)+                Sheet2!$O$124*EXP(Sheet3!$B$1*(($B398-BM$392-Sheet2!$N$124)/Sheet3!$A$1)^2+Sheet3!$C$1*(($B398-BM$392-Sheet2!$N$124)/Sheet3!$A$1)^4))/3100</f>
        <v>64.66667045075414</v>
      </c>
      <c r="BN398" s="2">
        <f>$I$390*(Sheet2!$O$122*EXP(Sheet3!$B$1*(($B398-BN$392-Sheet2!$N$122)/Sheet3!$A$1)^2+Sheet3!$C$1*(($B398-BN$392-Sheet2!$N$122)/Sheet3!$A$1)^4)+ Sheet2!$O$123*EXP(Sheet3!$B$1*(($B398-BN$392-Sheet2!$N$123)/Sheet3!$A$1)^2+Sheet3!$C$1*(($B398-BN$392-Sheet2!$N$123)/Sheet3!$A$1)^4)+                Sheet2!$O$124*EXP(Sheet3!$B$1*(($B398-BN$392-Sheet2!$N$124)/Sheet3!$A$1)^2+Sheet3!$C$1*(($B398-BN$392-Sheet2!$N$124)/Sheet3!$A$1)^4))/3100</f>
        <v>58.749617019204393</v>
      </c>
      <c r="BO398" s="2">
        <f>$I$390*(Sheet2!$O$122*EXP(Sheet3!$B$1*(($B398-BO$392-Sheet2!$N$122)/Sheet3!$A$1)^2+Sheet3!$C$1*(($B398-BO$392-Sheet2!$N$122)/Sheet3!$A$1)^4)+ Sheet2!$O$123*EXP(Sheet3!$B$1*(($B398-BO$392-Sheet2!$N$123)/Sheet3!$A$1)^2+Sheet3!$C$1*(($B398-BO$392-Sheet2!$N$123)/Sheet3!$A$1)^4)+                Sheet2!$O$124*EXP(Sheet3!$B$1*(($B398-BO$392-Sheet2!$N$124)/Sheet3!$A$1)^2+Sheet3!$C$1*(($B398-BO$392-Sheet2!$N$124)/Sheet3!$A$1)^4))/3100</f>
        <v>53.297498941225605</v>
      </c>
      <c r="BP398" s="2">
        <f>$I$390*(Sheet2!$O$122*EXP(Sheet3!$B$1*(($B398-BP$392-Sheet2!$N$122)/Sheet3!$A$1)^2+Sheet3!$C$1*(($B398-BP$392-Sheet2!$N$122)/Sheet3!$A$1)^4)+ Sheet2!$O$123*EXP(Sheet3!$B$1*(($B398-BP$392-Sheet2!$N$123)/Sheet3!$A$1)^2+Sheet3!$C$1*(($B398-BP$392-Sheet2!$N$123)/Sheet3!$A$1)^4)+                Sheet2!$O$124*EXP(Sheet3!$B$1*(($B398-BP$392-Sheet2!$N$124)/Sheet3!$A$1)^2+Sheet3!$C$1*(($B398-BP$392-Sheet2!$N$124)/Sheet3!$A$1)^4))/3100</f>
        <v>48.281287151251213</v>
      </c>
      <c r="BQ398" s="2">
        <f>$I$390*(Sheet2!$O$122*EXP(Sheet3!$B$1*(($B398-BQ$392-Sheet2!$N$122)/Sheet3!$A$1)^2+Sheet3!$C$1*(($B398-BQ$392-Sheet2!$N$122)/Sheet3!$A$1)^4)+ Sheet2!$O$123*EXP(Sheet3!$B$1*(($B398-BQ$392-Sheet2!$N$123)/Sheet3!$A$1)^2+Sheet3!$C$1*(($B398-BQ$392-Sheet2!$N$123)/Sheet3!$A$1)^4)+                Sheet2!$O$124*EXP(Sheet3!$B$1*(($B398-BQ$392-Sheet2!$N$124)/Sheet3!$A$1)^2+Sheet3!$C$1*(($B398-BQ$392-Sheet2!$N$124)/Sheet3!$A$1)^4))/3100</f>
        <v>43.673096955681743</v>
      </c>
      <c r="BR398" s="2">
        <f>$I$390*(Sheet2!$O$122*EXP(Sheet3!$B$1*(($B398-BR$392-Sheet2!$N$122)/Sheet3!$A$1)^2+Sheet3!$C$1*(($B398-BR$392-Sheet2!$N$122)/Sheet3!$A$1)^4)+ Sheet2!$O$123*EXP(Sheet3!$B$1*(($B398-BR$392-Sheet2!$N$123)/Sheet3!$A$1)^2+Sheet3!$C$1*(($B398-BR$392-Sheet2!$N$123)/Sheet3!$A$1)^4)+                Sheet2!$O$124*EXP(Sheet3!$B$1*(($B398-BR$392-Sheet2!$N$124)/Sheet3!$A$1)^2+Sheet3!$C$1*(($B398-BR$392-Sheet2!$N$124)/Sheet3!$A$1)^4))/3100</f>
        <v>39.446198010562533</v>
      </c>
      <c r="BS398" s="2">
        <f>$I$390*(Sheet2!$O$122*EXP(Sheet3!$B$1*(($B398-BS$392-Sheet2!$N$122)/Sheet3!$A$1)^2+Sheet3!$C$1*(($B398-BS$392-Sheet2!$N$122)/Sheet3!$A$1)^4)+ Sheet2!$O$123*EXP(Sheet3!$B$1*(($B398-BS$392-Sheet2!$N$123)/Sheet3!$A$1)^2+Sheet3!$C$1*(($B398-BS$392-Sheet2!$N$123)/Sheet3!$A$1)^4)+                Sheet2!$O$124*EXP(Sheet3!$B$1*(($B398-BS$392-Sheet2!$N$124)/Sheet3!$A$1)^2+Sheet3!$C$1*(($B398-BS$392-Sheet2!$N$124)/Sheet3!$A$1)^4))/3100</f>
        <v>35.575019112443741</v>
      </c>
    </row>
    <row r="399" spans="1:71" x14ac:dyDescent="0.2">
      <c r="A399">
        <v>372</v>
      </c>
      <c r="B399">
        <v>364.43</v>
      </c>
      <c r="C399">
        <v>2391.3000000000002</v>
      </c>
      <c r="D399">
        <v>4569.7</v>
      </c>
      <c r="E399">
        <f t="shared" si="24"/>
        <v>2178.3999999999996</v>
      </c>
      <c r="F399" s="1">
        <f t="shared" si="25"/>
        <v>2178.3999999999996</v>
      </c>
      <c r="G399">
        <f t="shared" si="26"/>
        <v>793874.31199999992</v>
      </c>
      <c r="I399" s="2">
        <f>$I$390*(Sheet2!$O$122*EXP(Sheet3!$B$1*(($B399-I$392-Sheet2!$N$122)/Sheet3!$A$1)^2+Sheet3!$C$1*(($B399-I$392-Sheet2!$N$122)/Sheet3!$A$1)^4)+ Sheet2!$O$123*EXP(Sheet3!$B$1*(($B399-I$392-Sheet2!$N$123)/Sheet3!$A$1)^2+Sheet3!$C$1*(($B399-I$392-Sheet2!$N$123)/Sheet3!$A$1)^4)+                Sheet2!$O$124*EXP(Sheet3!$B$1*(($B399-I$392-Sheet2!$N$124)/Sheet3!$A$1)^2+Sheet3!$C$1*(($B399-I$392-Sheet2!$N$124)/Sheet3!$A$1)^4))/3100</f>
        <v>6845.0679177336015</v>
      </c>
      <c r="J399" s="2">
        <f>$I$390*(Sheet2!$O$122*EXP(Sheet3!$B$1*(($B399-J$392-Sheet2!$N$122)/Sheet3!$A$1)^2+Sheet3!$C$1*(($B399-J$392-Sheet2!$N$122)/Sheet3!$A$1)^4)+ Sheet2!$O$123*EXP(Sheet3!$B$1*(($B399-J$392-Sheet2!$N$123)/Sheet3!$A$1)^2+Sheet3!$C$1*(($B399-J$392-Sheet2!$N$123)/Sheet3!$A$1)^4)+                Sheet2!$O$124*EXP(Sheet3!$B$1*(($B399-J$392-Sheet2!$N$124)/Sheet3!$A$1)^2+Sheet3!$C$1*(($B399-J$392-Sheet2!$N$124)/Sheet3!$A$1)^4))/3100</f>
        <v>6757.0292020305342</v>
      </c>
      <c r="K399" s="2">
        <f>$I$390*(Sheet2!$O$122*EXP(Sheet3!$B$1*(($B399-K$392-Sheet2!$N$122)/Sheet3!$A$1)^2+Sheet3!$C$1*(($B399-K$392-Sheet2!$N$122)/Sheet3!$A$1)^4)+ Sheet2!$O$123*EXP(Sheet3!$B$1*(($B399-K$392-Sheet2!$N$123)/Sheet3!$A$1)^2+Sheet3!$C$1*(($B399-K$392-Sheet2!$N$123)/Sheet3!$A$1)^4)+                Sheet2!$O$124*EXP(Sheet3!$B$1*(($B399-K$392-Sheet2!$N$124)/Sheet3!$A$1)^2+Sheet3!$C$1*(($B399-K$392-Sheet2!$N$124)/Sheet3!$A$1)^4))/3100</f>
        <v>6667.4023065281817</v>
      </c>
      <c r="L399" s="2">
        <f>$I$390*(Sheet2!$O$122*EXP(Sheet3!$B$1*(($B399-L$392-Sheet2!$N$122)/Sheet3!$A$1)^2+Sheet3!$C$1*(($B399-L$392-Sheet2!$N$122)/Sheet3!$A$1)^4)+ Sheet2!$O$123*EXP(Sheet3!$B$1*(($B399-L$392-Sheet2!$N$123)/Sheet3!$A$1)^2+Sheet3!$C$1*(($B399-L$392-Sheet2!$N$123)/Sheet3!$A$1)^4)+                Sheet2!$O$124*EXP(Sheet3!$B$1*(($B399-L$392-Sheet2!$N$124)/Sheet3!$A$1)^2+Sheet3!$C$1*(($B399-L$392-Sheet2!$N$124)/Sheet3!$A$1)^4))/3100</f>
        <v>6576.2573180807831</v>
      </c>
      <c r="M399" s="2">
        <f>$I$390*(Sheet2!$O$122*EXP(Sheet3!$B$1*(($B399-M$392-Sheet2!$N$122)/Sheet3!$A$1)^2+Sheet3!$C$1*(($B399-M$392-Sheet2!$N$122)/Sheet3!$A$1)^4)+ Sheet2!$O$123*EXP(Sheet3!$B$1*(($B399-M$392-Sheet2!$N$123)/Sheet3!$A$1)^2+Sheet3!$C$1*(($B399-M$392-Sheet2!$N$123)/Sheet3!$A$1)^4)+                Sheet2!$O$124*EXP(Sheet3!$B$1*(($B399-M$392-Sheet2!$N$124)/Sheet3!$A$1)^2+Sheet3!$C$1*(($B399-M$392-Sheet2!$N$124)/Sheet3!$A$1)^4))/3100</f>
        <v>6483.6654853096734</v>
      </c>
      <c r="N399" s="2">
        <f>$I$390*(Sheet2!$O$122*EXP(Sheet3!$B$1*(($B399-N$392-Sheet2!$N$122)/Sheet3!$A$1)^2+Sheet3!$C$1*(($B399-N$392-Sheet2!$N$122)/Sheet3!$A$1)^4)+ Sheet2!$O$123*EXP(Sheet3!$B$1*(($B399-N$392-Sheet2!$N$123)/Sheet3!$A$1)^2+Sheet3!$C$1*(($B399-N$392-Sheet2!$N$123)/Sheet3!$A$1)^4)+                Sheet2!$O$124*EXP(Sheet3!$B$1*(($B399-N$392-Sheet2!$N$124)/Sheet3!$A$1)^2+Sheet3!$C$1*(($B399-N$392-Sheet2!$N$124)/Sheet3!$A$1)^4))/3100</f>
        <v>6389.6991507024159</v>
      </c>
      <c r="O399" s="2">
        <f>$I$390*(Sheet2!$O$122*EXP(Sheet3!$B$1*(($B399-O$392-Sheet2!$N$122)/Sheet3!$A$1)^2+Sheet3!$C$1*(($B399-O$392-Sheet2!$N$122)/Sheet3!$A$1)^4)+ Sheet2!$O$123*EXP(Sheet3!$B$1*(($B399-O$392-Sheet2!$N$123)/Sheet3!$A$1)^2+Sheet3!$C$1*(($B399-O$392-Sheet2!$N$123)/Sheet3!$A$1)^4)+                Sheet2!$O$124*EXP(Sheet3!$B$1*(($B399-O$392-Sheet2!$N$124)/Sheet3!$A$1)^2+Sheet3!$C$1*(($B399-O$392-Sheet2!$N$124)/Sheet3!$A$1)^4))/3100</f>
        <v>6294.431681082172</v>
      </c>
      <c r="P399" s="2">
        <f>$I$390*(Sheet2!$O$122*EXP(Sheet3!$B$1*(($B399-P$392-Sheet2!$N$122)/Sheet3!$A$1)^2+Sheet3!$C$1*(($B399-P$392-Sheet2!$N$122)/Sheet3!$A$1)^4)+ Sheet2!$O$123*EXP(Sheet3!$B$1*(($B399-P$392-Sheet2!$N$123)/Sheet3!$A$1)^2+Sheet3!$C$1*(($B399-P$392-Sheet2!$N$123)/Sheet3!$A$1)^4)+                Sheet2!$O$124*EXP(Sheet3!$B$1*(($B399-P$392-Sheet2!$N$124)/Sheet3!$A$1)^2+Sheet3!$C$1*(($B399-P$392-Sheet2!$N$124)/Sheet3!$A$1)^4))/3100</f>
        <v>6197.9373964396755</v>
      </c>
      <c r="Q399" s="2">
        <f>$I$390*(Sheet2!$O$122*EXP(Sheet3!$B$1*(($B399-Q$392-Sheet2!$N$122)/Sheet3!$A$1)^2+Sheet3!$C$1*(($B399-Q$392-Sheet2!$N$122)/Sheet3!$A$1)^4)+ Sheet2!$O$123*EXP(Sheet3!$B$1*(($B399-Q$392-Sheet2!$N$123)/Sheet3!$A$1)^2+Sheet3!$C$1*(($B399-Q$392-Sheet2!$N$123)/Sheet3!$A$1)^4)+                Sheet2!$O$124*EXP(Sheet3!$B$1*(($B399-Q$392-Sheet2!$N$124)/Sheet3!$A$1)^2+Sheet3!$C$1*(($B399-Q$392-Sheet2!$N$124)/Sheet3!$A$1)^4))/3100</f>
        <v>6100.2914971186474</v>
      </c>
      <c r="R399" s="2">
        <f>$I$390*(Sheet2!$O$122*EXP(Sheet3!$B$1*(($B399-R$392-Sheet2!$N$122)/Sheet3!$A$1)^2+Sheet3!$C$1*(($B399-R$392-Sheet2!$N$122)/Sheet3!$A$1)^4)+ Sheet2!$O$123*EXP(Sheet3!$B$1*(($B399-R$392-Sheet2!$N$123)/Sheet3!$A$1)^2+Sheet3!$C$1*(($B399-R$392-Sheet2!$N$123)/Sheet3!$A$1)^4)+                Sheet2!$O$124*EXP(Sheet3!$B$1*(($B399-R$392-Sheet2!$N$124)/Sheet3!$A$1)^2+Sheet3!$C$1*(($B399-R$392-Sheet2!$N$124)/Sheet3!$A$1)^4))/3100</f>
        <v>6001.569989348136</v>
      </c>
      <c r="S399" s="2">
        <f>$I$390*(Sheet2!$O$122*EXP(Sheet3!$B$1*(($B399-S$392-Sheet2!$N$122)/Sheet3!$A$1)^2+Sheet3!$C$1*(($B399-S$392-Sheet2!$N$122)/Sheet3!$A$1)^4)+ Sheet2!$O$123*EXP(Sheet3!$B$1*(($B399-S$392-Sheet2!$N$123)/Sheet3!$A$1)^2+Sheet3!$C$1*(($B399-S$392-Sheet2!$N$123)/Sheet3!$A$1)^4)+                Sheet2!$O$124*EXP(Sheet3!$B$1*(($B399-S$392-Sheet2!$N$124)/Sheet3!$A$1)^2+Sheet3!$C$1*(($B399-S$392-Sheet2!$N$124)/Sheet3!$A$1)^4))/3100</f>
        <v>5901.8496091225288</v>
      </c>
      <c r="T399" s="2">
        <f>$I$390*(Sheet2!$O$122*EXP(Sheet3!$B$1*(($B399-T$392-Sheet2!$N$122)/Sheet3!$A$1)^2+Sheet3!$C$1*(($B399-T$392-Sheet2!$N$122)/Sheet3!$A$1)^4)+ Sheet2!$O$123*EXP(Sheet3!$B$1*(($B399-T$392-Sheet2!$N$123)/Sheet3!$A$1)^2+Sheet3!$C$1*(($B399-T$392-Sheet2!$N$123)/Sheet3!$A$1)^4)+                Sheet2!$O$124*EXP(Sheet3!$B$1*(($B399-T$392-Sheet2!$N$124)/Sheet3!$A$1)^2+Sheet3!$C$1*(($B399-T$392-Sheet2!$N$124)/Sheet3!$A$1)^4))/3100</f>
        <v>5801.2077444221477</v>
      </c>
      <c r="U399" s="2">
        <f>$I$390*(Sheet2!$O$122*EXP(Sheet3!$B$1*(($B399-U$392-Sheet2!$N$122)/Sheet3!$A$1)^2+Sheet3!$C$1*(($B399-U$392-Sheet2!$N$122)/Sheet3!$A$1)^4)+ Sheet2!$O$123*EXP(Sheet3!$B$1*(($B399-U$392-Sheet2!$N$123)/Sheet3!$A$1)^2+Sheet3!$C$1*(($B399-U$392-Sheet2!$N$123)/Sheet3!$A$1)^4)+                Sheet2!$O$124*EXP(Sheet3!$B$1*(($B399-U$392-Sheet2!$N$124)/Sheet3!$A$1)^2+Sheet3!$C$1*(($B399-U$392-Sheet2!$N$124)/Sheet3!$A$1)^4))/3100</f>
        <v>5699.7223557916095</v>
      </c>
      <c r="V399" s="2">
        <f>$I$390*(Sheet2!$O$122*EXP(Sheet3!$B$1*(($B399-V$392-Sheet2!$N$122)/Sheet3!$A$1)^2+Sheet3!$C$1*(($B399-V$392-Sheet2!$N$122)/Sheet3!$A$1)^4)+ Sheet2!$O$123*EXP(Sheet3!$B$1*(($B399-V$392-Sheet2!$N$123)/Sheet3!$A$1)^2+Sheet3!$C$1*(($B399-V$392-Sheet2!$N$123)/Sheet3!$A$1)^4)+                Sheet2!$O$124*EXP(Sheet3!$B$1*(($B399-V$392-Sheet2!$N$124)/Sheet3!$A$1)^2+Sheet3!$C$1*(($B399-V$392-Sheet2!$N$124)/Sheet3!$A$1)^4))/3100</f>
        <v>5597.471895278798</v>
      </c>
      <c r="W399" s="2">
        <f>$I$390*(Sheet2!$O$122*EXP(Sheet3!$B$1*(($B399-W$392-Sheet2!$N$122)/Sheet3!$A$1)^2+Sheet3!$C$1*(($B399-W$392-Sheet2!$N$122)/Sheet3!$A$1)^4)+ Sheet2!$O$123*EXP(Sheet3!$B$1*(($B399-W$392-Sheet2!$N$123)/Sheet3!$A$1)^2+Sheet3!$C$1*(($B399-W$392-Sheet2!$N$123)/Sheet3!$A$1)^4)+                Sheet2!$O$124*EXP(Sheet3!$B$1*(($B399-W$392-Sheet2!$N$124)/Sheet3!$A$1)^2+Sheet3!$C$1*(($B399-W$392-Sheet2!$N$124)/Sheet3!$A$1)^4))/3100</f>
        <v>5494.535223755066</v>
      </c>
      <c r="X399" s="2">
        <f>$I$390*(Sheet2!$O$122*EXP(Sheet3!$B$1*(($B399-X$392-Sheet2!$N$122)/Sheet3!$A$1)^2+Sheet3!$C$1*(($B399-X$392-Sheet2!$N$122)/Sheet3!$A$1)^4)+ Sheet2!$O$123*EXP(Sheet3!$B$1*(($B399-X$392-Sheet2!$N$123)/Sheet3!$A$1)^2+Sheet3!$C$1*(($B399-X$392-Sheet2!$N$123)/Sheet3!$A$1)^4)+                Sheet2!$O$124*EXP(Sheet3!$B$1*(($B399-X$392-Sheet2!$N$124)/Sheet3!$A$1)^2+Sheet3!$C$1*(($B399-X$392-Sheet2!$N$124)/Sheet3!$A$1)^4))/3100</f>
        <v>5390.9915266393764</v>
      </c>
      <c r="Y399" s="2">
        <f>$I$390*(Sheet2!$O$122*EXP(Sheet3!$B$1*(($B399-Y$392-Sheet2!$N$122)/Sheet3!$A$1)^2+Sheet3!$C$1*(($B399-Y$392-Sheet2!$N$122)/Sheet3!$A$1)^4)+ Sheet2!$O$123*EXP(Sheet3!$B$1*(($B399-Y$392-Sheet2!$N$123)/Sheet3!$A$1)^2+Sheet3!$C$1*(($B399-Y$392-Sheet2!$N$123)/Sheet3!$A$1)^4)+                Sheet2!$O$124*EXP(Sheet3!$B$1*(($B399-Y$392-Sheet2!$N$124)/Sheet3!$A$1)^2+Sheet3!$C$1*(($B399-Y$392-Sheet2!$N$124)/Sheet3!$A$1)^4))/3100</f>
        <v>5286.9202280611453</v>
      </c>
      <c r="Z399" s="2">
        <f>$I$390*(Sheet2!$O$122*EXP(Sheet3!$B$1*(($B399-Z$392-Sheet2!$N$122)/Sheet3!$A$1)^2+Sheet3!$C$1*(($B399-Z$392-Sheet2!$N$122)/Sheet3!$A$1)^4)+ Sheet2!$O$123*EXP(Sheet3!$B$1*(($B399-Z$392-Sheet2!$N$123)/Sheet3!$A$1)^2+Sheet3!$C$1*(($B399-Z$392-Sheet2!$N$123)/Sheet3!$A$1)^4)+                Sheet2!$O$124*EXP(Sheet3!$B$1*(($B399-Z$392-Sheet2!$N$124)/Sheet3!$A$1)^2+Sheet3!$C$1*(($B399-Z$392-Sheet2!$N$124)/Sheet3!$A$1)^4))/3100</f>
        <v>5182.4009034921219</v>
      </c>
      <c r="AA399" s="2">
        <f>$I$390*(Sheet2!$O$122*EXP(Sheet3!$B$1*(($B399-AA$392-Sheet2!$N$122)/Sheet3!$A$1)^2+Sheet3!$C$1*(($B399-AA$392-Sheet2!$N$122)/Sheet3!$A$1)^4)+ Sheet2!$O$123*EXP(Sheet3!$B$1*(($B399-AA$392-Sheet2!$N$123)/Sheet3!$A$1)^2+Sheet3!$C$1*(($B399-AA$392-Sheet2!$N$123)/Sheet3!$A$1)^4)+                Sheet2!$O$124*EXP(Sheet3!$B$1*(($B399-AA$392-Sheet2!$N$124)/Sheet3!$A$1)^2+Sheet3!$C$1*(($B399-AA$392-Sheet2!$N$124)/Sheet3!$A$1)^4))/3100</f>
        <v>5077.5131909068814</v>
      </c>
      <c r="AB399" s="2">
        <f>$I$390*(Sheet2!$O$122*EXP(Sheet3!$B$1*(($B399-AB$392-Sheet2!$N$122)/Sheet3!$A$1)^2+Sheet3!$C$1*(($B399-AB$392-Sheet2!$N$122)/Sheet3!$A$1)^4)+ Sheet2!$O$123*EXP(Sheet3!$B$1*(($B399-AB$392-Sheet2!$N$123)/Sheet3!$A$1)^2+Sheet3!$C$1*(($B399-AB$392-Sheet2!$N$123)/Sheet3!$A$1)^4)+                Sheet2!$O$124*EXP(Sheet3!$B$1*(($B399-AB$392-Sheet2!$N$124)/Sheet3!$A$1)^2+Sheet3!$C$1*(($B399-AB$392-Sheet2!$N$124)/Sheet3!$A$1)^4))/3100</f>
        <v>4972.3367005201917</v>
      </c>
      <c r="AC399" s="2">
        <f>$I$390*(Sheet2!$O$122*EXP(Sheet3!$B$1*(($B399-AC$392-Sheet2!$N$122)/Sheet3!$A$1)^2+Sheet3!$C$1*(($B399-AC$392-Sheet2!$N$122)/Sheet3!$A$1)^4)+ Sheet2!$O$123*EXP(Sheet3!$B$1*(($B399-AC$392-Sheet2!$N$123)/Sheet3!$A$1)^2+Sheet3!$C$1*(($B399-AC$392-Sheet2!$N$123)/Sheet3!$A$1)^4)+                Sheet2!$O$124*EXP(Sheet3!$B$1*(($B399-AC$392-Sheet2!$N$124)/Sheet3!$A$1)^2+Sheet3!$C$1*(($B399-AC$392-Sheet2!$N$124)/Sheet3!$A$1)^4))/3100</f>
        <v>4866.9509231716465</v>
      </c>
      <c r="AD399" s="2">
        <f>$I$390*(Sheet2!$O$122*EXP(Sheet3!$B$1*(($B399-AD$392-Sheet2!$N$122)/Sheet3!$A$1)^2+Sheet3!$C$1*(($B399-AD$392-Sheet2!$N$122)/Sheet3!$A$1)^4)+ Sheet2!$O$123*EXP(Sheet3!$B$1*(($B399-AD$392-Sheet2!$N$123)/Sheet3!$A$1)^2+Sheet3!$C$1*(($B399-AD$392-Sheet2!$N$123)/Sheet3!$A$1)^4)+                Sheet2!$O$124*EXP(Sheet3!$B$1*(($B399-AD$392-Sheet2!$N$124)/Sheet3!$A$1)^2+Sheet3!$C$1*(($B399-AD$392-Sheet2!$N$124)/Sheet3!$A$1)^4))/3100</f>
        <v>4761.4351374337521</v>
      </c>
      <c r="AE399" s="2">
        <f>$I$390*(Sheet2!$O$122*EXP(Sheet3!$B$1*(($B399-AE$392-Sheet2!$N$122)/Sheet3!$A$1)^2+Sheet3!$C$1*(($B399-AE$392-Sheet2!$N$122)/Sheet3!$A$1)^4)+ Sheet2!$O$123*EXP(Sheet3!$B$1*(($B399-AE$392-Sheet2!$N$123)/Sheet3!$A$1)^2+Sheet3!$C$1*(($B399-AE$392-Sheet2!$N$123)/Sheet3!$A$1)^4)+                Sheet2!$O$124*EXP(Sheet3!$B$1*(($B399-AE$392-Sheet2!$N$124)/Sheet3!$A$1)^2+Sheet3!$C$1*(($B399-AE$392-Sheet2!$N$124)/Sheet3!$A$1)^4))/3100</f>
        <v>4655.8683155352901</v>
      </c>
      <c r="AF399" s="2">
        <f>$I$390*(Sheet2!$O$122*EXP(Sheet3!$B$1*(($B399-AF$392-Sheet2!$N$122)/Sheet3!$A$1)^2+Sheet3!$C$1*(($B399-AF$392-Sheet2!$N$122)/Sheet3!$A$1)^4)+ Sheet2!$O$123*EXP(Sheet3!$B$1*(($B399-AF$392-Sheet2!$N$123)/Sheet3!$A$1)^2+Sheet3!$C$1*(($B399-AF$392-Sheet2!$N$123)/Sheet3!$A$1)^4)+                Sheet2!$O$124*EXP(Sheet3!$B$1*(($B399-AF$392-Sheet2!$N$124)/Sheet3!$A$1)^2+Sheet3!$C$1*(($B399-AF$392-Sheet2!$N$124)/Sheet3!$A$1)^4))/3100</f>
        <v>4550.329028190692</v>
      </c>
      <c r="AG399" s="2">
        <f>$I$390*(Sheet2!$O$122*EXP(Sheet3!$B$1*(($B399-AG$392-Sheet2!$N$122)/Sheet3!$A$1)^2+Sheet3!$C$1*(($B399-AG$392-Sheet2!$N$122)/Sheet3!$A$1)^4)+ Sheet2!$O$123*EXP(Sheet3!$B$1*(($B399-AG$392-Sheet2!$N$123)/Sheet3!$A$1)^2+Sheet3!$C$1*(($B399-AG$392-Sheet2!$N$123)/Sheet3!$A$1)^4)+                Sheet2!$O$124*EXP(Sheet3!$B$1*(($B399-AG$392-Sheet2!$N$124)/Sheet3!$A$1)^2+Sheet3!$C$1*(($B399-AG$392-Sheet2!$N$124)/Sheet3!$A$1)^4))/3100</f>
        <v>4444.8953484589756</v>
      </c>
      <c r="AH399" s="2">
        <f>$I$390*(Sheet2!$O$122*EXP(Sheet3!$B$1*(($B399-AH$392-Sheet2!$N$122)/Sheet3!$A$1)^2+Sheet3!$C$1*(($B399-AH$392-Sheet2!$N$122)/Sheet3!$A$1)^4)+ Sheet2!$O$123*EXP(Sheet3!$B$1*(($B399-AH$392-Sheet2!$N$123)/Sheet3!$A$1)^2+Sheet3!$C$1*(($B399-AH$392-Sheet2!$N$123)/Sheet3!$A$1)^4)+                Sheet2!$O$124*EXP(Sheet3!$B$1*(($B399-AH$392-Sheet2!$N$124)/Sheet3!$A$1)^2+Sheet3!$C$1*(($B399-AH$392-Sheet2!$N$124)/Sheet3!$A$1)^4))/3100</f>
        <v>4339.6447547470525</v>
      </c>
      <c r="AI399" s="2">
        <f>$I$390*(Sheet2!$O$122*EXP(Sheet3!$B$1*(($B399-AI$392-Sheet2!$N$122)/Sheet3!$A$1)^2+Sheet3!$C$1*(($B399-AI$392-Sheet2!$N$122)/Sheet3!$A$1)^4)+ Sheet2!$O$123*EXP(Sheet3!$B$1*(($B399-AI$392-Sheet2!$N$123)/Sheet3!$A$1)^2+Sheet3!$C$1*(($B399-AI$392-Sheet2!$N$123)/Sheet3!$A$1)^4)+                Sheet2!$O$124*EXP(Sheet3!$B$1*(($B399-AI$392-Sheet2!$N$124)/Sheet3!$A$1)^2+Sheet3!$C$1*(($B399-AI$392-Sheet2!$N$124)/Sheet3!$A$1)^4))/3100</f>
        <v>4234.6540330973739</v>
      </c>
      <c r="AJ399" s="2">
        <f>$I$390*(Sheet2!$O$122*EXP(Sheet3!$B$1*(($B399-AJ$392-Sheet2!$N$122)/Sheet3!$A$1)^2+Sheet3!$C$1*(($B399-AJ$392-Sheet2!$N$122)/Sheet3!$A$1)^4)+ Sheet2!$O$123*EXP(Sheet3!$B$1*(($B399-AJ$392-Sheet2!$N$123)/Sheet3!$A$1)^2+Sheet3!$C$1*(($B399-AJ$392-Sheet2!$N$123)/Sheet3!$A$1)^4)+                Sheet2!$O$124*EXP(Sheet3!$B$1*(($B399-AJ$392-Sheet2!$N$124)/Sheet3!$A$1)^2+Sheet3!$C$1*(($B399-AJ$392-Sheet2!$N$124)/Sheet3!$A$1)^4))/3100</f>
        <v>4129.9991789078458</v>
      </c>
      <c r="AK399" s="2">
        <f>$I$390*(Sheet2!$O$122*EXP(Sheet3!$B$1*(($B399-AK$392-Sheet2!$N$122)/Sheet3!$A$1)^2+Sheet3!$C$1*(($B399-AK$392-Sheet2!$N$122)/Sheet3!$A$1)^4)+ Sheet2!$O$123*EXP(Sheet3!$B$1*(($B399-AK$392-Sheet2!$N$123)/Sheet3!$A$1)^2+Sheet3!$C$1*(($B399-AK$392-Sheet2!$N$123)/Sheet3!$A$1)^4)+                Sheet2!$O$124*EXP(Sheet3!$B$1*(($B399-AK$392-Sheet2!$N$124)/Sheet3!$A$1)^2+Sheet3!$C$1*(($B399-AK$392-Sheet2!$N$124)/Sheet3!$A$1)^4))/3100</f>
        <v>4025.7552982497486</v>
      </c>
      <c r="AL399" s="2">
        <f>$I$390*(Sheet2!$O$122*EXP(Sheet3!$B$1*(($B399-AL$392-Sheet2!$N$122)/Sheet3!$A$1)^2+Sheet3!$C$1*(($B399-AL$392-Sheet2!$N$122)/Sheet3!$A$1)^4)+ Sheet2!$O$123*EXP(Sheet3!$B$1*(($B399-AL$392-Sheet2!$N$123)/Sheet3!$A$1)^2+Sheet3!$C$1*(($B399-AL$392-Sheet2!$N$123)/Sheet3!$A$1)^4)+                Sheet2!$O$124*EXP(Sheet3!$B$1*(($B399-AL$392-Sheet2!$N$124)/Sheet3!$A$1)^2+Sheet3!$C$1*(($B399-AL$392-Sheet2!$N$124)/Sheet3!$A$1)^4))/3100</f>
        <v>3921.9965089498028</v>
      </c>
      <c r="AM399" s="2">
        <f>$I$390*(Sheet2!$O$122*EXP(Sheet3!$B$1*(($B399-AM$392-Sheet2!$N$122)/Sheet3!$A$1)^2+Sheet3!$C$1*(($B399-AM$392-Sheet2!$N$122)/Sheet3!$A$1)^4)+ Sheet2!$O$123*EXP(Sheet3!$B$1*(($B399-AM$392-Sheet2!$N$123)/Sheet3!$A$1)^2+Sheet3!$C$1*(($B399-AM$392-Sheet2!$N$123)/Sheet3!$A$1)^4)+                Sheet2!$O$124*EXP(Sheet3!$B$1*(($B399-AM$392-Sheet2!$N$124)/Sheet3!$A$1)^2+Sheet3!$C$1*(($B399-AM$392-Sheet2!$N$124)/Sheet3!$A$1)^4))/3100</f>
        <v>3818.7958416365327</v>
      </c>
      <c r="AN399" s="2">
        <f>$I$390*(Sheet2!$O$122*EXP(Sheet3!$B$1*(($B399-AN$392-Sheet2!$N$122)/Sheet3!$A$1)^2+Sheet3!$C$1*(($B399-AN$392-Sheet2!$N$122)/Sheet3!$A$1)^4)+ Sheet2!$O$123*EXP(Sheet3!$B$1*(($B399-AN$392-Sheet2!$N$123)/Sheet3!$A$1)^2+Sheet3!$C$1*(($B399-AN$392-Sheet2!$N$123)/Sheet3!$A$1)^4)+                Sheet2!$O$124*EXP(Sheet3!$B$1*(($B399-AN$392-Sheet2!$N$124)/Sheet3!$A$1)^2+Sheet3!$C$1*(($B399-AN$392-Sheet2!$N$124)/Sheet3!$A$1)^4))/3100</f>
        <v>3716.2251409430369</v>
      </c>
      <c r="AO399" s="2">
        <f>$I$390*(Sheet2!$O$122*EXP(Sheet3!$B$1*(($B399-AO$392-Sheet2!$N$122)/Sheet3!$A$1)^2+Sheet3!$C$1*(($B399-AO$392-Sheet2!$N$122)/Sheet3!$A$1)^4)+ Sheet2!$O$123*EXP(Sheet3!$B$1*(($B399-AO$392-Sheet2!$N$123)/Sheet3!$A$1)^2+Sheet3!$C$1*(($B399-AO$392-Sheet2!$N$123)/Sheet3!$A$1)^4)+                Sheet2!$O$124*EXP(Sheet3!$B$1*(($B399-AO$392-Sheet2!$N$124)/Sheet3!$A$1)^2+Sheet3!$C$1*(($B399-AO$392-Sheet2!$N$124)/Sheet3!$A$1)^4))/3100</f>
        <v>3614.35496708353</v>
      </c>
      <c r="AP399" s="2">
        <f>$I$390*(Sheet2!$O$122*EXP(Sheet3!$B$1*(($B399-AP$392-Sheet2!$N$122)/Sheet3!$A$1)^2+Sheet3!$C$1*(($B399-AP$392-Sheet2!$N$122)/Sheet3!$A$1)^4)+ Sheet2!$O$123*EXP(Sheet3!$B$1*(($B399-AP$392-Sheet2!$N$123)/Sheet3!$A$1)^2+Sheet3!$C$1*(($B399-AP$392-Sheet2!$N$123)/Sheet3!$A$1)^4)+                Sheet2!$O$124*EXP(Sheet3!$B$1*(($B399-AP$392-Sheet2!$N$124)/Sheet3!$A$1)^2+Sheet3!$C$1*(($B399-AP$392-Sheet2!$N$124)/Sheet3!$A$1)^4))/3100</f>
        <v>3513.2544980292564</v>
      </c>
      <c r="AQ399" s="2">
        <f>$I$390*(Sheet2!$O$122*EXP(Sheet3!$B$1*(($B399-AQ$392-Sheet2!$N$122)/Sheet3!$A$1)^2+Sheet3!$C$1*(($B399-AQ$392-Sheet2!$N$122)/Sheet3!$A$1)^4)+ Sheet2!$O$123*EXP(Sheet3!$B$1*(($B399-AQ$392-Sheet2!$N$123)/Sheet3!$A$1)^2+Sheet3!$C$1*(($B399-AQ$392-Sheet2!$N$123)/Sheet3!$A$1)^4)+                Sheet2!$O$124*EXP(Sheet3!$B$1*(($B399-AQ$392-Sheet2!$N$124)/Sheet3!$A$1)^2+Sheet3!$C$1*(($B399-AQ$392-Sheet2!$N$124)/Sheet3!$A$1)^4))/3100</f>
        <v>3412.9914325213067</v>
      </c>
      <c r="AR399" s="2">
        <f>$I$390*(Sheet2!$O$122*EXP(Sheet3!$B$1*(($B399-AR$392-Sheet2!$N$122)/Sheet3!$A$1)^2+Sheet3!$C$1*(($B399-AR$392-Sheet2!$N$122)/Sheet3!$A$1)^4)+ Sheet2!$O$123*EXP(Sheet3!$B$1*(($B399-AR$392-Sheet2!$N$123)/Sheet3!$A$1)^2+Sheet3!$C$1*(($B399-AR$392-Sheet2!$N$123)/Sheet3!$A$1)^4)+                Sheet2!$O$124*EXP(Sheet3!$B$1*(($B399-AR$392-Sheet2!$N$124)/Sheet3!$A$1)^2+Sheet3!$C$1*(($B399-AR$392-Sheet2!$N$124)/Sheet3!$A$1)^4))/3100</f>
        <v>3313.6318941732875</v>
      </c>
      <c r="AS399" s="2">
        <f>$I$390*(Sheet2!$O$122*EXP(Sheet3!$B$1*(($B399-AS$392-Sheet2!$N$122)/Sheet3!$A$1)^2+Sheet3!$C$1*(($B399-AS$392-Sheet2!$N$122)/Sheet3!$A$1)^4)+ Sheet2!$O$123*EXP(Sheet3!$B$1*(($B399-AS$392-Sheet2!$N$123)/Sheet3!$A$1)^2+Sheet3!$C$1*(($B399-AS$392-Sheet2!$N$123)/Sheet3!$A$1)^4)+                Sheet2!$O$124*EXP(Sheet3!$B$1*(($B399-AS$392-Sheet2!$N$124)/Sheet3!$A$1)^2+Sheet3!$C$1*(($B399-AS$392-Sheet2!$N$124)/Sheet3!$A$1)^4))/3100</f>
        <v>3215.2403369155509</v>
      </c>
      <c r="AT399" s="2">
        <f>$I$390*(Sheet2!$O$122*EXP(Sheet3!$B$1*(($B399-AT$392-Sheet2!$N$122)/Sheet3!$A$1)^2+Sheet3!$C$1*(($B399-AT$392-Sheet2!$N$122)/Sheet3!$A$1)^4)+ Sheet2!$O$123*EXP(Sheet3!$B$1*(($B399-AT$392-Sheet2!$N$123)/Sheet3!$A$1)^2+Sheet3!$C$1*(($B399-AT$392-Sheet2!$N$123)/Sheet3!$A$1)^4)+                Sheet2!$O$124*EXP(Sheet3!$B$1*(($B399-AT$392-Sheet2!$N$124)/Sheet3!$A$1)^2+Sheet3!$C$1*(($B399-AT$392-Sheet2!$N$124)/Sheet3!$A$1)^4))/3100</f>
        <v>3117.8794520625702</v>
      </c>
      <c r="AU399" s="2">
        <f>$I$390*(Sheet2!$O$122*EXP(Sheet3!$B$1*(($B399-AU$392-Sheet2!$N$122)/Sheet3!$A$1)^2+Sheet3!$C$1*(($B399-AU$392-Sheet2!$N$122)/Sheet3!$A$1)^4)+ Sheet2!$O$123*EXP(Sheet3!$B$1*(($B399-AU$392-Sheet2!$N$123)/Sheet3!$A$1)^2+Sheet3!$C$1*(($B399-AU$392-Sheet2!$N$123)/Sheet3!$A$1)^4)+                Sheet2!$O$124*EXP(Sheet3!$B$1*(($B399-AU$392-Sheet2!$N$124)/Sheet3!$A$1)^2+Sheet3!$C$1*(($B399-AU$392-Sheet2!$N$124)/Sheet3!$A$1)^4))/3100</f>
        <v>3021.6100772740906</v>
      </c>
      <c r="AV399" s="2">
        <f>$I$390*(Sheet2!$O$122*EXP(Sheet3!$B$1*(($B399-AV$392-Sheet2!$N$122)/Sheet3!$A$1)^2+Sheet3!$C$1*(($B399-AV$392-Sheet2!$N$122)/Sheet3!$A$1)^4)+ Sheet2!$O$123*EXP(Sheet3!$B$1*(($B399-AV$392-Sheet2!$N$123)/Sheet3!$A$1)^2+Sheet3!$C$1*(($B399-AV$392-Sheet2!$N$123)/Sheet3!$A$1)^4)+                Sheet2!$O$124*EXP(Sheet3!$B$1*(($B399-AV$392-Sheet2!$N$124)/Sheet3!$A$1)^2+Sheet3!$C$1*(($B399-AV$392-Sheet2!$N$124)/Sheet3!$A$1)^4))/3100</f>
        <v>2926.4911077006636</v>
      </c>
      <c r="AW399" s="2">
        <f>$I$390*(Sheet2!$O$122*EXP(Sheet3!$B$1*(($B399-AW$392-Sheet2!$N$122)/Sheet3!$A$1)^2+Sheet3!$C$1*(($B399-AW$392-Sheet2!$N$122)/Sheet3!$A$1)^4)+ Sheet2!$O$123*EXP(Sheet3!$B$1*(($B399-AW$392-Sheet2!$N$123)/Sheet3!$A$1)^2+Sheet3!$C$1*(($B399-AW$392-Sheet2!$N$123)/Sheet3!$A$1)^4)+                Sheet2!$O$124*EXP(Sheet3!$B$1*(($B399-AW$392-Sheet2!$N$124)/Sheet3!$A$1)^2+Sheet3!$C$1*(($B399-AW$392-Sheet2!$N$124)/Sheet3!$A$1)^4))/3100</f>
        <v>2832.5794096063883</v>
      </c>
      <c r="AX399" s="2">
        <f>$I$390*(Sheet2!$O$122*EXP(Sheet3!$B$1*(($B399-AX$392-Sheet2!$N$122)/Sheet3!$A$1)^2+Sheet3!$C$1*(($B399-AX$392-Sheet2!$N$122)/Sheet3!$A$1)^4)+ Sheet2!$O$123*EXP(Sheet3!$B$1*(($B399-AX$392-Sheet2!$N$123)/Sheet3!$A$1)^2+Sheet3!$C$1*(($B399-AX$392-Sheet2!$N$123)/Sheet3!$A$1)^4)+                Sheet2!$O$124*EXP(Sheet3!$B$1*(($B399-AX$392-Sheet2!$N$124)/Sheet3!$A$1)^2+Sheet3!$C$1*(($B399-AX$392-Sheet2!$N$124)/Sheet3!$A$1)^4))/3100</f>
        <v>2739.9297367715176</v>
      </c>
      <c r="AY399" s="2">
        <f>$I$390*(Sheet2!$O$122*EXP(Sheet3!$B$1*(($B399-AY$392-Sheet2!$N$122)/Sheet3!$A$1)^2+Sheet3!$C$1*(($B399-AY$392-Sheet2!$N$122)/Sheet3!$A$1)^4)+ Sheet2!$O$123*EXP(Sheet3!$B$1*(($B399-AY$392-Sheet2!$N$123)/Sheet3!$A$1)^2+Sheet3!$C$1*(($B399-AY$392-Sheet2!$N$123)/Sheet3!$A$1)^4)+                Sheet2!$O$124*EXP(Sheet3!$B$1*(($B399-AY$392-Sheet2!$N$124)/Sheet3!$A$1)^2+Sheet3!$C$1*(($B399-AY$392-Sheet2!$N$124)/Sheet3!$A$1)^4))/3100</f>
        <v>2648.5946499704532</v>
      </c>
      <c r="AZ399" s="2">
        <f>$I$390*(Sheet2!$O$122*EXP(Sheet3!$B$1*(($B399-AZ$392-Sheet2!$N$122)/Sheet3!$A$1)^2+Sheet3!$C$1*(($B399-AZ$392-Sheet2!$N$122)/Sheet3!$A$1)^4)+ Sheet2!$O$123*EXP(Sheet3!$B$1*(($B399-AZ$392-Sheet2!$N$123)/Sheet3!$A$1)^2+Sheet3!$C$1*(($B399-AZ$392-Sheet2!$N$123)/Sheet3!$A$1)^4)+                Sheet2!$O$124*EXP(Sheet3!$B$1*(($B399-AZ$392-Sheet2!$N$124)/Sheet3!$A$1)^2+Sheet3!$C$1*(($B399-AZ$392-Sheet2!$N$124)/Sheet3!$A$1)^4))/3100</f>
        <v>2558.6244398418598</v>
      </c>
      <c r="BA399" s="2">
        <f>$I$390*(Sheet2!$O$122*EXP(Sheet3!$B$1*(($B399-BA$392-Sheet2!$N$122)/Sheet3!$A$1)^2+Sheet3!$C$1*(($B399-BA$392-Sheet2!$N$122)/Sheet3!$A$1)^4)+ Sheet2!$O$123*EXP(Sheet3!$B$1*(($B399-BA$392-Sheet2!$N$123)/Sheet3!$A$1)^2+Sheet3!$C$1*(($B399-BA$392-Sheet2!$N$123)/Sheet3!$A$1)^4)+                Sheet2!$O$124*EXP(Sheet3!$B$1*(($B399-BA$392-Sheet2!$N$124)/Sheet3!$A$1)^2+Sheet3!$C$1*(($B399-BA$392-Sheet2!$N$124)/Sheet3!$A$1)^4))/3100</f>
        <v>2470.0670534498427</v>
      </c>
      <c r="BB399" s="2">
        <f>$I$390*(Sheet2!$O$122*EXP(Sheet3!$B$1*(($B399-BB$392-Sheet2!$N$122)/Sheet3!$A$1)^2+Sheet3!$C$1*(($B399-BB$392-Sheet2!$N$122)/Sheet3!$A$1)^4)+ Sheet2!$O$123*EXP(Sheet3!$B$1*(($B399-BB$392-Sheet2!$N$123)/Sheet3!$A$1)^2+Sheet3!$C$1*(($B399-BB$392-Sheet2!$N$123)/Sheet3!$A$1)^4)+                Sheet2!$O$124*EXP(Sheet3!$B$1*(($B399-BB$392-Sheet2!$N$124)/Sheet3!$A$1)^2+Sheet3!$C$1*(($B399-BB$392-Sheet2!$N$124)/Sheet3!$A$1)^4))/3100</f>
        <v>2382.9680248454829</v>
      </c>
      <c r="BC399" s="2">
        <f>$I$390*(Sheet2!$O$122*EXP(Sheet3!$B$1*(($B399-BC$392-Sheet2!$N$122)/Sheet3!$A$1)^2+Sheet3!$C$1*(($B399-BC$392-Sheet2!$N$122)/Sheet3!$A$1)^4)+ Sheet2!$O$123*EXP(Sheet3!$B$1*(($B399-BC$392-Sheet2!$N$123)/Sheet3!$A$1)^2+Sheet3!$C$1*(($B399-BC$392-Sheet2!$N$123)/Sheet3!$A$1)^4)+                Sheet2!$O$124*EXP(Sheet3!$B$1*(($B399-BC$392-Sheet2!$N$124)/Sheet3!$A$1)^2+Sheet3!$C$1*(($B399-BC$392-Sheet2!$N$124)/Sheet3!$A$1)^4))/3100</f>
        <v>2297.3704099311203</v>
      </c>
      <c r="BD399" s="2">
        <f>$I$390*(Sheet2!$O$122*EXP(Sheet3!$B$1*(($B399-BD$392-Sheet2!$N$122)/Sheet3!$A$1)^2+Sheet3!$C$1*(($B399-BD$392-Sheet2!$N$122)/Sheet3!$A$1)^4)+ Sheet2!$O$123*EXP(Sheet3!$B$1*(($B399-BD$392-Sheet2!$N$123)/Sheet3!$A$1)^2+Sheet3!$C$1*(($B399-BD$392-Sheet2!$N$123)/Sheet3!$A$1)^4)+                Sheet2!$O$124*EXP(Sheet3!$B$1*(($B399-BD$392-Sheet2!$N$124)/Sheet3!$A$1)^2+Sheet3!$C$1*(($B399-BD$392-Sheet2!$N$124)/Sheet3!$A$1)^4))/3100</f>
        <v>2213.3147259290149</v>
      </c>
      <c r="BE399" s="2">
        <f>$I$390*(Sheet2!$O$122*EXP(Sheet3!$B$1*(($B399-BE$392-Sheet2!$N$122)/Sheet3!$A$1)^2+Sheet3!$C$1*(($B399-BE$392-Sheet2!$N$122)/Sheet3!$A$1)^4)+ Sheet2!$O$123*EXP(Sheet3!$B$1*(($B399-BE$392-Sheet2!$N$123)/Sheet3!$A$1)^2+Sheet3!$C$1*(($B399-BE$392-Sheet2!$N$123)/Sheet3!$A$1)^4)+                Sheet2!$O$124*EXP(Sheet3!$B$1*(($B399-BE$392-Sheet2!$N$124)/Sheet3!$A$1)^2+Sheet3!$C$1*(($B399-BE$392-Sheet2!$N$124)/Sheet3!$A$1)^4))/3100</f>
        <v>2130.8388957392613</v>
      </c>
      <c r="BF399" s="2">
        <f>$I$390*(Sheet2!$O$122*EXP(Sheet3!$B$1*(($B399-BF$392-Sheet2!$N$122)/Sheet3!$A$1)^2+Sheet3!$C$1*(($B399-BF$392-Sheet2!$N$122)/Sheet3!$A$1)^4)+ Sheet2!$O$123*EXP(Sheet3!$B$1*(($B399-BF$392-Sheet2!$N$123)/Sheet3!$A$1)^2+Sheet3!$C$1*(($B399-BF$392-Sheet2!$N$123)/Sheet3!$A$1)^4)+                Sheet2!$O$124*EXP(Sheet3!$B$1*(($B399-BF$392-Sheet2!$N$124)/Sheet3!$A$1)^2+Sheet3!$C$1*(($B399-BF$392-Sheet2!$N$124)/Sheet3!$A$1)^4))/3100</f>
        <v>2049.9781974800612</v>
      </c>
      <c r="BG399" s="2">
        <f>$I$390*(Sheet2!$O$122*EXP(Sheet3!$B$1*(($B399-BG$392-Sheet2!$N$122)/Sheet3!$A$1)^2+Sheet3!$C$1*(($B399-BG$392-Sheet2!$N$122)/Sheet3!$A$1)^4)+ Sheet2!$O$123*EXP(Sheet3!$B$1*(($B399-BG$392-Sheet2!$N$123)/Sheet3!$A$1)^2+Sheet3!$C$1*(($B399-BG$392-Sheet2!$N$123)/Sheet3!$A$1)^4)+                Sheet2!$O$124*EXP(Sheet3!$B$1*(($B399-BG$392-Sheet2!$N$124)/Sheet3!$A$1)^2+Sheet3!$C$1*(($B399-BG$392-Sheet2!$N$124)/Sheet3!$A$1)^4))/3100</f>
        <v>1970.7652194756477</v>
      </c>
      <c r="BH399" s="2">
        <f>$I$390*(Sheet2!$O$122*EXP(Sheet3!$B$1*(($B399-BH$392-Sheet2!$N$122)/Sheet3!$A$1)^2+Sheet3!$C$1*(($B399-BH$392-Sheet2!$N$122)/Sheet3!$A$1)^4)+ Sheet2!$O$123*EXP(Sheet3!$B$1*(($B399-BH$392-Sheet2!$N$123)/Sheet3!$A$1)^2+Sheet3!$C$1*(($B399-BH$392-Sheet2!$N$123)/Sheet3!$A$1)^4)+                Sheet2!$O$124*EXP(Sheet3!$B$1*(($B399-BH$392-Sheet2!$N$124)/Sheet3!$A$1)^2+Sheet3!$C$1*(($B399-BH$392-Sheet2!$N$124)/Sheet3!$A$1)^4))/3100</f>
        <v>1893.2298209544604</v>
      </c>
      <c r="BI399" s="2">
        <f>$I$390*(Sheet2!$O$122*EXP(Sheet3!$B$1*(($B399-BI$392-Sheet2!$N$122)/Sheet3!$A$1)^2+Sheet3!$C$1*(($B399-BI$392-Sheet2!$N$122)/Sheet3!$A$1)^4)+ Sheet2!$O$123*EXP(Sheet3!$B$1*(($B399-BI$392-Sheet2!$N$123)/Sheet3!$A$1)^2+Sheet3!$C$1*(($B399-BI$392-Sheet2!$N$123)/Sheet3!$A$1)^4)+                Sheet2!$O$124*EXP(Sheet3!$B$1*(($B399-BI$392-Sheet2!$N$124)/Sheet3!$A$1)^2+Sheet3!$C$1*(($B399-BI$392-Sheet2!$N$124)/Sheet3!$A$1)^4))/3100</f>
        <v>1817.3990987011662</v>
      </c>
      <c r="BJ399" s="2">
        <f>$I$390*(Sheet2!$O$122*EXP(Sheet3!$B$1*(($B399-BJ$392-Sheet2!$N$122)/Sheet3!$A$1)^2+Sheet3!$C$1*(($B399-BJ$392-Sheet2!$N$122)/Sheet3!$A$1)^4)+ Sheet2!$O$123*EXP(Sheet3!$B$1*(($B399-BJ$392-Sheet2!$N$123)/Sheet3!$A$1)^2+Sheet3!$C$1*(($B399-BJ$392-Sheet2!$N$123)/Sheet3!$A$1)^4)+                Sheet2!$O$124*EXP(Sheet3!$B$1*(($B399-BJ$392-Sheet2!$N$124)/Sheet3!$A$1)^2+Sheet3!$C$1*(($B399-BJ$392-Sheet2!$N$124)/Sheet3!$A$1)^4))/3100</f>
        <v>1743.2973598924179</v>
      </c>
      <c r="BK399" s="2">
        <f>$I$390*(Sheet2!$O$122*EXP(Sheet3!$B$1*(($B399-BK$392-Sheet2!$N$122)/Sheet3!$A$1)^2+Sheet3!$C$1*(($B399-BK$392-Sheet2!$N$122)/Sheet3!$A$1)^4)+ Sheet2!$O$123*EXP(Sheet3!$B$1*(($B399-BK$392-Sheet2!$N$123)/Sheet3!$A$1)^2+Sheet3!$C$1*(($B399-BK$392-Sheet2!$N$123)/Sheet3!$A$1)^4)+                Sheet2!$O$124*EXP(Sheet3!$B$1*(($B399-BK$392-Sheet2!$N$124)/Sheet3!$A$1)^2+Sheet3!$C$1*(($B399-BK$392-Sheet2!$N$124)/Sheet3!$A$1)^4))/3100</f>
        <v>1670.9461013178347</v>
      </c>
      <c r="BL399" s="2">
        <f>$I$390*(Sheet2!$O$122*EXP(Sheet3!$B$1*(($B399-BL$392-Sheet2!$N$122)/Sheet3!$A$1)^2+Sheet3!$C$1*(($B399-BL$392-Sheet2!$N$122)/Sheet3!$A$1)^4)+ Sheet2!$O$123*EXP(Sheet3!$B$1*(($B399-BL$392-Sheet2!$N$123)/Sheet3!$A$1)^2+Sheet3!$C$1*(($B399-BL$392-Sheet2!$N$123)/Sheet3!$A$1)^4)+                Sheet2!$O$124*EXP(Sheet3!$B$1*(($B399-BL$392-Sheet2!$N$124)/Sheet3!$A$1)^2+Sheet3!$C$1*(($B399-BL$392-Sheet2!$N$124)/Sheet3!$A$1)^4))/3100</f>
        <v>1600.3639951813309</v>
      </c>
      <c r="BM399" s="2">
        <f>$I$390*(Sheet2!$O$122*EXP(Sheet3!$B$1*(($B399-BM$392-Sheet2!$N$122)/Sheet3!$A$1)^2+Sheet3!$C$1*(($B399-BM$392-Sheet2!$N$122)/Sheet3!$A$1)^4)+ Sheet2!$O$123*EXP(Sheet3!$B$1*(($B399-BM$392-Sheet2!$N$123)/Sheet3!$A$1)^2+Sheet3!$C$1*(($B399-BM$392-Sheet2!$N$123)/Sheet3!$A$1)^4)+                Sheet2!$O$124*EXP(Sheet3!$B$1*(($B399-BM$392-Sheet2!$N$124)/Sheet3!$A$1)^2+Sheet3!$C$1*(($B399-BM$392-Sheet2!$N$124)/Sheet3!$A$1)^4))/3100</f>
        <v>1531.566881639367</v>
      </c>
      <c r="BN399" s="2">
        <f>$I$390*(Sheet2!$O$122*EXP(Sheet3!$B$1*(($B399-BN$392-Sheet2!$N$122)/Sheet3!$A$1)^2+Sheet3!$C$1*(($B399-BN$392-Sheet2!$N$122)/Sheet3!$A$1)^4)+ Sheet2!$O$123*EXP(Sheet3!$B$1*(($B399-BN$392-Sheet2!$N$123)/Sheet3!$A$1)^2+Sheet3!$C$1*(($B399-BN$392-Sheet2!$N$123)/Sheet3!$A$1)^4)+                Sheet2!$O$124*EXP(Sheet3!$B$1*(($B399-BN$392-Sheet2!$N$124)/Sheet3!$A$1)^2+Sheet3!$C$1*(($B399-BN$392-Sheet2!$N$124)/Sheet3!$A$1)^4))/3100</f>
        <v>1464.5677682164335</v>
      </c>
      <c r="BO399" s="2">
        <f>$I$390*(Sheet2!$O$122*EXP(Sheet3!$B$1*(($B399-BO$392-Sheet2!$N$122)/Sheet3!$A$1)^2+Sheet3!$C$1*(($B399-BO$392-Sheet2!$N$122)/Sheet3!$A$1)^4)+ Sheet2!$O$123*EXP(Sheet3!$B$1*(($B399-BO$392-Sheet2!$N$123)/Sheet3!$A$1)^2+Sheet3!$C$1*(($B399-BO$392-Sheet2!$N$123)/Sheet3!$A$1)^4)+                Sheet2!$O$124*EXP(Sheet3!$B$1*(($B399-BO$392-Sheet2!$N$124)/Sheet3!$A$1)^2+Sheet3!$C$1*(($B399-BO$392-Sheet2!$N$124)/Sheet3!$A$1)^4))/3100</f>
        <v>1399.3768362078742</v>
      </c>
      <c r="BP399" s="2">
        <f>$I$390*(Sheet2!$O$122*EXP(Sheet3!$B$1*(($B399-BP$392-Sheet2!$N$122)/Sheet3!$A$1)^2+Sheet3!$C$1*(($B399-BP$392-Sheet2!$N$122)/Sheet3!$A$1)^4)+ Sheet2!$O$123*EXP(Sheet3!$B$1*(($B399-BP$392-Sheet2!$N$123)/Sheet3!$A$1)^2+Sheet3!$C$1*(($B399-BP$392-Sheet2!$N$123)/Sheet3!$A$1)^4)+                Sheet2!$O$124*EXP(Sheet3!$B$1*(($B399-BP$392-Sheet2!$N$124)/Sheet3!$A$1)^2+Sheet3!$C$1*(($B399-BP$392-Sheet2!$N$124)/Sheet3!$A$1)^4))/3100</f>
        <v>1336.0014541514083</v>
      </c>
      <c r="BQ399" s="2">
        <f>$I$390*(Sheet2!$O$122*EXP(Sheet3!$B$1*(($B399-BQ$392-Sheet2!$N$122)/Sheet3!$A$1)^2+Sheet3!$C$1*(($B399-BQ$392-Sheet2!$N$122)/Sheet3!$A$1)^4)+ Sheet2!$O$123*EXP(Sheet3!$B$1*(($B399-BQ$392-Sheet2!$N$123)/Sheet3!$A$1)^2+Sheet3!$C$1*(($B399-BQ$392-Sheet2!$N$123)/Sheet3!$A$1)^4)+                Sheet2!$O$124*EXP(Sheet3!$B$1*(($B399-BQ$392-Sheet2!$N$124)/Sheet3!$A$1)^2+Sheet3!$C$1*(($B399-BQ$392-Sheet2!$N$124)/Sheet3!$A$1)^4))/3100</f>
        <v>1274.4461984208249</v>
      </c>
      <c r="BR399" s="2">
        <f>$I$390*(Sheet2!$O$122*EXP(Sheet3!$B$1*(($B399-BR$392-Sheet2!$N$122)/Sheet3!$A$1)^2+Sheet3!$C$1*(($B399-BR$392-Sheet2!$N$122)/Sheet3!$A$1)^4)+ Sheet2!$O$123*EXP(Sheet3!$B$1*(($B399-BR$392-Sheet2!$N$123)/Sheet3!$A$1)^2+Sheet3!$C$1*(($B399-BR$392-Sheet2!$N$123)/Sheet3!$A$1)^4)+                Sheet2!$O$124*EXP(Sheet3!$B$1*(($B399-BR$392-Sheet2!$N$124)/Sheet3!$A$1)^2+Sheet3!$C$1*(($B399-BR$392-Sheet2!$N$124)/Sheet3!$A$1)^4))/3100</f>
        <v>1214.7128809561016</v>
      </c>
      <c r="BS399" s="2">
        <f>$I$390*(Sheet2!$O$122*EXP(Sheet3!$B$1*(($B399-BS$392-Sheet2!$N$122)/Sheet3!$A$1)^2+Sheet3!$C$1*(($B399-BS$392-Sheet2!$N$122)/Sheet3!$A$1)^4)+ Sheet2!$O$123*EXP(Sheet3!$B$1*(($B399-BS$392-Sheet2!$N$123)/Sheet3!$A$1)^2+Sheet3!$C$1*(($B399-BS$392-Sheet2!$N$123)/Sheet3!$A$1)^4)+                Sheet2!$O$124*EXP(Sheet3!$B$1*(($B399-BS$392-Sheet2!$N$124)/Sheet3!$A$1)^2+Sheet3!$C$1*(($B399-BS$392-Sheet2!$N$124)/Sheet3!$A$1)^4))/3100</f>
        <v>1156.8005841238974</v>
      </c>
    </row>
    <row r="400" spans="1:71" x14ac:dyDescent="0.2">
      <c r="A400">
        <v>373</v>
      </c>
      <c r="B400">
        <v>364.9</v>
      </c>
      <c r="C400">
        <v>2375.6</v>
      </c>
      <c r="D400">
        <v>7755.8</v>
      </c>
      <c r="E400">
        <f t="shared" si="24"/>
        <v>5380.2000000000007</v>
      </c>
      <c r="F400" s="1">
        <f t="shared" si="25"/>
        <v>5380.2000000000007</v>
      </c>
      <c r="G400">
        <f t="shared" si="26"/>
        <v>1963234.9800000002</v>
      </c>
      <c r="I400" s="2">
        <f>$I$390*(Sheet2!$O$122*EXP(Sheet3!$B$1*(($B400-I$392-Sheet2!$N$122)/Sheet3!$A$1)^2+Sheet3!$C$1*(($B400-I$392-Sheet2!$N$122)/Sheet3!$A$1)^4)+ Sheet2!$O$123*EXP(Sheet3!$B$1*(($B400-I$392-Sheet2!$N$123)/Sheet3!$A$1)^2+Sheet3!$C$1*(($B400-I$392-Sheet2!$N$123)/Sheet3!$A$1)^4)+                Sheet2!$O$124*EXP(Sheet3!$B$1*(($B400-I$392-Sheet2!$N$124)/Sheet3!$A$1)^2+Sheet3!$C$1*(($B400-I$392-Sheet2!$N$124)/Sheet3!$A$1)^4))/3100</f>
        <v>8295.1123776435561</v>
      </c>
      <c r="J400" s="2">
        <f>$I$390*(Sheet2!$O$122*EXP(Sheet3!$B$1*(($B400-J$392-Sheet2!$N$122)/Sheet3!$A$1)^2+Sheet3!$C$1*(($B400-J$392-Sheet2!$N$122)/Sheet3!$A$1)^4)+ Sheet2!$O$123*EXP(Sheet3!$B$1*(($B400-J$392-Sheet2!$N$123)/Sheet3!$A$1)^2+Sheet3!$C$1*(($B400-J$392-Sheet2!$N$123)/Sheet3!$A$1)^4)+                Sheet2!$O$124*EXP(Sheet3!$B$1*(($B400-J$392-Sheet2!$N$124)/Sheet3!$A$1)^2+Sheet3!$C$1*(($B400-J$392-Sheet2!$N$124)/Sheet3!$A$1)^4))/3100</f>
        <v>8327.4528678851038</v>
      </c>
      <c r="K400" s="2">
        <f>$I$390*(Sheet2!$O$122*EXP(Sheet3!$B$1*(($B400-K$392-Sheet2!$N$122)/Sheet3!$A$1)^2+Sheet3!$C$1*(($B400-K$392-Sheet2!$N$122)/Sheet3!$A$1)^4)+ Sheet2!$O$123*EXP(Sheet3!$B$1*(($B400-K$392-Sheet2!$N$123)/Sheet3!$A$1)^2+Sheet3!$C$1*(($B400-K$392-Sheet2!$N$123)/Sheet3!$A$1)^4)+                Sheet2!$O$124*EXP(Sheet3!$B$1*(($B400-K$392-Sheet2!$N$124)/Sheet3!$A$1)^2+Sheet3!$C$1*(($B400-K$392-Sheet2!$N$124)/Sheet3!$A$1)^4))/3100</f>
        <v>8357.1043868088127</v>
      </c>
      <c r="L400" s="2">
        <f>$I$390*(Sheet2!$O$122*EXP(Sheet3!$B$1*(($B400-L$392-Sheet2!$N$122)/Sheet3!$A$1)^2+Sheet3!$C$1*(($B400-L$392-Sheet2!$N$122)/Sheet3!$A$1)^4)+ Sheet2!$O$123*EXP(Sheet3!$B$1*(($B400-L$392-Sheet2!$N$123)/Sheet3!$A$1)^2+Sheet3!$C$1*(($B400-L$392-Sheet2!$N$123)/Sheet3!$A$1)^4)+                Sheet2!$O$124*EXP(Sheet3!$B$1*(($B400-L$392-Sheet2!$N$124)/Sheet3!$A$1)^2+Sheet3!$C$1*(($B400-L$392-Sheet2!$N$124)/Sheet3!$A$1)^4))/3100</f>
        <v>8384.0359163414632</v>
      </c>
      <c r="M400" s="2">
        <f>$I$390*(Sheet2!$O$122*EXP(Sheet3!$B$1*(($B400-M$392-Sheet2!$N$122)/Sheet3!$A$1)^2+Sheet3!$C$1*(($B400-M$392-Sheet2!$N$122)/Sheet3!$A$1)^4)+ Sheet2!$O$123*EXP(Sheet3!$B$1*(($B400-M$392-Sheet2!$N$123)/Sheet3!$A$1)^2+Sheet3!$C$1*(($B400-M$392-Sheet2!$N$123)/Sheet3!$A$1)^4)+                Sheet2!$O$124*EXP(Sheet3!$B$1*(($B400-M$392-Sheet2!$N$124)/Sheet3!$A$1)^2+Sheet3!$C$1*(($B400-M$392-Sheet2!$N$124)/Sheet3!$A$1)^4))/3100</f>
        <v>8408.2188587719666</v>
      </c>
      <c r="N400" s="2">
        <f>$I$390*(Sheet2!$O$122*EXP(Sheet3!$B$1*(($B400-N$392-Sheet2!$N$122)/Sheet3!$A$1)^2+Sheet3!$C$1*(($B400-N$392-Sheet2!$N$122)/Sheet3!$A$1)^4)+ Sheet2!$O$123*EXP(Sheet3!$B$1*(($B400-N$392-Sheet2!$N$123)/Sheet3!$A$1)^2+Sheet3!$C$1*(($B400-N$392-Sheet2!$N$123)/Sheet3!$A$1)^4)+                Sheet2!$O$124*EXP(Sheet3!$B$1*(($B400-N$392-Sheet2!$N$124)/Sheet3!$A$1)^2+Sheet3!$C$1*(($B400-N$392-Sheet2!$N$124)/Sheet3!$A$1)^4))/3100</f>
        <v>8429.627059420658</v>
      </c>
      <c r="O400" s="2">
        <f>$I$390*(Sheet2!$O$122*EXP(Sheet3!$B$1*(($B400-O$392-Sheet2!$N$122)/Sheet3!$A$1)^2+Sheet3!$C$1*(($B400-O$392-Sheet2!$N$122)/Sheet3!$A$1)^4)+ Sheet2!$O$123*EXP(Sheet3!$B$1*(($B400-O$392-Sheet2!$N$123)/Sheet3!$A$1)^2+Sheet3!$C$1*(($B400-O$392-Sheet2!$N$123)/Sheet3!$A$1)^4)+                Sheet2!$O$124*EXP(Sheet3!$B$1*(($B400-O$392-Sheet2!$N$124)/Sheet3!$A$1)^2+Sheet3!$C$1*(($B400-O$392-Sheet2!$N$124)/Sheet3!$A$1)^4))/3100</f>
        <v>8448.236826598426</v>
      </c>
      <c r="P400" s="2">
        <f>$I$390*(Sheet2!$O$122*EXP(Sheet3!$B$1*(($B400-P$392-Sheet2!$N$122)/Sheet3!$A$1)^2+Sheet3!$C$1*(($B400-P$392-Sheet2!$N$122)/Sheet3!$A$1)^4)+ Sheet2!$O$123*EXP(Sheet3!$B$1*(($B400-P$392-Sheet2!$N$123)/Sheet3!$A$1)^2+Sheet3!$C$1*(($B400-P$392-Sheet2!$N$123)/Sheet3!$A$1)^4)+                Sheet2!$O$124*EXP(Sheet3!$B$1*(($B400-P$392-Sheet2!$N$124)/Sheet3!$A$1)^2+Sheet3!$C$1*(($B400-P$392-Sheet2!$N$124)/Sheet3!$A$1)^4))/3100</f>
        <v>8464.0269488847644</v>
      </c>
      <c r="Q400" s="2">
        <f>$I$390*(Sheet2!$O$122*EXP(Sheet3!$B$1*(($B400-Q$392-Sheet2!$N$122)/Sheet3!$A$1)^2+Sheet3!$C$1*(($B400-Q$392-Sheet2!$N$122)/Sheet3!$A$1)^4)+ Sheet2!$O$123*EXP(Sheet3!$B$1*(($B400-Q$392-Sheet2!$N$123)/Sheet3!$A$1)^2+Sheet3!$C$1*(($B400-Q$392-Sheet2!$N$123)/Sheet3!$A$1)^4)+                Sheet2!$O$124*EXP(Sheet3!$B$1*(($B400-Q$392-Sheet2!$N$124)/Sheet3!$A$1)^2+Sheet3!$C$1*(($B400-Q$392-Sheet2!$N$124)/Sheet3!$A$1)^4))/3100</f>
        <v>8476.9787097567187</v>
      </c>
      <c r="R400" s="2">
        <f>$I$390*(Sheet2!$O$122*EXP(Sheet3!$B$1*(($B400-R$392-Sheet2!$N$122)/Sheet3!$A$1)^2+Sheet3!$C$1*(($B400-R$392-Sheet2!$N$122)/Sheet3!$A$1)^4)+ Sheet2!$O$123*EXP(Sheet3!$B$1*(($B400-R$392-Sheet2!$N$123)/Sheet3!$A$1)^2+Sheet3!$C$1*(($B400-R$392-Sheet2!$N$123)/Sheet3!$A$1)^4)+                Sheet2!$O$124*EXP(Sheet3!$B$1*(($B400-R$392-Sheet2!$N$124)/Sheet3!$A$1)^2+Sheet3!$C$1*(($B400-R$392-Sheet2!$N$124)/Sheet3!$A$1)^4))/3100</f>
        <v>8487.0758996024015</v>
      </c>
      <c r="S400" s="2">
        <f>$I$390*(Sheet2!$O$122*EXP(Sheet3!$B$1*(($B400-S$392-Sheet2!$N$122)/Sheet3!$A$1)^2+Sheet3!$C$1*(($B400-S$392-Sheet2!$N$122)/Sheet3!$A$1)^4)+ Sheet2!$O$123*EXP(Sheet3!$B$1*(($B400-S$392-Sheet2!$N$123)/Sheet3!$A$1)^2+Sheet3!$C$1*(($B400-S$392-Sheet2!$N$123)/Sheet3!$A$1)^4)+                Sheet2!$O$124*EXP(Sheet3!$B$1*(($B400-S$392-Sheet2!$N$124)/Sheet3!$A$1)^2+Sheet3!$C$1*(($B400-S$392-Sheet2!$N$124)/Sheet3!$A$1)^4))/3100</f>
        <v>8494.3048251539258</v>
      </c>
      <c r="T400" s="2">
        <f>$I$390*(Sheet2!$O$122*EXP(Sheet3!$B$1*(($B400-T$392-Sheet2!$N$122)/Sheet3!$A$1)^2+Sheet3!$C$1*(($B400-T$392-Sheet2!$N$122)/Sheet3!$A$1)^4)+ Sheet2!$O$123*EXP(Sheet3!$B$1*(($B400-T$392-Sheet2!$N$123)/Sheet3!$A$1)^2+Sheet3!$C$1*(($B400-T$392-Sheet2!$N$123)/Sheet3!$A$1)^4)+                Sheet2!$O$124*EXP(Sheet3!$B$1*(($B400-T$392-Sheet2!$N$124)/Sheet3!$A$1)^2+Sheet3!$C$1*(($B400-T$392-Sheet2!$N$124)/Sheet3!$A$1)^4))/3100</f>
        <v>8498.6543163773622</v>
      </c>
      <c r="U400" s="2">
        <f>$I$390*(Sheet2!$O$122*EXP(Sheet3!$B$1*(($B400-U$392-Sheet2!$N$122)/Sheet3!$A$1)^2+Sheet3!$C$1*(($B400-U$392-Sheet2!$N$122)/Sheet3!$A$1)^4)+ Sheet2!$O$123*EXP(Sheet3!$B$1*(($B400-U$392-Sheet2!$N$123)/Sheet3!$A$1)^2+Sheet3!$C$1*(($B400-U$392-Sheet2!$N$123)/Sheet3!$A$1)^4)+                Sheet2!$O$124*EXP(Sheet3!$B$1*(($B400-U$392-Sheet2!$N$124)/Sheet3!$A$1)^2+Sheet3!$C$1*(($B400-U$392-Sheet2!$N$124)/Sheet3!$A$1)^4))/3100</f>
        <v>8500.115730856869</v>
      </c>
      <c r="V400" s="2">
        <f>$I$390*(Sheet2!$O$122*EXP(Sheet3!$B$1*(($B400-V$392-Sheet2!$N$122)/Sheet3!$A$1)^2+Sheet3!$C$1*(($B400-V$392-Sheet2!$N$122)/Sheet3!$A$1)^4)+ Sheet2!$O$123*EXP(Sheet3!$B$1*(($B400-V$392-Sheet2!$N$123)/Sheet3!$A$1)^2+Sheet3!$C$1*(($B400-V$392-Sheet2!$N$123)/Sheet3!$A$1)^4)+                Sheet2!$O$124*EXP(Sheet3!$B$1*(($B400-V$392-Sheet2!$N$124)/Sheet3!$A$1)^2+Sheet3!$C$1*(($B400-V$392-Sheet2!$N$124)/Sheet3!$A$1)^4))/3100</f>
        <v>8498.6829557135843</v>
      </c>
      <c r="W400" s="2">
        <f>$I$390*(Sheet2!$O$122*EXP(Sheet3!$B$1*(($B400-W$392-Sheet2!$N$122)/Sheet3!$A$1)^2+Sheet3!$C$1*(($B400-W$392-Sheet2!$N$122)/Sheet3!$A$1)^4)+ Sheet2!$O$123*EXP(Sheet3!$B$1*(($B400-W$392-Sheet2!$N$123)/Sheet3!$A$1)^2+Sheet3!$C$1*(($B400-W$392-Sheet2!$N$123)/Sheet3!$A$1)^4)+                Sheet2!$O$124*EXP(Sheet3!$B$1*(($B400-W$392-Sheet2!$N$124)/Sheet3!$A$1)^2+Sheet3!$C$1*(($B400-W$392-Sheet2!$N$124)/Sheet3!$A$1)^4))/3100</f>
        <v>8494.3524070998719</v>
      </c>
      <c r="X400" s="2">
        <f>$I$390*(Sheet2!$O$122*EXP(Sheet3!$B$1*(($B400-X$392-Sheet2!$N$122)/Sheet3!$A$1)^2+Sheet3!$C$1*(($B400-X$392-Sheet2!$N$122)/Sheet3!$A$1)^4)+ Sheet2!$O$123*EXP(Sheet3!$B$1*(($B400-X$392-Sheet2!$N$123)/Sheet3!$A$1)^2+Sheet3!$C$1*(($B400-X$392-Sheet2!$N$123)/Sheet3!$A$1)^4)+                Sheet2!$O$124*EXP(Sheet3!$B$1*(($B400-X$392-Sheet2!$N$124)/Sheet3!$A$1)^2+Sheet3!$C$1*(($B400-X$392-Sheet2!$N$124)/Sheet3!$A$1)^4))/3100</f>
        <v>8487.1230273111159</v>
      </c>
      <c r="Y400" s="2">
        <f>$I$390*(Sheet2!$O$122*EXP(Sheet3!$B$1*(($B400-Y$392-Sheet2!$N$122)/Sheet3!$A$1)^2+Sheet3!$C$1*(($B400-Y$392-Sheet2!$N$122)/Sheet3!$A$1)^4)+ Sheet2!$O$123*EXP(Sheet3!$B$1*(($B400-Y$392-Sheet2!$N$123)/Sheet3!$A$1)^2+Sheet3!$C$1*(($B400-Y$392-Sheet2!$N$123)/Sheet3!$A$1)^4)+                Sheet2!$O$124*EXP(Sheet3!$B$1*(($B400-Y$392-Sheet2!$N$124)/Sheet3!$A$1)^2+Sheet3!$C$1*(($B400-Y$392-Sheet2!$N$124)/Sheet3!$A$1)^4))/3100</f>
        <v>8476.996279558547</v>
      </c>
      <c r="Z400" s="2">
        <f>$I$390*(Sheet2!$O$122*EXP(Sheet3!$B$1*(($B400-Z$392-Sheet2!$N$122)/Sheet3!$A$1)^2+Sheet3!$C$1*(($B400-Z$392-Sheet2!$N$122)/Sheet3!$A$1)^4)+ Sheet2!$O$123*EXP(Sheet3!$B$1*(($B400-Z$392-Sheet2!$N$123)/Sheet3!$A$1)^2+Sheet3!$C$1*(($B400-Z$392-Sheet2!$N$123)/Sheet3!$A$1)^4)+                Sheet2!$O$124*EXP(Sheet3!$B$1*(($B400-Z$392-Sheet2!$N$124)/Sheet3!$A$1)^2+Sheet3!$C$1*(($B400-Z$392-Sheet2!$N$124)/Sheet3!$A$1)^4))/3100</f>
        <v>8463.9761404465589</v>
      </c>
      <c r="AA400" s="2">
        <f>$I$390*(Sheet2!$O$122*EXP(Sheet3!$B$1*(($B400-AA$392-Sheet2!$N$122)/Sheet3!$A$1)^2+Sheet3!$C$1*(($B400-AA$392-Sheet2!$N$122)/Sheet3!$A$1)^4)+ Sheet2!$O$123*EXP(Sheet3!$B$1*(($B400-AA$392-Sheet2!$N$123)/Sheet3!$A$1)^2+Sheet3!$C$1*(($B400-AA$392-Sheet2!$N$123)/Sheet3!$A$1)^4)+                Sheet2!$O$124*EXP(Sheet3!$B$1*(($B400-AA$392-Sheet2!$N$124)/Sheet3!$A$1)^2+Sheet3!$C$1*(($B400-AA$392-Sheet2!$N$124)/Sheet3!$A$1)^4))/3100</f>
        <v>8448.069090200137</v>
      </c>
      <c r="AB400" s="2">
        <f>$I$390*(Sheet2!$O$122*EXP(Sheet3!$B$1*(($B400-AB$392-Sheet2!$N$122)/Sheet3!$A$1)^2+Sheet3!$C$1*(($B400-AB$392-Sheet2!$N$122)/Sheet3!$A$1)^4)+ Sheet2!$O$123*EXP(Sheet3!$B$1*(($B400-AB$392-Sheet2!$N$123)/Sheet3!$A$1)^2+Sheet3!$C$1*(($B400-AB$392-Sheet2!$N$123)/Sheet3!$A$1)^4)+                Sheet2!$O$124*EXP(Sheet3!$B$1*(($B400-AB$392-Sheet2!$N$124)/Sheet3!$A$1)^2+Sheet3!$C$1*(($B400-AB$392-Sheet2!$N$124)/Sheet3!$A$1)^4))/3100</f>
        <v>8429.2841006871895</v>
      </c>
      <c r="AC400" s="2">
        <f>$I$390*(Sheet2!$O$122*EXP(Sheet3!$B$1*(($B400-AC$392-Sheet2!$N$122)/Sheet3!$A$1)^2+Sheet3!$C$1*(($B400-AC$392-Sheet2!$N$122)/Sheet3!$A$1)^4)+ Sheet2!$O$123*EXP(Sheet3!$B$1*(($B400-AC$392-Sheet2!$N$123)/Sheet3!$A$1)^2+Sheet3!$C$1*(($B400-AC$392-Sheet2!$N$123)/Sheet3!$A$1)^4)+                Sheet2!$O$124*EXP(Sheet3!$B$1*(($B400-AC$392-Sheet2!$N$124)/Sheet3!$A$1)^2+Sheet3!$C$1*(($B400-AC$392-Sheet2!$N$124)/Sheet3!$A$1)^4))/3100</f>
        <v>8407.632621281713</v>
      </c>
      <c r="AD400" s="2">
        <f>$I$390*(Sheet2!$O$122*EXP(Sheet3!$B$1*(($B400-AD$392-Sheet2!$N$122)/Sheet3!$A$1)^2+Sheet3!$C$1*(($B400-AD$392-Sheet2!$N$122)/Sheet3!$A$1)^4)+ Sheet2!$O$123*EXP(Sheet3!$B$1*(($B400-AD$392-Sheet2!$N$123)/Sheet3!$A$1)^2+Sheet3!$C$1*(($B400-AD$392-Sheet2!$N$123)/Sheet3!$A$1)^4)+                Sheet2!$O$124*EXP(Sheet3!$B$1*(($B400-AD$392-Sheet2!$N$124)/Sheet3!$A$1)^2+Sheet3!$C$1*(($B400-AD$392-Sheet2!$N$124)/Sheet3!$A$1)^4))/3100</f>
        <v>8383.128562613374</v>
      </c>
      <c r="AE400" s="2">
        <f>$I$390*(Sheet2!$O$122*EXP(Sheet3!$B$1*(($B400-AE$392-Sheet2!$N$122)/Sheet3!$A$1)^2+Sheet3!$C$1*(($B400-AE$392-Sheet2!$N$122)/Sheet3!$A$1)^4)+ Sheet2!$O$123*EXP(Sheet3!$B$1*(($B400-AE$392-Sheet2!$N$123)/Sheet3!$A$1)^2+Sheet3!$C$1*(($B400-AE$392-Sheet2!$N$123)/Sheet3!$A$1)^4)+                Sheet2!$O$124*EXP(Sheet3!$B$1*(($B400-AE$392-Sheet2!$N$124)/Sheet3!$A$1)^2+Sheet3!$C$1*(($B400-AE$392-Sheet2!$N$124)/Sheet3!$A$1)^4))/3100</f>
        <v>8355.7882782501656</v>
      </c>
      <c r="AF400" s="2">
        <f>$I$390*(Sheet2!$O$122*EXP(Sheet3!$B$1*(($B400-AF$392-Sheet2!$N$122)/Sheet3!$A$1)^2+Sheet3!$C$1*(($B400-AF$392-Sheet2!$N$122)/Sheet3!$A$1)^4)+ Sheet2!$O$123*EXP(Sheet3!$B$1*(($B400-AF$392-Sheet2!$N$123)/Sheet3!$A$1)^2+Sheet3!$C$1*(($B400-AF$392-Sheet2!$N$123)/Sheet3!$A$1)^4)+                Sheet2!$O$124*EXP(Sheet3!$B$1*(($B400-AF$392-Sheet2!$N$124)/Sheet3!$A$1)^2+Sheet3!$C$1*(($B400-AF$392-Sheet2!$N$124)/Sheet3!$A$1)^4))/3100</f>
        <v>8325.630544357311</v>
      </c>
      <c r="AG400" s="2">
        <f>$I$390*(Sheet2!$O$122*EXP(Sheet3!$B$1*(($B400-AG$392-Sheet2!$N$122)/Sheet3!$A$1)^2+Sheet3!$C$1*(($B400-AG$392-Sheet2!$N$122)/Sheet3!$A$1)^4)+ Sheet2!$O$123*EXP(Sheet3!$B$1*(($B400-AG$392-Sheet2!$N$123)/Sheet3!$A$1)^2+Sheet3!$C$1*(($B400-AG$392-Sheet2!$N$123)/Sheet3!$A$1)^4)+                Sheet2!$O$124*EXP(Sheet3!$B$1*(($B400-AG$392-Sheet2!$N$124)/Sheet3!$A$1)^2+Sheet3!$C$1*(($B400-AG$392-Sheet2!$N$124)/Sheet3!$A$1)^4))/3100</f>
        <v>8292.6765373800536</v>
      </c>
      <c r="AH400" s="2">
        <f>$I$390*(Sheet2!$O$122*EXP(Sheet3!$B$1*(($B400-AH$392-Sheet2!$N$122)/Sheet3!$A$1)^2+Sheet3!$C$1*(($B400-AH$392-Sheet2!$N$122)/Sheet3!$A$1)^4)+ Sheet2!$O$123*EXP(Sheet3!$B$1*(($B400-AH$392-Sheet2!$N$123)/Sheet3!$A$1)^2+Sheet3!$C$1*(($B400-AH$392-Sheet2!$N$123)/Sheet3!$A$1)^4)+                Sheet2!$O$124*EXP(Sheet3!$B$1*(($B400-AH$392-Sheet2!$N$124)/Sheet3!$A$1)^2+Sheet3!$C$1*(($B400-AH$392-Sheet2!$N$124)/Sheet3!$A$1)^4))/3100</f>
        <v>8256.9498097922115</v>
      </c>
      <c r="AI400" s="2">
        <f>$I$390*(Sheet2!$O$122*EXP(Sheet3!$B$1*(($B400-AI$392-Sheet2!$N$122)/Sheet3!$A$1)^2+Sheet3!$C$1*(($B400-AI$392-Sheet2!$N$122)/Sheet3!$A$1)^4)+ Sheet2!$O$123*EXP(Sheet3!$B$1*(($B400-AI$392-Sheet2!$N$123)/Sheet3!$A$1)^2+Sheet3!$C$1*(($B400-AI$392-Sheet2!$N$123)/Sheet3!$A$1)^4)+                Sheet2!$O$124*EXP(Sheet3!$B$1*(($B400-AI$392-Sheet2!$N$124)/Sheet3!$A$1)^2+Sheet3!$C$1*(($B400-AI$392-Sheet2!$N$124)/Sheet3!$A$1)^4))/3100</f>
        <v>8218.4762639542059</v>
      </c>
      <c r="AJ400" s="2">
        <f>$I$390*(Sheet2!$O$122*EXP(Sheet3!$B$1*(($B400-AJ$392-Sheet2!$N$122)/Sheet3!$A$1)^2+Sheet3!$C$1*(($B400-AJ$392-Sheet2!$N$122)/Sheet3!$A$1)^4)+ Sheet2!$O$123*EXP(Sheet3!$B$1*(($B400-AJ$392-Sheet2!$N$123)/Sheet3!$A$1)^2+Sheet3!$C$1*(($B400-AJ$392-Sheet2!$N$123)/Sheet3!$A$1)^4)+                Sheet2!$O$124*EXP(Sheet3!$B$1*(($B400-AJ$392-Sheet2!$N$124)/Sheet3!$A$1)^2+Sheet3!$C$1*(($B400-AJ$392-Sheet2!$N$124)/Sheet3!$A$1)^4))/3100</f>
        <v>8177.2841241216875</v>
      </c>
      <c r="AK400" s="2">
        <f>$I$390*(Sheet2!$O$122*EXP(Sheet3!$B$1*(($B400-AK$392-Sheet2!$N$122)/Sheet3!$A$1)^2+Sheet3!$C$1*(($B400-AK$392-Sheet2!$N$122)/Sheet3!$A$1)^4)+ Sheet2!$O$123*EXP(Sheet3!$B$1*(($B400-AK$392-Sheet2!$N$123)/Sheet3!$A$1)^2+Sheet3!$C$1*(($B400-AK$392-Sheet2!$N$123)/Sheet3!$A$1)^4)+                Sheet2!$O$124*EXP(Sheet3!$B$1*(($B400-AK$392-Sheet2!$N$124)/Sheet3!$A$1)^2+Sheet3!$C$1*(($B400-AK$392-Sheet2!$N$124)/Sheet3!$A$1)^4))/3100</f>
        <v>8133.4039066462119</v>
      </c>
      <c r="AL400" s="2">
        <f>$I$390*(Sheet2!$O$122*EXP(Sheet3!$B$1*(($B400-AL$392-Sheet2!$N$122)/Sheet3!$A$1)^2+Sheet3!$C$1*(($B400-AL$392-Sheet2!$N$122)/Sheet3!$A$1)^4)+ Sheet2!$O$123*EXP(Sheet3!$B$1*(($B400-AL$392-Sheet2!$N$123)/Sheet3!$A$1)^2+Sheet3!$C$1*(($B400-AL$392-Sheet2!$N$123)/Sheet3!$A$1)^4)+                Sheet2!$O$124*EXP(Sheet3!$B$1*(($B400-AL$392-Sheet2!$N$124)/Sheet3!$A$1)^2+Sheet3!$C$1*(($B400-AL$392-Sheet2!$N$124)/Sheet3!$A$1)^4))/3100</f>
        <v>8086.8683884025259</v>
      </c>
      <c r="AM400" s="2">
        <f>$I$390*(Sheet2!$O$122*EXP(Sheet3!$B$1*(($B400-AM$392-Sheet2!$N$122)/Sheet3!$A$1)^2+Sheet3!$C$1*(($B400-AM$392-Sheet2!$N$122)/Sheet3!$A$1)^4)+ Sheet2!$O$123*EXP(Sheet3!$B$1*(($B400-AM$392-Sheet2!$N$123)/Sheet3!$A$1)^2+Sheet3!$C$1*(($B400-AM$392-Sheet2!$N$123)/Sheet3!$A$1)^4)+                Sheet2!$O$124*EXP(Sheet3!$B$1*(($B400-AM$392-Sheet2!$N$124)/Sheet3!$A$1)^2+Sheet3!$C$1*(($B400-AM$392-Sheet2!$N$124)/Sheet3!$A$1)^4))/3100</f>
        <v>8037.7125734831898</v>
      </c>
      <c r="AN400" s="2">
        <f>$I$390*(Sheet2!$O$122*EXP(Sheet3!$B$1*(($B400-AN$392-Sheet2!$N$122)/Sheet3!$A$1)^2+Sheet3!$C$1*(($B400-AN$392-Sheet2!$N$122)/Sheet3!$A$1)^4)+ Sheet2!$O$123*EXP(Sheet3!$B$1*(($B400-AN$392-Sheet2!$N$123)/Sheet3!$A$1)^2+Sheet3!$C$1*(($B400-AN$392-Sheet2!$N$123)/Sheet3!$A$1)^4)+                Sheet2!$O$124*EXP(Sheet3!$B$1*(($B400-AN$392-Sheet2!$N$124)/Sheet3!$A$1)^2+Sheet3!$C$1*(($B400-AN$392-Sheet2!$N$124)/Sheet3!$A$1)^4))/3100</f>
        <v>7985.9736581909328</v>
      </c>
      <c r="AO400" s="2">
        <f>$I$390*(Sheet2!$O$122*EXP(Sheet3!$B$1*(($B400-AO$392-Sheet2!$N$122)/Sheet3!$A$1)^2+Sheet3!$C$1*(($B400-AO$392-Sheet2!$N$122)/Sheet3!$A$1)^4)+ Sheet2!$O$123*EXP(Sheet3!$B$1*(($B400-AO$392-Sheet2!$N$123)/Sheet3!$A$1)^2+Sheet3!$C$1*(($B400-AO$392-Sheet2!$N$123)/Sheet3!$A$1)^4)+                Sheet2!$O$124*EXP(Sheet3!$B$1*(($B400-AO$392-Sheet2!$N$124)/Sheet3!$A$1)^2+Sheet3!$C$1*(($B400-AO$392-Sheet2!$N$124)/Sheet3!$A$1)^4))/3100</f>
        <v>7931.6909943613718</v>
      </c>
      <c r="AP400" s="2">
        <f>$I$390*(Sheet2!$O$122*EXP(Sheet3!$B$1*(($B400-AP$392-Sheet2!$N$122)/Sheet3!$A$1)^2+Sheet3!$C$1*(($B400-AP$392-Sheet2!$N$122)/Sheet3!$A$1)^4)+ Sheet2!$O$123*EXP(Sheet3!$B$1*(($B400-AP$392-Sheet2!$N$123)/Sheet3!$A$1)^2+Sheet3!$C$1*(($B400-AP$392-Sheet2!$N$123)/Sheet3!$A$1)^4)+                Sheet2!$O$124*EXP(Sheet3!$B$1*(($B400-AP$392-Sheet2!$N$124)/Sheet3!$A$1)^2+Sheet3!$C$1*(($B400-AP$392-Sheet2!$N$124)/Sheet3!$A$1)^4))/3100</f>
        <v>7874.906051044587</v>
      </c>
      <c r="AQ400" s="2">
        <f>$I$390*(Sheet2!$O$122*EXP(Sheet3!$B$1*(($B400-AQ$392-Sheet2!$N$122)/Sheet3!$A$1)^2+Sheet3!$C$1*(($B400-AQ$392-Sheet2!$N$122)/Sheet3!$A$1)^4)+ Sheet2!$O$123*EXP(Sheet3!$B$1*(($B400-AQ$392-Sheet2!$N$123)/Sheet3!$A$1)^2+Sheet3!$C$1*(($B400-AQ$392-Sheet2!$N$123)/Sheet3!$A$1)^4)+                Sheet2!$O$124*EXP(Sheet3!$B$1*(($B400-AQ$392-Sheet2!$N$124)/Sheet3!$A$1)^2+Sheet3!$C$1*(($B400-AQ$392-Sheet2!$N$124)/Sheet3!$A$1)^4))/3100</f>
        <v>7815.6623745710367</v>
      </c>
      <c r="AR400" s="2">
        <f>$I$390*(Sheet2!$O$122*EXP(Sheet3!$B$1*(($B400-AR$392-Sheet2!$N$122)/Sheet3!$A$1)^2+Sheet3!$C$1*(($B400-AR$392-Sheet2!$N$122)/Sheet3!$A$1)^4)+ Sheet2!$O$123*EXP(Sheet3!$B$1*(($B400-AR$392-Sheet2!$N$123)/Sheet3!$A$1)^2+Sheet3!$C$1*(($B400-AR$392-Sheet2!$N$123)/Sheet3!$A$1)^4)+                Sheet2!$O$124*EXP(Sheet3!$B$1*(($B400-AR$392-Sheet2!$N$124)/Sheet3!$A$1)^2+Sheet3!$C$1*(($B400-AR$392-Sheet2!$N$124)/Sheet3!$A$1)^4))/3100</f>
        <v>7754.0055470267598</v>
      </c>
      <c r="AS400" s="2">
        <f>$I$390*(Sheet2!$O$122*EXP(Sheet3!$B$1*(($B400-AS$392-Sheet2!$N$122)/Sheet3!$A$1)^2+Sheet3!$C$1*(($B400-AS$392-Sheet2!$N$122)/Sheet3!$A$1)^4)+ Sheet2!$O$123*EXP(Sheet3!$B$1*(($B400-AS$392-Sheet2!$N$123)/Sheet3!$A$1)^2+Sheet3!$C$1*(($B400-AS$392-Sheet2!$N$123)/Sheet3!$A$1)^4)+                Sheet2!$O$124*EXP(Sheet3!$B$1*(($B400-AS$392-Sheet2!$N$124)/Sheet3!$A$1)^2+Sheet3!$C$1*(($B400-AS$392-Sheet2!$N$124)/Sheet3!$A$1)^4))/3100</f>
        <v>7689.9831431526536</v>
      </c>
      <c r="AT400" s="2">
        <f>$I$390*(Sheet2!$O$122*EXP(Sheet3!$B$1*(($B400-AT$392-Sheet2!$N$122)/Sheet3!$A$1)^2+Sheet3!$C$1*(($B400-AT$392-Sheet2!$N$122)/Sheet3!$A$1)^4)+ Sheet2!$O$123*EXP(Sheet3!$B$1*(($B400-AT$392-Sheet2!$N$123)/Sheet3!$A$1)^2+Sheet3!$C$1*(($B400-AT$392-Sheet2!$N$123)/Sheet3!$A$1)^4)+                Sheet2!$O$124*EXP(Sheet3!$B$1*(($B400-AT$392-Sheet2!$N$124)/Sheet3!$A$1)^2+Sheet3!$C$1*(($B400-AT$392-Sheet2!$N$124)/Sheet3!$A$1)^4))/3100</f>
        <v>7623.6446856912553</v>
      </c>
      <c r="AU400" s="2">
        <f>$I$390*(Sheet2!$O$122*EXP(Sheet3!$B$1*(($B400-AU$392-Sheet2!$N$122)/Sheet3!$A$1)^2+Sheet3!$C$1*(($B400-AU$392-Sheet2!$N$122)/Sheet3!$A$1)^4)+ Sheet2!$O$123*EXP(Sheet3!$B$1*(($B400-AU$392-Sheet2!$N$123)/Sheet3!$A$1)^2+Sheet3!$C$1*(($B400-AU$392-Sheet2!$N$123)/Sheet3!$A$1)^4)+                Sheet2!$O$124*EXP(Sheet3!$B$1*(($B400-AU$392-Sheet2!$N$124)/Sheet3!$A$1)^2+Sheet3!$C$1*(($B400-AU$392-Sheet2!$N$124)/Sheet3!$A$1)^4))/3100</f>
        <v>7555.0415991895716</v>
      </c>
      <c r="AV400" s="2">
        <f>$I$390*(Sheet2!$O$122*EXP(Sheet3!$B$1*(($B400-AV$392-Sheet2!$N$122)/Sheet3!$A$1)^2+Sheet3!$C$1*(($B400-AV$392-Sheet2!$N$122)/Sheet3!$A$1)^4)+ Sheet2!$O$123*EXP(Sheet3!$B$1*(($B400-AV$392-Sheet2!$N$123)/Sheet3!$A$1)^2+Sheet3!$C$1*(($B400-AV$392-Sheet2!$N$123)/Sheet3!$A$1)^4)+                Sheet2!$O$124*EXP(Sheet3!$B$1*(($B400-AV$392-Sheet2!$N$124)/Sheet3!$A$1)^2+Sheet3!$C$1*(($B400-AV$392-Sheet2!$N$124)/Sheet3!$A$1)^4))/3100</f>
        <v>7484.2271622703875</v>
      </c>
      <c r="AW400" s="2">
        <f>$I$390*(Sheet2!$O$122*EXP(Sheet3!$B$1*(($B400-AW$392-Sheet2!$N$122)/Sheet3!$A$1)^2+Sheet3!$C$1*(($B400-AW$392-Sheet2!$N$122)/Sheet3!$A$1)^4)+ Sheet2!$O$123*EXP(Sheet3!$B$1*(($B400-AW$392-Sheet2!$N$123)/Sheet3!$A$1)^2+Sheet3!$C$1*(($B400-AW$392-Sheet2!$N$123)/Sheet3!$A$1)^4)+                Sheet2!$O$124*EXP(Sheet3!$B$1*(($B400-AW$392-Sheet2!$N$124)/Sheet3!$A$1)^2+Sheet3!$C$1*(($B400-AW$392-Sheet2!$N$124)/Sheet3!$A$1)^4))/3100</f>
        <v>7411.2564583784742</v>
      </c>
      <c r="AX400" s="2">
        <f>$I$390*(Sheet2!$O$122*EXP(Sheet3!$B$1*(($B400-AX$392-Sheet2!$N$122)/Sheet3!$A$1)^2+Sheet3!$C$1*(($B400-AX$392-Sheet2!$N$122)/Sheet3!$A$1)^4)+ Sheet2!$O$123*EXP(Sheet3!$B$1*(($B400-AX$392-Sheet2!$N$123)/Sheet3!$A$1)^2+Sheet3!$C$1*(($B400-AX$392-Sheet2!$N$123)/Sheet3!$A$1)^4)+                Sheet2!$O$124*EXP(Sheet3!$B$1*(($B400-AX$392-Sheet2!$N$124)/Sheet3!$A$1)^2+Sheet3!$C$1*(($B400-AX$392-Sheet2!$N$124)/Sheet3!$A$1)^4))/3100</f>
        <v>7336.1863250084907</v>
      </c>
      <c r="AY400" s="2">
        <f>$I$390*(Sheet2!$O$122*EXP(Sheet3!$B$1*(($B400-AY$392-Sheet2!$N$122)/Sheet3!$A$1)^2+Sheet3!$C$1*(($B400-AY$392-Sheet2!$N$122)/Sheet3!$A$1)^4)+ Sheet2!$O$123*EXP(Sheet3!$B$1*(($B400-AY$392-Sheet2!$N$123)/Sheet3!$A$1)^2+Sheet3!$C$1*(($B400-AY$392-Sheet2!$N$123)/Sheet3!$A$1)^4)+                Sheet2!$O$124*EXP(Sheet3!$B$1*(($B400-AY$392-Sheet2!$N$124)/Sheet3!$A$1)^2+Sheet3!$C$1*(($B400-AY$392-Sheet2!$N$124)/Sheet3!$A$1)^4))/3100</f>
        <v>7259.0753014095071</v>
      </c>
      <c r="AZ400" s="2">
        <f>$I$390*(Sheet2!$O$122*EXP(Sheet3!$B$1*(($B400-AZ$392-Sheet2!$N$122)/Sheet3!$A$1)^2+Sheet3!$C$1*(($B400-AZ$392-Sheet2!$N$122)/Sheet3!$A$1)^4)+ Sheet2!$O$123*EXP(Sheet3!$B$1*(($B400-AZ$392-Sheet2!$N$123)/Sheet3!$A$1)^2+Sheet3!$C$1*(($B400-AZ$392-Sheet2!$N$123)/Sheet3!$A$1)^4)+                Sheet2!$O$124*EXP(Sheet3!$B$1*(($B400-AZ$392-Sheet2!$N$124)/Sheet3!$A$1)^2+Sheet3!$C$1*(($B400-AZ$392-Sheet2!$N$124)/Sheet3!$A$1)^4))/3100</f>
        <v>7179.9835747729312</v>
      </c>
      <c r="BA400" s="2">
        <f>$I$390*(Sheet2!$O$122*EXP(Sheet3!$B$1*(($B400-BA$392-Sheet2!$N$122)/Sheet3!$A$1)^2+Sheet3!$C$1*(($B400-BA$392-Sheet2!$N$122)/Sheet3!$A$1)^4)+ Sheet2!$O$123*EXP(Sheet3!$B$1*(($B400-BA$392-Sheet2!$N$123)/Sheet3!$A$1)^2+Sheet3!$C$1*(($B400-BA$392-Sheet2!$N$123)/Sheet3!$A$1)^4)+                Sheet2!$O$124*EXP(Sheet3!$B$1*(($B400-BA$392-Sheet2!$N$124)/Sheet3!$A$1)^2+Sheet3!$C$1*(($B400-BA$392-Sheet2!$N$124)/Sheet3!$A$1)^4))/3100</f>
        <v>7098.9729248934837</v>
      </c>
      <c r="BB400" s="2">
        <f>$I$390*(Sheet2!$O$122*EXP(Sheet3!$B$1*(($B400-BB$392-Sheet2!$N$122)/Sheet3!$A$1)^2+Sheet3!$C$1*(($B400-BB$392-Sheet2!$N$122)/Sheet3!$A$1)^4)+ Sheet2!$O$123*EXP(Sheet3!$B$1*(($B400-BB$392-Sheet2!$N$123)/Sheet3!$A$1)^2+Sheet3!$C$1*(($B400-BB$392-Sheet2!$N$123)/Sheet3!$A$1)^4)+                Sheet2!$O$124*EXP(Sheet3!$B$1*(($B400-BB$392-Sheet2!$N$124)/Sheet3!$A$1)^2+Sheet3!$C$1*(($B400-BB$392-Sheet2!$N$124)/Sheet3!$A$1)^4))/3100</f>
        <v>7016.1066672991637</v>
      </c>
      <c r="BC400" s="2">
        <f>$I$390*(Sheet2!$O$122*EXP(Sheet3!$B$1*(($B400-BC$392-Sheet2!$N$122)/Sheet3!$A$1)^2+Sheet3!$C$1*(($B400-BC$392-Sheet2!$N$122)/Sheet3!$A$1)^4)+ Sheet2!$O$123*EXP(Sheet3!$B$1*(($B400-BC$392-Sheet2!$N$123)/Sheet3!$A$1)^2+Sheet3!$C$1*(($B400-BC$392-Sheet2!$N$123)/Sheet3!$A$1)^4)+                Sheet2!$O$124*EXP(Sheet3!$B$1*(($B400-BC$392-Sheet2!$N$124)/Sheet3!$A$1)^2+Sheet3!$C$1*(($B400-BC$392-Sheet2!$N$124)/Sheet3!$A$1)^4))/3100</f>
        <v>6931.4495948407139</v>
      </c>
      <c r="BD400" s="2">
        <f>$I$390*(Sheet2!$O$122*EXP(Sheet3!$B$1*(($B400-BD$392-Sheet2!$N$122)/Sheet3!$A$1)^2+Sheet3!$C$1*(($B400-BD$392-Sheet2!$N$122)/Sheet3!$A$1)^4)+ Sheet2!$O$123*EXP(Sheet3!$B$1*(($B400-BD$392-Sheet2!$N$123)/Sheet3!$A$1)^2+Sheet3!$C$1*(($B400-BD$392-Sheet2!$N$123)/Sheet3!$A$1)^4)+                Sheet2!$O$124*EXP(Sheet3!$B$1*(($B400-BD$392-Sheet2!$N$124)/Sheet3!$A$1)^2+Sheet3!$C$1*(($B400-BD$392-Sheet2!$N$124)/Sheet3!$A$1)^4))/3100</f>
        <v>6845.067917733104</v>
      </c>
      <c r="BE400" s="2">
        <f>$I$390*(Sheet2!$O$122*EXP(Sheet3!$B$1*(($B400-BE$392-Sheet2!$N$122)/Sheet3!$A$1)^2+Sheet3!$C$1*(($B400-BE$392-Sheet2!$N$122)/Sheet3!$A$1)^4)+ Sheet2!$O$123*EXP(Sheet3!$B$1*(($B400-BE$392-Sheet2!$N$123)/Sheet3!$A$1)^2+Sheet3!$C$1*(($B400-BE$392-Sheet2!$N$123)/Sheet3!$A$1)^4)+                Sheet2!$O$124*EXP(Sheet3!$B$1*(($B400-BE$392-Sheet2!$N$124)/Sheet3!$A$1)^2+Sheet3!$C$1*(($B400-BE$392-Sheet2!$N$124)/Sheet3!$A$1)^4))/3100</f>
        <v>6757.0292020300294</v>
      </c>
      <c r="BF400" s="2">
        <f>$I$390*(Sheet2!$O$122*EXP(Sheet3!$B$1*(($B400-BF$392-Sheet2!$N$122)/Sheet3!$A$1)^2+Sheet3!$C$1*(($B400-BF$392-Sheet2!$N$122)/Sheet3!$A$1)^4)+ Sheet2!$O$123*EXP(Sheet3!$B$1*(($B400-BF$392-Sheet2!$N$123)/Sheet3!$A$1)^2+Sheet3!$C$1*(($B400-BF$392-Sheet2!$N$123)/Sheet3!$A$1)^4)+                Sheet2!$O$124*EXP(Sheet3!$B$1*(($B400-BF$392-Sheet2!$N$124)/Sheet3!$A$1)^2+Sheet3!$C$1*(($B400-BF$392-Sheet2!$N$124)/Sheet3!$A$1)^4))/3100</f>
        <v>6667.4023065281817</v>
      </c>
      <c r="BG400" s="2">
        <f>$I$390*(Sheet2!$O$122*EXP(Sheet3!$B$1*(($B400-BG$392-Sheet2!$N$122)/Sheet3!$A$1)^2+Sheet3!$C$1*(($B400-BG$392-Sheet2!$N$122)/Sheet3!$A$1)^4)+ Sheet2!$O$123*EXP(Sheet3!$B$1*(($B400-BG$392-Sheet2!$N$123)/Sheet3!$A$1)^2+Sheet3!$C$1*(($B400-BG$392-Sheet2!$N$123)/Sheet3!$A$1)^4)+                Sheet2!$O$124*EXP(Sheet3!$B$1*(($B400-BG$392-Sheet2!$N$124)/Sheet3!$A$1)^2+Sheet3!$C$1*(($B400-BG$392-Sheet2!$N$124)/Sheet3!$A$1)^4))/3100</f>
        <v>6576.2573180807831</v>
      </c>
      <c r="BH400" s="2">
        <f>$I$390*(Sheet2!$O$122*EXP(Sheet3!$B$1*(($B400-BH$392-Sheet2!$N$122)/Sheet3!$A$1)^2+Sheet3!$C$1*(($B400-BH$392-Sheet2!$N$122)/Sheet3!$A$1)^4)+ Sheet2!$O$123*EXP(Sheet3!$B$1*(($B400-BH$392-Sheet2!$N$123)/Sheet3!$A$1)^2+Sheet3!$C$1*(($B400-BH$392-Sheet2!$N$123)/Sheet3!$A$1)^4)+                Sheet2!$O$124*EXP(Sheet3!$B$1*(($B400-BH$392-Sheet2!$N$124)/Sheet3!$A$1)^2+Sheet3!$C$1*(($B400-BH$392-Sheet2!$N$124)/Sheet3!$A$1)^4))/3100</f>
        <v>6483.6654853096734</v>
      </c>
      <c r="BI400" s="2">
        <f>$I$390*(Sheet2!$O$122*EXP(Sheet3!$B$1*(($B400-BI$392-Sheet2!$N$122)/Sheet3!$A$1)^2+Sheet3!$C$1*(($B400-BI$392-Sheet2!$N$122)/Sheet3!$A$1)^4)+ Sheet2!$O$123*EXP(Sheet3!$B$1*(($B400-BI$392-Sheet2!$N$123)/Sheet3!$A$1)^2+Sheet3!$C$1*(($B400-BI$392-Sheet2!$N$123)/Sheet3!$A$1)^4)+                Sheet2!$O$124*EXP(Sheet3!$B$1*(($B400-BI$392-Sheet2!$N$124)/Sheet3!$A$1)^2+Sheet3!$C$1*(($B400-BI$392-Sheet2!$N$124)/Sheet3!$A$1)^4))/3100</f>
        <v>6389.6991507018774</v>
      </c>
      <c r="BJ400" s="2">
        <f>$I$390*(Sheet2!$O$122*EXP(Sheet3!$B$1*(($B400-BJ$392-Sheet2!$N$122)/Sheet3!$A$1)^2+Sheet3!$C$1*(($B400-BJ$392-Sheet2!$N$122)/Sheet3!$A$1)^4)+ Sheet2!$O$123*EXP(Sheet3!$B$1*(($B400-BJ$392-Sheet2!$N$123)/Sheet3!$A$1)^2+Sheet3!$C$1*(($B400-BJ$392-Sheet2!$N$123)/Sheet3!$A$1)^4)+                Sheet2!$O$124*EXP(Sheet3!$B$1*(($B400-BJ$392-Sheet2!$N$124)/Sheet3!$A$1)^2+Sheet3!$C$1*(($B400-BJ$392-Sheet2!$N$124)/Sheet3!$A$1)^4))/3100</f>
        <v>6294.4316810816263</v>
      </c>
      <c r="BK400" s="2">
        <f>$I$390*(Sheet2!$O$122*EXP(Sheet3!$B$1*(($B400-BK$392-Sheet2!$N$122)/Sheet3!$A$1)^2+Sheet3!$C$1*(($B400-BK$392-Sheet2!$N$122)/Sheet3!$A$1)^4)+ Sheet2!$O$123*EXP(Sheet3!$B$1*(($B400-BK$392-Sheet2!$N$123)/Sheet3!$A$1)^2+Sheet3!$C$1*(($B400-BK$392-Sheet2!$N$123)/Sheet3!$A$1)^4)+                Sheet2!$O$124*EXP(Sheet3!$B$1*(($B400-BK$392-Sheet2!$N$124)/Sheet3!$A$1)^2+Sheet3!$C$1*(($B400-BK$392-Sheet2!$N$124)/Sheet3!$A$1)^4))/3100</f>
        <v>6197.9373964391225</v>
      </c>
      <c r="BL400" s="2">
        <f>$I$390*(Sheet2!$O$122*EXP(Sheet3!$B$1*(($B400-BL$392-Sheet2!$N$122)/Sheet3!$A$1)^2+Sheet3!$C$1*(($B400-BL$392-Sheet2!$N$122)/Sheet3!$A$1)^4)+ Sheet2!$O$123*EXP(Sheet3!$B$1*(($B400-BL$392-Sheet2!$N$123)/Sheet3!$A$1)^2+Sheet3!$C$1*(($B400-BL$392-Sheet2!$N$123)/Sheet3!$A$1)^4)+                Sheet2!$O$124*EXP(Sheet3!$B$1*(($B400-BL$392-Sheet2!$N$124)/Sheet3!$A$1)^2+Sheet3!$C$1*(($B400-BL$392-Sheet2!$N$124)/Sheet3!$A$1)^4))/3100</f>
        <v>6100.2914971180908</v>
      </c>
      <c r="BM400" s="2">
        <f>$I$390*(Sheet2!$O$122*EXP(Sheet3!$B$1*(($B400-BM$392-Sheet2!$N$122)/Sheet3!$A$1)^2+Sheet3!$C$1*(($B400-BM$392-Sheet2!$N$122)/Sheet3!$A$1)^4)+ Sheet2!$O$123*EXP(Sheet3!$B$1*(($B400-BM$392-Sheet2!$N$123)/Sheet3!$A$1)^2+Sheet3!$C$1*(($B400-BM$392-Sheet2!$N$123)/Sheet3!$A$1)^4)+                Sheet2!$O$124*EXP(Sheet3!$B$1*(($B400-BM$392-Sheet2!$N$124)/Sheet3!$A$1)^2+Sheet3!$C$1*(($B400-BM$392-Sheet2!$N$124)/Sheet3!$A$1)^4))/3100</f>
        <v>6001.569989348136</v>
      </c>
      <c r="BN400" s="2">
        <f>$I$390*(Sheet2!$O$122*EXP(Sheet3!$B$1*(($B400-BN$392-Sheet2!$N$122)/Sheet3!$A$1)^2+Sheet3!$C$1*(($B400-BN$392-Sheet2!$N$122)/Sheet3!$A$1)^4)+ Sheet2!$O$123*EXP(Sheet3!$B$1*(($B400-BN$392-Sheet2!$N$123)/Sheet3!$A$1)^2+Sheet3!$C$1*(($B400-BN$392-Sheet2!$N$123)/Sheet3!$A$1)^4)+                Sheet2!$O$124*EXP(Sheet3!$B$1*(($B400-BN$392-Sheet2!$N$124)/Sheet3!$A$1)^2+Sheet3!$C$1*(($B400-BN$392-Sheet2!$N$124)/Sheet3!$A$1)^4))/3100</f>
        <v>5901.8496091225288</v>
      </c>
      <c r="BO400" s="2">
        <f>$I$390*(Sheet2!$O$122*EXP(Sheet3!$B$1*(($B400-BO$392-Sheet2!$N$122)/Sheet3!$A$1)^2+Sheet3!$C$1*(($B400-BO$392-Sheet2!$N$122)/Sheet3!$A$1)^4)+ Sheet2!$O$123*EXP(Sheet3!$B$1*(($B400-BO$392-Sheet2!$N$123)/Sheet3!$A$1)^2+Sheet3!$C$1*(($B400-BO$392-Sheet2!$N$123)/Sheet3!$A$1)^4)+                Sheet2!$O$124*EXP(Sheet3!$B$1*(($B400-BO$392-Sheet2!$N$124)/Sheet3!$A$1)^2+Sheet3!$C$1*(($B400-BO$392-Sheet2!$N$124)/Sheet3!$A$1)^4))/3100</f>
        <v>5801.2077444221477</v>
      </c>
      <c r="BP400" s="2">
        <f>$I$390*(Sheet2!$O$122*EXP(Sheet3!$B$1*(($B400-BP$392-Sheet2!$N$122)/Sheet3!$A$1)^2+Sheet3!$C$1*(($B400-BP$392-Sheet2!$N$122)/Sheet3!$A$1)^4)+ Sheet2!$O$123*EXP(Sheet3!$B$1*(($B400-BP$392-Sheet2!$N$123)/Sheet3!$A$1)^2+Sheet3!$C$1*(($B400-BP$392-Sheet2!$N$123)/Sheet3!$A$1)^4)+                Sheet2!$O$124*EXP(Sheet3!$B$1*(($B400-BP$392-Sheet2!$N$124)/Sheet3!$A$1)^2+Sheet3!$C$1*(($B400-BP$392-Sheet2!$N$124)/Sheet3!$A$1)^4))/3100</f>
        <v>5699.7223557910302</v>
      </c>
      <c r="BQ400" s="2">
        <f>$I$390*(Sheet2!$O$122*EXP(Sheet3!$B$1*(($B400-BQ$392-Sheet2!$N$122)/Sheet3!$A$1)^2+Sheet3!$C$1*(($B400-BQ$392-Sheet2!$N$122)/Sheet3!$A$1)^4)+ Sheet2!$O$123*EXP(Sheet3!$B$1*(($B400-BQ$392-Sheet2!$N$123)/Sheet3!$A$1)^2+Sheet3!$C$1*(($B400-BQ$392-Sheet2!$N$123)/Sheet3!$A$1)^4)+                Sheet2!$O$124*EXP(Sheet3!$B$1*(($B400-BQ$392-Sheet2!$N$124)/Sheet3!$A$1)^2+Sheet3!$C$1*(($B400-BQ$392-Sheet2!$N$124)/Sheet3!$A$1)^4))/3100</f>
        <v>5597.4718952782141</v>
      </c>
      <c r="BR400" s="2">
        <f>$I$390*(Sheet2!$O$122*EXP(Sheet3!$B$1*(($B400-BR$392-Sheet2!$N$122)/Sheet3!$A$1)^2+Sheet3!$C$1*(($B400-BR$392-Sheet2!$N$122)/Sheet3!$A$1)^4)+ Sheet2!$O$123*EXP(Sheet3!$B$1*(($B400-BR$392-Sheet2!$N$123)/Sheet3!$A$1)^2+Sheet3!$C$1*(($B400-BR$392-Sheet2!$N$123)/Sheet3!$A$1)^4)+                Sheet2!$O$124*EXP(Sheet3!$B$1*(($B400-BR$392-Sheet2!$N$124)/Sheet3!$A$1)^2+Sheet3!$C$1*(($B400-BR$392-Sheet2!$N$124)/Sheet3!$A$1)^4))/3100</f>
        <v>5494.5352237544785</v>
      </c>
      <c r="BS400" s="2">
        <f>$I$390*(Sheet2!$O$122*EXP(Sheet3!$B$1*(($B400-BS$392-Sheet2!$N$122)/Sheet3!$A$1)^2+Sheet3!$C$1*(($B400-BS$392-Sheet2!$N$122)/Sheet3!$A$1)^4)+ Sheet2!$O$123*EXP(Sheet3!$B$1*(($B400-BS$392-Sheet2!$N$123)/Sheet3!$A$1)^2+Sheet3!$C$1*(($B400-BS$392-Sheet2!$N$123)/Sheet3!$A$1)^4)+                Sheet2!$O$124*EXP(Sheet3!$B$1*(($B400-BS$392-Sheet2!$N$124)/Sheet3!$A$1)^2+Sheet3!$C$1*(($B400-BS$392-Sheet2!$N$124)/Sheet3!$A$1)^4))/3100</f>
        <v>5390.9915266393764</v>
      </c>
    </row>
    <row r="401" spans="1:71" x14ac:dyDescent="0.2">
      <c r="A401">
        <v>374</v>
      </c>
      <c r="B401">
        <v>365.37</v>
      </c>
      <c r="C401">
        <v>2392.4</v>
      </c>
      <c r="D401">
        <v>8156.2</v>
      </c>
      <c r="E401">
        <f t="shared" si="24"/>
        <v>5763.7999999999993</v>
      </c>
      <c r="F401" s="1">
        <f t="shared" si="25"/>
        <v>5763.7999999999993</v>
      </c>
      <c r="G401">
        <f t="shared" si="26"/>
        <v>2105919.6059999997</v>
      </c>
      <c r="I401" s="2">
        <f>$I$390*(Sheet2!$O$122*EXP(Sheet3!$B$1*(($B401-I$392-Sheet2!$N$122)/Sheet3!$A$1)^2+Sheet3!$C$1*(($B401-I$392-Sheet2!$N$122)/Sheet3!$A$1)^4)+ Sheet2!$O$123*EXP(Sheet3!$B$1*(($B401-I$392-Sheet2!$N$123)/Sheet3!$A$1)^2+Sheet3!$C$1*(($B401-I$392-Sheet2!$N$123)/Sheet3!$A$1)^4)+                Sheet2!$O$124*EXP(Sheet3!$B$1*(($B401-I$392-Sheet2!$N$124)/Sheet3!$A$1)^2+Sheet3!$C$1*(($B401-I$392-Sheet2!$N$124)/Sheet3!$A$1)^4))/3100</f>
        <v>4760.2557091316658</v>
      </c>
      <c r="J401" s="2">
        <f>$I$390*(Sheet2!$O$122*EXP(Sheet3!$B$1*(($B401-J$392-Sheet2!$N$122)/Sheet3!$A$1)^2+Sheet3!$C$1*(($B401-J$392-Sheet2!$N$122)/Sheet3!$A$1)^4)+ Sheet2!$O$123*EXP(Sheet3!$B$1*(($B401-J$392-Sheet2!$N$123)/Sheet3!$A$1)^2+Sheet3!$C$1*(($B401-J$392-Sheet2!$N$123)/Sheet3!$A$1)^4)+                Sheet2!$O$124*EXP(Sheet3!$B$1*(($B401-J$392-Sheet2!$N$124)/Sheet3!$A$1)^2+Sheet3!$C$1*(($B401-J$392-Sheet2!$N$124)/Sheet3!$A$1)^4))/3100</f>
        <v>4851.2072719112839</v>
      </c>
      <c r="K401" s="2">
        <f>$I$390*(Sheet2!$O$122*EXP(Sheet3!$B$1*(($B401-K$392-Sheet2!$N$122)/Sheet3!$A$1)^2+Sheet3!$C$1*(($B401-K$392-Sheet2!$N$122)/Sheet3!$A$1)^4)+ Sheet2!$O$123*EXP(Sheet3!$B$1*(($B401-K$392-Sheet2!$N$123)/Sheet3!$A$1)^2+Sheet3!$C$1*(($B401-K$392-Sheet2!$N$123)/Sheet3!$A$1)^4)+                Sheet2!$O$124*EXP(Sheet3!$B$1*(($B401-K$392-Sheet2!$N$124)/Sheet3!$A$1)^2+Sheet3!$C$1*(($B401-K$392-Sheet2!$N$124)/Sheet3!$A$1)^4))/3100</f>
        <v>4942.6006722605343</v>
      </c>
      <c r="L401" s="2">
        <f>$I$390*(Sheet2!$O$122*EXP(Sheet3!$B$1*(($B401-L$392-Sheet2!$N$122)/Sheet3!$A$1)^2+Sheet3!$C$1*(($B401-L$392-Sheet2!$N$122)/Sheet3!$A$1)^4)+ Sheet2!$O$123*EXP(Sheet3!$B$1*(($B401-L$392-Sheet2!$N$123)/Sheet3!$A$1)^2+Sheet3!$C$1*(($B401-L$392-Sheet2!$N$123)/Sheet3!$A$1)^4)+                Sheet2!$O$124*EXP(Sheet3!$B$1*(($B401-L$392-Sheet2!$N$124)/Sheet3!$A$1)^2+Sheet3!$C$1*(($B401-L$392-Sheet2!$N$124)/Sheet3!$A$1)^4))/3100</f>
        <v>5034.3665328004699</v>
      </c>
      <c r="M401" s="2">
        <f>$I$390*(Sheet2!$O$122*EXP(Sheet3!$B$1*(($B401-M$392-Sheet2!$N$122)/Sheet3!$A$1)^2+Sheet3!$C$1*(($B401-M$392-Sheet2!$N$122)/Sheet3!$A$1)^4)+ Sheet2!$O$123*EXP(Sheet3!$B$1*(($B401-M$392-Sheet2!$N$123)/Sheet3!$A$1)^2+Sheet3!$C$1*(($B401-M$392-Sheet2!$N$123)/Sheet3!$A$1)^4)+                Sheet2!$O$124*EXP(Sheet3!$B$1*(($B401-M$392-Sheet2!$N$124)/Sheet3!$A$1)^2+Sheet3!$C$1*(($B401-M$392-Sheet2!$N$124)/Sheet3!$A$1)^4))/3100</f>
        <v>5126.4340079934746</v>
      </c>
      <c r="N401" s="2">
        <f>$I$390*(Sheet2!$O$122*EXP(Sheet3!$B$1*(($B401-N$392-Sheet2!$N$122)/Sheet3!$A$1)^2+Sheet3!$C$1*(($B401-N$392-Sheet2!$N$122)/Sheet3!$A$1)^4)+ Sheet2!$O$123*EXP(Sheet3!$B$1*(($B401-N$392-Sheet2!$N$123)/Sheet3!$A$1)^2+Sheet3!$C$1*(($B401-N$392-Sheet2!$N$123)/Sheet3!$A$1)^4)+                Sheet2!$O$124*EXP(Sheet3!$B$1*(($B401-N$392-Sheet2!$N$124)/Sheet3!$A$1)^2+Sheet3!$C$1*(($B401-N$392-Sheet2!$N$124)/Sheet3!$A$1)^4))/3100</f>
        <v>5218.7308922834836</v>
      </c>
      <c r="O401" s="2">
        <f>$I$390*(Sheet2!$O$122*EXP(Sheet3!$B$1*(($B401-O$392-Sheet2!$N$122)/Sheet3!$A$1)^2+Sheet3!$C$1*(($B401-O$392-Sheet2!$N$122)/Sheet3!$A$1)^4)+ Sheet2!$O$123*EXP(Sheet3!$B$1*(($B401-O$392-Sheet2!$N$123)/Sheet3!$A$1)^2+Sheet3!$C$1*(($B401-O$392-Sheet2!$N$123)/Sheet3!$A$1)^4)+                Sheet2!$O$124*EXP(Sheet3!$B$1*(($B401-O$392-Sheet2!$N$124)/Sheet3!$A$1)^2+Sheet3!$C$1*(($B401-O$392-Sheet2!$N$124)/Sheet3!$A$1)^4))/3100</f>
        <v>5311.1837300872594</v>
      </c>
      <c r="P401" s="2">
        <f>$I$390*(Sheet2!$O$122*EXP(Sheet3!$B$1*(($B401-P$392-Sheet2!$N$122)/Sheet3!$A$1)^2+Sheet3!$C$1*(($B401-P$392-Sheet2!$N$122)/Sheet3!$A$1)^4)+ Sheet2!$O$123*EXP(Sheet3!$B$1*(($B401-P$392-Sheet2!$N$123)/Sheet3!$A$1)^2+Sheet3!$C$1*(($B401-P$392-Sheet2!$N$123)/Sheet3!$A$1)^4)+                Sheet2!$O$124*EXP(Sheet3!$B$1*(($B401-P$392-Sheet2!$N$124)/Sheet3!$A$1)^2+Sheet3!$C$1*(($B401-P$392-Sheet2!$N$124)/Sheet3!$A$1)^4))/3100</f>
        <v>5403.7179273232805</v>
      </c>
      <c r="Q401" s="2">
        <f>$I$390*(Sheet2!$O$122*EXP(Sheet3!$B$1*(($B401-Q$392-Sheet2!$N$122)/Sheet3!$A$1)^2+Sheet3!$C$1*(($B401-Q$392-Sheet2!$N$122)/Sheet3!$A$1)^4)+ Sheet2!$O$123*EXP(Sheet3!$B$1*(($B401-Q$392-Sheet2!$N$123)/Sheet3!$A$1)^2+Sheet3!$C$1*(($B401-Q$392-Sheet2!$N$123)/Sheet3!$A$1)^4)+                Sheet2!$O$124*EXP(Sheet3!$B$1*(($B401-Q$392-Sheet2!$N$124)/Sheet3!$A$1)^2+Sheet3!$C$1*(($B401-Q$392-Sheet2!$N$124)/Sheet3!$A$1)^4))/3100</f>
        <v>5496.2578641756363</v>
      </c>
      <c r="R401" s="2">
        <f>$I$390*(Sheet2!$O$122*EXP(Sheet3!$B$1*(($B401-R$392-Sheet2!$N$122)/Sheet3!$A$1)^2+Sheet3!$C$1*(($B401-R$392-Sheet2!$N$122)/Sheet3!$A$1)^4)+ Sheet2!$O$123*EXP(Sheet3!$B$1*(($B401-R$392-Sheet2!$N$123)/Sheet3!$A$1)^2+Sheet3!$C$1*(($B401-R$392-Sheet2!$N$123)/Sheet3!$A$1)^4)+                Sheet2!$O$124*EXP(Sheet3!$B$1*(($B401-R$392-Sheet2!$N$124)/Sheet3!$A$1)^2+Sheet3!$C$1*(($B401-R$392-Sheet2!$N$124)/Sheet3!$A$1)^4))/3100</f>
        <v>5588.727008798458</v>
      </c>
      <c r="S401" s="2">
        <f>$I$390*(Sheet2!$O$122*EXP(Sheet3!$B$1*(($B401-S$392-Sheet2!$N$122)/Sheet3!$A$1)^2+Sheet3!$C$1*(($B401-S$392-Sheet2!$N$122)/Sheet3!$A$1)^4)+ Sheet2!$O$123*EXP(Sheet3!$B$1*(($B401-S$392-Sheet2!$N$123)/Sheet3!$A$1)^2+Sheet3!$C$1*(($B401-S$392-Sheet2!$N$123)/Sheet3!$A$1)^4)+                Sheet2!$O$124*EXP(Sheet3!$B$1*(($B401-S$392-Sheet2!$N$124)/Sheet3!$A$1)^2+Sheet3!$C$1*(($B401-S$392-Sheet2!$N$124)/Sheet3!$A$1)^4))/3100</f>
        <v>5681.0480316719077</v>
      </c>
      <c r="T401" s="2">
        <f>$I$390*(Sheet2!$O$122*EXP(Sheet3!$B$1*(($B401-T$392-Sheet2!$N$122)/Sheet3!$A$1)^2+Sheet3!$C$1*(($B401-T$392-Sheet2!$N$122)/Sheet3!$A$1)^4)+ Sheet2!$O$123*EXP(Sheet3!$B$1*(($B401-T$392-Sheet2!$N$123)/Sheet3!$A$1)^2+Sheet3!$C$1*(($B401-T$392-Sheet2!$N$123)/Sheet3!$A$1)^4)+                Sheet2!$O$124*EXP(Sheet3!$B$1*(($B401-T$392-Sheet2!$N$124)/Sheet3!$A$1)^2+Sheet3!$C$1*(($B401-T$392-Sheet2!$N$124)/Sheet3!$A$1)^4))/3100</f>
        <v>5773.1429203417383</v>
      </c>
      <c r="U401" s="2">
        <f>$I$390*(Sheet2!$O$122*EXP(Sheet3!$B$1*(($B401-U$392-Sheet2!$N$122)/Sheet3!$A$1)^2+Sheet3!$C$1*(($B401-U$392-Sheet2!$N$122)/Sheet3!$A$1)^4)+ Sheet2!$O$123*EXP(Sheet3!$B$1*(($B401-U$392-Sheet2!$N$123)/Sheet3!$A$1)^2+Sheet3!$C$1*(($B401-U$392-Sheet2!$N$123)/Sheet3!$A$1)^4)+                Sheet2!$O$124*EXP(Sheet3!$B$1*(($B401-U$392-Sheet2!$N$124)/Sheet3!$A$1)^2+Sheet3!$C$1*(($B401-U$392-Sheet2!$N$124)/Sheet3!$A$1)^4))/3100</f>
        <v>5864.9330942666529</v>
      </c>
      <c r="V401" s="2">
        <f>$I$390*(Sheet2!$O$122*EXP(Sheet3!$B$1*(($B401-V$392-Sheet2!$N$122)/Sheet3!$A$1)^2+Sheet3!$C$1*(($B401-V$392-Sheet2!$N$122)/Sheet3!$A$1)^4)+ Sheet2!$O$123*EXP(Sheet3!$B$1*(($B401-V$392-Sheet2!$N$123)/Sheet3!$A$1)^2+Sheet3!$C$1*(($B401-V$392-Sheet2!$N$123)/Sheet3!$A$1)^4)+                Sheet2!$O$124*EXP(Sheet3!$B$1*(($B401-V$392-Sheet2!$N$124)/Sheet3!$A$1)^2+Sheet3!$C$1*(($B401-V$392-Sheet2!$N$124)/Sheet3!$A$1)^4))/3100</f>
        <v>5956.3395195274152</v>
      </c>
      <c r="W401" s="2">
        <f>$I$390*(Sheet2!$O$122*EXP(Sheet3!$B$1*(($B401-W$392-Sheet2!$N$122)/Sheet3!$A$1)^2+Sheet3!$C$1*(($B401-W$392-Sheet2!$N$122)/Sheet3!$A$1)^4)+ Sheet2!$O$123*EXP(Sheet3!$B$1*(($B401-W$392-Sheet2!$N$123)/Sheet3!$A$1)^2+Sheet3!$C$1*(($B401-W$392-Sheet2!$N$123)/Sheet3!$A$1)^4)+                Sheet2!$O$124*EXP(Sheet3!$B$1*(($B401-W$392-Sheet2!$N$124)/Sheet3!$A$1)^2+Sheet3!$C$1*(($B401-W$392-Sheet2!$N$124)/Sheet3!$A$1)^4))/3100</f>
        <v>6047.2828231522672</v>
      </c>
      <c r="X401" s="2">
        <f>$I$390*(Sheet2!$O$122*EXP(Sheet3!$B$1*(($B401-X$392-Sheet2!$N$122)/Sheet3!$A$1)^2+Sheet3!$C$1*(($B401-X$392-Sheet2!$N$122)/Sheet3!$A$1)^4)+ Sheet2!$O$123*EXP(Sheet3!$B$1*(($B401-X$392-Sheet2!$N$123)/Sheet3!$A$1)^2+Sheet3!$C$1*(($B401-X$392-Sheet2!$N$123)/Sheet3!$A$1)^4)+                Sheet2!$O$124*EXP(Sheet3!$B$1*(($B401-X$392-Sheet2!$N$124)/Sheet3!$A$1)^2+Sheet3!$C$1*(($B401-X$392-Sheet2!$N$124)/Sheet3!$A$1)^4))/3100</f>
        <v>6137.683406829553</v>
      </c>
      <c r="Y401" s="2">
        <f>$I$390*(Sheet2!$O$122*EXP(Sheet3!$B$1*(($B401-Y$392-Sheet2!$N$122)/Sheet3!$A$1)^2+Sheet3!$C$1*(($B401-Y$392-Sheet2!$N$122)/Sheet3!$A$1)^4)+ Sheet2!$O$123*EXP(Sheet3!$B$1*(($B401-Y$392-Sheet2!$N$123)/Sheet3!$A$1)^2+Sheet3!$C$1*(($B401-Y$392-Sheet2!$N$123)/Sheet3!$A$1)^4)+                Sheet2!$O$124*EXP(Sheet3!$B$1*(($B401-Y$392-Sheet2!$N$124)/Sheet3!$A$1)^2+Sheet3!$C$1*(($B401-Y$392-Sheet2!$N$124)/Sheet3!$A$1)^4))/3100</f>
        <v>6227.4615597866223</v>
      </c>
      <c r="Z401" s="2">
        <f>$I$390*(Sheet2!$O$122*EXP(Sheet3!$B$1*(($B401-Z$392-Sheet2!$N$122)/Sheet3!$A$1)^2+Sheet3!$C$1*(($B401-Z$392-Sheet2!$N$122)/Sheet3!$A$1)^4)+ Sheet2!$O$123*EXP(Sheet3!$B$1*(($B401-Z$392-Sheet2!$N$123)/Sheet3!$A$1)^2+Sheet3!$C$1*(($B401-Z$392-Sheet2!$N$123)/Sheet3!$A$1)^4)+                Sheet2!$O$124*EXP(Sheet3!$B$1*(($B401-Z$392-Sheet2!$N$124)/Sheet3!$A$1)^2+Sheet3!$C$1*(($B401-Z$392-Sheet2!$N$124)/Sheet3!$A$1)^4))/3100</f>
        <v>6316.5375706374007</v>
      </c>
      <c r="AA401" s="2">
        <f>$I$390*(Sheet2!$O$122*EXP(Sheet3!$B$1*(($B401-AA$392-Sheet2!$N$122)/Sheet3!$A$1)^2+Sheet3!$C$1*(($B401-AA$392-Sheet2!$N$122)/Sheet3!$A$1)^4)+ Sheet2!$O$123*EXP(Sheet3!$B$1*(($B401-AA$392-Sheet2!$N$123)/Sheet3!$A$1)^2+Sheet3!$C$1*(($B401-AA$392-Sheet2!$N$123)/Sheet3!$A$1)^4)+                Sheet2!$O$124*EXP(Sheet3!$B$1*(($B401-AA$392-Sheet2!$N$124)/Sheet3!$A$1)^2+Sheet3!$C$1*(($B401-AA$392-Sheet2!$N$124)/Sheet3!$A$1)^4))/3100</f>
        <v>6404.8318379955736</v>
      </c>
      <c r="AB401" s="2">
        <f>$I$390*(Sheet2!$O$122*EXP(Sheet3!$B$1*(($B401-AB$392-Sheet2!$N$122)/Sheet3!$A$1)^2+Sheet3!$C$1*(($B401-AB$392-Sheet2!$N$122)/Sheet3!$A$1)^4)+ Sheet2!$O$123*EXP(Sheet3!$B$1*(($B401-AB$392-Sheet2!$N$123)/Sheet3!$A$1)^2+Sheet3!$C$1*(($B401-AB$392-Sheet2!$N$123)/Sheet3!$A$1)^4)+                Sheet2!$O$124*EXP(Sheet3!$B$1*(($B401-AB$392-Sheet2!$N$124)/Sheet3!$A$1)^2+Sheet3!$C$1*(($B401-AB$392-Sheet2!$N$124)/Sheet3!$A$1)^4))/3100</f>
        <v>6492.2649796808682</v>
      </c>
      <c r="AC401" s="2">
        <f>$I$390*(Sheet2!$O$122*EXP(Sheet3!$B$1*(($B401-AC$392-Sheet2!$N$122)/Sheet3!$A$1)^2+Sheet3!$C$1*(($B401-AC$392-Sheet2!$N$122)/Sheet3!$A$1)^4)+ Sheet2!$O$123*EXP(Sheet3!$B$1*(($B401-AC$392-Sheet2!$N$123)/Sheet3!$A$1)^2+Sheet3!$C$1*(($B401-AC$392-Sheet2!$N$123)/Sheet3!$A$1)^4)+                Sheet2!$O$124*EXP(Sheet3!$B$1*(($B401-AC$392-Sheet2!$N$124)/Sheet3!$A$1)^2+Sheet3!$C$1*(($B401-AC$392-Sheet2!$N$124)/Sheet3!$A$1)^4))/3100</f>
        <v>6578.7579403475092</v>
      </c>
      <c r="AD401" s="2">
        <f>$I$390*(Sheet2!$O$122*EXP(Sheet3!$B$1*(($B401-AD$392-Sheet2!$N$122)/Sheet3!$A$1)^2+Sheet3!$C$1*(($B401-AD$392-Sheet2!$N$122)/Sheet3!$A$1)^4)+ Sheet2!$O$123*EXP(Sheet3!$B$1*(($B401-AD$392-Sheet2!$N$123)/Sheet3!$A$1)^2+Sheet3!$C$1*(($B401-AD$392-Sheet2!$N$123)/Sheet3!$A$1)^4)+                Sheet2!$O$124*EXP(Sheet3!$B$1*(($B401-AD$392-Sheet2!$N$124)/Sheet3!$A$1)^2+Sheet3!$C$1*(($B401-AD$392-Sheet2!$N$124)/Sheet3!$A$1)^4))/3100</f>
        <v>6664.2320973803107</v>
      </c>
      <c r="AE401" s="2">
        <f>$I$390*(Sheet2!$O$122*EXP(Sheet3!$B$1*(($B401-AE$392-Sheet2!$N$122)/Sheet3!$A$1)^2+Sheet3!$C$1*(($B401-AE$392-Sheet2!$N$122)/Sheet3!$A$1)^4)+ Sheet2!$O$123*EXP(Sheet3!$B$1*(($B401-AE$392-Sheet2!$N$123)/Sheet3!$A$1)^2+Sheet3!$C$1*(($B401-AE$392-Sheet2!$N$123)/Sheet3!$A$1)^4)+                Sheet2!$O$124*EXP(Sheet3!$B$1*(($B401-AE$392-Sheet2!$N$124)/Sheet3!$A$1)^2+Sheet3!$C$1*(($B401-AE$392-Sheet2!$N$124)/Sheet3!$A$1)^4))/3100</f>
        <v>6748.6093649118575</v>
      </c>
      <c r="AF401" s="2">
        <f>$I$390*(Sheet2!$O$122*EXP(Sheet3!$B$1*(($B401-AF$392-Sheet2!$N$122)/Sheet3!$A$1)^2+Sheet3!$C$1*(($B401-AF$392-Sheet2!$N$122)/Sheet3!$A$1)^4)+ Sheet2!$O$123*EXP(Sheet3!$B$1*(($B401-AF$392-Sheet2!$N$123)/Sheet3!$A$1)^2+Sheet3!$C$1*(($B401-AF$392-Sheet2!$N$123)/Sheet3!$A$1)^4)+                Sheet2!$O$124*EXP(Sheet3!$B$1*(($B401-AF$392-Sheet2!$N$124)/Sheet3!$A$1)^2+Sheet3!$C$1*(($B401-AF$392-Sheet2!$N$124)/Sheet3!$A$1)^4))/3100</f>
        <v>6831.8122958361655</v>
      </c>
      <c r="AG401" s="2">
        <f>$I$390*(Sheet2!$O$122*EXP(Sheet3!$B$1*(($B401-AG$392-Sheet2!$N$122)/Sheet3!$A$1)^2+Sheet3!$C$1*(($B401-AG$392-Sheet2!$N$122)/Sheet3!$A$1)^4)+ Sheet2!$O$123*EXP(Sheet3!$B$1*(($B401-AG$392-Sheet2!$N$123)/Sheet3!$A$1)^2+Sheet3!$C$1*(($B401-AG$392-Sheet2!$N$123)/Sheet3!$A$1)^4)+                Sheet2!$O$124*EXP(Sheet3!$B$1*(($B401-AG$392-Sheet2!$N$124)/Sheet3!$A$1)^2+Sheet3!$C$1*(($B401-AG$392-Sheet2!$N$124)/Sheet3!$A$1)^4))/3100</f>
        <v>6913.7641816884661</v>
      </c>
      <c r="AH401" s="2">
        <f>$I$390*(Sheet2!$O$122*EXP(Sheet3!$B$1*(($B401-AH$392-Sheet2!$N$122)/Sheet3!$A$1)^2+Sheet3!$C$1*(($B401-AH$392-Sheet2!$N$122)/Sheet3!$A$1)^4)+ Sheet2!$O$123*EXP(Sheet3!$B$1*(($B401-AH$392-Sheet2!$N$123)/Sheet3!$A$1)^2+Sheet3!$C$1*(($B401-AH$392-Sheet2!$N$123)/Sheet3!$A$1)^4)+                Sheet2!$O$124*EXP(Sheet3!$B$1*(($B401-AH$392-Sheet2!$N$124)/Sheet3!$A$1)^2+Sheet3!$C$1*(($B401-AH$392-Sheet2!$N$124)/Sheet3!$A$1)^4))/3100</f>
        <v>6994.38915028873</v>
      </c>
      <c r="AI401" s="2">
        <f>$I$390*(Sheet2!$O$122*EXP(Sheet3!$B$1*(($B401-AI$392-Sheet2!$N$122)/Sheet3!$A$1)^2+Sheet3!$C$1*(($B401-AI$392-Sheet2!$N$122)/Sheet3!$A$1)^4)+ Sheet2!$O$123*EXP(Sheet3!$B$1*(($B401-AI$392-Sheet2!$N$123)/Sheet3!$A$1)^2+Sheet3!$C$1*(($B401-AI$392-Sheet2!$N$123)/Sheet3!$A$1)^4)+                Sheet2!$O$124*EXP(Sheet3!$B$1*(($B401-AI$392-Sheet2!$N$124)/Sheet3!$A$1)^2+Sheet3!$C$1*(($B401-AI$392-Sheet2!$N$124)/Sheet3!$A$1)^4))/3100</f>
        <v>7073.6122610467128</v>
      </c>
      <c r="AJ401" s="2">
        <f>$I$390*(Sheet2!$O$122*EXP(Sheet3!$B$1*(($B401-AJ$392-Sheet2!$N$122)/Sheet3!$A$1)^2+Sheet3!$C$1*(($B401-AJ$392-Sheet2!$N$122)/Sheet3!$A$1)^4)+ Sheet2!$O$123*EXP(Sheet3!$B$1*(($B401-AJ$392-Sheet2!$N$123)/Sheet3!$A$1)^2+Sheet3!$C$1*(($B401-AJ$392-Sheet2!$N$123)/Sheet3!$A$1)^4)+                Sheet2!$O$124*EXP(Sheet3!$B$1*(($B401-AJ$392-Sheet2!$N$124)/Sheet3!$A$1)^2+Sheet3!$C$1*(($B401-AJ$392-Sheet2!$N$124)/Sheet3!$A$1)^4))/3100</f>
        <v>7151.3595978402082</v>
      </c>
      <c r="AK401" s="2">
        <f>$I$390*(Sheet2!$O$122*EXP(Sheet3!$B$1*(($B401-AK$392-Sheet2!$N$122)/Sheet3!$A$1)^2+Sheet3!$C$1*(($B401-AK$392-Sheet2!$N$122)/Sheet3!$A$1)^4)+ Sheet2!$O$123*EXP(Sheet3!$B$1*(($B401-AK$392-Sheet2!$N$123)/Sheet3!$A$1)^2+Sheet3!$C$1*(($B401-AK$392-Sheet2!$N$123)/Sheet3!$A$1)^4)+                Sheet2!$O$124*EXP(Sheet3!$B$1*(($B401-AK$392-Sheet2!$N$124)/Sheet3!$A$1)^2+Sheet3!$C$1*(($B401-AK$392-Sheet2!$N$124)/Sheet3!$A$1)^4))/3100</f>
        <v>7227.5583593840292</v>
      </c>
      <c r="AL401" s="2">
        <f>$I$390*(Sheet2!$O$122*EXP(Sheet3!$B$1*(($B401-AL$392-Sheet2!$N$122)/Sheet3!$A$1)^2+Sheet3!$C$1*(($B401-AL$392-Sheet2!$N$122)/Sheet3!$A$1)^4)+ Sheet2!$O$123*EXP(Sheet3!$B$1*(($B401-AL$392-Sheet2!$N$123)/Sheet3!$A$1)^2+Sheet3!$C$1*(($B401-AL$392-Sheet2!$N$123)/Sheet3!$A$1)^4)+                Sheet2!$O$124*EXP(Sheet3!$B$1*(($B401-AL$392-Sheet2!$N$124)/Sheet3!$A$1)^2+Sheet3!$C$1*(($B401-AL$392-Sheet2!$N$124)/Sheet3!$A$1)^4))/3100</f>
        <v>7302.1369470255713</v>
      </c>
      <c r="AM401" s="2">
        <f>$I$390*(Sheet2!$O$122*EXP(Sheet3!$B$1*(($B401-AM$392-Sheet2!$N$122)/Sheet3!$A$1)^2+Sheet3!$C$1*(($B401-AM$392-Sheet2!$N$122)/Sheet3!$A$1)^4)+ Sheet2!$O$123*EXP(Sheet3!$B$1*(($B401-AM$392-Sheet2!$N$123)/Sheet3!$A$1)^2+Sheet3!$C$1*(($B401-AM$392-Sheet2!$N$123)/Sheet3!$A$1)^4)+                Sheet2!$O$124*EXP(Sheet3!$B$1*(($B401-AM$392-Sheet2!$N$124)/Sheet3!$A$1)^2+Sheet3!$C$1*(($B401-AM$392-Sheet2!$N$124)/Sheet3!$A$1)^4))/3100</f>
        <v>7375.0250498956575</v>
      </c>
      <c r="AN401" s="2">
        <f>$I$390*(Sheet2!$O$122*EXP(Sheet3!$B$1*(($B401-AN$392-Sheet2!$N$122)/Sheet3!$A$1)^2+Sheet3!$C$1*(($B401-AN$392-Sheet2!$N$122)/Sheet3!$A$1)^4)+ Sheet2!$O$123*EXP(Sheet3!$B$1*(($B401-AN$392-Sheet2!$N$123)/Sheet3!$A$1)^2+Sheet3!$C$1*(($B401-AN$392-Sheet2!$N$123)/Sheet3!$A$1)^4)+                Sheet2!$O$124*EXP(Sheet3!$B$1*(($B401-AN$392-Sheet2!$N$124)/Sheet3!$A$1)^2+Sheet3!$C$1*(($B401-AN$392-Sheet2!$N$124)/Sheet3!$A$1)^4))/3100</f>
        <v>7446.1537273669692</v>
      </c>
      <c r="AO401" s="2">
        <f>$I$390*(Sheet2!$O$122*EXP(Sheet3!$B$1*(($B401-AO$392-Sheet2!$N$122)/Sheet3!$A$1)^2+Sheet3!$C$1*(($B401-AO$392-Sheet2!$N$122)/Sheet3!$A$1)^4)+ Sheet2!$O$123*EXP(Sheet3!$B$1*(($B401-AO$392-Sheet2!$N$123)/Sheet3!$A$1)^2+Sheet3!$C$1*(($B401-AO$392-Sheet2!$N$123)/Sheet3!$A$1)^4)+                Sheet2!$O$124*EXP(Sheet3!$B$1*(($B401-AO$392-Sheet2!$N$124)/Sheet3!$A$1)^2+Sheet3!$C$1*(($B401-AO$392-Sheet2!$N$124)/Sheet3!$A$1)^4))/3100</f>
        <v>7515.4554887702843</v>
      </c>
      <c r="AP401" s="2">
        <f>$I$390*(Sheet2!$O$122*EXP(Sheet3!$B$1*(($B401-AP$392-Sheet2!$N$122)/Sheet3!$A$1)^2+Sheet3!$C$1*(($B401-AP$392-Sheet2!$N$122)/Sheet3!$A$1)^4)+ Sheet2!$O$123*EXP(Sheet3!$B$1*(($B401-AP$392-Sheet2!$N$123)/Sheet3!$A$1)^2+Sheet3!$C$1*(($B401-AP$392-Sheet2!$N$123)/Sheet3!$A$1)^4)+                Sheet2!$O$124*EXP(Sheet3!$B$1*(($B401-AP$392-Sheet2!$N$124)/Sheet3!$A$1)^2+Sheet3!$C$1*(($B401-AP$392-Sheet2!$N$124)/Sheet3!$A$1)^4))/3100</f>
        <v>7582.8643703289117</v>
      </c>
      <c r="AQ401" s="2">
        <f>$I$390*(Sheet2!$O$122*EXP(Sheet3!$B$1*(($B401-AQ$392-Sheet2!$N$122)/Sheet3!$A$1)^2+Sheet3!$C$1*(($B401-AQ$392-Sheet2!$N$122)/Sheet3!$A$1)^4)+ Sheet2!$O$123*EXP(Sheet3!$B$1*(($B401-AQ$392-Sheet2!$N$123)/Sheet3!$A$1)^2+Sheet3!$C$1*(($B401-AQ$392-Sheet2!$N$123)/Sheet3!$A$1)^4)+                Sheet2!$O$124*EXP(Sheet3!$B$1*(($B401-AQ$392-Sheet2!$N$124)/Sheet3!$A$1)^2+Sheet3!$C$1*(($B401-AQ$392-Sheet2!$N$124)/Sheet3!$A$1)^4))/3100</f>
        <v>7648.3160092779126</v>
      </c>
      <c r="AR401" s="2">
        <f>$I$390*(Sheet2!$O$122*EXP(Sheet3!$B$1*(($B401-AR$392-Sheet2!$N$122)/Sheet3!$A$1)^2+Sheet3!$C$1*(($B401-AR$392-Sheet2!$N$122)/Sheet3!$A$1)^4)+ Sheet2!$O$123*EXP(Sheet3!$B$1*(($B401-AR$392-Sheet2!$N$123)/Sheet3!$A$1)^2+Sheet3!$C$1*(($B401-AR$392-Sheet2!$N$123)/Sheet3!$A$1)^4)+                Sheet2!$O$124*EXP(Sheet3!$B$1*(($B401-AR$392-Sheet2!$N$124)/Sheet3!$A$1)^2+Sheet3!$C$1*(($B401-AR$392-Sheet2!$N$124)/Sheet3!$A$1)^4))/3100</f>
        <v>7711.7477151381872</v>
      </c>
      <c r="AS401" s="2">
        <f>$I$390*(Sheet2!$O$122*EXP(Sheet3!$B$1*(($B401-AS$392-Sheet2!$N$122)/Sheet3!$A$1)^2+Sheet3!$C$1*(($B401-AS$392-Sheet2!$N$122)/Sheet3!$A$1)^4)+ Sheet2!$O$123*EXP(Sheet3!$B$1*(($B401-AS$392-Sheet2!$N$123)/Sheet3!$A$1)^2+Sheet3!$C$1*(($B401-AS$392-Sheet2!$N$123)/Sheet3!$A$1)^4)+                Sheet2!$O$124*EXP(Sheet3!$B$1*(($B401-AS$392-Sheet2!$N$124)/Sheet3!$A$1)^2+Sheet3!$C$1*(($B401-AS$392-Sheet2!$N$124)/Sheet3!$A$1)^4))/3100</f>
        <v>7773.0985381286155</v>
      </c>
      <c r="AT401" s="2">
        <f>$I$390*(Sheet2!$O$122*EXP(Sheet3!$B$1*(($B401-AT$392-Sheet2!$N$122)/Sheet3!$A$1)^2+Sheet3!$C$1*(($B401-AT$392-Sheet2!$N$122)/Sheet3!$A$1)^4)+ Sheet2!$O$123*EXP(Sheet3!$B$1*(($B401-AT$392-Sheet2!$N$123)/Sheet3!$A$1)^2+Sheet3!$C$1*(($B401-AT$392-Sheet2!$N$123)/Sheet3!$A$1)^4)+                Sheet2!$O$124*EXP(Sheet3!$B$1*(($B401-AT$392-Sheet2!$N$124)/Sheet3!$A$1)^2+Sheet3!$C$1*(($B401-AT$392-Sheet2!$N$124)/Sheet3!$A$1)^4))/3100</f>
        <v>7832.3093346915948</v>
      </c>
      <c r="AU401" s="2">
        <f>$I$390*(Sheet2!$O$122*EXP(Sheet3!$B$1*(($B401-AU$392-Sheet2!$N$122)/Sheet3!$A$1)^2+Sheet3!$C$1*(($B401-AU$392-Sheet2!$N$122)/Sheet3!$A$1)^4)+ Sheet2!$O$123*EXP(Sheet3!$B$1*(($B401-AU$392-Sheet2!$N$123)/Sheet3!$A$1)^2+Sheet3!$C$1*(($B401-AU$392-Sheet2!$N$123)/Sheet3!$A$1)^4)+                Sheet2!$O$124*EXP(Sheet3!$B$1*(($B401-AU$392-Sheet2!$N$124)/Sheet3!$A$1)^2+Sheet3!$C$1*(($B401-AU$392-Sheet2!$N$124)/Sheet3!$A$1)^4))/3100</f>
        <v>7889.3228301249701</v>
      </c>
      <c r="AV401" s="2">
        <f>$I$390*(Sheet2!$O$122*EXP(Sheet3!$B$1*(($B401-AV$392-Sheet2!$N$122)/Sheet3!$A$1)^2+Sheet3!$C$1*(($B401-AV$392-Sheet2!$N$122)/Sheet3!$A$1)^4)+ Sheet2!$O$123*EXP(Sheet3!$B$1*(($B401-AV$392-Sheet2!$N$123)/Sheet3!$A$1)^2+Sheet3!$C$1*(($B401-AV$392-Sheet2!$N$123)/Sheet3!$A$1)^4)+                Sheet2!$O$124*EXP(Sheet3!$B$1*(($B401-AV$392-Sheet2!$N$124)/Sheet3!$A$1)^2+Sheet3!$C$1*(($B401-AV$392-Sheet2!$N$124)/Sheet3!$A$1)^4))/3100</f>
        <v>7944.0836783097639</v>
      </c>
      <c r="AW401" s="2">
        <f>$I$390*(Sheet2!$O$122*EXP(Sheet3!$B$1*(($B401-AW$392-Sheet2!$N$122)/Sheet3!$A$1)^2+Sheet3!$C$1*(($B401-AW$392-Sheet2!$N$122)/Sheet3!$A$1)^4)+ Sheet2!$O$123*EXP(Sheet3!$B$1*(($B401-AW$392-Sheet2!$N$123)/Sheet3!$A$1)^2+Sheet3!$C$1*(($B401-AW$392-Sheet2!$N$123)/Sheet3!$A$1)^4)+                Sheet2!$O$124*EXP(Sheet3!$B$1*(($B401-AW$392-Sheet2!$N$124)/Sheet3!$A$1)^2+Sheet3!$C$1*(($B401-AW$392-Sheet2!$N$124)/Sheet3!$A$1)^4))/3100</f>
        <v>7996.538518529981</v>
      </c>
      <c r="AX401" s="2">
        <f>$I$390*(Sheet2!$O$122*EXP(Sheet3!$B$1*(($B401-AX$392-Sheet2!$N$122)/Sheet3!$A$1)^2+Sheet3!$C$1*(($B401-AX$392-Sheet2!$N$122)/Sheet3!$A$1)^4)+ Sheet2!$O$123*EXP(Sheet3!$B$1*(($B401-AX$392-Sheet2!$N$123)/Sheet3!$A$1)^2+Sheet3!$C$1*(($B401-AX$392-Sheet2!$N$123)/Sheet3!$A$1)^4)+                Sheet2!$O$124*EXP(Sheet3!$B$1*(($B401-AX$392-Sheet2!$N$124)/Sheet3!$A$1)^2+Sheet3!$C$1*(($B401-AX$392-Sheet2!$N$124)/Sheet3!$A$1)^4))/3100</f>
        <v>8046.6360293819307</v>
      </c>
      <c r="AY401" s="2">
        <f>$I$390*(Sheet2!$O$122*EXP(Sheet3!$B$1*(($B401-AY$392-Sheet2!$N$122)/Sheet3!$A$1)^2+Sheet3!$C$1*(($B401-AY$392-Sheet2!$N$122)/Sheet3!$A$1)^4)+ Sheet2!$O$123*EXP(Sheet3!$B$1*(($B401-AY$392-Sheet2!$N$123)/Sheet3!$A$1)^2+Sheet3!$C$1*(($B401-AY$392-Sheet2!$N$123)/Sheet3!$A$1)^4)+                Sheet2!$O$124*EXP(Sheet3!$B$1*(($B401-AY$392-Sheet2!$N$124)/Sheet3!$A$1)^2+Sheet3!$C$1*(($B401-AY$392-Sheet2!$N$124)/Sheet3!$A$1)^4))/3100</f>
        <v>8094.3269797800658</v>
      </c>
      <c r="AZ401" s="2">
        <f>$I$390*(Sheet2!$O$122*EXP(Sheet3!$B$1*(($B401-AZ$392-Sheet2!$N$122)/Sheet3!$A$1)^2+Sheet3!$C$1*(($B401-AZ$392-Sheet2!$N$122)/Sheet3!$A$1)^4)+ Sheet2!$O$123*EXP(Sheet3!$B$1*(($B401-AZ$392-Sheet2!$N$123)/Sheet3!$A$1)^2+Sheet3!$C$1*(($B401-AZ$392-Sheet2!$N$123)/Sheet3!$A$1)^4)+                Sheet2!$O$124*EXP(Sheet3!$B$1*(($B401-AZ$392-Sheet2!$N$124)/Sheet3!$A$1)^2+Sheet3!$C$1*(($B401-AZ$392-Sheet2!$N$124)/Sheet3!$A$1)^4))/3100</f>
        <v>8139.564277059003</v>
      </c>
      <c r="BA401" s="2">
        <f>$I$390*(Sheet2!$O$122*EXP(Sheet3!$B$1*(($B401-BA$392-Sheet2!$N$122)/Sheet3!$A$1)^2+Sheet3!$C$1*(($B401-BA$392-Sheet2!$N$122)/Sheet3!$A$1)^4)+ Sheet2!$O$123*EXP(Sheet3!$B$1*(($B401-BA$392-Sheet2!$N$123)/Sheet3!$A$1)^2+Sheet3!$C$1*(($B401-BA$392-Sheet2!$N$123)/Sheet3!$A$1)^4)+                Sheet2!$O$124*EXP(Sheet3!$B$1*(($B401-BA$392-Sheet2!$N$124)/Sheet3!$A$1)^2+Sheet3!$C$1*(($B401-BA$392-Sheet2!$N$124)/Sheet3!$A$1)^4))/3100</f>
        <v>8182.303012184766</v>
      </c>
      <c r="BB401" s="2">
        <f>$I$390*(Sheet2!$O$122*EXP(Sheet3!$B$1*(($B401-BB$392-Sheet2!$N$122)/Sheet3!$A$1)^2+Sheet3!$C$1*(($B401-BB$392-Sheet2!$N$122)/Sheet3!$A$1)^4)+ Sheet2!$O$123*EXP(Sheet3!$B$1*(($B401-BB$392-Sheet2!$N$123)/Sheet3!$A$1)^2+Sheet3!$C$1*(($B401-BB$392-Sheet2!$N$123)/Sheet3!$A$1)^4)+                Sheet2!$O$124*EXP(Sheet3!$B$1*(($B401-BB$392-Sheet2!$N$124)/Sheet3!$A$1)^2+Sheet3!$C$1*(($B401-BB$392-Sheet2!$N$124)/Sheet3!$A$1)^4))/3100</f>
        <v>8222.5005020845419</v>
      </c>
      <c r="BC401" s="2">
        <f>$I$390*(Sheet2!$O$122*EXP(Sheet3!$B$1*(($B401-BC$392-Sheet2!$N$122)/Sheet3!$A$1)^2+Sheet3!$C$1*(($B401-BC$392-Sheet2!$N$122)/Sheet3!$A$1)^4)+ Sheet2!$O$123*EXP(Sheet3!$B$1*(($B401-BC$392-Sheet2!$N$123)/Sheet3!$A$1)^2+Sheet3!$C$1*(($B401-BC$392-Sheet2!$N$123)/Sheet3!$A$1)^4)+                Sheet2!$O$124*EXP(Sheet3!$B$1*(($B401-BC$392-Sheet2!$N$124)/Sheet3!$A$1)^2+Sheet3!$C$1*(($B401-BC$392-Sheet2!$N$124)/Sheet3!$A$1)^4))/3100</f>
        <v>8260.1163291092344</v>
      </c>
      <c r="BD401" s="2">
        <f>$I$390*(Sheet2!$O$122*EXP(Sheet3!$B$1*(($B401-BD$392-Sheet2!$N$122)/Sheet3!$A$1)^2+Sheet3!$C$1*(($B401-BD$392-Sheet2!$N$122)/Sheet3!$A$1)^4)+ Sheet2!$O$123*EXP(Sheet3!$B$1*(($B401-BD$392-Sheet2!$N$123)/Sheet3!$A$1)^2+Sheet3!$C$1*(($B401-BD$392-Sheet2!$N$123)/Sheet3!$A$1)^4)+                Sheet2!$O$124*EXP(Sheet3!$B$1*(($B401-BD$392-Sheet2!$N$124)/Sheet3!$A$1)^2+Sheet3!$C$1*(($B401-BD$392-Sheet2!$N$124)/Sheet3!$A$1)^4))/3100</f>
        <v>8295.1123776435561</v>
      </c>
      <c r="BE401" s="2">
        <f>$I$390*(Sheet2!$O$122*EXP(Sheet3!$B$1*(($B401-BE$392-Sheet2!$N$122)/Sheet3!$A$1)^2+Sheet3!$C$1*(($B401-BE$392-Sheet2!$N$122)/Sheet3!$A$1)^4)+ Sheet2!$O$123*EXP(Sheet3!$B$1*(($B401-BE$392-Sheet2!$N$123)/Sheet3!$A$1)^2+Sheet3!$C$1*(($B401-BE$392-Sheet2!$N$123)/Sheet3!$A$1)^4)+                Sheet2!$O$124*EXP(Sheet3!$B$1*(($B401-BE$392-Sheet2!$N$124)/Sheet3!$A$1)^2+Sheet3!$C$1*(($B401-BE$392-Sheet2!$N$124)/Sheet3!$A$1)^4))/3100</f>
        <v>8327.4528678851038</v>
      </c>
      <c r="BF401" s="2">
        <f>$I$390*(Sheet2!$O$122*EXP(Sheet3!$B$1*(($B401-BF$392-Sheet2!$N$122)/Sheet3!$A$1)^2+Sheet3!$C$1*(($B401-BF$392-Sheet2!$N$122)/Sheet3!$A$1)^4)+ Sheet2!$O$123*EXP(Sheet3!$B$1*(($B401-BF$392-Sheet2!$N$123)/Sheet3!$A$1)^2+Sheet3!$C$1*(($B401-BF$392-Sheet2!$N$123)/Sheet3!$A$1)^4)+                Sheet2!$O$124*EXP(Sheet3!$B$1*(($B401-BF$392-Sheet2!$N$124)/Sheet3!$A$1)^2+Sheet3!$C$1*(($B401-BF$392-Sheet2!$N$124)/Sheet3!$A$1)^4))/3100</f>
        <v>8357.1043868086526</v>
      </c>
      <c r="BG401" s="2">
        <f>$I$390*(Sheet2!$O$122*EXP(Sheet3!$B$1*(($B401-BG$392-Sheet2!$N$122)/Sheet3!$A$1)^2+Sheet3!$C$1*(($B401-BG$392-Sheet2!$N$122)/Sheet3!$A$1)^4)+ Sheet2!$O$123*EXP(Sheet3!$B$1*(($B401-BG$392-Sheet2!$N$123)/Sheet3!$A$1)^2+Sheet3!$C$1*(($B401-BG$392-Sheet2!$N$123)/Sheet3!$A$1)^4)+                Sheet2!$O$124*EXP(Sheet3!$B$1*(($B401-BG$392-Sheet2!$N$124)/Sheet3!$A$1)^2+Sheet3!$C$1*(($B401-BG$392-Sheet2!$N$124)/Sheet3!$A$1)^4))/3100</f>
        <v>8384.0359163413177</v>
      </c>
      <c r="BH401" s="2">
        <f>$I$390*(Sheet2!$O$122*EXP(Sheet3!$B$1*(($B401-BH$392-Sheet2!$N$122)/Sheet3!$A$1)^2+Sheet3!$C$1*(($B401-BH$392-Sheet2!$N$122)/Sheet3!$A$1)^4)+ Sheet2!$O$123*EXP(Sheet3!$B$1*(($B401-BH$392-Sheet2!$N$123)/Sheet3!$A$1)^2+Sheet3!$C$1*(($B401-BH$392-Sheet2!$N$123)/Sheet3!$A$1)^4)+                Sheet2!$O$124*EXP(Sheet3!$B$1*(($B401-BH$392-Sheet2!$N$124)/Sheet3!$A$1)^2+Sheet3!$C$1*(($B401-BH$392-Sheet2!$N$124)/Sheet3!$A$1)^4))/3100</f>
        <v>8408.2188587718356</v>
      </c>
      <c r="BI401" s="2">
        <f>$I$390*(Sheet2!$O$122*EXP(Sheet3!$B$1*(($B401-BI$392-Sheet2!$N$122)/Sheet3!$A$1)^2+Sheet3!$C$1*(($B401-BI$392-Sheet2!$N$122)/Sheet3!$A$1)^4)+ Sheet2!$O$123*EXP(Sheet3!$B$1*(($B401-BI$392-Sheet2!$N$123)/Sheet3!$A$1)^2+Sheet3!$C$1*(($B401-BI$392-Sheet2!$N$123)/Sheet3!$A$1)^4)+                Sheet2!$O$124*EXP(Sheet3!$B$1*(($B401-BI$392-Sheet2!$N$124)/Sheet3!$A$1)^2+Sheet3!$C$1*(($B401-BI$392-Sheet2!$N$124)/Sheet3!$A$1)^4))/3100</f>
        <v>8429.627059420658</v>
      </c>
      <c r="BJ401" s="2">
        <f>$I$390*(Sheet2!$O$122*EXP(Sheet3!$B$1*(($B401-BJ$392-Sheet2!$N$122)/Sheet3!$A$1)^2+Sheet3!$C$1*(($B401-BJ$392-Sheet2!$N$122)/Sheet3!$A$1)^4)+ Sheet2!$O$123*EXP(Sheet3!$B$1*(($B401-BJ$392-Sheet2!$N$123)/Sheet3!$A$1)^2+Sheet3!$C$1*(($B401-BJ$392-Sheet2!$N$123)/Sheet3!$A$1)^4)+                Sheet2!$O$124*EXP(Sheet3!$B$1*(($B401-BJ$392-Sheet2!$N$124)/Sheet3!$A$1)^2+Sheet3!$C$1*(($B401-BJ$392-Sheet2!$N$124)/Sheet3!$A$1)^4))/3100</f>
        <v>8448.236826598426</v>
      </c>
      <c r="BK401" s="2">
        <f>$I$390*(Sheet2!$O$122*EXP(Sheet3!$B$1*(($B401-BK$392-Sheet2!$N$122)/Sheet3!$A$1)^2+Sheet3!$C$1*(($B401-BK$392-Sheet2!$N$122)/Sheet3!$A$1)^4)+ Sheet2!$O$123*EXP(Sheet3!$B$1*(($B401-BK$392-Sheet2!$N$123)/Sheet3!$A$1)^2+Sheet3!$C$1*(($B401-BK$392-Sheet2!$N$123)/Sheet3!$A$1)^4)+                Sheet2!$O$124*EXP(Sheet3!$B$1*(($B401-BK$392-Sheet2!$N$124)/Sheet3!$A$1)^2+Sheet3!$C$1*(($B401-BK$392-Sheet2!$N$124)/Sheet3!$A$1)^4))/3100</f>
        <v>8464.0269488847644</v>
      </c>
      <c r="BL401" s="2">
        <f>$I$390*(Sheet2!$O$122*EXP(Sheet3!$B$1*(($B401-BL$392-Sheet2!$N$122)/Sheet3!$A$1)^2+Sheet3!$C$1*(($B401-BL$392-Sheet2!$N$122)/Sheet3!$A$1)^4)+ Sheet2!$O$123*EXP(Sheet3!$B$1*(($B401-BL$392-Sheet2!$N$123)/Sheet3!$A$1)^2+Sheet3!$C$1*(($B401-BL$392-Sheet2!$N$123)/Sheet3!$A$1)^4)+                Sheet2!$O$124*EXP(Sheet3!$B$1*(($B401-BL$392-Sheet2!$N$124)/Sheet3!$A$1)^2+Sheet3!$C$1*(($B401-BL$392-Sheet2!$N$124)/Sheet3!$A$1)^4))/3100</f>
        <v>8476.9787097567187</v>
      </c>
      <c r="BM401" s="2">
        <f>$I$390*(Sheet2!$O$122*EXP(Sheet3!$B$1*(($B401-BM$392-Sheet2!$N$122)/Sheet3!$A$1)^2+Sheet3!$C$1*(($B401-BM$392-Sheet2!$N$122)/Sheet3!$A$1)^4)+ Sheet2!$O$123*EXP(Sheet3!$B$1*(($B401-BM$392-Sheet2!$N$123)/Sheet3!$A$1)^2+Sheet3!$C$1*(($B401-BM$392-Sheet2!$N$123)/Sheet3!$A$1)^4)+                Sheet2!$O$124*EXP(Sheet3!$B$1*(($B401-BM$392-Sheet2!$N$124)/Sheet3!$A$1)^2+Sheet3!$C$1*(($B401-BM$392-Sheet2!$N$124)/Sheet3!$A$1)^4))/3100</f>
        <v>8487.0758996023542</v>
      </c>
      <c r="BN401" s="2">
        <f>$I$390*(Sheet2!$O$122*EXP(Sheet3!$B$1*(($B401-BN$392-Sheet2!$N$122)/Sheet3!$A$1)^2+Sheet3!$C$1*(($B401-BN$392-Sheet2!$N$122)/Sheet3!$A$1)^4)+ Sheet2!$O$123*EXP(Sheet3!$B$1*(($B401-BN$392-Sheet2!$N$123)/Sheet3!$A$1)^2+Sheet3!$C$1*(($B401-BN$392-Sheet2!$N$123)/Sheet3!$A$1)^4)+                Sheet2!$O$124*EXP(Sheet3!$B$1*(($B401-BN$392-Sheet2!$N$124)/Sheet3!$A$1)^2+Sheet3!$C$1*(($B401-BN$392-Sheet2!$N$124)/Sheet3!$A$1)^4))/3100</f>
        <v>8494.3048251538949</v>
      </c>
      <c r="BO401" s="2">
        <f>$I$390*(Sheet2!$O$122*EXP(Sheet3!$B$1*(($B401-BO$392-Sheet2!$N$122)/Sheet3!$A$1)^2+Sheet3!$C$1*(($B401-BO$392-Sheet2!$N$122)/Sheet3!$A$1)^4)+ Sheet2!$O$123*EXP(Sheet3!$B$1*(($B401-BO$392-Sheet2!$N$123)/Sheet3!$A$1)^2+Sheet3!$C$1*(($B401-BO$392-Sheet2!$N$123)/Sheet3!$A$1)^4)+                Sheet2!$O$124*EXP(Sheet3!$B$1*(($B401-BO$392-Sheet2!$N$124)/Sheet3!$A$1)^2+Sheet3!$C$1*(($B401-BO$392-Sheet2!$N$124)/Sheet3!$A$1)^4))/3100</f>
        <v>8498.6543163773458</v>
      </c>
      <c r="BP401" s="2">
        <f>$I$390*(Sheet2!$O$122*EXP(Sheet3!$B$1*(($B401-BP$392-Sheet2!$N$122)/Sheet3!$A$1)^2+Sheet3!$C$1*(($B401-BP$392-Sheet2!$N$122)/Sheet3!$A$1)^4)+ Sheet2!$O$123*EXP(Sheet3!$B$1*(($B401-BP$392-Sheet2!$N$123)/Sheet3!$A$1)^2+Sheet3!$C$1*(($B401-BP$392-Sheet2!$N$123)/Sheet3!$A$1)^4)+                Sheet2!$O$124*EXP(Sheet3!$B$1*(($B401-BP$392-Sheet2!$N$124)/Sheet3!$A$1)^2+Sheet3!$C$1*(($B401-BP$392-Sheet2!$N$124)/Sheet3!$A$1)^4))/3100</f>
        <v>8500.115730856869</v>
      </c>
      <c r="BQ401" s="2">
        <f>$I$390*(Sheet2!$O$122*EXP(Sheet3!$B$1*(($B401-BQ$392-Sheet2!$N$122)/Sheet3!$A$1)^2+Sheet3!$C$1*(($B401-BQ$392-Sheet2!$N$122)/Sheet3!$A$1)^4)+ Sheet2!$O$123*EXP(Sheet3!$B$1*(($B401-BQ$392-Sheet2!$N$123)/Sheet3!$A$1)^2+Sheet3!$C$1*(($B401-BQ$392-Sheet2!$N$123)/Sheet3!$A$1)^4)+                Sheet2!$O$124*EXP(Sheet3!$B$1*(($B401-BQ$392-Sheet2!$N$124)/Sheet3!$A$1)^2+Sheet3!$C$1*(($B401-BQ$392-Sheet2!$N$124)/Sheet3!$A$1)^4))/3100</f>
        <v>8498.6829557135843</v>
      </c>
      <c r="BR401" s="2">
        <f>$I$390*(Sheet2!$O$122*EXP(Sheet3!$B$1*(($B401-BR$392-Sheet2!$N$122)/Sheet3!$A$1)^2+Sheet3!$C$1*(($B401-BR$392-Sheet2!$N$122)/Sheet3!$A$1)^4)+ Sheet2!$O$123*EXP(Sheet3!$B$1*(($B401-BR$392-Sheet2!$N$123)/Sheet3!$A$1)^2+Sheet3!$C$1*(($B401-BR$392-Sheet2!$N$123)/Sheet3!$A$1)^4)+                Sheet2!$O$124*EXP(Sheet3!$B$1*(($B401-BR$392-Sheet2!$N$124)/Sheet3!$A$1)^2+Sheet3!$C$1*(($B401-BR$392-Sheet2!$N$124)/Sheet3!$A$1)^4))/3100</f>
        <v>8494.3524070998719</v>
      </c>
      <c r="BS401" s="2">
        <f>$I$390*(Sheet2!$O$122*EXP(Sheet3!$B$1*(($B401-BS$392-Sheet2!$N$122)/Sheet3!$A$1)^2+Sheet3!$C$1*(($B401-BS$392-Sheet2!$N$122)/Sheet3!$A$1)^4)+ Sheet2!$O$123*EXP(Sheet3!$B$1*(($B401-BS$392-Sheet2!$N$123)/Sheet3!$A$1)^2+Sheet3!$C$1*(($B401-BS$392-Sheet2!$N$123)/Sheet3!$A$1)^4)+                Sheet2!$O$124*EXP(Sheet3!$B$1*(($B401-BS$392-Sheet2!$N$124)/Sheet3!$A$1)^2+Sheet3!$C$1*(($B401-BS$392-Sheet2!$N$124)/Sheet3!$A$1)^4))/3100</f>
        <v>8487.1230273111651</v>
      </c>
    </row>
    <row r="402" spans="1:71" x14ac:dyDescent="0.2">
      <c r="A402">
        <v>375</v>
      </c>
      <c r="B402">
        <v>365.84</v>
      </c>
      <c r="C402">
        <v>2382.6999999999998</v>
      </c>
      <c r="D402">
        <v>4752.6000000000004</v>
      </c>
      <c r="E402">
        <f t="shared" si="24"/>
        <v>2369.9000000000005</v>
      </c>
      <c r="F402" s="1">
        <f t="shared" si="25"/>
        <v>2369.9000000000005</v>
      </c>
      <c r="G402">
        <f t="shared" si="26"/>
        <v>867004.21600000013</v>
      </c>
      <c r="I402" s="2">
        <f>$I$390*(Sheet2!$O$122*EXP(Sheet3!$B$1*(($B402-I$392-Sheet2!$N$122)/Sheet3!$A$1)^2+Sheet3!$C$1*(($B402-I$392-Sheet2!$N$122)/Sheet3!$A$1)^4)+ Sheet2!$O$123*EXP(Sheet3!$B$1*(($B402-I$392-Sheet2!$N$123)/Sheet3!$A$1)^2+Sheet3!$C$1*(($B402-I$392-Sheet2!$N$123)/Sheet3!$A$1)^4)+                Sheet2!$O$124*EXP(Sheet3!$B$1*(($B402-I$392-Sheet2!$N$124)/Sheet3!$A$1)^2+Sheet3!$C$1*(($B402-I$392-Sheet2!$N$124)/Sheet3!$A$1)^4))/3100</f>
        <v>1753.0275026545544</v>
      </c>
      <c r="J402" s="2">
        <f>$I$390*(Sheet2!$O$122*EXP(Sheet3!$B$1*(($B402-J$392-Sheet2!$N$122)/Sheet3!$A$1)^2+Sheet3!$C$1*(($B402-J$392-Sheet2!$N$122)/Sheet3!$A$1)^4)+ Sheet2!$O$123*EXP(Sheet3!$B$1*(($B402-J$392-Sheet2!$N$123)/Sheet3!$A$1)^2+Sheet3!$C$1*(($B402-J$392-Sheet2!$N$123)/Sheet3!$A$1)^4)+                Sheet2!$O$124*EXP(Sheet3!$B$1*(($B402-J$392-Sheet2!$N$124)/Sheet3!$A$1)^2+Sheet3!$C$1*(($B402-J$392-Sheet2!$N$124)/Sheet3!$A$1)^4))/3100</f>
        <v>1786.7772777194409</v>
      </c>
      <c r="K402" s="2">
        <f>$I$390*(Sheet2!$O$122*EXP(Sheet3!$B$1*(($B402-K$392-Sheet2!$N$122)/Sheet3!$A$1)^2+Sheet3!$C$1*(($B402-K$392-Sheet2!$N$122)/Sheet3!$A$1)^4)+ Sheet2!$O$123*EXP(Sheet3!$B$1*(($B402-K$392-Sheet2!$N$123)/Sheet3!$A$1)^2+Sheet3!$C$1*(($B402-K$392-Sheet2!$N$123)/Sheet3!$A$1)^4)+                Sheet2!$O$124*EXP(Sheet3!$B$1*(($B402-K$392-Sheet2!$N$124)/Sheet3!$A$1)^2+Sheet3!$C$1*(($B402-K$392-Sheet2!$N$124)/Sheet3!$A$1)^4))/3100</f>
        <v>1821.6380930048344</v>
      </c>
      <c r="L402" s="2">
        <f>$I$390*(Sheet2!$O$122*EXP(Sheet3!$B$1*(($B402-L$392-Sheet2!$N$122)/Sheet3!$A$1)^2+Sheet3!$C$1*(($B402-L$392-Sheet2!$N$122)/Sheet3!$A$1)^4)+ Sheet2!$O$123*EXP(Sheet3!$B$1*(($B402-L$392-Sheet2!$N$123)/Sheet3!$A$1)^2+Sheet3!$C$1*(($B402-L$392-Sheet2!$N$123)/Sheet3!$A$1)^4)+                Sheet2!$O$124*EXP(Sheet3!$B$1*(($B402-L$392-Sheet2!$N$124)/Sheet3!$A$1)^2+Sheet3!$C$1*(($B402-L$392-Sheet2!$N$124)/Sheet3!$A$1)^4))/3100</f>
        <v>1857.6414434330775</v>
      </c>
      <c r="M402" s="2">
        <f>$I$390*(Sheet2!$O$122*EXP(Sheet3!$B$1*(($B402-M$392-Sheet2!$N$122)/Sheet3!$A$1)^2+Sheet3!$C$1*(($B402-M$392-Sheet2!$N$122)/Sheet3!$A$1)^4)+ Sheet2!$O$123*EXP(Sheet3!$B$1*(($B402-M$392-Sheet2!$N$123)/Sheet3!$A$1)^2+Sheet3!$C$1*(($B402-M$392-Sheet2!$N$123)/Sheet3!$A$1)^4)+                Sheet2!$O$124*EXP(Sheet3!$B$1*(($B402-M$392-Sheet2!$N$124)/Sheet3!$A$1)^2+Sheet3!$C$1*(($B402-M$392-Sheet2!$N$124)/Sheet3!$A$1)^4))/3100</f>
        <v>1894.8180407462621</v>
      </c>
      <c r="N402" s="2">
        <f>$I$390*(Sheet2!$O$122*EXP(Sheet3!$B$1*(($B402-N$392-Sheet2!$N$122)/Sheet3!$A$1)^2+Sheet3!$C$1*(($B402-N$392-Sheet2!$N$122)/Sheet3!$A$1)^4)+ Sheet2!$O$123*EXP(Sheet3!$B$1*(($B402-N$392-Sheet2!$N$123)/Sheet3!$A$1)^2+Sheet3!$C$1*(($B402-N$392-Sheet2!$N$123)/Sheet3!$A$1)^4)+                Sheet2!$O$124*EXP(Sheet3!$B$1*(($B402-N$392-Sheet2!$N$124)/Sheet3!$A$1)^2+Sheet3!$C$1*(($B402-N$392-Sheet2!$N$124)/Sheet3!$A$1)^4))/3100</f>
        <v>1933.1977013022438</v>
      </c>
      <c r="O402" s="2">
        <f>$I$390*(Sheet2!$O$122*EXP(Sheet3!$B$1*(($B402-O$392-Sheet2!$N$122)/Sheet3!$A$1)^2+Sheet3!$C$1*(($B402-O$392-Sheet2!$N$122)/Sheet3!$A$1)^4)+ Sheet2!$O$123*EXP(Sheet3!$B$1*(($B402-O$392-Sheet2!$N$123)/Sheet3!$A$1)^2+Sheet3!$C$1*(($B402-O$392-Sheet2!$N$123)/Sheet3!$A$1)^4)+                Sheet2!$O$124*EXP(Sheet3!$B$1*(($B402-O$392-Sheet2!$N$124)/Sheet3!$A$1)^2+Sheet3!$C$1*(($B402-O$392-Sheet2!$N$124)/Sheet3!$A$1)^4))/3100</f>
        <v>1972.8092332065094</v>
      </c>
      <c r="P402" s="2">
        <f>$I$390*(Sheet2!$O$122*EXP(Sheet3!$B$1*(($B402-P$392-Sheet2!$N$122)/Sheet3!$A$1)^2+Sheet3!$C$1*(($B402-P$392-Sheet2!$N$122)/Sheet3!$A$1)^4)+ Sheet2!$O$123*EXP(Sheet3!$B$1*(($B402-P$392-Sheet2!$N$123)/Sheet3!$A$1)^2+Sheet3!$C$1*(($B402-P$392-Sheet2!$N$123)/Sheet3!$A$1)^4)+                Sheet2!$O$124*EXP(Sheet3!$B$1*(($B402-P$392-Sheet2!$N$124)/Sheet3!$A$1)^2+Sheet3!$C$1*(($B402-P$392-Sheet2!$N$124)/Sheet3!$A$1)^4))/3100</f>
        <v>2013.6803232516222</v>
      </c>
      <c r="Q402" s="2">
        <f>$I$390*(Sheet2!$O$122*EXP(Sheet3!$B$1*(($B402-Q$392-Sheet2!$N$122)/Sheet3!$A$1)^2+Sheet3!$C$1*(($B402-Q$392-Sheet2!$N$122)/Sheet3!$A$1)^4)+ Sheet2!$O$123*EXP(Sheet3!$B$1*(($B402-Q$392-Sheet2!$N$123)/Sheet3!$A$1)^2+Sheet3!$C$1*(($B402-Q$392-Sheet2!$N$123)/Sheet3!$A$1)^4)+                Sheet2!$O$124*EXP(Sheet3!$B$1*(($B402-Q$392-Sheet2!$N$124)/Sheet3!$A$1)^2+Sheet3!$C$1*(($B402-Q$392-Sheet2!$N$124)/Sheet3!$A$1)^4))/3100</f>
        <v>2055.837424145454</v>
      </c>
      <c r="R402" s="2">
        <f>$I$390*(Sheet2!$O$122*EXP(Sheet3!$B$1*(($B402-R$392-Sheet2!$N$122)/Sheet3!$A$1)^2+Sheet3!$C$1*(($B402-R$392-Sheet2!$N$122)/Sheet3!$A$1)^4)+ Sheet2!$O$123*EXP(Sheet3!$B$1*(($B402-R$392-Sheet2!$N$123)/Sheet3!$A$1)^2+Sheet3!$C$1*(($B402-R$392-Sheet2!$N$123)/Sheet3!$A$1)^4)+                Sheet2!$O$124*EXP(Sheet3!$B$1*(($B402-R$392-Sheet2!$N$124)/Sheet3!$A$1)^2+Sheet3!$C$1*(($B402-R$392-Sheet2!$N$124)/Sheet3!$A$1)^4))/3100</f>
        <v>2099.3056425142877</v>
      </c>
      <c r="S402" s="2">
        <f>$I$390*(Sheet2!$O$122*EXP(Sheet3!$B$1*(($B402-S$392-Sheet2!$N$122)/Sheet3!$A$1)^2+Sheet3!$C$1*(($B402-S$392-Sheet2!$N$122)/Sheet3!$A$1)^4)+ Sheet2!$O$123*EXP(Sheet3!$B$1*(($B402-S$392-Sheet2!$N$123)/Sheet3!$A$1)^2+Sheet3!$C$1*(($B402-S$392-Sheet2!$N$123)/Sheet3!$A$1)^4)+                Sheet2!$O$124*EXP(Sheet3!$B$1*(($B402-S$392-Sheet2!$N$124)/Sheet3!$A$1)^2+Sheet3!$C$1*(($B402-S$392-Sheet2!$N$124)/Sheet3!$A$1)^4))/3100</f>
        <v>2144.1086281667699</v>
      </c>
      <c r="T402" s="2">
        <f>$I$390*(Sheet2!$O$122*EXP(Sheet3!$B$1*(($B402-T$392-Sheet2!$N$122)/Sheet3!$A$1)^2+Sheet3!$C$1*(($B402-T$392-Sheet2!$N$122)/Sheet3!$A$1)^4)+ Sheet2!$O$123*EXP(Sheet3!$B$1*(($B402-T$392-Sheet2!$N$123)/Sheet3!$A$1)^2+Sheet3!$C$1*(($B402-T$392-Sheet2!$N$123)/Sheet3!$A$1)^4)+                Sheet2!$O$124*EXP(Sheet3!$B$1*(($B402-T$392-Sheet2!$N$124)/Sheet3!$A$1)^2+Sheet3!$C$1*(($B402-T$392-Sheet2!$N$124)/Sheet3!$A$1)^4))/3100</f>
        <v>2190.2684651081836</v>
      </c>
      <c r="U402" s="2">
        <f>$I$390*(Sheet2!$O$122*EXP(Sheet3!$B$1*(($B402-U$392-Sheet2!$N$122)/Sheet3!$A$1)^2+Sheet3!$C$1*(($B402-U$392-Sheet2!$N$122)/Sheet3!$A$1)^4)+ Sheet2!$O$123*EXP(Sheet3!$B$1*(($B402-U$392-Sheet2!$N$123)/Sheet3!$A$1)^2+Sheet3!$C$1*(($B402-U$392-Sheet2!$N$123)/Sheet3!$A$1)^4)+                Sheet2!$O$124*EXP(Sheet3!$B$1*(($B402-U$392-Sheet2!$N$124)/Sheet3!$A$1)^2+Sheet3!$C$1*(($B402-U$392-Sheet2!$N$124)/Sheet3!$A$1)^4))/3100</f>
        <v>2237.8055647809924</v>
      </c>
      <c r="V402" s="2">
        <f>$I$390*(Sheet2!$O$122*EXP(Sheet3!$B$1*(($B402-V$392-Sheet2!$N$122)/Sheet3!$A$1)^2+Sheet3!$C$1*(($B402-V$392-Sheet2!$N$122)/Sheet3!$A$1)^4)+ Sheet2!$O$123*EXP(Sheet3!$B$1*(($B402-V$392-Sheet2!$N$123)/Sheet3!$A$1)^2+Sheet3!$C$1*(($B402-V$392-Sheet2!$N$123)/Sheet3!$A$1)^4)+                Sheet2!$O$124*EXP(Sheet3!$B$1*(($B402-V$392-Sheet2!$N$124)/Sheet3!$A$1)^2+Sheet3!$C$1*(($B402-V$392-Sheet2!$N$124)/Sheet3!$A$1)^4))/3100</f>
        <v>2286.7385620081832</v>
      </c>
      <c r="W402" s="2">
        <f>$I$390*(Sheet2!$O$122*EXP(Sheet3!$B$1*(($B402-W$392-Sheet2!$N$122)/Sheet3!$A$1)^2+Sheet3!$C$1*(($B402-W$392-Sheet2!$N$122)/Sheet3!$A$1)^4)+ Sheet2!$O$123*EXP(Sheet3!$B$1*(($B402-W$392-Sheet2!$N$123)/Sheet3!$A$1)^2+Sheet3!$C$1*(($B402-W$392-Sheet2!$N$123)/Sheet3!$A$1)^4)+                Sheet2!$O$124*EXP(Sheet3!$B$1*(($B402-W$392-Sheet2!$N$124)/Sheet3!$A$1)^2+Sheet3!$C$1*(($B402-W$392-Sheet2!$N$124)/Sheet3!$A$1)^4))/3100</f>
        <v>2337.0842140996497</v>
      </c>
      <c r="X402" s="2">
        <f>$I$390*(Sheet2!$O$122*EXP(Sheet3!$B$1*(($B402-X$392-Sheet2!$N$122)/Sheet3!$A$1)^2+Sheet3!$C$1*(($B402-X$392-Sheet2!$N$122)/Sheet3!$A$1)^4)+ Sheet2!$O$123*EXP(Sheet3!$B$1*(($B402-X$392-Sheet2!$N$123)/Sheet3!$A$1)^2+Sheet3!$C$1*(($B402-X$392-Sheet2!$N$123)/Sheet3!$A$1)^4)+                Sheet2!$O$124*EXP(Sheet3!$B$1*(($B402-X$392-Sheet2!$N$124)/Sheet3!$A$1)^2+Sheet3!$C$1*(($B402-X$392-Sheet2!$N$124)/Sheet3!$A$1)^4))/3100</f>
        <v>2388.8573035698523</v>
      </c>
      <c r="Y402" s="2">
        <f>$I$390*(Sheet2!$O$122*EXP(Sheet3!$B$1*(($B402-Y$392-Sheet2!$N$122)/Sheet3!$A$1)^2+Sheet3!$C$1*(($B402-Y$392-Sheet2!$N$122)/Sheet3!$A$1)^4)+ Sheet2!$O$123*EXP(Sheet3!$B$1*(($B402-Y$392-Sheet2!$N$123)/Sheet3!$A$1)^2+Sheet3!$C$1*(($B402-Y$392-Sheet2!$N$123)/Sheet3!$A$1)^4)+                Sheet2!$O$124*EXP(Sheet3!$B$1*(($B402-Y$392-Sheet2!$N$124)/Sheet3!$A$1)^2+Sheet3!$C$1*(($B402-Y$392-Sheet2!$N$124)/Sheet3!$A$1)^4))/3100</f>
        <v>2442.0705448957833</v>
      </c>
      <c r="Z402" s="2">
        <f>$I$390*(Sheet2!$O$122*EXP(Sheet3!$B$1*(($B402-Z$392-Sheet2!$N$122)/Sheet3!$A$1)^2+Sheet3!$C$1*(($B402-Z$392-Sheet2!$N$122)/Sheet3!$A$1)^4)+ Sheet2!$O$123*EXP(Sheet3!$B$1*(($B402-Z$392-Sheet2!$N$123)/Sheet3!$A$1)^2+Sheet3!$C$1*(($B402-Z$392-Sheet2!$N$123)/Sheet3!$A$1)^4)+                Sheet2!$O$124*EXP(Sheet3!$B$1*(($B402-Z$392-Sheet2!$N$124)/Sheet3!$A$1)^2+Sheet3!$C$1*(($B402-Z$392-Sheet2!$N$124)/Sheet3!$A$1)^4))/3100</f>
        <v>2496.7344957310461</v>
      </c>
      <c r="AA402" s="2">
        <f>$I$390*(Sheet2!$O$122*EXP(Sheet3!$B$1*(($B402-AA$392-Sheet2!$N$122)/Sheet3!$A$1)^2+Sheet3!$C$1*(($B402-AA$392-Sheet2!$N$122)/Sheet3!$A$1)^4)+ Sheet2!$O$123*EXP(Sheet3!$B$1*(($B402-AA$392-Sheet2!$N$123)/Sheet3!$A$1)^2+Sheet3!$C$1*(($B402-AA$392-Sheet2!$N$123)/Sheet3!$A$1)^4)+                Sheet2!$O$124*EXP(Sheet3!$B$1*(($B402-AA$392-Sheet2!$N$124)/Sheet3!$A$1)^2+Sheet3!$C$1*(($B402-AA$392-Sheet2!$N$124)/Sheet3!$A$1)^4))/3100</f>
        <v>2552.8574729595798</v>
      </c>
      <c r="AB402" s="2">
        <f>$I$390*(Sheet2!$O$122*EXP(Sheet3!$B$1*(($B402-AB$392-Sheet2!$N$122)/Sheet3!$A$1)^2+Sheet3!$C$1*(($B402-AB$392-Sheet2!$N$122)/Sheet3!$A$1)^4)+ Sheet2!$O$123*EXP(Sheet3!$B$1*(($B402-AB$392-Sheet2!$N$123)/Sheet3!$A$1)^2+Sheet3!$C$1*(($B402-AB$392-Sheet2!$N$123)/Sheet3!$A$1)^4)+                Sheet2!$O$124*EXP(Sheet3!$B$1*(($B402-AB$392-Sheet2!$N$124)/Sheet3!$A$1)^2+Sheet3!$C$1*(($B402-AB$392-Sheet2!$N$124)/Sheet3!$A$1)^4))/3100</f>
        <v>2610.4454739587231</v>
      </c>
      <c r="AC402" s="2">
        <f>$I$390*(Sheet2!$O$122*EXP(Sheet3!$B$1*(($B402-AC$392-Sheet2!$N$122)/Sheet3!$A$1)^2+Sheet3!$C$1*(($B402-AC$392-Sheet2!$N$122)/Sheet3!$A$1)^4)+ Sheet2!$O$123*EXP(Sheet3!$B$1*(($B402-AC$392-Sheet2!$N$123)/Sheet3!$A$1)^2+Sheet3!$C$1*(($B402-AC$392-Sheet2!$N$123)/Sheet3!$A$1)^4)+                Sheet2!$O$124*EXP(Sheet3!$B$1*(($B402-AC$392-Sheet2!$N$124)/Sheet3!$A$1)^2+Sheet3!$C$1*(($B402-AC$392-Sheet2!$N$124)/Sheet3!$A$1)^4))/3100</f>
        <v>2669.5021034089532</v>
      </c>
      <c r="AD402" s="2">
        <f>$I$390*(Sheet2!$O$122*EXP(Sheet3!$B$1*(($B402-AD$392-Sheet2!$N$122)/Sheet3!$A$1)^2+Sheet3!$C$1*(($B402-AD$392-Sheet2!$N$122)/Sheet3!$A$1)^4)+ Sheet2!$O$123*EXP(Sheet3!$B$1*(($B402-AD$392-Sheet2!$N$123)/Sheet3!$A$1)^2+Sheet3!$C$1*(($B402-AD$392-Sheet2!$N$123)/Sheet3!$A$1)^4)+                Sheet2!$O$124*EXP(Sheet3!$B$1*(($B402-AD$392-Sheet2!$N$124)/Sheet3!$A$1)^2+Sheet3!$C$1*(($B402-AD$392-Sheet2!$N$124)/Sheet3!$A$1)^4))/3100</f>
        <v>2730.0285059621137</v>
      </c>
      <c r="AE402" s="2">
        <f>$I$390*(Sheet2!$O$122*EXP(Sheet3!$B$1*(($B402-AE$392-Sheet2!$N$122)/Sheet3!$A$1)^2+Sheet3!$C$1*(($B402-AE$392-Sheet2!$N$122)/Sheet3!$A$1)^4)+ Sheet2!$O$123*EXP(Sheet3!$B$1*(($B402-AE$392-Sheet2!$N$123)/Sheet3!$A$1)^2+Sheet3!$C$1*(($B402-AE$392-Sheet2!$N$123)/Sheet3!$A$1)^4)+                Sheet2!$O$124*EXP(Sheet3!$B$1*(($B402-AE$392-Sheet2!$N$124)/Sheet3!$A$1)^2+Sheet3!$C$1*(($B402-AE$392-Sheet2!$N$124)/Sheet3!$A$1)^4))/3100</f>
        <v>2792.0233050476563</v>
      </c>
      <c r="AF402" s="2">
        <f>$I$390*(Sheet2!$O$122*EXP(Sheet3!$B$1*(($B402-AF$392-Sheet2!$N$122)/Sheet3!$A$1)^2+Sheet3!$C$1*(($B402-AF$392-Sheet2!$N$122)/Sheet3!$A$1)^4)+ Sheet2!$O$123*EXP(Sheet3!$B$1*(($B402-AF$392-Sheet2!$N$123)/Sheet3!$A$1)^2+Sheet3!$C$1*(($B402-AF$392-Sheet2!$N$123)/Sheet3!$A$1)^4)+                Sheet2!$O$124*EXP(Sheet3!$B$1*(($B402-AF$392-Sheet2!$N$124)/Sheet3!$A$1)^2+Sheet3!$C$1*(($B402-AF$392-Sheet2!$N$124)/Sheet3!$A$1)^4))/3100</f>
        <v>2855.4825480729437</v>
      </c>
      <c r="AG402" s="2">
        <f>$I$390*(Sheet2!$O$122*EXP(Sheet3!$B$1*(($B402-AG$392-Sheet2!$N$122)/Sheet3!$A$1)^2+Sheet3!$C$1*(($B402-AG$392-Sheet2!$N$122)/Sheet3!$A$1)^4)+ Sheet2!$O$123*EXP(Sheet3!$B$1*(($B402-AG$392-Sheet2!$N$123)/Sheet3!$A$1)^2+Sheet3!$C$1*(($B402-AG$392-Sheet2!$N$123)/Sheet3!$A$1)^4)+                Sheet2!$O$124*EXP(Sheet3!$B$1*(($B402-AG$392-Sheet2!$N$124)/Sheet3!$A$1)^2+Sheet3!$C$1*(($B402-AG$392-Sheet2!$N$124)/Sheet3!$A$1)^4))/3100</f>
        <v>2920.3996582297168</v>
      </c>
      <c r="AH402" s="2">
        <f>$I$390*(Sheet2!$O$122*EXP(Sheet3!$B$1*(($B402-AH$392-Sheet2!$N$122)/Sheet3!$A$1)^2+Sheet3!$C$1*(($B402-AH$392-Sheet2!$N$122)/Sheet3!$A$1)^4)+ Sheet2!$O$123*EXP(Sheet3!$B$1*(($B402-AH$392-Sheet2!$N$123)/Sheet3!$A$1)^2+Sheet3!$C$1*(($B402-AH$392-Sheet2!$N$123)/Sheet3!$A$1)^4)+                Sheet2!$O$124*EXP(Sheet3!$B$1*(($B402-AH$392-Sheet2!$N$124)/Sheet3!$A$1)^2+Sheet3!$C$1*(($B402-AH$392-Sheet2!$N$124)/Sheet3!$A$1)^4))/3100</f>
        <v>2986.7653930982415</v>
      </c>
      <c r="AI402" s="2">
        <f>$I$390*(Sheet2!$O$122*EXP(Sheet3!$B$1*(($B402-AI$392-Sheet2!$N$122)/Sheet3!$A$1)^2+Sheet3!$C$1*(($B402-AI$392-Sheet2!$N$122)/Sheet3!$A$1)^4)+ Sheet2!$O$123*EXP(Sheet3!$B$1*(($B402-AI$392-Sheet2!$N$123)/Sheet3!$A$1)^2+Sheet3!$C$1*(($B402-AI$392-Sheet2!$N$123)/Sheet3!$A$1)^4)+                Sheet2!$O$124*EXP(Sheet3!$B$1*(($B402-AI$392-Sheet2!$N$124)/Sheet3!$A$1)^2+Sheet3!$C$1*(($B402-AI$392-Sheet2!$N$124)/Sheet3!$A$1)^4))/3100</f>
        <v>3054.5678102002707</v>
      </c>
      <c r="AJ402" s="2">
        <f>$I$390*(Sheet2!$O$122*EXP(Sheet3!$B$1*(($B402-AJ$392-Sheet2!$N$122)/Sheet3!$A$1)^2+Sheet3!$C$1*(($B402-AJ$392-Sheet2!$N$122)/Sheet3!$A$1)^4)+ Sheet2!$O$123*EXP(Sheet3!$B$1*(($B402-AJ$392-Sheet2!$N$123)/Sheet3!$A$1)^2+Sheet3!$C$1*(($B402-AJ$392-Sheet2!$N$123)/Sheet3!$A$1)^4)+                Sheet2!$O$124*EXP(Sheet3!$B$1*(($B402-AJ$392-Sheet2!$N$124)/Sheet3!$A$1)^2+Sheet3!$C$1*(($B402-AJ$392-Sheet2!$N$124)/Sheet3!$A$1)^4))/3100</f>
        <v>3123.7922396213562</v>
      </c>
      <c r="AK402" s="2">
        <f>$I$390*(Sheet2!$O$122*EXP(Sheet3!$B$1*(($B402-AK$392-Sheet2!$N$122)/Sheet3!$A$1)^2+Sheet3!$C$1*(($B402-AK$392-Sheet2!$N$122)/Sheet3!$A$1)^4)+ Sheet2!$O$123*EXP(Sheet3!$B$1*(($B402-AK$392-Sheet2!$N$123)/Sheet3!$A$1)^2+Sheet3!$C$1*(($B402-AK$392-Sheet2!$N$123)/Sheet3!$A$1)^4)+                Sheet2!$O$124*EXP(Sheet3!$B$1*(($B402-AK$392-Sheet2!$N$124)/Sheet3!$A$1)^2+Sheet3!$C$1*(($B402-AK$392-Sheet2!$N$124)/Sheet3!$A$1)^4))/3100</f>
        <v>3194.4212637863802</v>
      </c>
      <c r="AL402" s="2">
        <f>$I$390*(Sheet2!$O$122*EXP(Sheet3!$B$1*(($B402-AL$392-Sheet2!$N$122)/Sheet3!$A$1)^2+Sheet3!$C$1*(($B402-AL$392-Sheet2!$N$122)/Sheet3!$A$1)^4)+ Sheet2!$O$123*EXP(Sheet3!$B$1*(($B402-AL$392-Sheet2!$N$123)/Sheet3!$A$1)^2+Sheet3!$C$1*(($B402-AL$392-Sheet2!$N$123)/Sheet3!$A$1)^4)+                Sheet2!$O$124*EXP(Sheet3!$B$1*(($B402-AL$392-Sheet2!$N$124)/Sheet3!$A$1)^2+Sheet3!$C$1*(($B402-AL$392-Sheet2!$N$124)/Sheet3!$A$1)^4))/3100</f>
        <v>3266.4347044472779</v>
      </c>
      <c r="AM402" s="2">
        <f>$I$390*(Sheet2!$O$122*EXP(Sheet3!$B$1*(($B402-AM$392-Sheet2!$N$122)/Sheet3!$A$1)^2+Sheet3!$C$1*(($B402-AM$392-Sheet2!$N$122)/Sheet3!$A$1)^4)+ Sheet2!$O$123*EXP(Sheet3!$B$1*(($B402-AM$392-Sheet2!$N$123)/Sheet3!$A$1)^2+Sheet3!$C$1*(($B402-AM$392-Sheet2!$N$123)/Sheet3!$A$1)^4)+                Sheet2!$O$124*EXP(Sheet3!$B$1*(($B402-AM$392-Sheet2!$N$124)/Sheet3!$A$1)^2+Sheet3!$C$1*(($B402-AM$392-Sheet2!$N$124)/Sheet3!$A$1)^4))/3100</f>
        <v>3339.8096168952388</v>
      </c>
      <c r="AN402" s="2">
        <f>$I$390*(Sheet2!$O$122*EXP(Sheet3!$B$1*(($B402-AN$392-Sheet2!$N$122)/Sheet3!$A$1)^2+Sheet3!$C$1*(($B402-AN$392-Sheet2!$N$122)/Sheet3!$A$1)^4)+ Sheet2!$O$123*EXP(Sheet3!$B$1*(($B402-AN$392-Sheet2!$N$123)/Sheet3!$A$1)^2+Sheet3!$C$1*(($B402-AN$392-Sheet2!$N$123)/Sheet3!$A$1)^4)+                Sheet2!$O$124*EXP(Sheet3!$B$1*(($B402-AN$392-Sheet2!$N$124)/Sheet3!$A$1)^2+Sheet3!$C$1*(($B402-AN$392-Sheet2!$N$124)/Sheet3!$A$1)^4))/3100</f>
        <v>3414.5202913912608</v>
      </c>
      <c r="AO402" s="2">
        <f>$I$390*(Sheet2!$O$122*EXP(Sheet3!$B$1*(($B402-AO$392-Sheet2!$N$122)/Sheet3!$A$1)^2+Sheet3!$C$1*(($B402-AO$392-Sheet2!$N$122)/Sheet3!$A$1)^4)+ Sheet2!$O$123*EXP(Sheet3!$B$1*(($B402-AO$392-Sheet2!$N$123)/Sheet3!$A$1)^2+Sheet3!$C$1*(($B402-AO$392-Sheet2!$N$123)/Sheet3!$A$1)^4)+                Sheet2!$O$124*EXP(Sheet3!$B$1*(($B402-AO$392-Sheet2!$N$124)/Sheet3!$A$1)^2+Sheet3!$C$1*(($B402-AO$392-Sheet2!$N$124)/Sheet3!$A$1)^4))/3100</f>
        <v>3490.538261769409</v>
      </c>
      <c r="AP402" s="2">
        <f>$I$390*(Sheet2!$O$122*EXP(Sheet3!$B$1*(($B402-AP$392-Sheet2!$N$122)/Sheet3!$A$1)^2+Sheet3!$C$1*(($B402-AP$392-Sheet2!$N$122)/Sheet3!$A$1)^4)+ Sheet2!$O$123*EXP(Sheet3!$B$1*(($B402-AP$392-Sheet2!$N$123)/Sheet3!$A$1)^2+Sheet3!$C$1*(($B402-AP$392-Sheet2!$N$123)/Sheet3!$A$1)^4)+                Sheet2!$O$124*EXP(Sheet3!$B$1*(($B402-AP$392-Sheet2!$N$124)/Sheet3!$A$1)^2+Sheet3!$C$1*(($B402-AP$392-Sheet2!$N$124)/Sheet3!$A$1)^4))/3100</f>
        <v>3567.832321139515</v>
      </c>
      <c r="AQ402" s="2">
        <f>$I$390*(Sheet2!$O$122*EXP(Sheet3!$B$1*(($B402-AQ$392-Sheet2!$N$122)/Sheet3!$A$1)^2+Sheet3!$C$1*(($B402-AQ$392-Sheet2!$N$122)/Sheet3!$A$1)^4)+ Sheet2!$O$123*EXP(Sheet3!$B$1*(($B402-AQ$392-Sheet2!$N$123)/Sheet3!$A$1)^2+Sheet3!$C$1*(($B402-AQ$392-Sheet2!$N$123)/Sheet3!$A$1)^4)+                Sheet2!$O$124*EXP(Sheet3!$B$1*(($B402-AQ$392-Sheet2!$N$124)/Sheet3!$A$1)^2+Sheet3!$C$1*(($B402-AQ$392-Sheet2!$N$124)/Sheet3!$A$1)^4))/3100</f>
        <v>3646.3685445871379</v>
      </c>
      <c r="AR402" s="2">
        <f>$I$390*(Sheet2!$O$122*EXP(Sheet3!$B$1*(($B402-AR$392-Sheet2!$N$122)/Sheet3!$A$1)^2+Sheet3!$C$1*(($B402-AR$392-Sheet2!$N$122)/Sheet3!$A$1)^4)+ Sheet2!$O$123*EXP(Sheet3!$B$1*(($B402-AR$392-Sheet2!$N$123)/Sheet3!$A$1)^2+Sheet3!$C$1*(($B402-AR$392-Sheet2!$N$123)/Sheet3!$A$1)^4)+                Sheet2!$O$124*EXP(Sheet3!$B$1*(($B402-AR$392-Sheet2!$N$124)/Sheet3!$A$1)^2+Sheet3!$C$1*(($B402-AR$392-Sheet2!$N$124)/Sheet3!$A$1)^4))/3100</f>
        <v>3726.1103187377371</v>
      </c>
      <c r="AS402" s="2">
        <f>$I$390*(Sheet2!$O$122*EXP(Sheet3!$B$1*(($B402-AS$392-Sheet2!$N$122)/Sheet3!$A$1)^2+Sheet3!$C$1*(($B402-AS$392-Sheet2!$N$122)/Sheet3!$A$1)^4)+ Sheet2!$O$123*EXP(Sheet3!$B$1*(($B402-AS$392-Sheet2!$N$123)/Sheet3!$A$1)^2+Sheet3!$C$1*(($B402-AS$392-Sheet2!$N$123)/Sheet3!$A$1)^4)+                Sheet2!$O$124*EXP(Sheet3!$B$1*(($B402-AS$392-Sheet2!$N$124)/Sheet3!$A$1)^2+Sheet3!$C$1*(($B402-AS$392-Sheet2!$N$124)/Sheet3!$A$1)^4))/3100</f>
        <v>3807.0183780352968</v>
      </c>
      <c r="AT402" s="2">
        <f>$I$390*(Sheet2!$O$122*EXP(Sheet3!$B$1*(($B402-AT$392-Sheet2!$N$122)/Sheet3!$A$1)^2+Sheet3!$C$1*(($B402-AT$392-Sheet2!$N$122)/Sheet3!$A$1)^4)+ Sheet2!$O$123*EXP(Sheet3!$B$1*(($B402-AT$392-Sheet2!$N$123)/Sheet3!$A$1)^2+Sheet3!$C$1*(($B402-AT$392-Sheet2!$N$123)/Sheet3!$A$1)^4)+                Sheet2!$O$124*EXP(Sheet3!$B$1*(($B402-AT$392-Sheet2!$N$124)/Sheet3!$A$1)^2+Sheet3!$C$1*(($B402-AT$392-Sheet2!$N$124)/Sheet3!$A$1)^4))/3100</f>
        <v>3889.0508475454849</v>
      </c>
      <c r="AU402" s="2">
        <f>$I$390*(Sheet2!$O$122*EXP(Sheet3!$B$1*(($B402-AU$392-Sheet2!$N$122)/Sheet3!$A$1)^2+Sheet3!$C$1*(($B402-AU$392-Sheet2!$N$122)/Sheet3!$A$1)^4)+ Sheet2!$O$123*EXP(Sheet3!$B$1*(($B402-AU$392-Sheet2!$N$123)/Sheet3!$A$1)^2+Sheet3!$C$1*(($B402-AU$392-Sheet2!$N$123)/Sheet3!$A$1)^4)+                Sheet2!$O$124*EXP(Sheet3!$B$1*(($B402-AU$392-Sheet2!$N$124)/Sheet3!$A$1)^2+Sheet3!$C$1*(($B402-AU$392-Sheet2!$N$124)/Sheet3!$A$1)^4))/3100</f>
        <v>3972.1632920863012</v>
      </c>
      <c r="AV402" s="2">
        <f>$I$390*(Sheet2!$O$122*EXP(Sheet3!$B$1*(($B402-AV$392-Sheet2!$N$122)/Sheet3!$A$1)^2+Sheet3!$C$1*(($B402-AV$392-Sheet2!$N$122)/Sheet3!$A$1)^4)+ Sheet2!$O$123*EXP(Sheet3!$B$1*(($B402-AV$392-Sheet2!$N$123)/Sheet3!$A$1)^2+Sheet3!$C$1*(($B402-AV$392-Sheet2!$N$123)/Sheet3!$A$1)^4)+                Sheet2!$O$124*EXP(Sheet3!$B$1*(($B402-AV$392-Sheet2!$N$124)/Sheet3!$A$1)^2+Sheet3!$C$1*(($B402-AV$392-Sheet2!$N$124)/Sheet3!$A$1)^4))/3100</f>
        <v>4056.3087714589019</v>
      </c>
      <c r="AW402" s="2">
        <f>$I$390*(Sheet2!$O$122*EXP(Sheet3!$B$1*(($B402-AW$392-Sheet2!$N$122)/Sheet3!$A$1)^2+Sheet3!$C$1*(($B402-AW$392-Sheet2!$N$122)/Sheet3!$A$1)^4)+ Sheet2!$O$123*EXP(Sheet3!$B$1*(($B402-AW$392-Sheet2!$N$123)/Sheet3!$A$1)^2+Sheet3!$C$1*(($B402-AW$392-Sheet2!$N$123)/Sheet3!$A$1)^4)+                Sheet2!$O$124*EXP(Sheet3!$B$1*(($B402-AW$392-Sheet2!$N$124)/Sheet3!$A$1)^2+Sheet3!$C$1*(($B402-AW$392-Sheet2!$N$124)/Sheet3!$A$1)^4))/3100</f>
        <v>4141.4379015359136</v>
      </c>
      <c r="AX402" s="2">
        <f>$I$390*(Sheet2!$O$122*EXP(Sheet3!$B$1*(($B402-AX$392-Sheet2!$N$122)/Sheet3!$A$1)^2+Sheet3!$C$1*(($B402-AX$392-Sheet2!$N$122)/Sheet3!$A$1)^4)+ Sheet2!$O$123*EXP(Sheet3!$B$1*(($B402-AX$392-Sheet2!$N$123)/Sheet3!$A$1)^2+Sheet3!$C$1*(($B402-AX$392-Sheet2!$N$123)/Sheet3!$A$1)^4)+                Sheet2!$O$124*EXP(Sheet3!$B$1*(($B402-AX$392-Sheet2!$N$124)/Sheet3!$A$1)^2+Sheet3!$C$1*(($B402-AX$392-Sheet2!$N$124)/Sheet3!$A$1)^4))/3100</f>
        <v>4227.4989209436299</v>
      </c>
      <c r="AY402" s="2">
        <f>$I$390*(Sheet2!$O$122*EXP(Sheet3!$B$1*(($B402-AY$392-Sheet2!$N$122)/Sheet3!$A$1)^2+Sheet3!$C$1*(($B402-AY$392-Sheet2!$N$122)/Sheet3!$A$1)^4)+ Sheet2!$O$123*EXP(Sheet3!$B$1*(($B402-AY$392-Sheet2!$N$123)/Sheet3!$A$1)^2+Sheet3!$C$1*(($B402-AY$392-Sheet2!$N$123)/Sheet3!$A$1)^4)+                Sheet2!$O$124*EXP(Sheet3!$B$1*(($B402-AY$392-Sheet2!$N$124)/Sheet3!$A$1)^2+Sheet3!$C$1*(($B402-AY$392-Sheet2!$N$124)/Sheet3!$A$1)^4))/3100</f>
        <v>4314.4377630696499</v>
      </c>
      <c r="AZ402" s="2">
        <f>$I$390*(Sheet2!$O$122*EXP(Sheet3!$B$1*(($B402-AZ$392-Sheet2!$N$122)/Sheet3!$A$1)^2+Sheet3!$C$1*(($B402-AZ$392-Sheet2!$N$122)/Sheet3!$A$1)^4)+ Sheet2!$O$123*EXP(Sheet3!$B$1*(($B402-AZ$392-Sheet2!$N$123)/Sheet3!$A$1)^2+Sheet3!$C$1*(($B402-AZ$392-Sheet2!$N$123)/Sheet3!$A$1)^4)+                Sheet2!$O$124*EXP(Sheet3!$B$1*(($B402-AZ$392-Sheet2!$N$124)/Sheet3!$A$1)^2+Sheet3!$C$1*(($B402-AZ$392-Sheet2!$N$124)/Sheet3!$A$1)^4))/3100</f>
        <v>4402.1981330975259</v>
      </c>
      <c r="BA402" s="2">
        <f>$I$390*(Sheet2!$O$122*EXP(Sheet3!$B$1*(($B402-BA$392-Sheet2!$N$122)/Sheet3!$A$1)^2+Sheet3!$C$1*(($B402-BA$392-Sheet2!$N$122)/Sheet3!$A$1)^4)+ Sheet2!$O$123*EXP(Sheet3!$B$1*(($B402-BA$392-Sheet2!$N$123)/Sheet3!$A$1)^2+Sheet3!$C$1*(($B402-BA$392-Sheet2!$N$123)/Sheet3!$A$1)^4)+                Sheet2!$O$124*EXP(Sheet3!$B$1*(($B402-BA$392-Sheet2!$N$124)/Sheet3!$A$1)^2+Sheet3!$C$1*(($B402-BA$392-Sheet2!$N$124)/Sheet3!$A$1)^4))/3100</f>
        <v>4490.7215897758369</v>
      </c>
      <c r="BB402" s="2">
        <f>$I$390*(Sheet2!$O$122*EXP(Sheet3!$B$1*(($B402-BB$392-Sheet2!$N$122)/Sheet3!$A$1)^2+Sheet3!$C$1*(($B402-BB$392-Sheet2!$N$122)/Sheet3!$A$1)^4)+ Sheet2!$O$123*EXP(Sheet3!$B$1*(($B402-BB$392-Sheet2!$N$123)/Sheet3!$A$1)^2+Sheet3!$C$1*(($B402-BB$392-Sheet2!$N$123)/Sheet3!$A$1)^4)+                Sheet2!$O$124*EXP(Sheet3!$B$1*(($B402-BB$392-Sheet2!$N$124)/Sheet3!$A$1)^2+Sheet3!$C$1*(($B402-BB$392-Sheet2!$N$124)/Sheet3!$A$1)^4))/3100</f>
        <v>4579.9476316099845</v>
      </c>
      <c r="BC402" s="2">
        <f>$I$390*(Sheet2!$O$122*EXP(Sheet3!$B$1*(($B402-BC$392-Sheet2!$N$122)/Sheet3!$A$1)^2+Sheet3!$C$1*(($B402-BC$392-Sheet2!$N$122)/Sheet3!$A$1)^4)+ Sheet2!$O$123*EXP(Sheet3!$B$1*(($B402-BC$392-Sheet2!$N$123)/Sheet3!$A$1)^2+Sheet3!$C$1*(($B402-BC$392-Sheet2!$N$123)/Sheet3!$A$1)^4)+                Sheet2!$O$124*EXP(Sheet3!$B$1*(($B402-BC$392-Sheet2!$N$124)/Sheet3!$A$1)^2+Sheet3!$C$1*(($B402-BC$392-Sheet2!$N$124)/Sheet3!$A$1)^4))/3100</f>
        <v>4669.81378716171</v>
      </c>
      <c r="BD402" s="2">
        <f>$I$390*(Sheet2!$O$122*EXP(Sheet3!$B$1*(($B402-BD$392-Sheet2!$N$122)/Sheet3!$A$1)^2+Sheet3!$C$1*(($B402-BD$392-Sheet2!$N$122)/Sheet3!$A$1)^4)+ Sheet2!$O$123*EXP(Sheet3!$B$1*(($B402-BD$392-Sheet2!$N$123)/Sheet3!$A$1)^2+Sheet3!$C$1*(($B402-BD$392-Sheet2!$N$123)/Sheet3!$A$1)^4)+                Sheet2!$O$124*EXP(Sheet3!$B$1*(($B402-BD$392-Sheet2!$N$124)/Sheet3!$A$1)^2+Sheet3!$C$1*(($B402-BD$392-Sheet2!$N$124)/Sheet3!$A$1)^4))/3100</f>
        <v>4760.2557091321823</v>
      </c>
      <c r="BE402" s="2">
        <f>$I$390*(Sheet2!$O$122*EXP(Sheet3!$B$1*(($B402-BE$392-Sheet2!$N$122)/Sheet3!$A$1)^2+Sheet3!$C$1*(($B402-BE$392-Sheet2!$N$122)/Sheet3!$A$1)^4)+ Sheet2!$O$123*EXP(Sheet3!$B$1*(($B402-BE$392-Sheet2!$N$123)/Sheet3!$A$1)^2+Sheet3!$C$1*(($B402-BE$392-Sheet2!$N$123)/Sheet3!$A$1)^4)+                Sheet2!$O$124*EXP(Sheet3!$B$1*(($B402-BE$392-Sheet2!$N$124)/Sheet3!$A$1)^2+Sheet3!$C$1*(($B402-BE$392-Sheet2!$N$124)/Sheet3!$A$1)^4))/3100</f>
        <v>4851.2072719118032</v>
      </c>
      <c r="BF402" s="2">
        <f>$I$390*(Sheet2!$O$122*EXP(Sheet3!$B$1*(($B402-BF$392-Sheet2!$N$122)/Sheet3!$A$1)^2+Sheet3!$C$1*(($B402-BF$392-Sheet2!$N$122)/Sheet3!$A$1)^4)+ Sheet2!$O$123*EXP(Sheet3!$B$1*(($B402-BF$392-Sheet2!$N$123)/Sheet3!$A$1)^2+Sheet3!$C$1*(($B402-BF$392-Sheet2!$N$123)/Sheet3!$A$1)^4)+                Sheet2!$O$124*EXP(Sheet3!$B$1*(($B402-BF$392-Sheet2!$N$124)/Sheet3!$A$1)^2+Sheet3!$C$1*(($B402-BF$392-Sheet2!$N$124)/Sheet3!$A$1)^4))/3100</f>
        <v>4942.6006722605343</v>
      </c>
      <c r="BG402" s="2">
        <f>$I$390*(Sheet2!$O$122*EXP(Sheet3!$B$1*(($B402-BG$392-Sheet2!$N$122)/Sheet3!$A$1)^2+Sheet3!$C$1*(($B402-BG$392-Sheet2!$N$122)/Sheet3!$A$1)^4)+ Sheet2!$O$123*EXP(Sheet3!$B$1*(($B402-BG$392-Sheet2!$N$123)/Sheet3!$A$1)^2+Sheet3!$C$1*(($B402-BG$392-Sheet2!$N$123)/Sheet3!$A$1)^4)+                Sheet2!$O$124*EXP(Sheet3!$B$1*(($B402-BG$392-Sheet2!$N$124)/Sheet3!$A$1)^2+Sheet3!$C$1*(($B402-BG$392-Sheet2!$N$124)/Sheet3!$A$1)^4))/3100</f>
        <v>5034.3665328004699</v>
      </c>
      <c r="BH402" s="2">
        <f>$I$390*(Sheet2!$O$122*EXP(Sheet3!$B$1*(($B402-BH$392-Sheet2!$N$122)/Sheet3!$A$1)^2+Sheet3!$C$1*(($B402-BH$392-Sheet2!$N$122)/Sheet3!$A$1)^4)+ Sheet2!$O$123*EXP(Sheet3!$B$1*(($B402-BH$392-Sheet2!$N$123)/Sheet3!$A$1)^2+Sheet3!$C$1*(($B402-BH$392-Sheet2!$N$123)/Sheet3!$A$1)^4)+                Sheet2!$O$124*EXP(Sheet3!$B$1*(($B402-BH$392-Sheet2!$N$124)/Sheet3!$A$1)^2+Sheet3!$C$1*(($B402-BH$392-Sheet2!$N$124)/Sheet3!$A$1)^4))/3100</f>
        <v>5126.4340079934746</v>
      </c>
      <c r="BI402" s="2">
        <f>$I$390*(Sheet2!$O$122*EXP(Sheet3!$B$1*(($B402-BI$392-Sheet2!$N$122)/Sheet3!$A$1)^2+Sheet3!$C$1*(($B402-BI$392-Sheet2!$N$122)/Sheet3!$A$1)^4)+ Sheet2!$O$123*EXP(Sheet3!$B$1*(($B402-BI$392-Sheet2!$N$123)/Sheet3!$A$1)^2+Sheet3!$C$1*(($B402-BI$392-Sheet2!$N$123)/Sheet3!$A$1)^4)+                Sheet2!$O$124*EXP(Sheet3!$B$1*(($B402-BI$392-Sheet2!$N$124)/Sheet3!$A$1)^2+Sheet3!$C$1*(($B402-BI$392-Sheet2!$N$124)/Sheet3!$A$1)^4))/3100</f>
        <v>5218.7308922840093</v>
      </c>
      <c r="BJ402" s="2">
        <f>$I$390*(Sheet2!$O$122*EXP(Sheet3!$B$1*(($B402-BJ$392-Sheet2!$N$122)/Sheet3!$A$1)^2+Sheet3!$C$1*(($B402-BJ$392-Sheet2!$N$122)/Sheet3!$A$1)^4)+ Sheet2!$O$123*EXP(Sheet3!$B$1*(($B402-BJ$392-Sheet2!$N$123)/Sheet3!$A$1)^2+Sheet3!$C$1*(($B402-BJ$392-Sheet2!$N$123)/Sheet3!$A$1)^4)+                Sheet2!$O$124*EXP(Sheet3!$B$1*(($B402-BJ$392-Sheet2!$N$124)/Sheet3!$A$1)^2+Sheet3!$C$1*(($B402-BJ$392-Sheet2!$N$124)/Sheet3!$A$1)^4))/3100</f>
        <v>5311.1837300877851</v>
      </c>
      <c r="BK402" s="2">
        <f>$I$390*(Sheet2!$O$122*EXP(Sheet3!$B$1*(($B402-BK$392-Sheet2!$N$122)/Sheet3!$A$1)^2+Sheet3!$C$1*(($B402-BK$392-Sheet2!$N$122)/Sheet3!$A$1)^4)+ Sheet2!$O$123*EXP(Sheet3!$B$1*(($B402-BK$392-Sheet2!$N$123)/Sheet3!$A$1)^2+Sheet3!$C$1*(($B402-BK$392-Sheet2!$N$123)/Sheet3!$A$1)^4)+                Sheet2!$O$124*EXP(Sheet3!$B$1*(($B402-BK$392-Sheet2!$N$124)/Sheet3!$A$1)^2+Sheet3!$C$1*(($B402-BK$392-Sheet2!$N$124)/Sheet3!$A$1)^4))/3100</f>
        <v>5403.717927323808</v>
      </c>
      <c r="BL402" s="2">
        <f>$I$390*(Sheet2!$O$122*EXP(Sheet3!$B$1*(($B402-BL$392-Sheet2!$N$122)/Sheet3!$A$1)^2+Sheet3!$C$1*(($B402-BL$392-Sheet2!$N$122)/Sheet3!$A$1)^4)+ Sheet2!$O$123*EXP(Sheet3!$B$1*(($B402-BL$392-Sheet2!$N$123)/Sheet3!$A$1)^2+Sheet3!$C$1*(($B402-BL$392-Sheet2!$N$123)/Sheet3!$A$1)^4)+                Sheet2!$O$124*EXP(Sheet3!$B$1*(($B402-BL$392-Sheet2!$N$124)/Sheet3!$A$1)^2+Sheet3!$C$1*(($B402-BL$392-Sheet2!$N$124)/Sheet3!$A$1)^4))/3100</f>
        <v>5496.257864176162</v>
      </c>
      <c r="BM402" s="2">
        <f>$I$390*(Sheet2!$O$122*EXP(Sheet3!$B$1*(($B402-BM$392-Sheet2!$N$122)/Sheet3!$A$1)^2+Sheet3!$C$1*(($B402-BM$392-Sheet2!$N$122)/Sheet3!$A$1)^4)+ Sheet2!$O$123*EXP(Sheet3!$B$1*(($B402-BM$392-Sheet2!$N$123)/Sheet3!$A$1)^2+Sheet3!$C$1*(($B402-BM$392-Sheet2!$N$123)/Sheet3!$A$1)^4)+                Sheet2!$O$124*EXP(Sheet3!$B$1*(($B402-BM$392-Sheet2!$N$124)/Sheet3!$A$1)^2+Sheet3!$C$1*(($B402-BM$392-Sheet2!$N$124)/Sheet3!$A$1)^4))/3100</f>
        <v>5588.727008798458</v>
      </c>
      <c r="BN402" s="2">
        <f>$I$390*(Sheet2!$O$122*EXP(Sheet3!$B$1*(($B402-BN$392-Sheet2!$N$122)/Sheet3!$A$1)^2+Sheet3!$C$1*(($B402-BN$392-Sheet2!$N$122)/Sheet3!$A$1)^4)+ Sheet2!$O$123*EXP(Sheet3!$B$1*(($B402-BN$392-Sheet2!$N$123)/Sheet3!$A$1)^2+Sheet3!$C$1*(($B402-BN$392-Sheet2!$N$123)/Sheet3!$A$1)^4)+                Sheet2!$O$124*EXP(Sheet3!$B$1*(($B402-BN$392-Sheet2!$N$124)/Sheet3!$A$1)^2+Sheet3!$C$1*(($B402-BN$392-Sheet2!$N$124)/Sheet3!$A$1)^4))/3100</f>
        <v>5681.0480316719077</v>
      </c>
      <c r="BO402" s="2">
        <f>$I$390*(Sheet2!$O$122*EXP(Sheet3!$B$1*(($B402-BO$392-Sheet2!$N$122)/Sheet3!$A$1)^2+Sheet3!$C$1*(($B402-BO$392-Sheet2!$N$122)/Sheet3!$A$1)^4)+ Sheet2!$O$123*EXP(Sheet3!$B$1*(($B402-BO$392-Sheet2!$N$123)/Sheet3!$A$1)^2+Sheet3!$C$1*(($B402-BO$392-Sheet2!$N$123)/Sheet3!$A$1)^4)+                Sheet2!$O$124*EXP(Sheet3!$B$1*(($B402-BO$392-Sheet2!$N$124)/Sheet3!$A$1)^2+Sheet3!$C$1*(($B402-BO$392-Sheet2!$N$124)/Sheet3!$A$1)^4))/3100</f>
        <v>5773.1429203417383</v>
      </c>
      <c r="BP402" s="2">
        <f>$I$390*(Sheet2!$O$122*EXP(Sheet3!$B$1*(($B402-BP$392-Sheet2!$N$122)/Sheet3!$A$1)^2+Sheet3!$C$1*(($B402-BP$392-Sheet2!$N$122)/Sheet3!$A$1)^4)+ Sheet2!$O$123*EXP(Sheet3!$B$1*(($B402-BP$392-Sheet2!$N$123)/Sheet3!$A$1)^2+Sheet3!$C$1*(($B402-BP$392-Sheet2!$N$123)/Sheet3!$A$1)^4)+                Sheet2!$O$124*EXP(Sheet3!$B$1*(($B402-BP$392-Sheet2!$N$124)/Sheet3!$A$1)^2+Sheet3!$C$1*(($B402-BP$392-Sheet2!$N$124)/Sheet3!$A$1)^4))/3100</f>
        <v>5864.9330942671731</v>
      </c>
      <c r="BQ402" s="2">
        <f>$I$390*(Sheet2!$O$122*EXP(Sheet3!$B$1*(($B402-BQ$392-Sheet2!$N$122)/Sheet3!$A$1)^2+Sheet3!$C$1*(($B402-BQ$392-Sheet2!$N$122)/Sheet3!$A$1)^4)+ Sheet2!$O$123*EXP(Sheet3!$B$1*(($B402-BQ$392-Sheet2!$N$123)/Sheet3!$A$1)^2+Sheet3!$C$1*(($B402-BQ$392-Sheet2!$N$123)/Sheet3!$A$1)^4)+                Sheet2!$O$124*EXP(Sheet3!$B$1*(($B402-BQ$392-Sheet2!$N$124)/Sheet3!$A$1)^2+Sheet3!$C$1*(($B402-BQ$392-Sheet2!$N$124)/Sheet3!$A$1)^4))/3100</f>
        <v>5956.3395195279318</v>
      </c>
      <c r="BR402" s="2">
        <f>$I$390*(Sheet2!$O$122*EXP(Sheet3!$B$1*(($B402-BR$392-Sheet2!$N$122)/Sheet3!$A$1)^2+Sheet3!$C$1*(($B402-BR$392-Sheet2!$N$122)/Sheet3!$A$1)^4)+ Sheet2!$O$123*EXP(Sheet3!$B$1*(($B402-BR$392-Sheet2!$N$123)/Sheet3!$A$1)^2+Sheet3!$C$1*(($B402-BR$392-Sheet2!$N$123)/Sheet3!$A$1)^4)+                Sheet2!$O$124*EXP(Sheet3!$B$1*(($B402-BR$392-Sheet2!$N$124)/Sheet3!$A$1)^2+Sheet3!$C$1*(($B402-BR$392-Sheet2!$N$124)/Sheet3!$A$1)^4))/3100</f>
        <v>6047.2828231527828</v>
      </c>
      <c r="BS402" s="2">
        <f>$I$390*(Sheet2!$O$122*EXP(Sheet3!$B$1*(($B402-BS$392-Sheet2!$N$122)/Sheet3!$A$1)^2+Sheet3!$C$1*(($B402-BS$392-Sheet2!$N$122)/Sheet3!$A$1)^4)+ Sheet2!$O$123*EXP(Sheet3!$B$1*(($B402-BS$392-Sheet2!$N$123)/Sheet3!$A$1)^2+Sheet3!$C$1*(($B402-BS$392-Sheet2!$N$123)/Sheet3!$A$1)^4)+                Sheet2!$O$124*EXP(Sheet3!$B$1*(($B402-BS$392-Sheet2!$N$124)/Sheet3!$A$1)^2+Sheet3!$C$1*(($B402-BS$392-Sheet2!$N$124)/Sheet3!$A$1)^4))/3100</f>
        <v>6137.683406829553</v>
      </c>
    </row>
    <row r="403" spans="1:71" x14ac:dyDescent="0.2">
      <c r="A403">
        <v>376</v>
      </c>
      <c r="B403">
        <v>366.31</v>
      </c>
      <c r="C403">
        <v>2374.1</v>
      </c>
      <c r="D403">
        <v>3674.6</v>
      </c>
      <c r="E403">
        <f t="shared" si="24"/>
        <v>1300.5</v>
      </c>
      <c r="F403" s="1">
        <f t="shared" si="25"/>
        <v>1300.5</v>
      </c>
      <c r="G403">
        <f t="shared" si="26"/>
        <v>476386.15500000003</v>
      </c>
      <c r="I403" s="2">
        <f>$I$390*(Sheet2!$O$122*EXP(Sheet3!$B$1*(($B403-I$392-Sheet2!$N$122)/Sheet3!$A$1)^2+Sheet3!$C$1*(($B403-I$392-Sheet2!$N$122)/Sheet3!$A$1)^4)+ Sheet2!$O$123*EXP(Sheet3!$B$1*(($B403-I$392-Sheet2!$N$123)/Sheet3!$A$1)^2+Sheet3!$C$1*(($B403-I$392-Sheet2!$N$123)/Sheet3!$A$1)^4)+                Sheet2!$O$124*EXP(Sheet3!$B$1*(($B403-I$392-Sheet2!$N$124)/Sheet3!$A$1)^2+Sheet3!$C$1*(($B403-I$392-Sheet2!$N$124)/Sheet3!$A$1)^4))/3100</f>
        <v>859.87571979988218</v>
      </c>
      <c r="J403" s="2">
        <f>$I$390*(Sheet2!$O$122*EXP(Sheet3!$B$1*(($B403-J$392-Sheet2!$N$122)/Sheet3!$A$1)^2+Sheet3!$C$1*(($B403-J$392-Sheet2!$N$122)/Sheet3!$A$1)^4)+ Sheet2!$O$123*EXP(Sheet3!$B$1*(($B403-J$392-Sheet2!$N$123)/Sheet3!$A$1)^2+Sheet3!$C$1*(($B403-J$392-Sheet2!$N$123)/Sheet3!$A$1)^4)+                Sheet2!$O$124*EXP(Sheet3!$B$1*(($B403-J$392-Sheet2!$N$124)/Sheet3!$A$1)^2+Sheet3!$C$1*(($B403-J$392-Sheet2!$N$124)/Sheet3!$A$1)^4))/3100</f>
        <v>873.15379062105251</v>
      </c>
      <c r="K403" s="2">
        <f>$I$390*(Sheet2!$O$122*EXP(Sheet3!$B$1*(($B403-K$392-Sheet2!$N$122)/Sheet3!$A$1)^2+Sheet3!$C$1*(($B403-K$392-Sheet2!$N$122)/Sheet3!$A$1)^4)+ Sheet2!$O$123*EXP(Sheet3!$B$1*(($B403-K$392-Sheet2!$N$123)/Sheet3!$A$1)^2+Sheet3!$C$1*(($B403-K$392-Sheet2!$N$123)/Sheet3!$A$1)^4)+                Sheet2!$O$124*EXP(Sheet3!$B$1*(($B403-K$392-Sheet2!$N$124)/Sheet3!$A$1)^2+Sheet3!$C$1*(($B403-K$392-Sheet2!$N$124)/Sheet3!$A$1)^4))/3100</f>
        <v>886.4653494032508</v>
      </c>
      <c r="L403" s="2">
        <f>$I$390*(Sheet2!$O$122*EXP(Sheet3!$B$1*(($B403-L$392-Sheet2!$N$122)/Sheet3!$A$1)^2+Sheet3!$C$1*(($B403-L$392-Sheet2!$N$122)/Sheet3!$A$1)^4)+ Sheet2!$O$123*EXP(Sheet3!$B$1*(($B403-L$392-Sheet2!$N$123)/Sheet3!$A$1)^2+Sheet3!$C$1*(($B403-L$392-Sheet2!$N$123)/Sheet3!$A$1)^4)+                Sheet2!$O$124*EXP(Sheet3!$B$1*(($B403-L$392-Sheet2!$N$124)/Sheet3!$A$1)^2+Sheet3!$C$1*(($B403-L$392-Sheet2!$N$124)/Sheet3!$A$1)^4))/3100</f>
        <v>899.81636398335183</v>
      </c>
      <c r="M403" s="2">
        <f>$I$390*(Sheet2!$O$122*EXP(Sheet3!$B$1*(($B403-M$392-Sheet2!$N$122)/Sheet3!$A$1)^2+Sheet3!$C$1*(($B403-M$392-Sheet2!$N$122)/Sheet3!$A$1)^4)+ Sheet2!$O$123*EXP(Sheet3!$B$1*(($B403-M$392-Sheet2!$N$123)/Sheet3!$A$1)^2+Sheet3!$C$1*(($B403-M$392-Sheet2!$N$123)/Sheet3!$A$1)^4)+                Sheet2!$O$124*EXP(Sheet3!$B$1*(($B403-M$392-Sheet2!$N$124)/Sheet3!$A$1)^2+Sheet3!$C$1*(($B403-M$392-Sheet2!$N$124)/Sheet3!$A$1)^4))/3100</f>
        <v>913.21344705822708</v>
      </c>
      <c r="N403" s="2">
        <f>$I$390*(Sheet2!$O$122*EXP(Sheet3!$B$1*(($B403-N$392-Sheet2!$N$122)/Sheet3!$A$1)^2+Sheet3!$C$1*(($B403-N$392-Sheet2!$N$122)/Sheet3!$A$1)^4)+ Sheet2!$O$123*EXP(Sheet3!$B$1*(($B403-N$392-Sheet2!$N$123)/Sheet3!$A$1)^2+Sheet3!$C$1*(($B403-N$392-Sheet2!$N$123)/Sheet3!$A$1)^4)+                Sheet2!$O$124*EXP(Sheet3!$B$1*(($B403-N$392-Sheet2!$N$124)/Sheet3!$A$1)^2+Sheet3!$C$1*(($B403-N$392-Sheet2!$N$124)/Sheet3!$A$1)^4))/3100</f>
        <v>926.66387329159784</v>
      </c>
      <c r="O403" s="2">
        <f>$I$390*(Sheet2!$O$122*EXP(Sheet3!$B$1*(($B403-O$392-Sheet2!$N$122)/Sheet3!$A$1)^2+Sheet3!$C$1*(($B403-O$392-Sheet2!$N$122)/Sheet3!$A$1)^4)+ Sheet2!$O$123*EXP(Sheet3!$B$1*(($B403-O$392-Sheet2!$N$123)/Sheet3!$A$1)^2+Sheet3!$C$1*(($B403-O$392-Sheet2!$N$123)/Sheet3!$A$1)^4)+                Sheet2!$O$124*EXP(Sheet3!$B$1*(($B403-O$392-Sheet2!$N$124)/Sheet3!$A$1)^2+Sheet3!$C$1*(($B403-O$392-Sheet2!$N$124)/Sheet3!$A$1)^4))/3100</f>
        <v>940.17559670196317</v>
      </c>
      <c r="P403" s="2">
        <f>$I$390*(Sheet2!$O$122*EXP(Sheet3!$B$1*(($B403-P$392-Sheet2!$N$122)/Sheet3!$A$1)^2+Sheet3!$C$1*(($B403-P$392-Sheet2!$N$122)/Sheet3!$A$1)^4)+ Sheet2!$O$123*EXP(Sheet3!$B$1*(($B403-P$392-Sheet2!$N$123)/Sheet3!$A$1)^2+Sheet3!$C$1*(($B403-P$392-Sheet2!$N$123)/Sheet3!$A$1)^4)+                Sheet2!$O$124*EXP(Sheet3!$B$1*(($B403-P$392-Sheet2!$N$124)/Sheet3!$A$1)^2+Sheet3!$C$1*(($B403-P$392-Sheet2!$N$124)/Sheet3!$A$1)^4))/3100</f>
        <v>953.75726828082793</v>
      </c>
      <c r="Q403" s="2">
        <f>$I$390*(Sheet2!$O$122*EXP(Sheet3!$B$1*(($B403-Q$392-Sheet2!$N$122)/Sheet3!$A$1)^2+Sheet3!$C$1*(($B403-Q$392-Sheet2!$N$122)/Sheet3!$A$1)^4)+ Sheet2!$O$123*EXP(Sheet3!$B$1*(($B403-Q$392-Sheet2!$N$123)/Sheet3!$A$1)^2+Sheet3!$C$1*(($B403-Q$392-Sheet2!$N$123)/Sheet3!$A$1)^4)+                Sheet2!$O$124*EXP(Sheet3!$B$1*(($B403-Q$392-Sheet2!$N$124)/Sheet3!$A$1)^2+Sheet3!$C$1*(($B403-Q$392-Sheet2!$N$124)/Sheet3!$A$1)^4))/3100</f>
        <v>967.41825377375756</v>
      </c>
      <c r="R403" s="2">
        <f>$I$390*(Sheet2!$O$122*EXP(Sheet3!$B$1*(($B403-R$392-Sheet2!$N$122)/Sheet3!$A$1)^2+Sheet3!$C$1*(($B403-R$392-Sheet2!$N$122)/Sheet3!$A$1)^4)+ Sheet2!$O$123*EXP(Sheet3!$B$1*(($B403-R$392-Sheet2!$N$123)/Sheet3!$A$1)^2+Sheet3!$C$1*(($B403-R$392-Sheet2!$N$123)/Sheet3!$A$1)^4)+                Sheet2!$O$124*EXP(Sheet3!$B$1*(($B403-R$392-Sheet2!$N$124)/Sheet3!$A$1)^2+Sheet3!$C$1*(($B403-R$392-Sheet2!$N$124)/Sheet3!$A$1)^4))/3100</f>
        <v>981.16865153904359</v>
      </c>
      <c r="S403" s="2">
        <f>$I$390*(Sheet2!$O$122*EXP(Sheet3!$B$1*(($B403-S$392-Sheet2!$N$122)/Sheet3!$A$1)^2+Sheet3!$C$1*(($B403-S$392-Sheet2!$N$122)/Sheet3!$A$1)^4)+ Sheet2!$O$123*EXP(Sheet3!$B$1*(($B403-S$392-Sheet2!$N$123)/Sheet3!$A$1)^2+Sheet3!$C$1*(($B403-S$392-Sheet2!$N$123)/Sheet3!$A$1)^4)+                Sheet2!$O$124*EXP(Sheet3!$B$1*(($B403-S$392-Sheet2!$N$124)/Sheet3!$A$1)^2+Sheet3!$C$1*(($B403-S$392-Sheet2!$N$124)/Sheet3!$A$1)^4))/3100</f>
        <v>995.01931038008388</v>
      </c>
      <c r="T403" s="2">
        <f>$I$390*(Sheet2!$O$122*EXP(Sheet3!$B$1*(($B403-T$392-Sheet2!$N$122)/Sheet3!$A$1)^2+Sheet3!$C$1*(($B403-T$392-Sheet2!$N$122)/Sheet3!$A$1)^4)+ Sheet2!$O$123*EXP(Sheet3!$B$1*(($B403-T$392-Sheet2!$N$123)/Sheet3!$A$1)^2+Sheet3!$C$1*(($B403-T$392-Sheet2!$N$123)/Sheet3!$A$1)^4)+                Sheet2!$O$124*EXP(Sheet3!$B$1*(($B403-T$392-Sheet2!$N$124)/Sheet3!$A$1)^2+Sheet3!$C$1*(($B403-T$392-Sheet2!$N$124)/Sheet3!$A$1)^4))/3100</f>
        <v>1008.981847230992</v>
      </c>
      <c r="U403" s="2">
        <f>$I$390*(Sheet2!$O$122*EXP(Sheet3!$B$1*(($B403-U$392-Sheet2!$N$122)/Sheet3!$A$1)^2+Sheet3!$C$1*(($B403-U$392-Sheet2!$N$122)/Sheet3!$A$1)^4)+ Sheet2!$O$123*EXP(Sheet3!$B$1*(($B403-U$392-Sheet2!$N$123)/Sheet3!$A$1)^2+Sheet3!$C$1*(($B403-U$392-Sheet2!$N$123)/Sheet3!$A$1)^4)+                Sheet2!$O$124*EXP(Sheet3!$B$1*(($B403-U$392-Sheet2!$N$124)/Sheet3!$A$1)^2+Sheet3!$C$1*(($B403-U$392-Sheet2!$N$124)/Sheet3!$A$1)^4))/3100</f>
        <v>1023.0686645540744</v>
      </c>
      <c r="V403" s="2">
        <f>$I$390*(Sheet2!$O$122*EXP(Sheet3!$B$1*(($B403-V$392-Sheet2!$N$122)/Sheet3!$A$1)^2+Sheet3!$C$1*(($B403-V$392-Sheet2!$N$122)/Sheet3!$A$1)^4)+ Sheet2!$O$123*EXP(Sheet3!$B$1*(($B403-V$392-Sheet2!$N$123)/Sheet3!$A$1)^2+Sheet3!$C$1*(($B403-V$392-Sheet2!$N$123)/Sheet3!$A$1)^4)+                Sheet2!$O$124*EXP(Sheet3!$B$1*(($B403-V$392-Sheet2!$N$124)/Sheet3!$A$1)^2+Sheet3!$C$1*(($B403-V$392-Sheet2!$N$124)/Sheet3!$A$1)^4))/3100</f>
        <v>1037.2929672927748</v>
      </c>
      <c r="W403" s="2">
        <f>$I$390*(Sheet2!$O$122*EXP(Sheet3!$B$1*(($B403-W$392-Sheet2!$N$122)/Sheet3!$A$1)^2+Sheet3!$C$1*(($B403-W$392-Sheet2!$N$122)/Sheet3!$A$1)^4)+ Sheet2!$O$123*EXP(Sheet3!$B$1*(($B403-W$392-Sheet2!$N$123)/Sheet3!$A$1)^2+Sheet3!$C$1*(($B403-W$392-Sheet2!$N$123)/Sheet3!$A$1)^4)+                Sheet2!$O$124*EXP(Sheet3!$B$1*(($B403-W$392-Sheet2!$N$124)/Sheet3!$A$1)^2+Sheet3!$C$1*(($B403-W$392-Sheet2!$N$124)/Sheet3!$A$1)^4))/3100</f>
        <v>1051.668779204871</v>
      </c>
      <c r="X403" s="2">
        <f>$I$390*(Sheet2!$O$122*EXP(Sheet3!$B$1*(($B403-X$392-Sheet2!$N$122)/Sheet3!$A$1)^2+Sheet3!$C$1*(($B403-X$392-Sheet2!$N$122)/Sheet3!$A$1)^4)+ Sheet2!$O$123*EXP(Sheet3!$B$1*(($B403-X$392-Sheet2!$N$123)/Sheet3!$A$1)^2+Sheet3!$C$1*(($B403-X$392-Sheet2!$N$123)/Sheet3!$A$1)^4)+                Sheet2!$O$124*EXP(Sheet3!$B$1*(($B403-X$392-Sheet2!$N$124)/Sheet3!$A$1)^2+Sheet3!$C$1*(($B403-X$392-Sheet2!$N$124)/Sheet3!$A$1)^4))/3100</f>
        <v>1066.2109583850199</v>
      </c>
      <c r="Y403" s="2">
        <f>$I$390*(Sheet2!$O$122*EXP(Sheet3!$B$1*(($B403-Y$392-Sheet2!$N$122)/Sheet3!$A$1)^2+Sheet3!$C$1*(($B403-Y$392-Sheet2!$N$122)/Sheet3!$A$1)^4)+ Sheet2!$O$123*EXP(Sheet3!$B$1*(($B403-Y$392-Sheet2!$N$123)/Sheet3!$A$1)^2+Sheet3!$C$1*(($B403-Y$392-Sheet2!$N$123)/Sheet3!$A$1)^4)+                Sheet2!$O$124*EXP(Sheet3!$B$1*(($B403-Y$392-Sheet2!$N$124)/Sheet3!$A$1)^2+Sheet3!$C$1*(($B403-Y$392-Sheet2!$N$124)/Sheet3!$A$1)^4))/3100</f>
        <v>1080.9352117698911</v>
      </c>
      <c r="Z403" s="2">
        <f>$I$390*(Sheet2!$O$122*EXP(Sheet3!$B$1*(($B403-Z$392-Sheet2!$N$122)/Sheet3!$A$1)^2+Sheet3!$C$1*(($B403-Z$392-Sheet2!$N$122)/Sheet3!$A$1)^4)+ Sheet2!$O$123*EXP(Sheet3!$B$1*(($B403-Z$392-Sheet2!$N$123)/Sheet3!$A$1)^2+Sheet3!$C$1*(($B403-Z$392-Sheet2!$N$123)/Sheet3!$A$1)^4)+                Sheet2!$O$124*EXP(Sheet3!$B$1*(($B403-Z$392-Sheet2!$N$124)/Sheet3!$A$1)^2+Sheet3!$C$1*(($B403-Z$392-Sheet2!$N$124)/Sheet3!$A$1)^4))/3100</f>
        <v>1095.8581084070081</v>
      </c>
      <c r="AA403" s="2">
        <f>$I$390*(Sheet2!$O$122*EXP(Sheet3!$B$1*(($B403-AA$392-Sheet2!$N$122)/Sheet3!$A$1)^2+Sheet3!$C$1*(($B403-AA$392-Sheet2!$N$122)/Sheet3!$A$1)^4)+ Sheet2!$O$123*EXP(Sheet3!$B$1*(($B403-AA$392-Sheet2!$N$123)/Sheet3!$A$1)^2+Sheet3!$C$1*(($B403-AA$392-Sheet2!$N$123)/Sheet3!$A$1)^4)+                Sheet2!$O$124*EXP(Sheet3!$B$1*(($B403-AA$392-Sheet2!$N$124)/Sheet3!$A$1)^2+Sheet3!$C$1*(($B403-AA$392-Sheet2!$N$124)/Sheet3!$A$1)^4))/3100</f>
        <v>1110.997091253279</v>
      </c>
      <c r="AB403" s="2">
        <f>$I$390*(Sheet2!$O$122*EXP(Sheet3!$B$1*(($B403-AB$392-Sheet2!$N$122)/Sheet3!$A$1)^2+Sheet3!$C$1*(($B403-AB$392-Sheet2!$N$122)/Sheet3!$A$1)^4)+ Sheet2!$O$123*EXP(Sheet3!$B$1*(($B403-AB$392-Sheet2!$N$123)/Sheet3!$A$1)^2+Sheet3!$C$1*(($B403-AB$392-Sheet2!$N$123)/Sheet3!$A$1)^4)+                Sheet2!$O$124*EXP(Sheet3!$B$1*(($B403-AB$392-Sheet2!$N$124)/Sheet3!$A$1)^2+Sheet3!$C$1*(($B403-AB$392-Sheet2!$N$124)/Sheet3!$A$1)^4))/3100</f>
        <v>1126.3704872616438</v>
      </c>
      <c r="AC403" s="2">
        <f>$I$390*(Sheet2!$O$122*EXP(Sheet3!$B$1*(($B403-AC$392-Sheet2!$N$122)/Sheet3!$A$1)^2+Sheet3!$C$1*(($B403-AC$392-Sheet2!$N$122)/Sheet3!$A$1)^4)+ Sheet2!$O$123*EXP(Sheet3!$B$1*(($B403-AC$392-Sheet2!$N$123)/Sheet3!$A$1)^2+Sheet3!$C$1*(($B403-AC$392-Sheet2!$N$123)/Sheet3!$A$1)^4)+                Sheet2!$O$124*EXP(Sheet3!$B$1*(($B403-AC$392-Sheet2!$N$124)/Sheet3!$A$1)^2+Sheet3!$C$1*(($B403-AC$392-Sheet2!$N$124)/Sheet3!$A$1)^4))/3100</f>
        <v>1141.9975155041432</v>
      </c>
      <c r="AD403" s="2">
        <f>$I$390*(Sheet2!$O$122*EXP(Sheet3!$B$1*(($B403-AD$392-Sheet2!$N$122)/Sheet3!$A$1)^2+Sheet3!$C$1*(($B403-AD$392-Sheet2!$N$122)/Sheet3!$A$1)^4)+ Sheet2!$O$123*EXP(Sheet3!$B$1*(($B403-AD$392-Sheet2!$N$123)/Sheet3!$A$1)^2+Sheet3!$C$1*(($B403-AD$392-Sheet2!$N$123)/Sheet3!$A$1)^4)+                Sheet2!$O$124*EXP(Sheet3!$B$1*(($B403-AD$392-Sheet2!$N$124)/Sheet3!$A$1)^2+Sheet3!$C$1*(($B403-AD$392-Sheet2!$N$124)/Sheet3!$A$1)^4))/3100</f>
        <v>1157.898293074202</v>
      </c>
      <c r="AE403" s="2">
        <f>$I$390*(Sheet2!$O$122*EXP(Sheet3!$B$1*(($B403-AE$392-Sheet2!$N$122)/Sheet3!$A$1)^2+Sheet3!$C$1*(($B403-AE$392-Sheet2!$N$122)/Sheet3!$A$1)^4)+ Sheet2!$O$123*EXP(Sheet3!$B$1*(($B403-AE$392-Sheet2!$N$123)/Sheet3!$A$1)^2+Sheet3!$C$1*(($B403-AE$392-Sheet2!$N$123)/Sheet3!$A$1)^4)+                Sheet2!$O$124*EXP(Sheet3!$B$1*(($B403-AE$392-Sheet2!$N$124)/Sheet3!$A$1)^2+Sheet3!$C$1*(($B403-AE$392-Sheet2!$N$124)/Sheet3!$A$1)^4))/3100</f>
        <v>1174.0938385064271</v>
      </c>
      <c r="AF403" s="2">
        <f>$I$390*(Sheet2!$O$122*EXP(Sheet3!$B$1*(($B403-AF$392-Sheet2!$N$122)/Sheet3!$A$1)^2+Sheet3!$C$1*(($B403-AF$392-Sheet2!$N$122)/Sheet3!$A$1)^4)+ Sheet2!$O$123*EXP(Sheet3!$B$1*(($B403-AF$392-Sheet2!$N$123)/Sheet3!$A$1)^2+Sheet3!$C$1*(($B403-AF$392-Sheet2!$N$123)/Sheet3!$A$1)^4)+                Sheet2!$O$124*EXP(Sheet3!$B$1*(($B403-AF$392-Sheet2!$N$124)/Sheet3!$A$1)^2+Sheet3!$C$1*(($B403-AF$392-Sheet2!$N$124)/Sheet3!$A$1)^4))/3100</f>
        <v>1190.6060724528943</v>
      </c>
      <c r="AG403" s="2">
        <f>$I$390*(Sheet2!$O$122*EXP(Sheet3!$B$1*(($B403-AG$392-Sheet2!$N$122)/Sheet3!$A$1)^2+Sheet3!$C$1*(($B403-AG$392-Sheet2!$N$122)/Sheet3!$A$1)^4)+ Sheet2!$O$123*EXP(Sheet3!$B$1*(($B403-AG$392-Sheet2!$N$123)/Sheet3!$A$1)^2+Sheet3!$C$1*(($B403-AG$392-Sheet2!$N$123)/Sheet3!$A$1)^4)+                Sheet2!$O$124*EXP(Sheet3!$B$1*(($B403-AG$392-Sheet2!$N$124)/Sheet3!$A$1)^2+Sheet3!$C$1*(($B403-AG$392-Sheet2!$N$124)/Sheet3!$A$1)^4))/3100</f>
        <v>1207.4578153531606</v>
      </c>
      <c r="AH403" s="2">
        <f>$I$390*(Sheet2!$O$122*EXP(Sheet3!$B$1*(($B403-AH$392-Sheet2!$N$122)/Sheet3!$A$1)^2+Sheet3!$C$1*(($B403-AH$392-Sheet2!$N$122)/Sheet3!$A$1)^4)+ Sheet2!$O$123*EXP(Sheet3!$B$1*(($B403-AH$392-Sheet2!$N$123)/Sheet3!$A$1)^2+Sheet3!$C$1*(($B403-AH$392-Sheet2!$N$123)/Sheet3!$A$1)^4)+                Sheet2!$O$124*EXP(Sheet3!$B$1*(($B403-AH$392-Sheet2!$N$124)/Sheet3!$A$1)^2+Sheet3!$C$1*(($B403-AH$392-Sheet2!$N$124)/Sheet3!$A$1)^4))/3100</f>
        <v>1224.6727818425977</v>
      </c>
      <c r="AI403" s="2">
        <f>$I$390*(Sheet2!$O$122*EXP(Sheet3!$B$1*(($B403-AI$392-Sheet2!$N$122)/Sheet3!$A$1)^2+Sheet3!$C$1*(($B403-AI$392-Sheet2!$N$122)/Sheet3!$A$1)^4)+ Sheet2!$O$123*EXP(Sheet3!$B$1*(($B403-AI$392-Sheet2!$N$123)/Sheet3!$A$1)^2+Sheet3!$C$1*(($B403-AI$392-Sheet2!$N$123)/Sheet3!$A$1)^4)+                Sheet2!$O$124*EXP(Sheet3!$B$1*(($B403-AI$392-Sheet2!$N$124)/Sheet3!$A$1)^2+Sheet3!$C$1*(($B403-AI$392-Sheet2!$N$124)/Sheet3!$A$1)^4))/3100</f>
        <v>1242.2755716487445</v>
      </c>
      <c r="AJ403" s="2">
        <f>$I$390*(Sheet2!$O$122*EXP(Sheet3!$B$1*(($B403-AJ$392-Sheet2!$N$122)/Sheet3!$A$1)^2+Sheet3!$C$1*(($B403-AJ$392-Sheet2!$N$122)/Sheet3!$A$1)^4)+ Sheet2!$O$123*EXP(Sheet3!$B$1*(($B403-AJ$392-Sheet2!$N$123)/Sheet3!$A$1)^2+Sheet3!$C$1*(($B403-AJ$392-Sheet2!$N$123)/Sheet3!$A$1)^4)+                Sheet2!$O$124*EXP(Sheet3!$B$1*(($B403-AJ$392-Sheet2!$N$124)/Sheet3!$A$1)^2+Sheet3!$C$1*(($B403-AJ$392-Sheet2!$N$124)/Sheet3!$A$1)^4))/3100</f>
        <v>1260.2916567359837</v>
      </c>
      <c r="AK403" s="2">
        <f>$I$390*(Sheet2!$O$122*EXP(Sheet3!$B$1*(($B403-AK$392-Sheet2!$N$122)/Sheet3!$A$1)^2+Sheet3!$C$1*(($B403-AK$392-Sheet2!$N$122)/Sheet3!$A$1)^4)+ Sheet2!$O$123*EXP(Sheet3!$B$1*(($B403-AK$392-Sheet2!$N$123)/Sheet3!$A$1)^2+Sheet3!$C$1*(($B403-AK$392-Sheet2!$N$123)/Sheet3!$A$1)^4)+                Sheet2!$O$124*EXP(Sheet3!$B$1*(($B403-AK$392-Sheet2!$N$124)/Sheet3!$A$1)^2+Sheet3!$C$1*(($B403-AK$392-Sheet2!$N$124)/Sheet3!$A$1)^4))/3100</f>
        <v>1278.7473644706995</v>
      </c>
      <c r="AL403" s="2">
        <f>$I$390*(Sheet2!$O$122*EXP(Sheet3!$B$1*(($B403-AL$392-Sheet2!$N$122)/Sheet3!$A$1)^2+Sheet3!$C$1*(($B403-AL$392-Sheet2!$N$122)/Sheet3!$A$1)^4)+ Sheet2!$O$123*EXP(Sheet3!$B$1*(($B403-AL$392-Sheet2!$N$123)/Sheet3!$A$1)^2+Sheet3!$C$1*(($B403-AL$392-Sheet2!$N$123)/Sheet3!$A$1)^4)+                Sheet2!$O$124*EXP(Sheet3!$B$1*(($B403-AL$392-Sheet2!$N$124)/Sheet3!$A$1)^2+Sheet3!$C$1*(($B403-AL$392-Sheet2!$N$124)/Sheet3!$A$1)^4))/3100</f>
        <v>1297.6698565967697</v>
      </c>
      <c r="AM403" s="2">
        <f>$I$390*(Sheet2!$O$122*EXP(Sheet3!$B$1*(($B403-AM$392-Sheet2!$N$122)/Sheet3!$A$1)^2+Sheet3!$C$1*(($B403-AM$392-Sheet2!$N$122)/Sheet3!$A$1)^4)+ Sheet2!$O$123*EXP(Sheet3!$B$1*(($B403-AM$392-Sheet2!$N$123)/Sheet3!$A$1)^2+Sheet3!$C$1*(($B403-AM$392-Sheet2!$N$123)/Sheet3!$A$1)^4)+                Sheet2!$O$124*EXP(Sheet3!$B$1*(($B403-AM$392-Sheet2!$N$124)/Sheet3!$A$1)^2+Sheet3!$C$1*(($B403-AM$392-Sheet2!$N$124)/Sheet3!$A$1)^4))/3100</f>
        <v>1317.0871038258488</v>
      </c>
      <c r="AN403" s="2">
        <f>$I$390*(Sheet2!$O$122*EXP(Sheet3!$B$1*(($B403-AN$392-Sheet2!$N$122)/Sheet3!$A$1)^2+Sheet3!$C$1*(($B403-AN$392-Sheet2!$N$122)/Sheet3!$A$1)^4)+ Sheet2!$O$123*EXP(Sheet3!$B$1*(($B403-AN$392-Sheet2!$N$123)/Sheet3!$A$1)^2+Sheet3!$C$1*(($B403-AN$392-Sheet2!$N$123)/Sheet3!$A$1)^4)+                Sheet2!$O$124*EXP(Sheet3!$B$1*(($B403-AN$392-Sheet2!$N$124)/Sheet3!$A$1)^2+Sheet3!$C$1*(($B403-AN$392-Sheet2!$N$124)/Sheet3!$A$1)^4))/3100</f>
        <v>1337.027855871356</v>
      </c>
      <c r="AO403" s="2">
        <f>$I$390*(Sheet2!$O$122*EXP(Sheet3!$B$1*(($B403-AO$392-Sheet2!$N$122)/Sheet3!$A$1)^2+Sheet3!$C$1*(($B403-AO$392-Sheet2!$N$122)/Sheet3!$A$1)^4)+ Sheet2!$O$123*EXP(Sheet3!$B$1*(($B403-AO$392-Sheet2!$N$123)/Sheet3!$A$1)^2+Sheet3!$C$1*(($B403-AO$392-Sheet2!$N$123)/Sheet3!$A$1)^4)+                Sheet2!$O$124*EXP(Sheet3!$B$1*(($B403-AO$392-Sheet2!$N$124)/Sheet3!$A$1)^2+Sheet3!$C$1*(($B403-AO$392-Sheet2!$N$124)/Sheet3!$A$1)^4))/3100</f>
        <v>1357.5216067762781</v>
      </c>
      <c r="AP403" s="2">
        <f>$I$390*(Sheet2!$O$122*EXP(Sheet3!$B$1*(($B403-AP$392-Sheet2!$N$122)/Sheet3!$A$1)^2+Sheet3!$C$1*(($B403-AP$392-Sheet2!$N$122)/Sheet3!$A$1)^4)+ Sheet2!$O$123*EXP(Sheet3!$B$1*(($B403-AP$392-Sheet2!$N$123)/Sheet3!$A$1)^2+Sheet3!$C$1*(($B403-AP$392-Sheet2!$N$123)/Sheet3!$A$1)^4)+                Sheet2!$O$124*EXP(Sheet3!$B$1*(($B403-AP$392-Sheet2!$N$124)/Sheet3!$A$1)^2+Sheet3!$C$1*(($B403-AP$392-Sheet2!$N$124)/Sheet3!$A$1)^4))/3100</f>
        <v>1378.5985554112842</v>
      </c>
      <c r="AQ403" s="2">
        <f>$I$390*(Sheet2!$O$122*EXP(Sheet3!$B$1*(($B403-AQ$392-Sheet2!$N$122)/Sheet3!$A$1)^2+Sheet3!$C$1*(($B403-AQ$392-Sheet2!$N$122)/Sheet3!$A$1)^4)+ Sheet2!$O$123*EXP(Sheet3!$B$1*(($B403-AQ$392-Sheet2!$N$123)/Sheet3!$A$1)^2+Sheet3!$C$1*(($B403-AQ$392-Sheet2!$N$123)/Sheet3!$A$1)^4)+                Sheet2!$O$124*EXP(Sheet3!$B$1*(($B403-AQ$392-Sheet2!$N$124)/Sheet3!$A$1)^2+Sheet3!$C$1*(($B403-AQ$392-Sheet2!$N$124)/Sheet3!$A$1)^4))/3100</f>
        <v>1400.2895610474477</v>
      </c>
      <c r="AR403" s="2">
        <f>$I$390*(Sheet2!$O$122*EXP(Sheet3!$B$1*(($B403-AR$392-Sheet2!$N$122)/Sheet3!$A$1)^2+Sheet3!$C$1*(($B403-AR$392-Sheet2!$N$122)/Sheet3!$A$1)^4)+ Sheet2!$O$123*EXP(Sheet3!$B$1*(($B403-AR$392-Sheet2!$N$123)/Sheet3!$A$1)^2+Sheet3!$C$1*(($B403-AR$392-Sheet2!$N$123)/Sheet3!$A$1)^4)+                Sheet2!$O$124*EXP(Sheet3!$B$1*(($B403-AR$392-Sheet2!$N$124)/Sheet3!$A$1)^2+Sheet3!$C$1*(($B403-AR$392-Sheet2!$N$124)/Sheet3!$A$1)^4))/3100</f>
        <v>1422.6260939367244</v>
      </c>
      <c r="AS403" s="2">
        <f>$I$390*(Sheet2!$O$122*EXP(Sheet3!$B$1*(($B403-AS$392-Sheet2!$N$122)/Sheet3!$A$1)^2+Sheet3!$C$1*(($B403-AS$392-Sheet2!$N$122)/Sheet3!$A$1)^4)+ Sheet2!$O$123*EXP(Sheet3!$B$1*(($B403-AS$392-Sheet2!$N$123)/Sheet3!$A$1)^2+Sheet3!$C$1*(($B403-AS$392-Sheet2!$N$123)/Sheet3!$A$1)^4)+                Sheet2!$O$124*EXP(Sheet3!$B$1*(($B403-AS$392-Sheet2!$N$124)/Sheet3!$A$1)^2+Sheet3!$C$1*(($B403-AS$392-Sheet2!$N$124)/Sheet3!$A$1)^4))/3100</f>
        <v>1445.6401808672608</v>
      </c>
      <c r="AT403" s="2">
        <f>$I$390*(Sheet2!$O$122*EXP(Sheet3!$B$1*(($B403-AT$392-Sheet2!$N$122)/Sheet3!$A$1)^2+Sheet3!$C$1*(($B403-AT$392-Sheet2!$N$122)/Sheet3!$A$1)^4)+ Sheet2!$O$123*EXP(Sheet3!$B$1*(($B403-AT$392-Sheet2!$N$123)/Sheet3!$A$1)^2+Sheet3!$C$1*(($B403-AT$392-Sheet2!$N$123)/Sheet3!$A$1)^4)+                Sheet2!$O$124*EXP(Sheet3!$B$1*(($B403-AT$392-Sheet2!$N$124)/Sheet3!$A$1)^2+Sheet3!$C$1*(($B403-AT$392-Sheet2!$N$124)/Sheet3!$A$1)^4))/3100</f>
        <v>1469.3643456890436</v>
      </c>
      <c r="AU403" s="2">
        <f>$I$390*(Sheet2!$O$122*EXP(Sheet3!$B$1*(($B403-AU$392-Sheet2!$N$122)/Sheet3!$A$1)^2+Sheet3!$C$1*(($B403-AU$392-Sheet2!$N$122)/Sheet3!$A$1)^4)+ Sheet2!$O$123*EXP(Sheet3!$B$1*(($B403-AU$392-Sheet2!$N$123)/Sheet3!$A$1)^2+Sheet3!$C$1*(($B403-AU$392-Sheet2!$N$123)/Sheet3!$A$1)^4)+                Sheet2!$O$124*EXP(Sheet3!$B$1*(($B403-AU$392-Sheet2!$N$124)/Sheet3!$A$1)^2+Sheet3!$C$1*(($B403-AU$392-Sheet2!$N$124)/Sheet3!$A$1)^4))/3100</f>
        <v>1493.831544843523</v>
      </c>
      <c r="AV403" s="2">
        <f>$I$390*(Sheet2!$O$122*EXP(Sheet3!$B$1*(($B403-AV$392-Sheet2!$N$122)/Sheet3!$A$1)^2+Sheet3!$C$1*(($B403-AV$392-Sheet2!$N$122)/Sheet3!$A$1)^4)+ Sheet2!$O$123*EXP(Sheet3!$B$1*(($B403-AV$392-Sheet2!$N$123)/Sheet3!$A$1)^2+Sheet3!$C$1*(($B403-AV$392-Sheet2!$N$123)/Sheet3!$A$1)^4)+                Sheet2!$O$124*EXP(Sheet3!$B$1*(($B403-AV$392-Sheet2!$N$124)/Sheet3!$A$1)^2+Sheet3!$C$1*(($B403-AV$392-Sheet2!$N$124)/Sheet3!$A$1)^4))/3100</f>
        <v>1519.075097962907</v>
      </c>
      <c r="AW403" s="2">
        <f>$I$390*(Sheet2!$O$122*EXP(Sheet3!$B$1*(($B403-AW$392-Sheet2!$N$122)/Sheet3!$A$1)^2+Sheet3!$C$1*(($B403-AW$392-Sheet2!$N$122)/Sheet3!$A$1)^4)+ Sheet2!$O$123*EXP(Sheet3!$B$1*(($B403-AW$392-Sheet2!$N$123)/Sheet3!$A$1)^2+Sheet3!$C$1*(($B403-AW$392-Sheet2!$N$123)/Sheet3!$A$1)^4)+                Sheet2!$O$124*EXP(Sheet3!$B$1*(($B403-AW$392-Sheet2!$N$124)/Sheet3!$A$1)^2+Sheet3!$C$1*(($B403-AW$392-Sheet2!$N$124)/Sheet3!$A$1)^4))/3100</f>
        <v>1545.1286136409492</v>
      </c>
      <c r="AX403" s="2">
        <f>$I$390*(Sheet2!$O$122*EXP(Sheet3!$B$1*(($B403-AX$392-Sheet2!$N$122)/Sheet3!$A$1)^2+Sheet3!$C$1*(($B403-AX$392-Sheet2!$N$122)/Sheet3!$A$1)^4)+ Sheet2!$O$123*EXP(Sheet3!$B$1*(($B403-AX$392-Sheet2!$N$123)/Sheet3!$A$1)^2+Sheet3!$C$1*(($B403-AX$392-Sheet2!$N$123)/Sheet3!$A$1)^4)+                Sheet2!$O$124*EXP(Sheet3!$B$1*(($B403-AX$392-Sheet2!$N$124)/Sheet3!$A$1)^2+Sheet3!$C$1*(($B403-AX$392-Sheet2!$N$124)/Sheet3!$A$1)^4))/3100</f>
        <v>1572.02591051114</v>
      </c>
      <c r="AY403" s="2">
        <f>$I$390*(Sheet2!$O$122*EXP(Sheet3!$B$1*(($B403-AY$392-Sheet2!$N$122)/Sheet3!$A$1)^2+Sheet3!$C$1*(($B403-AY$392-Sheet2!$N$122)/Sheet3!$A$1)^4)+ Sheet2!$O$123*EXP(Sheet3!$B$1*(($B403-AY$392-Sheet2!$N$123)/Sheet3!$A$1)^2+Sheet3!$C$1*(($B403-AY$392-Sheet2!$N$123)/Sheet3!$A$1)^4)+                Sheet2!$O$124*EXP(Sheet3!$B$1*(($B403-AY$392-Sheet2!$N$124)/Sheet3!$A$1)^2+Sheet3!$C$1*(($B403-AY$392-Sheet2!$N$124)/Sheet3!$A$1)^4))/3100</f>
        <v>1599.800933806463</v>
      </c>
      <c r="AZ403" s="2">
        <f>$I$390*(Sheet2!$O$122*EXP(Sheet3!$B$1*(($B403-AZ$392-Sheet2!$N$122)/Sheet3!$A$1)^2+Sheet3!$C$1*(($B403-AZ$392-Sheet2!$N$122)/Sheet3!$A$1)^4)+ Sheet2!$O$123*EXP(Sheet3!$B$1*(($B403-AZ$392-Sheet2!$N$123)/Sheet3!$A$1)^2+Sheet3!$C$1*(($B403-AZ$392-Sheet2!$N$123)/Sheet3!$A$1)^4)+                Sheet2!$O$124*EXP(Sheet3!$B$1*(($B403-AZ$392-Sheet2!$N$124)/Sheet3!$A$1)^2+Sheet3!$C$1*(($B403-AZ$392-Sheet2!$N$124)/Sheet3!$A$1)^4))/3100</f>
        <v>1628.487667604315</v>
      </c>
      <c r="BA403" s="2">
        <f>$I$390*(Sheet2!$O$122*EXP(Sheet3!$B$1*(($B403-BA$392-Sheet2!$N$122)/Sheet3!$A$1)^2+Sheet3!$C$1*(($B403-BA$392-Sheet2!$N$122)/Sheet3!$A$1)^4)+ Sheet2!$O$123*EXP(Sheet3!$B$1*(($B403-BA$392-Sheet2!$N$123)/Sheet3!$A$1)^2+Sheet3!$C$1*(($B403-BA$392-Sheet2!$N$123)/Sheet3!$A$1)^4)+                Sheet2!$O$124*EXP(Sheet3!$B$1*(($B403-BA$392-Sheet2!$N$124)/Sheet3!$A$1)^2+Sheet3!$C$1*(($B403-BA$392-Sheet2!$N$124)/Sheet3!$A$1)^4))/3100</f>
        <v>1658.1200429991532</v>
      </c>
      <c r="BB403" s="2">
        <f>$I$390*(Sheet2!$O$122*EXP(Sheet3!$B$1*(($B403-BB$392-Sheet2!$N$122)/Sheet3!$A$1)^2+Sheet3!$C$1*(($B403-BB$392-Sheet2!$N$122)/Sheet3!$A$1)^4)+ Sheet2!$O$123*EXP(Sheet3!$B$1*(($B403-BB$392-Sheet2!$N$123)/Sheet3!$A$1)^2+Sheet3!$C$1*(($B403-BB$392-Sheet2!$N$123)/Sheet3!$A$1)^4)+                Sheet2!$O$124*EXP(Sheet3!$B$1*(($B403-BB$392-Sheet2!$N$124)/Sheet3!$A$1)^2+Sheet3!$C$1*(($B403-BB$392-Sheet2!$N$124)/Sheet3!$A$1)^4))/3100</f>
        <v>1688.731842475054</v>
      </c>
      <c r="BC403" s="2">
        <f>$I$390*(Sheet2!$O$122*EXP(Sheet3!$B$1*(($B403-BC$392-Sheet2!$N$122)/Sheet3!$A$1)^2+Sheet3!$C$1*(($B403-BC$392-Sheet2!$N$122)/Sheet3!$A$1)^4)+ Sheet2!$O$123*EXP(Sheet3!$B$1*(($B403-BC$392-Sheet2!$N$123)/Sheet3!$A$1)^2+Sheet3!$C$1*(($B403-BC$392-Sheet2!$N$123)/Sheet3!$A$1)^4)+                Sheet2!$O$124*EXP(Sheet3!$B$1*(($B403-BC$392-Sheet2!$N$124)/Sheet3!$A$1)^2+Sheet3!$C$1*(($B403-BC$392-Sheet2!$N$124)/Sheet3!$A$1)^4))/3100</f>
        <v>1720.3566007828406</v>
      </c>
      <c r="BD403" s="2">
        <f>$I$390*(Sheet2!$O$122*EXP(Sheet3!$B$1*(($B403-BD$392-Sheet2!$N$122)/Sheet3!$A$1)^2+Sheet3!$C$1*(($B403-BD$392-Sheet2!$N$122)/Sheet3!$A$1)^4)+ Sheet2!$O$123*EXP(Sheet3!$B$1*(($B403-BD$392-Sheet2!$N$123)/Sheet3!$A$1)^2+Sheet3!$C$1*(($B403-BD$392-Sheet2!$N$123)/Sheet3!$A$1)^4)+                Sheet2!$O$124*EXP(Sheet3!$B$1*(($B403-BD$392-Sheet2!$N$124)/Sheet3!$A$1)^2+Sheet3!$C$1*(($B403-BD$392-Sheet2!$N$124)/Sheet3!$A$1)^4))/3100</f>
        <v>1753.0275026545544</v>
      </c>
      <c r="BE403" s="2">
        <f>$I$390*(Sheet2!$O$122*EXP(Sheet3!$B$1*(($B403-BE$392-Sheet2!$N$122)/Sheet3!$A$1)^2+Sheet3!$C$1*(($B403-BE$392-Sheet2!$N$122)/Sheet3!$A$1)^4)+ Sheet2!$O$123*EXP(Sheet3!$B$1*(($B403-BE$392-Sheet2!$N$123)/Sheet3!$A$1)^2+Sheet3!$C$1*(($B403-BE$392-Sheet2!$N$123)/Sheet3!$A$1)^4)+                Sheet2!$O$124*EXP(Sheet3!$B$1*(($B403-BE$392-Sheet2!$N$124)/Sheet3!$A$1)^2+Sheet3!$C$1*(($B403-BE$392-Sheet2!$N$124)/Sheet3!$A$1)^4))/3100</f>
        <v>1786.7772777194409</v>
      </c>
      <c r="BF403" s="2">
        <f>$I$390*(Sheet2!$O$122*EXP(Sheet3!$B$1*(($B403-BF$392-Sheet2!$N$122)/Sheet3!$A$1)^2+Sheet3!$C$1*(($B403-BF$392-Sheet2!$N$122)/Sheet3!$A$1)^4)+ Sheet2!$O$123*EXP(Sheet3!$B$1*(($B403-BF$392-Sheet2!$N$123)/Sheet3!$A$1)^2+Sheet3!$C$1*(($B403-BF$392-Sheet2!$N$123)/Sheet3!$A$1)^4)+                Sheet2!$O$124*EXP(Sheet3!$B$1*(($B403-BF$392-Sheet2!$N$124)/Sheet3!$A$1)^2+Sheet3!$C$1*(($B403-BF$392-Sheet2!$N$124)/Sheet3!$A$1)^4))/3100</f>
        <v>1821.6380930046332</v>
      </c>
      <c r="BG403" s="2">
        <f>$I$390*(Sheet2!$O$122*EXP(Sheet3!$B$1*(($B403-BG$392-Sheet2!$N$122)/Sheet3!$A$1)^2+Sheet3!$C$1*(($B403-BG$392-Sheet2!$N$122)/Sheet3!$A$1)^4)+ Sheet2!$O$123*EXP(Sheet3!$B$1*(($B403-BG$392-Sheet2!$N$123)/Sheet3!$A$1)^2+Sheet3!$C$1*(($B403-BG$392-Sheet2!$N$123)/Sheet3!$A$1)^4)+                Sheet2!$O$124*EXP(Sheet3!$B$1*(($B403-BG$392-Sheet2!$N$124)/Sheet3!$A$1)^2+Sheet3!$C$1*(($B403-BG$392-Sheet2!$N$124)/Sheet3!$A$1)^4))/3100</f>
        <v>1857.6414434328699</v>
      </c>
      <c r="BH403" s="2">
        <f>$I$390*(Sheet2!$O$122*EXP(Sheet3!$B$1*(($B403-BH$392-Sheet2!$N$122)/Sheet3!$A$1)^2+Sheet3!$C$1*(($B403-BH$392-Sheet2!$N$122)/Sheet3!$A$1)^4)+ Sheet2!$O$123*EXP(Sheet3!$B$1*(($B403-BH$392-Sheet2!$N$123)/Sheet3!$A$1)^2+Sheet3!$C$1*(($B403-BH$392-Sheet2!$N$123)/Sheet3!$A$1)^4)+                Sheet2!$O$124*EXP(Sheet3!$B$1*(($B403-BH$392-Sheet2!$N$124)/Sheet3!$A$1)^2+Sheet3!$C$1*(($B403-BH$392-Sheet2!$N$124)/Sheet3!$A$1)^4))/3100</f>
        <v>1894.8180407460475</v>
      </c>
      <c r="BI403" s="2">
        <f>$I$390*(Sheet2!$O$122*EXP(Sheet3!$B$1*(($B403-BI$392-Sheet2!$N$122)/Sheet3!$A$1)^2+Sheet3!$C$1*(($B403-BI$392-Sheet2!$N$122)/Sheet3!$A$1)^4)+ Sheet2!$O$123*EXP(Sheet3!$B$1*(($B403-BI$392-Sheet2!$N$123)/Sheet3!$A$1)^2+Sheet3!$C$1*(($B403-BI$392-Sheet2!$N$123)/Sheet3!$A$1)^4)+                Sheet2!$O$124*EXP(Sheet3!$B$1*(($B403-BI$392-Sheet2!$N$124)/Sheet3!$A$1)^2+Sheet3!$C$1*(($B403-BI$392-Sheet2!$N$124)/Sheet3!$A$1)^4))/3100</f>
        <v>1933.1977013022438</v>
      </c>
      <c r="BJ403" s="2">
        <f>$I$390*(Sheet2!$O$122*EXP(Sheet3!$B$1*(($B403-BJ$392-Sheet2!$N$122)/Sheet3!$A$1)^2+Sheet3!$C$1*(($B403-BJ$392-Sheet2!$N$122)/Sheet3!$A$1)^4)+ Sheet2!$O$123*EXP(Sheet3!$B$1*(($B403-BJ$392-Sheet2!$N$123)/Sheet3!$A$1)^2+Sheet3!$C$1*(($B403-BJ$392-Sheet2!$N$123)/Sheet3!$A$1)^4)+                Sheet2!$O$124*EXP(Sheet3!$B$1*(($B403-BJ$392-Sheet2!$N$124)/Sheet3!$A$1)^2+Sheet3!$C$1*(($B403-BJ$392-Sheet2!$N$124)/Sheet3!$A$1)^4))/3100</f>
        <v>1972.8092332065094</v>
      </c>
      <c r="BK403" s="2">
        <f>$I$390*(Sheet2!$O$122*EXP(Sheet3!$B$1*(($B403-BK$392-Sheet2!$N$122)/Sheet3!$A$1)^2+Sheet3!$C$1*(($B403-BK$392-Sheet2!$N$122)/Sheet3!$A$1)^4)+ Sheet2!$O$123*EXP(Sheet3!$B$1*(($B403-BK$392-Sheet2!$N$123)/Sheet3!$A$1)^2+Sheet3!$C$1*(($B403-BK$392-Sheet2!$N$123)/Sheet3!$A$1)^4)+                Sheet2!$O$124*EXP(Sheet3!$B$1*(($B403-BK$392-Sheet2!$N$124)/Sheet3!$A$1)^2+Sheet3!$C$1*(($B403-BK$392-Sheet2!$N$124)/Sheet3!$A$1)^4))/3100</f>
        <v>2013.6803232516222</v>
      </c>
      <c r="BL403" s="2">
        <f>$I$390*(Sheet2!$O$122*EXP(Sheet3!$B$1*(($B403-BL$392-Sheet2!$N$122)/Sheet3!$A$1)^2+Sheet3!$C$1*(($B403-BL$392-Sheet2!$N$122)/Sheet3!$A$1)^4)+ Sheet2!$O$123*EXP(Sheet3!$B$1*(($B403-BL$392-Sheet2!$N$123)/Sheet3!$A$1)^2+Sheet3!$C$1*(($B403-BL$392-Sheet2!$N$123)/Sheet3!$A$1)^4)+                Sheet2!$O$124*EXP(Sheet3!$B$1*(($B403-BL$392-Sheet2!$N$124)/Sheet3!$A$1)^2+Sheet3!$C$1*(($B403-BL$392-Sheet2!$N$124)/Sheet3!$A$1)^4))/3100</f>
        <v>2055.837424145454</v>
      </c>
      <c r="BM403" s="2">
        <f>$I$390*(Sheet2!$O$122*EXP(Sheet3!$B$1*(($B403-BM$392-Sheet2!$N$122)/Sheet3!$A$1)^2+Sheet3!$C$1*(($B403-BM$392-Sheet2!$N$122)/Sheet3!$A$1)^4)+ Sheet2!$O$123*EXP(Sheet3!$B$1*(($B403-BM$392-Sheet2!$N$123)/Sheet3!$A$1)^2+Sheet3!$C$1*(($B403-BM$392-Sheet2!$N$123)/Sheet3!$A$1)^4)+                Sheet2!$O$124*EXP(Sheet3!$B$1*(($B403-BM$392-Sheet2!$N$124)/Sheet3!$A$1)^2+Sheet3!$C$1*(($B403-BM$392-Sheet2!$N$124)/Sheet3!$A$1)^4))/3100</f>
        <v>2099.3056425140362</v>
      </c>
      <c r="BN403" s="2">
        <f>$I$390*(Sheet2!$O$122*EXP(Sheet3!$B$1*(($B403-BN$392-Sheet2!$N$122)/Sheet3!$A$1)^2+Sheet3!$C$1*(($B403-BN$392-Sheet2!$N$122)/Sheet3!$A$1)^4)+ Sheet2!$O$123*EXP(Sheet3!$B$1*(($B403-BN$392-Sheet2!$N$123)/Sheet3!$A$1)^2+Sheet3!$C$1*(($B403-BN$392-Sheet2!$N$123)/Sheet3!$A$1)^4)+                Sheet2!$O$124*EXP(Sheet3!$B$1*(($B403-BN$392-Sheet2!$N$124)/Sheet3!$A$1)^2+Sheet3!$C$1*(($B403-BN$392-Sheet2!$N$124)/Sheet3!$A$1)^4))/3100</f>
        <v>2144.1086281665112</v>
      </c>
      <c r="BO403" s="2">
        <f>$I$390*(Sheet2!$O$122*EXP(Sheet3!$B$1*(($B403-BO$392-Sheet2!$N$122)/Sheet3!$A$1)^2+Sheet3!$C$1*(($B403-BO$392-Sheet2!$N$122)/Sheet3!$A$1)^4)+ Sheet2!$O$123*EXP(Sheet3!$B$1*(($B403-BO$392-Sheet2!$N$123)/Sheet3!$A$1)^2+Sheet3!$C$1*(($B403-BO$392-Sheet2!$N$123)/Sheet3!$A$1)^4)+                Sheet2!$O$124*EXP(Sheet3!$B$1*(($B403-BO$392-Sheet2!$N$124)/Sheet3!$A$1)^2+Sheet3!$C$1*(($B403-BO$392-Sheet2!$N$124)/Sheet3!$A$1)^4))/3100</f>
        <v>2190.2684651079171</v>
      </c>
      <c r="BP403" s="2">
        <f>$I$390*(Sheet2!$O$122*EXP(Sheet3!$B$1*(($B403-BP$392-Sheet2!$N$122)/Sheet3!$A$1)^2+Sheet3!$C$1*(($B403-BP$392-Sheet2!$N$122)/Sheet3!$A$1)^4)+ Sheet2!$O$123*EXP(Sheet3!$B$1*(($B403-BP$392-Sheet2!$N$123)/Sheet3!$A$1)^2+Sheet3!$C$1*(($B403-BP$392-Sheet2!$N$123)/Sheet3!$A$1)^4)+                Sheet2!$O$124*EXP(Sheet3!$B$1*(($B403-BP$392-Sheet2!$N$124)/Sheet3!$A$1)^2+Sheet3!$C$1*(($B403-BP$392-Sheet2!$N$124)/Sheet3!$A$1)^4))/3100</f>
        <v>2237.8055647809924</v>
      </c>
      <c r="BQ403" s="2">
        <f>$I$390*(Sheet2!$O$122*EXP(Sheet3!$B$1*(($B403-BQ$392-Sheet2!$N$122)/Sheet3!$A$1)^2+Sheet3!$C$1*(($B403-BQ$392-Sheet2!$N$122)/Sheet3!$A$1)^4)+ Sheet2!$O$123*EXP(Sheet3!$B$1*(($B403-BQ$392-Sheet2!$N$123)/Sheet3!$A$1)^2+Sheet3!$C$1*(($B403-BQ$392-Sheet2!$N$123)/Sheet3!$A$1)^4)+                Sheet2!$O$124*EXP(Sheet3!$B$1*(($B403-BQ$392-Sheet2!$N$124)/Sheet3!$A$1)^2+Sheet3!$C$1*(($B403-BQ$392-Sheet2!$N$124)/Sheet3!$A$1)^4))/3100</f>
        <v>2286.7385620081832</v>
      </c>
      <c r="BR403" s="2">
        <f>$I$390*(Sheet2!$O$122*EXP(Sheet3!$B$1*(($B403-BR$392-Sheet2!$N$122)/Sheet3!$A$1)^2+Sheet3!$C$1*(($B403-BR$392-Sheet2!$N$122)/Sheet3!$A$1)^4)+ Sheet2!$O$123*EXP(Sheet3!$B$1*(($B403-BR$392-Sheet2!$N$123)/Sheet3!$A$1)^2+Sheet3!$C$1*(($B403-BR$392-Sheet2!$N$123)/Sheet3!$A$1)^4)+                Sheet2!$O$124*EXP(Sheet3!$B$1*(($B403-BR$392-Sheet2!$N$124)/Sheet3!$A$1)^2+Sheet3!$C$1*(($B403-BR$392-Sheet2!$N$124)/Sheet3!$A$1)^4))/3100</f>
        <v>2337.0842140996497</v>
      </c>
      <c r="BS403" s="2">
        <f>$I$390*(Sheet2!$O$122*EXP(Sheet3!$B$1*(($B403-BS$392-Sheet2!$N$122)/Sheet3!$A$1)^2+Sheet3!$C$1*(($B403-BS$392-Sheet2!$N$122)/Sheet3!$A$1)^4)+ Sheet2!$O$123*EXP(Sheet3!$B$1*(($B403-BS$392-Sheet2!$N$123)/Sheet3!$A$1)^2+Sheet3!$C$1*(($B403-BS$392-Sheet2!$N$123)/Sheet3!$A$1)^4)+                Sheet2!$O$124*EXP(Sheet3!$B$1*(($B403-BS$392-Sheet2!$N$124)/Sheet3!$A$1)^2+Sheet3!$C$1*(($B403-BS$392-Sheet2!$N$124)/Sheet3!$A$1)^4))/3100</f>
        <v>2388.857303569554</v>
      </c>
    </row>
    <row r="404" spans="1:71" x14ac:dyDescent="0.2">
      <c r="A404">
        <v>377</v>
      </c>
      <c r="B404">
        <v>366.77</v>
      </c>
      <c r="C404">
        <v>2389.4</v>
      </c>
      <c r="D404">
        <v>3129</v>
      </c>
      <c r="E404">
        <f t="shared" si="24"/>
        <v>739.59999999999991</v>
      </c>
      <c r="F404" s="1">
        <f t="shared" si="25"/>
        <v>739.59999999999991</v>
      </c>
      <c r="G404">
        <f t="shared" si="26"/>
        <v>271263.09199999995</v>
      </c>
      <c r="I404" s="2">
        <f>$I$390*(Sheet2!$O$122*EXP(Sheet3!$B$1*(($B404-I$392-Sheet2!$N$122)/Sheet3!$A$1)^2+Sheet3!$C$1*(($B404-I$392-Sheet2!$N$122)/Sheet3!$A$1)^4)+ Sheet2!$O$123*EXP(Sheet3!$B$1*(($B404-I$392-Sheet2!$N$123)/Sheet3!$A$1)^2+Sheet3!$C$1*(($B404-I$392-Sheet2!$N$123)/Sheet3!$A$1)^4)+                Sheet2!$O$124*EXP(Sheet3!$B$1*(($B404-I$392-Sheet2!$N$124)/Sheet3!$A$1)^2+Sheet3!$C$1*(($B404-I$392-Sheet2!$N$124)/Sheet3!$A$1)^4))/3100</f>
        <v>285.1596060808198</v>
      </c>
      <c r="J404" s="2">
        <f>$I$390*(Sheet2!$O$122*EXP(Sheet3!$B$1*(($B404-J$392-Sheet2!$N$122)/Sheet3!$A$1)^2+Sheet3!$C$1*(($B404-J$392-Sheet2!$N$122)/Sheet3!$A$1)^4)+ Sheet2!$O$123*EXP(Sheet3!$B$1*(($B404-J$392-Sheet2!$N$123)/Sheet3!$A$1)^2+Sheet3!$C$1*(($B404-J$392-Sheet2!$N$123)/Sheet3!$A$1)^4)+                Sheet2!$O$124*EXP(Sheet3!$B$1*(($B404-J$392-Sheet2!$N$124)/Sheet3!$A$1)^2+Sheet3!$C$1*(($B404-J$392-Sheet2!$N$124)/Sheet3!$A$1)^4))/3100</f>
        <v>295.58515146952197</v>
      </c>
      <c r="K404" s="2">
        <f>$I$390*(Sheet2!$O$122*EXP(Sheet3!$B$1*(($B404-K$392-Sheet2!$N$122)/Sheet3!$A$1)^2+Sheet3!$C$1*(($B404-K$392-Sheet2!$N$122)/Sheet3!$A$1)^4)+ Sheet2!$O$123*EXP(Sheet3!$B$1*(($B404-K$392-Sheet2!$N$123)/Sheet3!$A$1)^2+Sheet3!$C$1*(($B404-K$392-Sheet2!$N$123)/Sheet3!$A$1)^4)+                Sheet2!$O$124*EXP(Sheet3!$B$1*(($B404-K$392-Sheet2!$N$124)/Sheet3!$A$1)^2+Sheet3!$C$1*(($B404-K$392-Sheet2!$N$124)/Sheet3!$A$1)^4))/3100</f>
        <v>306.18364522930023</v>
      </c>
      <c r="L404" s="2">
        <f>$I$390*(Sheet2!$O$122*EXP(Sheet3!$B$1*(($B404-L$392-Sheet2!$N$122)/Sheet3!$A$1)^2+Sheet3!$C$1*(($B404-L$392-Sheet2!$N$122)/Sheet3!$A$1)^4)+ Sheet2!$O$123*EXP(Sheet3!$B$1*(($B404-L$392-Sheet2!$N$123)/Sheet3!$A$1)^2+Sheet3!$C$1*(($B404-L$392-Sheet2!$N$123)/Sheet3!$A$1)^4)+                Sheet2!$O$124*EXP(Sheet3!$B$1*(($B404-L$392-Sheet2!$N$124)/Sheet3!$A$1)^2+Sheet3!$C$1*(($B404-L$392-Sheet2!$N$124)/Sheet3!$A$1)^4))/3100</f>
        <v>316.94988219588362</v>
      </c>
      <c r="M404" s="2">
        <f>$I$390*(Sheet2!$O$122*EXP(Sheet3!$B$1*(($B404-M$392-Sheet2!$N$122)/Sheet3!$A$1)^2+Sheet3!$C$1*(($B404-M$392-Sheet2!$N$122)/Sheet3!$A$1)^4)+ Sheet2!$O$123*EXP(Sheet3!$B$1*(($B404-M$392-Sheet2!$N$123)/Sheet3!$A$1)^2+Sheet3!$C$1*(($B404-M$392-Sheet2!$N$123)/Sheet3!$A$1)^4)+                Sheet2!$O$124*EXP(Sheet3!$B$1*(($B404-M$392-Sheet2!$N$124)/Sheet3!$A$1)^2+Sheet3!$C$1*(($B404-M$392-Sheet2!$N$124)/Sheet3!$A$1)^4))/3100</f>
        <v>327.87845551722467</v>
      </c>
      <c r="N404" s="2">
        <f>$I$390*(Sheet2!$O$122*EXP(Sheet3!$B$1*(($B404-N$392-Sheet2!$N$122)/Sheet3!$A$1)^2+Sheet3!$C$1*(($B404-N$392-Sheet2!$N$122)/Sheet3!$A$1)^4)+ Sheet2!$O$123*EXP(Sheet3!$B$1*(($B404-N$392-Sheet2!$N$123)/Sheet3!$A$1)^2+Sheet3!$C$1*(($B404-N$392-Sheet2!$N$123)/Sheet3!$A$1)^4)+                Sheet2!$O$124*EXP(Sheet3!$B$1*(($B404-N$392-Sheet2!$N$124)/Sheet3!$A$1)^2+Sheet3!$C$1*(($B404-N$392-Sheet2!$N$124)/Sheet3!$A$1)^4))/3100</f>
        <v>338.9637744617649</v>
      </c>
      <c r="O404" s="2">
        <f>$I$390*(Sheet2!$O$122*EXP(Sheet3!$B$1*(($B404-O$392-Sheet2!$N$122)/Sheet3!$A$1)^2+Sheet3!$C$1*(($B404-O$392-Sheet2!$N$122)/Sheet3!$A$1)^4)+ Sheet2!$O$123*EXP(Sheet3!$B$1*(($B404-O$392-Sheet2!$N$123)/Sheet3!$A$1)^2+Sheet3!$C$1*(($B404-O$392-Sheet2!$N$123)/Sheet3!$A$1)^4)+                Sheet2!$O$124*EXP(Sheet3!$B$1*(($B404-O$392-Sheet2!$N$124)/Sheet3!$A$1)^2+Sheet3!$C$1*(($B404-O$392-Sheet2!$N$124)/Sheet3!$A$1)^4))/3100</f>
        <v>350.2000830300488</v>
      </c>
      <c r="P404" s="2">
        <f>$I$390*(Sheet2!$O$122*EXP(Sheet3!$B$1*(($B404-P$392-Sheet2!$N$122)/Sheet3!$A$1)^2+Sheet3!$C$1*(($B404-P$392-Sheet2!$N$122)/Sheet3!$A$1)^4)+ Sheet2!$O$123*EXP(Sheet3!$B$1*(($B404-P$392-Sheet2!$N$123)/Sheet3!$A$1)^2+Sheet3!$C$1*(($B404-P$392-Sheet2!$N$123)/Sheet3!$A$1)^4)+                Sheet2!$O$124*EXP(Sheet3!$B$1*(($B404-P$392-Sheet2!$N$124)/Sheet3!$A$1)^2+Sheet3!$C$1*(($B404-P$392-Sheet2!$N$124)/Sheet3!$A$1)^4))/3100</f>
        <v>361.58147930014053</v>
      </c>
      <c r="Q404" s="2">
        <f>$I$390*(Sheet2!$O$122*EXP(Sheet3!$B$1*(($B404-Q$392-Sheet2!$N$122)/Sheet3!$A$1)^2+Sheet3!$C$1*(($B404-Q$392-Sheet2!$N$122)/Sheet3!$A$1)^4)+ Sheet2!$O$123*EXP(Sheet3!$B$1*(($B404-Q$392-Sheet2!$N$123)/Sheet3!$A$1)^2+Sheet3!$C$1*(($B404-Q$392-Sheet2!$N$123)/Sheet3!$A$1)^4)+                Sheet2!$O$124*EXP(Sheet3!$B$1*(($B404-Q$392-Sheet2!$N$124)/Sheet3!$A$1)^2+Sheet3!$C$1*(($B404-Q$392-Sheet2!$N$124)/Sheet3!$A$1)^4))/3100</f>
        <v>373.10193543466204</v>
      </c>
      <c r="R404" s="2">
        <f>$I$390*(Sheet2!$O$122*EXP(Sheet3!$B$1*(($B404-R$392-Sheet2!$N$122)/Sheet3!$A$1)^2+Sheet3!$C$1*(($B404-R$392-Sheet2!$N$122)/Sheet3!$A$1)^4)+ Sheet2!$O$123*EXP(Sheet3!$B$1*(($B404-R$392-Sheet2!$N$123)/Sheet3!$A$1)^2+Sheet3!$C$1*(($B404-R$392-Sheet2!$N$123)/Sheet3!$A$1)^4)+                Sheet2!$O$124*EXP(Sheet3!$B$1*(($B404-R$392-Sheet2!$N$124)/Sheet3!$A$1)^2+Sheet3!$C$1*(($B404-R$392-Sheet2!$N$124)/Sheet3!$A$1)^4))/3100</f>
        <v>384.75531827471457</v>
      </c>
      <c r="S404" s="2">
        <f>$I$390*(Sheet2!$O$122*EXP(Sheet3!$B$1*(($B404-S$392-Sheet2!$N$122)/Sheet3!$A$1)^2+Sheet3!$C$1*(($B404-S$392-Sheet2!$N$122)/Sheet3!$A$1)^4)+ Sheet2!$O$123*EXP(Sheet3!$B$1*(($B404-S$392-Sheet2!$N$123)/Sheet3!$A$1)^2+Sheet3!$C$1*(($B404-S$392-Sheet2!$N$123)/Sheet3!$A$1)^4)+                Sheet2!$O$124*EXP(Sheet3!$B$1*(($B404-S$392-Sheet2!$N$124)/Sheet3!$A$1)^2+Sheet3!$C$1*(($B404-S$392-Sheet2!$N$124)/Sheet3!$A$1)^4))/3100</f>
        <v>396.53541044342973</v>
      </c>
      <c r="T404" s="2">
        <f>$I$390*(Sheet2!$O$122*EXP(Sheet3!$B$1*(($B404-T$392-Sheet2!$N$122)/Sheet3!$A$1)^2+Sheet3!$C$1*(($B404-T$392-Sheet2!$N$122)/Sheet3!$A$1)^4)+ Sheet2!$O$123*EXP(Sheet3!$B$1*(($B404-T$392-Sheet2!$N$123)/Sheet3!$A$1)^2+Sheet3!$C$1*(($B404-T$392-Sheet2!$N$123)/Sheet3!$A$1)^4)+                Sheet2!$O$124*EXP(Sheet3!$B$1*(($B404-T$392-Sheet2!$N$124)/Sheet3!$A$1)^2+Sheet3!$C$1*(($B404-T$392-Sheet2!$N$124)/Sheet3!$A$1)^4))/3100</f>
        <v>408.43593188180017</v>
      </c>
      <c r="U404" s="2">
        <f>$I$390*(Sheet2!$O$122*EXP(Sheet3!$B$1*(($B404-U$392-Sheet2!$N$122)/Sheet3!$A$1)^2+Sheet3!$C$1*(($B404-U$392-Sheet2!$N$122)/Sheet3!$A$1)^4)+ Sheet2!$O$123*EXP(Sheet3!$B$1*(($B404-U$392-Sheet2!$N$123)/Sheet3!$A$1)^2+Sheet3!$C$1*(($B404-U$392-Sheet2!$N$123)/Sheet3!$A$1)^4)+                Sheet2!$O$124*EXP(Sheet3!$B$1*(($B404-U$392-Sheet2!$N$124)/Sheet3!$A$1)^2+Sheet3!$C$1*(($B404-U$392-Sheet2!$N$124)/Sheet3!$A$1)^4))/3100</f>
        <v>420.45056173621532</v>
      </c>
      <c r="V404" s="2">
        <f>$I$390*(Sheet2!$O$122*EXP(Sheet3!$B$1*(($B404-V$392-Sheet2!$N$122)/Sheet3!$A$1)^2+Sheet3!$C$1*(($B404-V$392-Sheet2!$N$122)/Sheet3!$A$1)^4)+ Sheet2!$O$123*EXP(Sheet3!$B$1*(($B404-V$392-Sheet2!$N$123)/Sheet3!$A$1)^2+Sheet3!$C$1*(($B404-V$392-Sheet2!$N$123)/Sheet3!$A$1)^4)+                Sheet2!$O$124*EXP(Sheet3!$B$1*(($B404-V$392-Sheet2!$N$124)/Sheet3!$A$1)^2+Sheet3!$C$1*(($B404-V$392-Sheet2!$N$124)/Sheet3!$A$1)^4))/3100</f>
        <v>432.57296051915978</v>
      </c>
      <c r="W404" s="2">
        <f>$I$390*(Sheet2!$O$122*EXP(Sheet3!$B$1*(($B404-W$392-Sheet2!$N$122)/Sheet3!$A$1)^2+Sheet3!$C$1*(($B404-W$392-Sheet2!$N$122)/Sheet3!$A$1)^4)+ Sheet2!$O$123*EXP(Sheet3!$B$1*(($B404-W$392-Sheet2!$N$123)/Sheet3!$A$1)^2+Sheet3!$C$1*(($B404-W$392-Sheet2!$N$123)/Sheet3!$A$1)^4)+                Sheet2!$O$124*EXP(Sheet3!$B$1*(($B404-W$392-Sheet2!$N$124)/Sheet3!$A$1)^2+Sheet3!$C$1*(($B404-W$392-Sheet2!$N$124)/Sheet3!$A$1)^4))/3100</f>
        <v>444.79679246350747</v>
      </c>
      <c r="X404" s="2">
        <f>$I$390*(Sheet2!$O$122*EXP(Sheet3!$B$1*(($B404-X$392-Sheet2!$N$122)/Sheet3!$A$1)^2+Sheet3!$C$1*(($B404-X$392-Sheet2!$N$122)/Sheet3!$A$1)^4)+ Sheet2!$O$123*EXP(Sheet3!$B$1*(($B404-X$392-Sheet2!$N$123)/Sheet3!$A$1)^2+Sheet3!$C$1*(($B404-X$392-Sheet2!$N$123)/Sheet3!$A$1)^4)+                Sheet2!$O$124*EXP(Sheet3!$B$1*(($B404-X$392-Sheet2!$N$124)/Sheet3!$A$1)^2+Sheet3!$C$1*(($B404-X$392-Sheet2!$N$124)/Sheet3!$A$1)^4))/3100</f>
        <v>457.11574799240566</v>
      </c>
      <c r="Y404" s="2">
        <f>$I$390*(Sheet2!$O$122*EXP(Sheet3!$B$1*(($B404-Y$392-Sheet2!$N$122)/Sheet3!$A$1)^2+Sheet3!$C$1*(($B404-Y$392-Sheet2!$N$122)/Sheet3!$A$1)^4)+ Sheet2!$O$123*EXP(Sheet3!$B$1*(($B404-Y$392-Sheet2!$N$123)/Sheet3!$A$1)^2+Sheet3!$C$1*(($B404-Y$392-Sheet2!$N$123)/Sheet3!$A$1)^4)+                Sheet2!$O$124*EXP(Sheet3!$B$1*(($B404-Y$392-Sheet2!$N$124)/Sheet3!$A$1)^2+Sheet3!$C$1*(($B404-Y$392-Sheet2!$N$124)/Sheet3!$A$1)^4))/3100</f>
        <v>469.52356622789603</v>
      </c>
      <c r="Z404" s="2">
        <f>$I$390*(Sheet2!$O$122*EXP(Sheet3!$B$1*(($B404-Z$392-Sheet2!$N$122)/Sheet3!$A$1)^2+Sheet3!$C$1*(($B404-Z$392-Sheet2!$N$122)/Sheet3!$A$1)^4)+ Sheet2!$O$123*EXP(Sheet3!$B$1*(($B404-Z$392-Sheet2!$N$123)/Sheet3!$A$1)^2+Sheet3!$C$1*(($B404-Z$392-Sheet2!$N$123)/Sheet3!$A$1)^4)+                Sheet2!$O$124*EXP(Sheet3!$B$1*(($B404-Z$392-Sheet2!$N$124)/Sheet3!$A$1)^2+Sheet3!$C$1*(($B404-Z$392-Sheet2!$N$124)/Sheet3!$A$1)^4))/3100</f>
        <v>482.01405746529673</v>
      </c>
      <c r="AA404" s="2">
        <f>$I$390*(Sheet2!$O$122*EXP(Sheet3!$B$1*(($B404-AA$392-Sheet2!$N$122)/Sheet3!$A$1)^2+Sheet3!$C$1*(($B404-AA$392-Sheet2!$N$122)/Sheet3!$A$1)^4)+ Sheet2!$O$123*EXP(Sheet3!$B$1*(($B404-AA$392-Sheet2!$N$123)/Sheet3!$A$1)^2+Sheet3!$C$1*(($B404-AA$392-Sheet2!$N$123)/Sheet3!$A$1)^4)+                Sheet2!$O$124*EXP(Sheet3!$B$1*(($B404-AA$392-Sheet2!$N$124)/Sheet3!$A$1)^2+Sheet3!$C$1*(($B404-AA$392-Sheet2!$N$124)/Sheet3!$A$1)^4))/3100</f>
        <v>494.58112554101399</v>
      </c>
      <c r="AB404" s="2">
        <f>$I$390*(Sheet2!$O$122*EXP(Sheet3!$B$1*(($B404-AB$392-Sheet2!$N$122)/Sheet3!$A$1)^2+Sheet3!$C$1*(($B404-AB$392-Sheet2!$N$122)/Sheet3!$A$1)^4)+ Sheet2!$O$123*EXP(Sheet3!$B$1*(($B404-AB$392-Sheet2!$N$123)/Sheet3!$A$1)^2+Sheet3!$C$1*(($B404-AB$392-Sheet2!$N$123)/Sheet3!$A$1)^4)+                Sheet2!$O$124*EXP(Sheet3!$B$1*(($B404-AB$392-Sheet2!$N$124)/Sheet3!$A$1)^2+Sheet3!$C$1*(($B404-AB$392-Sheet2!$N$124)/Sheet3!$A$1)^4))/3100</f>
        <v>507.21879002768628</v>
      </c>
      <c r="AC404" s="2">
        <f>$I$390*(Sheet2!$O$122*EXP(Sheet3!$B$1*(($B404-AC$392-Sheet2!$N$122)/Sheet3!$A$1)^2+Sheet3!$C$1*(($B404-AC$392-Sheet2!$N$122)/Sheet3!$A$1)^4)+ Sheet2!$O$123*EXP(Sheet3!$B$1*(($B404-AC$392-Sheet2!$N$123)/Sheet3!$A$1)^2+Sheet3!$C$1*(($B404-AC$392-Sheet2!$N$123)/Sheet3!$A$1)^4)+                Sheet2!$O$124*EXP(Sheet3!$B$1*(($B404-AC$392-Sheet2!$N$124)/Sheet3!$A$1)^2+Sheet3!$C$1*(($B404-AC$392-Sheet2!$N$124)/Sheet3!$A$1)^4))/3100</f>
        <v>519.92120819355398</v>
      </c>
      <c r="AD404" s="2">
        <f>$I$390*(Sheet2!$O$122*EXP(Sheet3!$B$1*(($B404-AD$392-Sheet2!$N$122)/Sheet3!$A$1)^2+Sheet3!$C$1*(($B404-AD$392-Sheet2!$N$122)/Sheet3!$A$1)^4)+ Sheet2!$O$123*EXP(Sheet3!$B$1*(($B404-AD$392-Sheet2!$N$123)/Sheet3!$A$1)^2+Sheet3!$C$1*(($B404-AD$392-Sheet2!$N$123)/Sheet3!$A$1)^4)+                Sheet2!$O$124*EXP(Sheet3!$B$1*(($B404-AD$392-Sheet2!$N$124)/Sheet3!$A$1)^2+Sheet3!$C$1*(($B404-AD$392-Sheet2!$N$124)/Sheet3!$A$1)^4))/3100</f>
        <v>532.68269666861033</v>
      </c>
      <c r="AE404" s="2">
        <f>$I$390*(Sheet2!$O$122*EXP(Sheet3!$B$1*(($B404-AE$392-Sheet2!$N$122)/Sheet3!$A$1)^2+Sheet3!$C$1*(($B404-AE$392-Sheet2!$N$122)/Sheet3!$A$1)^4)+ Sheet2!$O$123*EXP(Sheet3!$B$1*(($B404-AE$392-Sheet2!$N$123)/Sheet3!$A$1)^2+Sheet3!$C$1*(($B404-AE$392-Sheet2!$N$123)/Sheet3!$A$1)^4)+                Sheet2!$O$124*EXP(Sheet3!$B$1*(($B404-AE$392-Sheet2!$N$124)/Sheet3!$A$1)^2+Sheet3!$C$1*(($B404-AE$392-Sheet2!$N$124)/Sheet3!$A$1)^4))/3100</f>
        <v>545.49775276524338</v>
      </c>
      <c r="AF404" s="2">
        <f>$I$390*(Sheet2!$O$122*EXP(Sheet3!$B$1*(($B404-AF$392-Sheet2!$N$122)/Sheet3!$A$1)^2+Sheet3!$C$1*(($B404-AF$392-Sheet2!$N$122)/Sheet3!$A$1)^4)+ Sheet2!$O$123*EXP(Sheet3!$B$1*(($B404-AF$392-Sheet2!$N$123)/Sheet3!$A$1)^2+Sheet3!$C$1*(($B404-AF$392-Sheet2!$N$123)/Sheet3!$A$1)^4)+                Sheet2!$O$124*EXP(Sheet3!$B$1*(($B404-AF$392-Sheet2!$N$124)/Sheet3!$A$1)^2+Sheet3!$C$1*(($B404-AF$392-Sheet2!$N$124)/Sheet3!$A$1)^4))/3100</f>
        <v>558.36107540888406</v>
      </c>
      <c r="AG404" s="2">
        <f>$I$390*(Sheet2!$O$122*EXP(Sheet3!$B$1*(($B404-AG$392-Sheet2!$N$122)/Sheet3!$A$1)^2+Sheet3!$C$1*(($B404-AG$392-Sheet2!$N$122)/Sheet3!$A$1)^4)+ Sheet2!$O$123*EXP(Sheet3!$B$1*(($B404-AG$392-Sheet2!$N$123)/Sheet3!$A$1)^2+Sheet3!$C$1*(($B404-AG$392-Sheet2!$N$123)/Sheet3!$A$1)^4)+                Sheet2!$O$124*EXP(Sheet3!$B$1*(($B404-AG$392-Sheet2!$N$124)/Sheet3!$A$1)^2+Sheet3!$C$1*(($B404-AG$392-Sheet2!$N$124)/Sheet3!$A$1)^4))/3100</f>
        <v>571.26758563845794</v>
      </c>
      <c r="AH404" s="2">
        <f>$I$390*(Sheet2!$O$122*EXP(Sheet3!$B$1*(($B404-AH$392-Sheet2!$N$122)/Sheet3!$A$1)^2+Sheet3!$C$1*(($B404-AH$392-Sheet2!$N$122)/Sheet3!$A$1)^4)+ Sheet2!$O$123*EXP(Sheet3!$B$1*(($B404-AH$392-Sheet2!$N$123)/Sheet3!$A$1)^2+Sheet3!$C$1*(($B404-AH$392-Sheet2!$N$123)/Sheet3!$A$1)^4)+                Sheet2!$O$124*EXP(Sheet3!$B$1*(($B404-AH$392-Sheet2!$N$124)/Sheet3!$A$1)^2+Sheet3!$C$1*(($B404-AH$392-Sheet2!$N$124)/Sheet3!$A$1)^4))/3100</f>
        <v>584.21244664623521</v>
      </c>
      <c r="AI404" s="2">
        <f>$I$390*(Sheet2!$O$122*EXP(Sheet3!$B$1*(($B404-AI$392-Sheet2!$N$122)/Sheet3!$A$1)^2+Sheet3!$C$1*(($B404-AI$392-Sheet2!$N$122)/Sheet3!$A$1)^4)+ Sheet2!$O$123*EXP(Sheet3!$B$1*(($B404-AI$392-Sheet2!$N$123)/Sheet3!$A$1)^2+Sheet3!$C$1*(($B404-AI$392-Sheet2!$N$123)/Sheet3!$A$1)^4)+                Sheet2!$O$124*EXP(Sheet3!$B$1*(($B404-AI$392-Sheet2!$N$124)/Sheet3!$A$1)^2+Sheet3!$C$1*(($B404-AI$392-Sheet2!$N$124)/Sheet3!$A$1)^4))/3100</f>
        <v>597.19108333279667</v>
      </c>
      <c r="AJ404" s="2">
        <f>$I$390*(Sheet2!$O$122*EXP(Sheet3!$B$1*(($B404-AJ$392-Sheet2!$N$122)/Sheet3!$A$1)^2+Sheet3!$C$1*(($B404-AJ$392-Sheet2!$N$122)/Sheet3!$A$1)^4)+ Sheet2!$O$123*EXP(Sheet3!$B$1*(($B404-AJ$392-Sheet2!$N$123)/Sheet3!$A$1)^2+Sheet3!$C$1*(($B404-AJ$392-Sheet2!$N$123)/Sheet3!$A$1)^4)+                Sheet2!$O$124*EXP(Sheet3!$B$1*(($B404-AJ$392-Sheet2!$N$124)/Sheet3!$A$1)^2+Sheet3!$C$1*(($B404-AJ$392-Sheet2!$N$124)/Sheet3!$A$1)^4))/3100</f>
        <v>610.19920136135693</v>
      </c>
      <c r="AK404" s="2">
        <f>$I$390*(Sheet2!$O$122*EXP(Sheet3!$B$1*(($B404-AK$392-Sheet2!$N$122)/Sheet3!$A$1)^2+Sheet3!$C$1*(($B404-AK$392-Sheet2!$N$122)/Sheet3!$A$1)^4)+ Sheet2!$O$123*EXP(Sheet3!$B$1*(($B404-AK$392-Sheet2!$N$123)/Sheet3!$A$1)^2+Sheet3!$C$1*(($B404-AK$392-Sheet2!$N$123)/Sheet3!$A$1)^4)+                Sheet2!$O$124*EXP(Sheet3!$B$1*(($B404-AK$392-Sheet2!$N$124)/Sheet3!$A$1)^2+Sheet3!$C$1*(($B404-AK$392-Sheet2!$N$124)/Sheet3!$A$1)^4))/3100</f>
        <v>623.23280570322697</v>
      </c>
      <c r="AL404" s="2">
        <f>$I$390*(Sheet2!$O$122*EXP(Sheet3!$B$1*(($B404-AL$392-Sheet2!$N$122)/Sheet3!$A$1)^2+Sheet3!$C$1*(($B404-AL$392-Sheet2!$N$122)/Sheet3!$A$1)^4)+ Sheet2!$O$123*EXP(Sheet3!$B$1*(($B404-AL$392-Sheet2!$N$123)/Sheet3!$A$1)^2+Sheet3!$C$1*(($B404-AL$392-Sheet2!$N$123)/Sheet3!$A$1)^4)+                Sheet2!$O$124*EXP(Sheet3!$B$1*(($B404-AL$392-Sheet2!$N$124)/Sheet3!$A$1)^2+Sheet3!$C$1*(($B404-AL$392-Sheet2!$N$124)/Sheet3!$A$1)^4))/3100</f>
        <v>636.28821867600129</v>
      </c>
      <c r="AM404" s="2">
        <f>$I$390*(Sheet2!$O$122*EXP(Sheet3!$B$1*(($B404-AM$392-Sheet2!$N$122)/Sheet3!$A$1)^2+Sheet3!$C$1*(($B404-AM$392-Sheet2!$N$122)/Sheet3!$A$1)^4)+ Sheet2!$O$123*EXP(Sheet3!$B$1*(($B404-AM$392-Sheet2!$N$123)/Sheet3!$A$1)^2+Sheet3!$C$1*(($B404-AM$392-Sheet2!$N$123)/Sheet3!$A$1)^4)+                Sheet2!$O$124*EXP(Sheet3!$B$1*(($B404-AM$392-Sheet2!$N$124)/Sheet3!$A$1)^2+Sheet3!$C$1*(($B404-AM$392-Sheet2!$N$124)/Sheet3!$A$1)^4))/3100</f>
        <v>649.3620974816788</v>
      </c>
      <c r="AN404" s="2">
        <f>$I$390*(Sheet2!$O$122*EXP(Sheet3!$B$1*(($B404-AN$392-Sheet2!$N$122)/Sheet3!$A$1)^2+Sheet3!$C$1*(($B404-AN$392-Sheet2!$N$122)/Sheet3!$A$1)^4)+ Sheet2!$O$123*EXP(Sheet3!$B$1*(($B404-AN$392-Sheet2!$N$123)/Sheet3!$A$1)^2+Sheet3!$C$1*(($B404-AN$392-Sheet2!$N$123)/Sheet3!$A$1)^4)+                Sheet2!$O$124*EXP(Sheet3!$B$1*(($B404-AN$392-Sheet2!$N$124)/Sheet3!$A$1)^2+Sheet3!$C$1*(($B404-AN$392-Sheet2!$N$124)/Sheet3!$A$1)^4))/3100</f>
        <v>662.45145126261843</v>
      </c>
      <c r="AO404" s="2">
        <f>$I$390*(Sheet2!$O$122*EXP(Sheet3!$B$1*(($B404-AO$392-Sheet2!$N$122)/Sheet3!$A$1)^2+Sheet3!$C$1*(($B404-AO$392-Sheet2!$N$122)/Sheet3!$A$1)^4)+ Sheet2!$O$123*EXP(Sheet3!$B$1*(($B404-AO$392-Sheet2!$N$123)/Sheet3!$A$1)^2+Sheet3!$C$1*(($B404-AO$392-Sheet2!$N$123)/Sheet3!$A$1)^4)+                Sheet2!$O$124*EXP(Sheet3!$B$1*(($B404-AO$392-Sheet2!$N$124)/Sheet3!$A$1)^2+Sheet3!$C$1*(($B404-AO$392-Sheet2!$N$124)/Sheet3!$A$1)^4))/3100</f>
        <v>675.55365769951879</v>
      </c>
      <c r="AP404" s="2">
        <f>$I$390*(Sheet2!$O$122*EXP(Sheet3!$B$1*(($B404-AP$392-Sheet2!$N$122)/Sheet3!$A$1)^2+Sheet3!$C$1*(($B404-AP$392-Sheet2!$N$122)/Sheet3!$A$1)^4)+ Sheet2!$O$123*EXP(Sheet3!$B$1*(($B404-AP$392-Sheet2!$N$123)/Sheet3!$A$1)^2+Sheet3!$C$1*(($B404-AP$392-Sheet2!$N$123)/Sheet3!$A$1)^4)+                Sheet2!$O$124*EXP(Sheet3!$B$1*(($B404-AP$392-Sheet2!$N$124)/Sheet3!$A$1)^2+Sheet3!$C$1*(($B404-AP$392-Sheet2!$N$124)/Sheet3!$A$1)^4))/3100</f>
        <v>688.66647918358331</v>
      </c>
      <c r="AQ404" s="2">
        <f>$I$390*(Sheet2!$O$122*EXP(Sheet3!$B$1*(($B404-AQ$392-Sheet2!$N$122)/Sheet3!$A$1)^2+Sheet3!$C$1*(($B404-AQ$392-Sheet2!$N$122)/Sheet3!$A$1)^4)+ Sheet2!$O$123*EXP(Sheet3!$B$1*(($B404-AQ$392-Sheet2!$N$123)/Sheet3!$A$1)^2+Sheet3!$C$1*(($B404-AQ$392-Sheet2!$N$123)/Sheet3!$A$1)^4)+                Sheet2!$O$124*EXP(Sheet3!$B$1*(($B404-AQ$392-Sheet2!$N$124)/Sheet3!$A$1)^2+Sheet3!$C$1*(($B404-AQ$392-Sheet2!$N$124)/Sheet3!$A$1)^4))/3100</f>
        <v>701.78807860199788</v>
      </c>
      <c r="AR404" s="2">
        <f>$I$390*(Sheet2!$O$122*EXP(Sheet3!$B$1*(($B404-AR$392-Sheet2!$N$122)/Sheet3!$A$1)^2+Sheet3!$C$1*(($B404-AR$392-Sheet2!$N$122)/Sheet3!$A$1)^4)+ Sheet2!$O$123*EXP(Sheet3!$B$1*(($B404-AR$392-Sheet2!$N$123)/Sheet3!$A$1)^2+Sheet3!$C$1*(($B404-AR$392-Sheet2!$N$123)/Sheet3!$A$1)^4)+                Sheet2!$O$124*EXP(Sheet3!$B$1*(($B404-AR$392-Sheet2!$N$124)/Sheet3!$A$1)^2+Sheet3!$C$1*(($B404-AR$392-Sheet2!$N$124)/Sheet3!$A$1)^4))/3100</f>
        <v>714.91703478162367</v>
      </c>
      <c r="AS404" s="2">
        <f>$I$390*(Sheet2!$O$122*EXP(Sheet3!$B$1*(($B404-AS$392-Sheet2!$N$122)/Sheet3!$A$1)^2+Sheet3!$C$1*(($B404-AS$392-Sheet2!$N$122)/Sheet3!$A$1)^4)+ Sheet2!$O$123*EXP(Sheet3!$B$1*(($B404-AS$392-Sheet2!$N$123)/Sheet3!$A$1)^2+Sheet3!$C$1*(($B404-AS$392-Sheet2!$N$123)/Sheet3!$A$1)^4)+                Sheet2!$O$124*EXP(Sheet3!$B$1*(($B404-AS$392-Sheet2!$N$124)/Sheet3!$A$1)^2+Sheet3!$C$1*(($B404-AS$392-Sheet2!$N$124)/Sheet3!$A$1)^4))/3100</f>
        <v>728.05235764292922</v>
      </c>
      <c r="AT404" s="2">
        <f>$I$390*(Sheet2!$O$122*EXP(Sheet3!$B$1*(($B404-AT$392-Sheet2!$N$122)/Sheet3!$A$1)^2+Sheet3!$C$1*(($B404-AT$392-Sheet2!$N$122)/Sheet3!$A$1)^4)+ Sheet2!$O$123*EXP(Sheet3!$B$1*(($B404-AT$392-Sheet2!$N$123)/Sheet3!$A$1)^2+Sheet3!$C$1*(($B404-AT$392-Sheet2!$N$123)/Sheet3!$A$1)^4)+                Sheet2!$O$124*EXP(Sheet3!$B$1*(($B404-AT$392-Sheet2!$N$124)/Sheet3!$A$1)^2+Sheet3!$C$1*(($B404-AT$392-Sheet2!$N$124)/Sheet3!$A$1)^4))/3100</f>
        <v>741.19350311821131</v>
      </c>
      <c r="AU404" s="2">
        <f>$I$390*(Sheet2!$O$122*EXP(Sheet3!$B$1*(($B404-AU$392-Sheet2!$N$122)/Sheet3!$A$1)^2+Sheet3!$C$1*(($B404-AU$392-Sheet2!$N$122)/Sheet3!$A$1)^4)+ Sheet2!$O$123*EXP(Sheet3!$B$1*(($B404-AU$392-Sheet2!$N$123)/Sheet3!$A$1)^2+Sheet3!$C$1*(($B404-AU$392-Sheet2!$N$123)/Sheet3!$A$1)^4)+                Sheet2!$O$124*EXP(Sheet3!$B$1*(($B404-AU$392-Sheet2!$N$124)/Sheet3!$A$1)^2+Sheet3!$C$1*(($B404-AU$392-Sheet2!$N$124)/Sheet3!$A$1)^4))/3100</f>
        <v>754.34038789440785</v>
      </c>
      <c r="AV404" s="2">
        <f>$I$390*(Sheet2!$O$122*EXP(Sheet3!$B$1*(($B404-AV$392-Sheet2!$N$122)/Sheet3!$A$1)^2+Sheet3!$C$1*(($B404-AV$392-Sheet2!$N$122)/Sheet3!$A$1)^4)+ Sheet2!$O$123*EXP(Sheet3!$B$1*(($B404-AV$392-Sheet2!$N$123)/Sheet3!$A$1)^2+Sheet3!$C$1*(($B404-AV$392-Sheet2!$N$123)/Sheet3!$A$1)^4)+                Sheet2!$O$124*EXP(Sheet3!$B$1*(($B404-AV$392-Sheet2!$N$124)/Sheet3!$A$1)^2+Sheet3!$C$1*(($B404-AV$392-Sheet2!$N$124)/Sheet3!$A$1)^4))/3100</f>
        <v>767.49340404173677</v>
      </c>
      <c r="AW404" s="2">
        <f>$I$390*(Sheet2!$O$122*EXP(Sheet3!$B$1*(($B404-AW$392-Sheet2!$N$122)/Sheet3!$A$1)^2+Sheet3!$C$1*(($B404-AW$392-Sheet2!$N$122)/Sheet3!$A$1)^4)+ Sheet2!$O$123*EXP(Sheet3!$B$1*(($B404-AW$392-Sheet2!$N$123)/Sheet3!$A$1)^2+Sheet3!$C$1*(($B404-AW$392-Sheet2!$N$123)/Sheet3!$A$1)^4)+                Sheet2!$O$124*EXP(Sheet3!$B$1*(($B404-AW$392-Sheet2!$N$124)/Sheet3!$A$1)^2+Sheet3!$C$1*(($B404-AW$392-Sheet2!$N$124)/Sheet3!$A$1)^4))/3100</f>
        <v>780.65343359126018</v>
      </c>
      <c r="AX404" s="2">
        <f>$I$390*(Sheet2!$O$122*EXP(Sheet3!$B$1*(($B404-AX$392-Sheet2!$N$122)/Sheet3!$A$1)^2+Sheet3!$C$1*(($B404-AX$392-Sheet2!$N$122)/Sheet3!$A$1)^4)+ Sheet2!$O$123*EXP(Sheet3!$B$1*(($B404-AX$392-Sheet2!$N$123)/Sheet3!$A$1)^2+Sheet3!$C$1*(($B404-AX$392-Sheet2!$N$123)/Sheet3!$A$1)^4)+                Sheet2!$O$124*EXP(Sheet3!$B$1*(($B404-AX$392-Sheet2!$N$124)/Sheet3!$A$1)^2+Sheet3!$C$1*(($B404-AX$392-Sheet2!$N$124)/Sheet3!$A$1)^4))/3100</f>
        <v>793.82186312383715</v>
      </c>
      <c r="AY404" s="2">
        <f>$I$390*(Sheet2!$O$122*EXP(Sheet3!$B$1*(($B404-AY$392-Sheet2!$N$122)/Sheet3!$A$1)^2+Sheet3!$C$1*(($B404-AY$392-Sheet2!$N$122)/Sheet3!$A$1)^4)+ Sheet2!$O$123*EXP(Sheet3!$B$1*(($B404-AY$392-Sheet2!$N$123)/Sheet3!$A$1)^2+Sheet3!$C$1*(($B404-AY$392-Sheet2!$N$123)/Sheet3!$A$1)^4)+                Sheet2!$O$124*EXP(Sheet3!$B$1*(($B404-AY$392-Sheet2!$N$124)/Sheet3!$A$1)^2+Sheet3!$C$1*(($B404-AY$392-Sheet2!$N$124)/Sheet3!$A$1)^4))/3100</f>
        <v>807.00059843302881</v>
      </c>
      <c r="AZ404" s="2">
        <f>$I$390*(Sheet2!$O$122*EXP(Sheet3!$B$1*(($B404-AZ$392-Sheet2!$N$122)/Sheet3!$A$1)^2+Sheet3!$C$1*(($B404-AZ$392-Sheet2!$N$122)/Sheet3!$A$1)^4)+ Sheet2!$O$123*EXP(Sheet3!$B$1*(($B404-AZ$392-Sheet2!$N$123)/Sheet3!$A$1)^2+Sheet3!$C$1*(($B404-AZ$392-Sheet2!$N$123)/Sheet3!$A$1)^4)+                Sheet2!$O$124*EXP(Sheet3!$B$1*(($B404-AZ$392-Sheet2!$N$124)/Sheet3!$A$1)^2+Sheet3!$C$1*(($B404-AZ$392-Sheet2!$N$124)/Sheet3!$A$1)^4))/3100</f>
        <v>820.19207931900519</v>
      </c>
      <c r="BA404" s="2">
        <f>$I$390*(Sheet2!$O$122*EXP(Sheet3!$B$1*(($B404-BA$392-Sheet2!$N$122)/Sheet3!$A$1)^2+Sheet3!$C$1*(($B404-BA$392-Sheet2!$N$122)/Sheet3!$A$1)^4)+ Sheet2!$O$123*EXP(Sheet3!$B$1*(($B404-BA$392-Sheet2!$N$123)/Sheet3!$A$1)^2+Sheet3!$C$1*(($B404-BA$392-Sheet2!$N$123)/Sheet3!$A$1)^4)+                Sheet2!$O$124*EXP(Sheet3!$B$1*(($B404-BA$392-Sheet2!$N$124)/Sheet3!$A$1)^2+Sheet3!$C$1*(($B404-BA$392-Sheet2!$N$124)/Sheet3!$A$1)^4))/3100</f>
        <v>833.39929456868686</v>
      </c>
      <c r="BB404" s="2">
        <f>$I$390*(Sheet2!$O$122*EXP(Sheet3!$B$1*(($B404-BB$392-Sheet2!$N$122)/Sheet3!$A$1)^2+Sheet3!$C$1*(($B404-BB$392-Sheet2!$N$122)/Sheet3!$A$1)^4)+ Sheet2!$O$123*EXP(Sheet3!$B$1*(($B404-BB$392-Sheet2!$N$123)/Sheet3!$A$1)^2+Sheet3!$C$1*(($B404-BB$392-Sheet2!$N$123)/Sheet3!$A$1)^4)+                Sheet2!$O$124*EXP(Sheet3!$B$1*(($B404-BB$392-Sheet2!$N$124)/Sheet3!$A$1)^2+Sheet3!$C$1*(($B404-BB$392-Sheet2!$N$124)/Sheet3!$A$1)^4))/3100</f>
        <v>846.62579716984112</v>
      </c>
      <c r="BC404" s="2">
        <f>$I$390*(Sheet2!$O$122*EXP(Sheet3!$B$1*(($B404-BC$392-Sheet2!$N$122)/Sheet3!$A$1)^2+Sheet3!$C$1*(($B404-BC$392-Sheet2!$N$122)/Sheet3!$A$1)^4)+ Sheet2!$O$123*EXP(Sheet3!$B$1*(($B404-BC$392-Sheet2!$N$123)/Sheet3!$A$1)^2+Sheet3!$C$1*(($B404-BC$392-Sheet2!$N$123)/Sheet3!$A$1)^4)+                Sheet2!$O$124*EXP(Sheet3!$B$1*(($B404-BC$392-Sheet2!$N$124)/Sheet3!$A$1)^2+Sheet3!$C$1*(($B404-BC$392-Sheet2!$N$124)/Sheet3!$A$1)^4))/3100</f>
        <v>859.87571979995744</v>
      </c>
      <c r="BD404" s="2">
        <f>$I$390*(Sheet2!$O$122*EXP(Sheet3!$B$1*(($B404-BD$392-Sheet2!$N$122)/Sheet3!$A$1)^2+Sheet3!$C$1*(($B404-BD$392-Sheet2!$N$122)/Sheet3!$A$1)^4)+ Sheet2!$O$123*EXP(Sheet3!$B$1*(($B404-BD$392-Sheet2!$N$123)/Sheet3!$A$1)^2+Sheet3!$C$1*(($B404-BD$392-Sheet2!$N$123)/Sheet3!$A$1)^4)+                Sheet2!$O$124*EXP(Sheet3!$B$1*(($B404-BD$392-Sheet2!$N$124)/Sheet3!$A$1)^2+Sheet3!$C$1*(($B404-BD$392-Sheet2!$N$124)/Sheet3!$A$1)^4))/3100</f>
        <v>873.15379062112811</v>
      </c>
      <c r="BE404" s="2">
        <f>$I$390*(Sheet2!$O$122*EXP(Sheet3!$B$1*(($B404-BE$392-Sheet2!$N$122)/Sheet3!$A$1)^2+Sheet3!$C$1*(($B404-BE$392-Sheet2!$N$122)/Sheet3!$A$1)^4)+ Sheet2!$O$123*EXP(Sheet3!$B$1*(($B404-BE$392-Sheet2!$N$123)/Sheet3!$A$1)^2+Sheet3!$C$1*(($B404-BE$392-Sheet2!$N$123)/Sheet3!$A$1)^4)+                Sheet2!$O$124*EXP(Sheet3!$B$1*(($B404-BE$392-Sheet2!$N$124)/Sheet3!$A$1)^2+Sheet3!$C$1*(($B404-BE$392-Sheet2!$N$124)/Sheet3!$A$1)^4))/3100</f>
        <v>886.4653494032508</v>
      </c>
      <c r="BF404" s="2">
        <f>$I$390*(Sheet2!$O$122*EXP(Sheet3!$B$1*(($B404-BF$392-Sheet2!$N$122)/Sheet3!$A$1)^2+Sheet3!$C$1*(($B404-BF$392-Sheet2!$N$122)/Sheet3!$A$1)^4)+ Sheet2!$O$123*EXP(Sheet3!$B$1*(($B404-BF$392-Sheet2!$N$123)/Sheet3!$A$1)^2+Sheet3!$C$1*(($B404-BF$392-Sheet2!$N$123)/Sheet3!$A$1)^4)+                Sheet2!$O$124*EXP(Sheet3!$B$1*(($B404-BF$392-Sheet2!$N$124)/Sheet3!$A$1)^2+Sheet3!$C$1*(($B404-BF$392-Sheet2!$N$124)/Sheet3!$A$1)^4))/3100</f>
        <v>899.81636398335183</v>
      </c>
      <c r="BG404" s="2">
        <f>$I$390*(Sheet2!$O$122*EXP(Sheet3!$B$1*(($B404-BG$392-Sheet2!$N$122)/Sheet3!$A$1)^2+Sheet3!$C$1*(($B404-BG$392-Sheet2!$N$122)/Sheet3!$A$1)^4)+ Sheet2!$O$123*EXP(Sheet3!$B$1*(($B404-BG$392-Sheet2!$N$123)/Sheet3!$A$1)^2+Sheet3!$C$1*(($B404-BG$392-Sheet2!$N$123)/Sheet3!$A$1)^4)+                Sheet2!$O$124*EXP(Sheet3!$B$1*(($B404-BG$392-Sheet2!$N$124)/Sheet3!$A$1)^2+Sheet3!$C$1*(($B404-BG$392-Sheet2!$N$124)/Sheet3!$A$1)^4))/3100</f>
        <v>913.21344705822708</v>
      </c>
      <c r="BH404" s="2">
        <f>$I$390*(Sheet2!$O$122*EXP(Sheet3!$B$1*(($B404-BH$392-Sheet2!$N$122)/Sheet3!$A$1)^2+Sheet3!$C$1*(($B404-BH$392-Sheet2!$N$122)/Sheet3!$A$1)^4)+ Sheet2!$O$123*EXP(Sheet3!$B$1*(($B404-BH$392-Sheet2!$N$123)/Sheet3!$A$1)^2+Sheet3!$C$1*(($B404-BH$392-Sheet2!$N$123)/Sheet3!$A$1)^4)+                Sheet2!$O$124*EXP(Sheet3!$B$1*(($B404-BH$392-Sheet2!$N$124)/Sheet3!$A$1)^2+Sheet3!$C$1*(($B404-BH$392-Sheet2!$N$124)/Sheet3!$A$1)^4))/3100</f>
        <v>926.66387329159784</v>
      </c>
      <c r="BI404" s="2">
        <f>$I$390*(Sheet2!$O$122*EXP(Sheet3!$B$1*(($B404-BI$392-Sheet2!$N$122)/Sheet3!$A$1)^2+Sheet3!$C$1*(($B404-BI$392-Sheet2!$N$122)/Sheet3!$A$1)^4)+ Sheet2!$O$123*EXP(Sheet3!$B$1*(($B404-BI$392-Sheet2!$N$123)/Sheet3!$A$1)^2+Sheet3!$C$1*(($B404-BI$392-Sheet2!$N$123)/Sheet3!$A$1)^4)+                Sheet2!$O$124*EXP(Sheet3!$B$1*(($B404-BI$392-Sheet2!$N$124)/Sheet3!$A$1)^2+Sheet3!$C$1*(($B404-BI$392-Sheet2!$N$124)/Sheet3!$A$1)^4))/3100</f>
        <v>940.17559670204025</v>
      </c>
      <c r="BJ404" s="2">
        <f>$I$390*(Sheet2!$O$122*EXP(Sheet3!$B$1*(($B404-BJ$392-Sheet2!$N$122)/Sheet3!$A$1)^2+Sheet3!$C$1*(($B404-BJ$392-Sheet2!$N$122)/Sheet3!$A$1)^4)+ Sheet2!$O$123*EXP(Sheet3!$B$1*(($B404-BJ$392-Sheet2!$N$123)/Sheet3!$A$1)^2+Sheet3!$C$1*(($B404-BJ$392-Sheet2!$N$123)/Sheet3!$A$1)^4)+                Sheet2!$O$124*EXP(Sheet3!$B$1*(($B404-BJ$392-Sheet2!$N$124)/Sheet3!$A$1)^2+Sheet3!$C$1*(($B404-BJ$392-Sheet2!$N$124)/Sheet3!$A$1)^4))/3100</f>
        <v>953.75726828090546</v>
      </c>
      <c r="BK404" s="2">
        <f>$I$390*(Sheet2!$O$122*EXP(Sheet3!$B$1*(($B404-BK$392-Sheet2!$N$122)/Sheet3!$A$1)^2+Sheet3!$C$1*(($B404-BK$392-Sheet2!$N$122)/Sheet3!$A$1)^4)+ Sheet2!$O$123*EXP(Sheet3!$B$1*(($B404-BK$392-Sheet2!$N$123)/Sheet3!$A$1)^2+Sheet3!$C$1*(($B404-BK$392-Sheet2!$N$123)/Sheet3!$A$1)^4)+                Sheet2!$O$124*EXP(Sheet3!$B$1*(($B404-BK$392-Sheet2!$N$124)/Sheet3!$A$1)^2+Sheet3!$C$1*(($B404-BK$392-Sheet2!$N$124)/Sheet3!$A$1)^4))/3100</f>
        <v>967.41825377383543</v>
      </c>
      <c r="BL404" s="2">
        <f>$I$390*(Sheet2!$O$122*EXP(Sheet3!$B$1*(($B404-BL$392-Sheet2!$N$122)/Sheet3!$A$1)^2+Sheet3!$C$1*(($B404-BL$392-Sheet2!$N$122)/Sheet3!$A$1)^4)+ Sheet2!$O$123*EXP(Sheet3!$B$1*(($B404-BL$392-Sheet2!$N$123)/Sheet3!$A$1)^2+Sheet3!$C$1*(($B404-BL$392-Sheet2!$N$123)/Sheet3!$A$1)^4)+                Sheet2!$O$124*EXP(Sheet3!$B$1*(($B404-BL$392-Sheet2!$N$124)/Sheet3!$A$1)^2+Sheet3!$C$1*(($B404-BL$392-Sheet2!$N$124)/Sheet3!$A$1)^4))/3100</f>
        <v>981.16865153904359</v>
      </c>
      <c r="BM404" s="2">
        <f>$I$390*(Sheet2!$O$122*EXP(Sheet3!$B$1*(($B404-BM$392-Sheet2!$N$122)/Sheet3!$A$1)^2+Sheet3!$C$1*(($B404-BM$392-Sheet2!$N$122)/Sheet3!$A$1)^4)+ Sheet2!$O$123*EXP(Sheet3!$B$1*(($B404-BM$392-Sheet2!$N$123)/Sheet3!$A$1)^2+Sheet3!$C$1*(($B404-BM$392-Sheet2!$N$123)/Sheet3!$A$1)^4)+                Sheet2!$O$124*EXP(Sheet3!$B$1*(($B404-BM$392-Sheet2!$N$124)/Sheet3!$A$1)^2+Sheet3!$C$1*(($B404-BM$392-Sheet2!$N$124)/Sheet3!$A$1)^4))/3100</f>
        <v>995.01931038008388</v>
      </c>
      <c r="BN404" s="2">
        <f>$I$390*(Sheet2!$O$122*EXP(Sheet3!$B$1*(($B404-BN$392-Sheet2!$N$122)/Sheet3!$A$1)^2+Sheet3!$C$1*(($B404-BN$392-Sheet2!$N$122)/Sheet3!$A$1)^4)+ Sheet2!$O$123*EXP(Sheet3!$B$1*(($B404-BN$392-Sheet2!$N$123)/Sheet3!$A$1)^2+Sheet3!$C$1*(($B404-BN$392-Sheet2!$N$123)/Sheet3!$A$1)^4)+                Sheet2!$O$124*EXP(Sheet3!$B$1*(($B404-BN$392-Sheet2!$N$124)/Sheet3!$A$1)^2+Sheet3!$C$1*(($B404-BN$392-Sheet2!$N$124)/Sheet3!$A$1)^4))/3100</f>
        <v>1008.981847230992</v>
      </c>
      <c r="BO404" s="2">
        <f>$I$390*(Sheet2!$O$122*EXP(Sheet3!$B$1*(($B404-BO$392-Sheet2!$N$122)/Sheet3!$A$1)^2+Sheet3!$C$1*(($B404-BO$392-Sheet2!$N$122)/Sheet3!$A$1)^4)+ Sheet2!$O$123*EXP(Sheet3!$B$1*(($B404-BO$392-Sheet2!$N$123)/Sheet3!$A$1)^2+Sheet3!$C$1*(($B404-BO$392-Sheet2!$N$123)/Sheet3!$A$1)^4)+                Sheet2!$O$124*EXP(Sheet3!$B$1*(($B404-BO$392-Sheet2!$N$124)/Sheet3!$A$1)^2+Sheet3!$C$1*(($B404-BO$392-Sheet2!$N$124)/Sheet3!$A$1)^4))/3100</f>
        <v>1023.0686645540744</v>
      </c>
      <c r="BP404" s="2">
        <f>$I$390*(Sheet2!$O$122*EXP(Sheet3!$B$1*(($B404-BP$392-Sheet2!$N$122)/Sheet3!$A$1)^2+Sheet3!$C$1*(($B404-BP$392-Sheet2!$N$122)/Sheet3!$A$1)^4)+ Sheet2!$O$123*EXP(Sheet3!$B$1*(($B404-BP$392-Sheet2!$N$123)/Sheet3!$A$1)^2+Sheet3!$C$1*(($B404-BP$392-Sheet2!$N$123)/Sheet3!$A$1)^4)+                Sheet2!$O$124*EXP(Sheet3!$B$1*(($B404-BP$392-Sheet2!$N$124)/Sheet3!$A$1)^2+Sheet3!$C$1*(($B404-BP$392-Sheet2!$N$124)/Sheet3!$A$1)^4))/3100</f>
        <v>1037.2929672928562</v>
      </c>
      <c r="BQ404" s="2">
        <f>$I$390*(Sheet2!$O$122*EXP(Sheet3!$B$1*(($B404-BQ$392-Sheet2!$N$122)/Sheet3!$A$1)^2+Sheet3!$C$1*(($B404-BQ$392-Sheet2!$N$122)/Sheet3!$A$1)^4)+ Sheet2!$O$123*EXP(Sheet3!$B$1*(($B404-BQ$392-Sheet2!$N$123)/Sheet3!$A$1)^2+Sheet3!$C$1*(($B404-BQ$392-Sheet2!$N$123)/Sheet3!$A$1)^4)+                Sheet2!$O$124*EXP(Sheet3!$B$1*(($B404-BQ$392-Sheet2!$N$124)/Sheet3!$A$1)^2+Sheet3!$C$1*(($B404-BQ$392-Sheet2!$N$124)/Sheet3!$A$1)^4))/3100</f>
        <v>1051.6687792049531</v>
      </c>
      <c r="BR404" s="2">
        <f>$I$390*(Sheet2!$O$122*EXP(Sheet3!$B$1*(($B404-BR$392-Sheet2!$N$122)/Sheet3!$A$1)^2+Sheet3!$C$1*(($B404-BR$392-Sheet2!$N$122)/Sheet3!$A$1)^4)+ Sheet2!$O$123*EXP(Sheet3!$B$1*(($B404-BR$392-Sheet2!$N$123)/Sheet3!$A$1)^2+Sheet3!$C$1*(($B404-BR$392-Sheet2!$N$123)/Sheet3!$A$1)^4)+                Sheet2!$O$124*EXP(Sheet3!$B$1*(($B404-BR$392-Sheet2!$N$124)/Sheet3!$A$1)^2+Sheet3!$C$1*(($B404-BR$392-Sheet2!$N$124)/Sheet3!$A$1)^4))/3100</f>
        <v>1066.2109583850199</v>
      </c>
      <c r="BS404" s="2">
        <f>$I$390*(Sheet2!$O$122*EXP(Sheet3!$B$1*(($B404-BS$392-Sheet2!$N$122)/Sheet3!$A$1)^2+Sheet3!$C$1*(($B404-BS$392-Sheet2!$N$122)/Sheet3!$A$1)^4)+ Sheet2!$O$123*EXP(Sheet3!$B$1*(($B404-BS$392-Sheet2!$N$123)/Sheet3!$A$1)^2+Sheet3!$C$1*(($B404-BS$392-Sheet2!$N$123)/Sheet3!$A$1)^4)+                Sheet2!$O$124*EXP(Sheet3!$B$1*(($B404-BS$392-Sheet2!$N$124)/Sheet3!$A$1)^2+Sheet3!$C$1*(($B404-BS$392-Sheet2!$N$124)/Sheet3!$A$1)^4))/3100</f>
        <v>1080.9352117698911</v>
      </c>
    </row>
    <row r="405" spans="1:71" x14ac:dyDescent="0.2">
      <c r="A405">
        <v>378</v>
      </c>
      <c r="B405">
        <v>367.24</v>
      </c>
      <c r="C405">
        <v>2384.9</v>
      </c>
      <c r="D405">
        <v>2603.9</v>
      </c>
      <c r="E405">
        <f t="shared" si="24"/>
        <v>219</v>
      </c>
      <c r="F405" s="1">
        <f t="shared" si="25"/>
        <v>219</v>
      </c>
      <c r="G405">
        <f t="shared" si="26"/>
        <v>80425.56</v>
      </c>
      <c r="I405" s="2">
        <f>$I$390*(Sheet2!$O$122*EXP(Sheet3!$B$1*(($B405-I$392-Sheet2!$N$122)/Sheet3!$A$1)^2+Sheet3!$C$1*(($B405-I$392-Sheet2!$N$122)/Sheet3!$A$1)^4)+ Sheet2!$O$123*EXP(Sheet3!$B$1*(($B405-I$392-Sheet2!$N$123)/Sheet3!$A$1)^2+Sheet3!$C$1*(($B405-I$392-Sheet2!$N$123)/Sheet3!$A$1)^4)+                Sheet2!$O$124*EXP(Sheet3!$B$1*(($B405-I$392-Sheet2!$N$124)/Sheet3!$A$1)^2+Sheet3!$C$1*(($B405-I$392-Sheet2!$N$124)/Sheet3!$A$1)^4))/3100</f>
        <v>19.994600492063046</v>
      </c>
      <c r="J405" s="2">
        <f>$I$390*(Sheet2!$O$122*EXP(Sheet3!$B$1*(($B405-J$392-Sheet2!$N$122)/Sheet3!$A$1)^2+Sheet3!$C$1*(($B405-J$392-Sheet2!$N$122)/Sheet3!$A$1)^4)+ Sheet2!$O$123*EXP(Sheet3!$B$1*(($B405-J$392-Sheet2!$N$123)/Sheet3!$A$1)^2+Sheet3!$C$1*(($B405-J$392-Sheet2!$N$123)/Sheet3!$A$1)^4)+                Sheet2!$O$124*EXP(Sheet3!$B$1*(($B405-J$392-Sheet2!$N$124)/Sheet3!$A$1)^2+Sheet3!$C$1*(($B405-J$392-Sheet2!$N$124)/Sheet3!$A$1)^4))/3100</f>
        <v>21.674203928068064</v>
      </c>
      <c r="K405" s="2">
        <f>$I$390*(Sheet2!$O$122*EXP(Sheet3!$B$1*(($B405-K$392-Sheet2!$N$122)/Sheet3!$A$1)^2+Sheet3!$C$1*(($B405-K$392-Sheet2!$N$122)/Sheet3!$A$1)^4)+ Sheet2!$O$123*EXP(Sheet3!$B$1*(($B405-K$392-Sheet2!$N$123)/Sheet3!$A$1)^2+Sheet3!$C$1*(($B405-K$392-Sheet2!$N$123)/Sheet3!$A$1)^4)+                Sheet2!$O$124*EXP(Sheet3!$B$1*(($B405-K$392-Sheet2!$N$124)/Sheet3!$A$1)^2+Sheet3!$C$1*(($B405-K$392-Sheet2!$N$124)/Sheet3!$A$1)^4))/3100</f>
        <v>23.465623800455571</v>
      </c>
      <c r="L405" s="2">
        <f>$I$390*(Sheet2!$O$122*EXP(Sheet3!$B$1*(($B405-L$392-Sheet2!$N$122)/Sheet3!$A$1)^2+Sheet3!$C$1*(($B405-L$392-Sheet2!$N$122)/Sheet3!$A$1)^4)+ Sheet2!$O$123*EXP(Sheet3!$B$1*(($B405-L$392-Sheet2!$N$123)/Sheet3!$A$1)^2+Sheet3!$C$1*(($B405-L$392-Sheet2!$N$123)/Sheet3!$A$1)^4)+                Sheet2!$O$124*EXP(Sheet3!$B$1*(($B405-L$392-Sheet2!$N$124)/Sheet3!$A$1)^2+Sheet3!$C$1*(($B405-L$392-Sheet2!$N$124)/Sheet3!$A$1)^4))/3100</f>
        <v>25.373820050545362</v>
      </c>
      <c r="M405" s="2">
        <f>$I$390*(Sheet2!$O$122*EXP(Sheet3!$B$1*(($B405-M$392-Sheet2!$N$122)/Sheet3!$A$1)^2+Sheet3!$C$1*(($B405-M$392-Sheet2!$N$122)/Sheet3!$A$1)^4)+ Sheet2!$O$123*EXP(Sheet3!$B$1*(($B405-M$392-Sheet2!$N$123)/Sheet3!$A$1)^2+Sheet3!$C$1*(($B405-M$392-Sheet2!$N$123)/Sheet3!$A$1)^4)+                Sheet2!$O$124*EXP(Sheet3!$B$1*(($B405-M$392-Sheet2!$N$124)/Sheet3!$A$1)^2+Sheet3!$C$1*(($B405-M$392-Sheet2!$N$124)/Sheet3!$A$1)^4))/3100</f>
        <v>27.403790450023571</v>
      </c>
      <c r="N405" s="2">
        <f>$I$390*(Sheet2!$O$122*EXP(Sheet3!$B$1*(($B405-N$392-Sheet2!$N$122)/Sheet3!$A$1)^2+Sheet3!$C$1*(($B405-N$392-Sheet2!$N$122)/Sheet3!$A$1)^4)+ Sheet2!$O$123*EXP(Sheet3!$B$1*(($B405-N$392-Sheet2!$N$123)/Sheet3!$A$1)^2+Sheet3!$C$1*(($B405-N$392-Sheet2!$N$123)/Sheet3!$A$1)^4)+                Sheet2!$O$124*EXP(Sheet3!$B$1*(($B405-N$392-Sheet2!$N$124)/Sheet3!$A$1)^2+Sheet3!$C$1*(($B405-N$392-Sheet2!$N$124)/Sheet3!$A$1)^4))/3100</f>
        <v>29.560557953291923</v>
      </c>
      <c r="O405" s="2">
        <f>$I$390*(Sheet2!$O$122*EXP(Sheet3!$B$1*(($B405-O$392-Sheet2!$N$122)/Sheet3!$A$1)^2+Sheet3!$C$1*(($B405-O$392-Sheet2!$N$122)/Sheet3!$A$1)^4)+ Sheet2!$O$123*EXP(Sheet3!$B$1*(($B405-O$392-Sheet2!$N$123)/Sheet3!$A$1)^2+Sheet3!$C$1*(($B405-O$392-Sheet2!$N$123)/Sheet3!$A$1)^4)+                Sheet2!$O$124*EXP(Sheet3!$B$1*(($B405-O$392-Sheet2!$N$124)/Sheet3!$A$1)^2+Sheet3!$C$1*(($B405-O$392-Sheet2!$N$124)/Sheet3!$A$1)^4))/3100</f>
        <v>31.849157468373804</v>
      </c>
      <c r="P405" s="2">
        <f>$I$390*(Sheet2!$O$122*EXP(Sheet3!$B$1*(($B405-P$392-Sheet2!$N$122)/Sheet3!$A$1)^2+Sheet3!$C$1*(($B405-P$392-Sheet2!$N$122)/Sheet3!$A$1)^4)+ Sheet2!$O$123*EXP(Sheet3!$B$1*(($B405-P$392-Sheet2!$N$123)/Sheet3!$A$1)^2+Sheet3!$C$1*(($B405-P$392-Sheet2!$N$123)/Sheet3!$A$1)^4)+                Sheet2!$O$124*EXP(Sheet3!$B$1*(($B405-P$392-Sheet2!$N$124)/Sheet3!$A$1)^2+Sheet3!$C$1*(($B405-P$392-Sheet2!$N$124)/Sheet3!$A$1)^4))/3100</f>
        <v>34.274622092577381</v>
      </c>
      <c r="Q405" s="2">
        <f>$I$390*(Sheet2!$O$122*EXP(Sheet3!$B$1*(($B405-Q$392-Sheet2!$N$122)/Sheet3!$A$1)^2+Sheet3!$C$1*(($B405-Q$392-Sheet2!$N$122)/Sheet3!$A$1)^4)+ Sheet2!$O$123*EXP(Sheet3!$B$1*(($B405-Q$392-Sheet2!$N$123)/Sheet3!$A$1)^2+Sheet3!$C$1*(($B405-Q$392-Sheet2!$N$123)/Sheet3!$A$1)^4)+                Sheet2!$O$124*EXP(Sheet3!$B$1*(($B405-Q$392-Sheet2!$N$124)/Sheet3!$A$1)^2+Sheet3!$C$1*(($B405-Q$392-Sheet2!$N$124)/Sheet3!$A$1)^4))/3100</f>
        <v>36.841968863531243</v>
      </c>
      <c r="R405" s="2">
        <f>$I$390*(Sheet2!$O$122*EXP(Sheet3!$B$1*(($B405-R$392-Sheet2!$N$122)/Sheet3!$A$1)^2+Sheet3!$C$1*(($B405-R$392-Sheet2!$N$122)/Sheet3!$A$1)^4)+ Sheet2!$O$123*EXP(Sheet3!$B$1*(($B405-R$392-Sheet2!$N$123)/Sheet3!$A$1)^2+Sheet3!$C$1*(($B405-R$392-Sheet2!$N$123)/Sheet3!$A$1)^4)+                Sheet2!$O$124*EXP(Sheet3!$B$1*(($B405-R$392-Sheet2!$N$124)/Sheet3!$A$1)^2+Sheet3!$C$1*(($B405-R$392-Sheet2!$N$124)/Sheet3!$A$1)^4))/3100</f>
        <v>39.556184080308114</v>
      </c>
      <c r="S405" s="2">
        <f>$I$390*(Sheet2!$O$122*EXP(Sheet3!$B$1*(($B405-S$392-Sheet2!$N$122)/Sheet3!$A$1)^2+Sheet3!$C$1*(($B405-S$392-Sheet2!$N$122)/Sheet3!$A$1)^4)+ Sheet2!$O$123*EXP(Sheet3!$B$1*(($B405-S$392-Sheet2!$N$123)/Sheet3!$A$1)^2+Sheet3!$C$1*(($B405-S$392-Sheet2!$N$123)/Sheet3!$A$1)^4)+                Sheet2!$O$124*EXP(Sheet3!$B$1*(($B405-S$392-Sheet2!$N$124)/Sheet3!$A$1)^2+Sheet3!$C$1*(($B405-S$392-Sheet2!$N$124)/Sheet3!$A$1)^4))/3100</f>
        <v>42.422208253052602</v>
      </c>
      <c r="T405" s="2">
        <f>$I$390*(Sheet2!$O$122*EXP(Sheet3!$B$1*(($B405-T$392-Sheet2!$N$122)/Sheet3!$A$1)^2+Sheet3!$C$1*(($B405-T$392-Sheet2!$N$122)/Sheet3!$A$1)^4)+ Sheet2!$O$123*EXP(Sheet3!$B$1*(($B405-T$392-Sheet2!$N$123)/Sheet3!$A$1)^2+Sheet3!$C$1*(($B405-T$392-Sheet2!$N$123)/Sheet3!$A$1)^4)+                Sheet2!$O$124*EXP(Sheet3!$B$1*(($B405-T$392-Sheet2!$N$124)/Sheet3!$A$1)^2+Sheet3!$C$1*(($B405-T$392-Sheet2!$N$124)/Sheet3!$A$1)^4))/3100</f>
        <v>45.44492074335519</v>
      </c>
      <c r="U405" s="2">
        <f>$I$390*(Sheet2!$O$122*EXP(Sheet3!$B$1*(($B405-U$392-Sheet2!$N$122)/Sheet3!$A$1)^2+Sheet3!$C$1*(($B405-U$392-Sheet2!$N$122)/Sheet3!$A$1)^4)+ Sheet2!$O$123*EXP(Sheet3!$B$1*(($B405-U$392-Sheet2!$N$123)/Sheet3!$A$1)^2+Sheet3!$C$1*(($B405-U$392-Sheet2!$N$123)/Sheet3!$A$1)^4)+                Sheet2!$O$124*EXP(Sheet3!$B$1*(($B405-U$392-Sheet2!$N$124)/Sheet3!$A$1)^2+Sheet3!$C$1*(($B405-U$392-Sheet2!$N$124)/Sheet3!$A$1)^4))/3100</f>
        <v>48.629124160235477</v>
      </c>
      <c r="V405" s="2">
        <f>$I$390*(Sheet2!$O$122*EXP(Sheet3!$B$1*(($B405-V$392-Sheet2!$N$122)/Sheet3!$A$1)^2+Sheet3!$C$1*(($B405-V$392-Sheet2!$N$122)/Sheet3!$A$1)^4)+ Sheet2!$O$123*EXP(Sheet3!$B$1*(($B405-V$392-Sheet2!$N$123)/Sheet3!$A$1)^2+Sheet3!$C$1*(($B405-V$392-Sheet2!$N$123)/Sheet3!$A$1)^4)+                Sheet2!$O$124*EXP(Sheet3!$B$1*(($B405-V$392-Sheet2!$N$124)/Sheet3!$A$1)^2+Sheet3!$C$1*(($B405-V$392-Sheet2!$N$124)/Sheet3!$A$1)^4))/3100</f>
        <v>51.979528579933366</v>
      </c>
      <c r="W405" s="2">
        <f>$I$390*(Sheet2!$O$122*EXP(Sheet3!$B$1*(($B405-W$392-Sheet2!$N$122)/Sheet3!$A$1)^2+Sheet3!$C$1*(($B405-W$392-Sheet2!$N$122)/Sheet3!$A$1)^4)+ Sheet2!$O$123*EXP(Sheet3!$B$1*(($B405-W$392-Sheet2!$N$123)/Sheet3!$A$1)^2+Sheet3!$C$1*(($B405-W$392-Sheet2!$N$123)/Sheet3!$A$1)^4)+                Sheet2!$O$124*EXP(Sheet3!$B$1*(($B405-W$392-Sheet2!$N$124)/Sheet3!$A$1)^2+Sheet3!$C$1*(($B405-W$392-Sheet2!$N$124)/Sheet3!$A$1)^4))/3100</f>
        <v>55.500735659808193</v>
      </c>
      <c r="X405" s="2">
        <f>$I$390*(Sheet2!$O$122*EXP(Sheet3!$B$1*(($B405-X$392-Sheet2!$N$122)/Sheet3!$A$1)^2+Sheet3!$C$1*(($B405-X$392-Sheet2!$N$122)/Sheet3!$A$1)^4)+ Sheet2!$O$123*EXP(Sheet3!$B$1*(($B405-X$392-Sheet2!$N$123)/Sheet3!$A$1)^2+Sheet3!$C$1*(($B405-X$392-Sheet2!$N$123)/Sheet3!$A$1)^4)+                Sheet2!$O$124*EXP(Sheet3!$B$1*(($B405-X$392-Sheet2!$N$124)/Sheet3!$A$1)^2+Sheet3!$C$1*(($B405-X$392-Sheet2!$N$124)/Sheet3!$A$1)^4))/3100</f>
        <v>59.197222718794976</v>
      </c>
      <c r="Y405" s="2">
        <f>$I$390*(Sheet2!$O$122*EXP(Sheet3!$B$1*(($B405-Y$392-Sheet2!$N$122)/Sheet3!$A$1)^2+Sheet3!$C$1*(($B405-Y$392-Sheet2!$N$122)/Sheet3!$A$1)^4)+ Sheet2!$O$123*EXP(Sheet3!$B$1*(($B405-Y$392-Sheet2!$N$123)/Sheet3!$A$1)^2+Sheet3!$C$1*(($B405-Y$392-Sheet2!$N$123)/Sheet3!$A$1)^4)+                Sheet2!$O$124*EXP(Sheet3!$B$1*(($B405-Y$392-Sheet2!$N$124)/Sheet3!$A$1)^2+Sheet3!$C$1*(($B405-Y$392-Sheet2!$N$124)/Sheet3!$A$1)^4))/3100</f>
        <v>63.073326858314189</v>
      </c>
      <c r="Z405" s="2">
        <f>$I$390*(Sheet2!$O$122*EXP(Sheet3!$B$1*(($B405-Z$392-Sheet2!$N$122)/Sheet3!$A$1)^2+Sheet3!$C$1*(($B405-Z$392-Sheet2!$N$122)/Sheet3!$A$1)^4)+ Sheet2!$O$123*EXP(Sheet3!$B$1*(($B405-Z$392-Sheet2!$N$123)/Sheet3!$A$1)^2+Sheet3!$C$1*(($B405-Z$392-Sheet2!$N$123)/Sheet3!$A$1)^4)+                Sheet2!$O$124*EXP(Sheet3!$B$1*(($B405-Z$392-Sheet2!$N$124)/Sheet3!$A$1)^2+Sheet3!$C$1*(($B405-Z$392-Sheet2!$N$124)/Sheet3!$A$1)^4))/3100</f>
        <v>67.133229199168483</v>
      </c>
      <c r="AA405" s="2">
        <f>$I$390*(Sheet2!$O$122*EXP(Sheet3!$B$1*(($B405-AA$392-Sheet2!$N$122)/Sheet3!$A$1)^2+Sheet3!$C$1*(($B405-AA$392-Sheet2!$N$122)/Sheet3!$A$1)^4)+ Sheet2!$O$123*EXP(Sheet3!$B$1*(($B405-AA$392-Sheet2!$N$123)/Sheet3!$A$1)^2+Sheet3!$C$1*(($B405-AA$392-Sheet2!$N$123)/Sheet3!$A$1)^4)+                Sheet2!$O$124*EXP(Sheet3!$B$1*(($B405-AA$392-Sheet2!$N$124)/Sheet3!$A$1)^2+Sheet3!$C$1*(($B405-AA$392-Sheet2!$N$124)/Sheet3!$A$1)^4))/3100</f>
        <v>71.380939309987511</v>
      </c>
      <c r="AB405" s="2">
        <f>$I$390*(Sheet2!$O$122*EXP(Sheet3!$B$1*(($B405-AB$392-Sheet2!$N$122)/Sheet3!$A$1)^2+Sheet3!$C$1*(($B405-AB$392-Sheet2!$N$122)/Sheet3!$A$1)^4)+ Sheet2!$O$123*EXP(Sheet3!$B$1*(($B405-AB$392-Sheet2!$N$123)/Sheet3!$A$1)^2+Sheet3!$C$1*(($B405-AB$392-Sheet2!$N$123)/Sheet3!$A$1)^4)+                Sheet2!$O$124*EXP(Sheet3!$B$1*(($B405-AB$392-Sheet2!$N$124)/Sheet3!$A$1)^2+Sheet3!$C$1*(($B405-AB$392-Sheet2!$N$124)/Sheet3!$A$1)^4))/3100</f>
        <v>75.820279903846796</v>
      </c>
      <c r="AC405" s="2">
        <f>$I$390*(Sheet2!$O$122*EXP(Sheet3!$B$1*(($B405-AC$392-Sheet2!$N$122)/Sheet3!$A$1)^2+Sheet3!$C$1*(($B405-AC$392-Sheet2!$N$122)/Sheet3!$A$1)^4)+ Sheet2!$O$123*EXP(Sheet3!$B$1*(($B405-AC$392-Sheet2!$N$123)/Sheet3!$A$1)^2+Sheet3!$C$1*(($B405-AC$392-Sheet2!$N$123)/Sheet3!$A$1)^4)+                Sheet2!$O$124*EXP(Sheet3!$B$1*(($B405-AC$392-Sheet2!$N$124)/Sheet3!$A$1)^2+Sheet3!$C$1*(($B405-AC$392-Sheet2!$N$124)/Sheet3!$A$1)^4))/3100</f>
        <v>80.454871879154553</v>
      </c>
      <c r="AD405" s="2">
        <f>$I$390*(Sheet2!$O$122*EXP(Sheet3!$B$1*(($B405-AD$392-Sheet2!$N$122)/Sheet3!$A$1)^2+Sheet3!$C$1*(($B405-AD$392-Sheet2!$N$122)/Sheet3!$A$1)^4)+ Sheet2!$O$123*EXP(Sheet3!$B$1*(($B405-AD$392-Sheet2!$N$123)/Sheet3!$A$1)^2+Sheet3!$C$1*(($B405-AD$392-Sheet2!$N$123)/Sheet3!$A$1)^4)+                Sheet2!$O$124*EXP(Sheet3!$B$1*(($B405-AD$392-Sheet2!$N$124)/Sheet3!$A$1)^2+Sheet3!$C$1*(($B405-AD$392-Sheet2!$N$124)/Sheet3!$A$1)^4))/3100</f>
        <v>85.288119780545827</v>
      </c>
      <c r="AE405" s="2">
        <f>$I$390*(Sheet2!$O$122*EXP(Sheet3!$B$1*(($B405-AE$392-Sheet2!$N$122)/Sheet3!$A$1)^2+Sheet3!$C$1*(($B405-AE$392-Sheet2!$N$122)/Sheet3!$A$1)^4)+ Sheet2!$O$123*EXP(Sheet3!$B$1*(($B405-AE$392-Sheet2!$N$123)/Sheet3!$A$1)^2+Sheet3!$C$1*(($B405-AE$392-Sheet2!$N$123)/Sheet3!$A$1)^4)+                Sheet2!$O$124*EXP(Sheet3!$B$1*(($B405-AE$392-Sheet2!$N$124)/Sheet3!$A$1)^2+Sheet3!$C$1*(($B405-AE$392-Sheet2!$N$124)/Sheet3!$A$1)^4))/3100</f>
        <v>90.323197754359271</v>
      </c>
      <c r="AF405" s="2">
        <f>$I$390*(Sheet2!$O$122*EXP(Sheet3!$B$1*(($B405-AF$392-Sheet2!$N$122)/Sheet3!$A$1)^2+Sheet3!$C$1*(($B405-AF$392-Sheet2!$N$122)/Sheet3!$A$1)^4)+ Sheet2!$O$123*EXP(Sheet3!$B$1*(($B405-AF$392-Sheet2!$N$123)/Sheet3!$A$1)^2+Sheet3!$C$1*(($B405-AF$392-Sheet2!$N$123)/Sheet3!$A$1)^4)+                Sheet2!$O$124*EXP(Sheet3!$B$1*(($B405-AF$392-Sheet2!$N$124)/Sheet3!$A$1)^2+Sheet3!$C$1*(($B405-AF$392-Sheet2!$N$124)/Sheet3!$A$1)^4))/3100</f>
        <v>95.563036072489282</v>
      </c>
      <c r="AG405" s="2">
        <f>$I$390*(Sheet2!$O$122*EXP(Sheet3!$B$1*(($B405-AG$392-Sheet2!$N$122)/Sheet3!$A$1)^2+Sheet3!$C$1*(($B405-AG$392-Sheet2!$N$122)/Sheet3!$A$1)^4)+ Sheet2!$O$123*EXP(Sheet3!$B$1*(($B405-AG$392-Sheet2!$N$123)/Sheet3!$A$1)^2+Sheet3!$C$1*(($B405-AG$392-Sheet2!$N$123)/Sheet3!$A$1)^4)+                Sheet2!$O$124*EXP(Sheet3!$B$1*(($B405-AG$392-Sheet2!$N$124)/Sheet3!$A$1)^2+Sheet3!$C$1*(($B405-AG$392-Sheet2!$N$124)/Sheet3!$A$1)^4))/3100</f>
        <v>101.01030829567135</v>
      </c>
      <c r="AH405" s="2">
        <f>$I$390*(Sheet2!$O$122*EXP(Sheet3!$B$1*(($B405-AH$392-Sheet2!$N$122)/Sheet3!$A$1)^2+Sheet3!$C$1*(($B405-AH$392-Sheet2!$N$122)/Sheet3!$A$1)^4)+ Sheet2!$O$123*EXP(Sheet3!$B$1*(($B405-AH$392-Sheet2!$N$123)/Sheet3!$A$1)^2+Sheet3!$C$1*(($B405-AH$392-Sheet2!$N$123)/Sheet3!$A$1)^4)+                Sheet2!$O$124*EXP(Sheet3!$B$1*(($B405-AH$392-Sheet2!$N$124)/Sheet3!$A$1)^2+Sheet3!$C$1*(($B405-AH$392-Sheet2!$N$124)/Sheet3!$A$1)^4))/3100</f>
        <v>106.66741914605493</v>
      </c>
      <c r="AI405" s="2">
        <f>$I$390*(Sheet2!$O$122*EXP(Sheet3!$B$1*(($B405-AI$392-Sheet2!$N$122)/Sheet3!$A$1)^2+Sheet3!$C$1*(($B405-AI$392-Sheet2!$N$122)/Sheet3!$A$1)^4)+ Sheet2!$O$123*EXP(Sheet3!$B$1*(($B405-AI$392-Sheet2!$N$123)/Sheet3!$A$1)^2+Sheet3!$C$1*(($B405-AI$392-Sheet2!$N$123)/Sheet3!$A$1)^4)+                Sheet2!$O$124*EXP(Sheet3!$B$1*(($B405-AI$392-Sheet2!$N$124)/Sheet3!$A$1)^2+Sheet3!$C$1*(($B405-AI$392-Sheet2!$N$124)/Sheet3!$A$1)^4))/3100</f>
        <v>112.53649315580266</v>
      </c>
      <c r="AJ405" s="2">
        <f>$I$390*(Sheet2!$O$122*EXP(Sheet3!$B$1*(($B405-AJ$392-Sheet2!$N$122)/Sheet3!$A$1)^2+Sheet3!$C$1*(($B405-AJ$392-Sheet2!$N$122)/Sheet3!$A$1)^4)+ Sheet2!$O$123*EXP(Sheet3!$B$1*(($B405-AJ$392-Sheet2!$N$123)/Sheet3!$A$1)^2+Sheet3!$C$1*(($B405-AJ$392-Sheet2!$N$123)/Sheet3!$A$1)^4)+                Sheet2!$O$124*EXP(Sheet3!$B$1*(($B405-AJ$392-Sheet2!$N$124)/Sheet3!$A$1)^2+Sheet3!$C$1*(($B405-AJ$392-Sheet2!$N$124)/Sheet3!$A$1)^4))/3100</f>
        <v>118.61936415577486</v>
      </c>
      <c r="AK405" s="2">
        <f>$I$390*(Sheet2!$O$122*EXP(Sheet3!$B$1*(($B405-AK$392-Sheet2!$N$122)/Sheet3!$A$1)^2+Sheet3!$C$1*(($B405-AK$392-Sheet2!$N$122)/Sheet3!$A$1)^4)+ Sheet2!$O$123*EXP(Sheet3!$B$1*(($B405-AK$392-Sheet2!$N$123)/Sheet3!$A$1)^2+Sheet3!$C$1*(($B405-AK$392-Sheet2!$N$123)/Sheet3!$A$1)^4)+                Sheet2!$O$124*EXP(Sheet3!$B$1*(($B405-AK$392-Sheet2!$N$124)/Sheet3!$A$1)^2+Sheet3!$C$1*(($B405-AK$392-Sheet2!$N$124)/Sheet3!$A$1)^4))/3100</f>
        <v>124.91756566483448</v>
      </c>
      <c r="AL405" s="2">
        <f>$I$390*(Sheet2!$O$122*EXP(Sheet3!$B$1*(($B405-AL$392-Sheet2!$N$122)/Sheet3!$A$1)^2+Sheet3!$C$1*(($B405-AL$392-Sheet2!$N$122)/Sheet3!$A$1)^4)+ Sheet2!$O$123*EXP(Sheet3!$B$1*(($B405-AL$392-Sheet2!$N$123)/Sheet3!$A$1)^2+Sheet3!$C$1*(($B405-AL$392-Sheet2!$N$123)/Sheet3!$A$1)^4)+                Sheet2!$O$124*EXP(Sheet3!$B$1*(($B405-AL$392-Sheet2!$N$124)/Sheet3!$A$1)^2+Sheet3!$C$1*(($B405-AL$392-Sheet2!$N$124)/Sheet3!$A$1)^4))/3100</f>
        <v>131.43232223745841</v>
      </c>
      <c r="AM405" s="2">
        <f>$I$390*(Sheet2!$O$122*EXP(Sheet3!$B$1*(($B405-AM$392-Sheet2!$N$122)/Sheet3!$A$1)^2+Sheet3!$C$1*(($B405-AM$392-Sheet2!$N$122)/Sheet3!$A$1)^4)+ Sheet2!$O$123*EXP(Sheet3!$B$1*(($B405-AM$392-Sheet2!$N$123)/Sheet3!$A$1)^2+Sheet3!$C$1*(($B405-AM$392-Sheet2!$N$123)/Sheet3!$A$1)^4)+                Sheet2!$O$124*EXP(Sheet3!$B$1*(($B405-AM$392-Sheet2!$N$124)/Sheet3!$A$1)^2+Sheet3!$C$1*(($B405-AM$392-Sheet2!$N$124)/Sheet3!$A$1)^4))/3100</f>
        <v>138.16454182224285</v>
      </c>
      <c r="AN405" s="2">
        <f>$I$390*(Sheet2!$O$122*EXP(Sheet3!$B$1*(($B405-AN$392-Sheet2!$N$122)/Sheet3!$A$1)^2+Sheet3!$C$1*(($B405-AN$392-Sheet2!$N$122)/Sheet3!$A$1)^4)+ Sheet2!$O$123*EXP(Sheet3!$B$1*(($B405-AN$392-Sheet2!$N$123)/Sheet3!$A$1)^2+Sheet3!$C$1*(($B405-AN$392-Sheet2!$N$123)/Sheet3!$A$1)^4)+                Sheet2!$O$124*EXP(Sheet3!$B$1*(($B405-AN$392-Sheet2!$N$124)/Sheet3!$A$1)^2+Sheet3!$C$1*(($B405-AN$392-Sheet2!$N$124)/Sheet3!$A$1)^4))/3100</f>
        <v>145.11480918091902</v>
      </c>
      <c r="AO405" s="2">
        <f>$I$390*(Sheet2!$O$122*EXP(Sheet3!$B$1*(($B405-AO$392-Sheet2!$N$122)/Sheet3!$A$1)^2+Sheet3!$C$1*(($B405-AO$392-Sheet2!$N$122)/Sheet3!$A$1)^4)+ Sheet2!$O$123*EXP(Sheet3!$B$1*(($B405-AO$392-Sheet2!$N$123)/Sheet3!$A$1)^2+Sheet3!$C$1*(($B405-AO$392-Sheet2!$N$123)/Sheet3!$A$1)^4)+                Sheet2!$O$124*EXP(Sheet3!$B$1*(($B405-AO$392-Sheet2!$N$124)/Sheet3!$A$1)^2+Sheet3!$C$1*(($B405-AO$392-Sheet2!$N$124)/Sheet3!$A$1)^4))/3100</f>
        <v>152.28338041233613</v>
      </c>
      <c r="AP405" s="2">
        <f>$I$390*(Sheet2!$O$122*EXP(Sheet3!$B$1*(($B405-AP$392-Sheet2!$N$122)/Sheet3!$A$1)^2+Sheet3!$C$1*(($B405-AP$392-Sheet2!$N$122)/Sheet3!$A$1)^4)+ Sheet2!$O$123*EXP(Sheet3!$B$1*(($B405-AP$392-Sheet2!$N$123)/Sheet3!$A$1)^2+Sheet3!$C$1*(($B405-AP$392-Sheet2!$N$123)/Sheet3!$A$1)^4)+                Sheet2!$O$124*EXP(Sheet3!$B$1*(($B405-AP$392-Sheet2!$N$124)/Sheet3!$A$1)^2+Sheet3!$C$1*(($B405-AP$392-Sheet2!$N$124)/Sheet3!$A$1)^4))/3100</f>
        <v>159.67017862141824</v>
      </c>
      <c r="AQ405" s="2">
        <f>$I$390*(Sheet2!$O$122*EXP(Sheet3!$B$1*(($B405-AQ$392-Sheet2!$N$122)/Sheet3!$A$1)^2+Sheet3!$C$1*(($B405-AQ$392-Sheet2!$N$122)/Sheet3!$A$1)^4)+ Sheet2!$O$123*EXP(Sheet3!$B$1*(($B405-AQ$392-Sheet2!$N$123)/Sheet3!$A$1)^2+Sheet3!$C$1*(($B405-AQ$392-Sheet2!$N$123)/Sheet3!$A$1)^4)+                Sheet2!$O$124*EXP(Sheet3!$B$1*(($B405-AQ$392-Sheet2!$N$124)/Sheet3!$A$1)^2+Sheet3!$C$1*(($B405-AQ$392-Sheet2!$N$124)/Sheet3!$A$1)^4))/3100</f>
        <v>167.2747907682037</v>
      </c>
      <c r="AR405" s="2">
        <f>$I$390*(Sheet2!$O$122*EXP(Sheet3!$B$1*(($B405-AR$392-Sheet2!$N$122)/Sheet3!$A$1)^2+Sheet3!$C$1*(($B405-AR$392-Sheet2!$N$122)/Sheet3!$A$1)^4)+ Sheet2!$O$123*EXP(Sheet3!$B$1*(($B405-AR$392-Sheet2!$N$123)/Sheet3!$A$1)^2+Sheet3!$C$1*(($B405-AR$392-Sheet2!$N$123)/Sheet3!$A$1)^4)+                Sheet2!$O$124*EXP(Sheet3!$B$1*(($B405-AR$392-Sheet2!$N$124)/Sheet3!$A$1)^2+Sheet3!$C$1*(($B405-AR$392-Sheet2!$N$124)/Sheet3!$A$1)^4))/3100</f>
        <v>175.09646572666026</v>
      </c>
      <c r="AS405" s="2">
        <f>$I$390*(Sheet2!$O$122*EXP(Sheet3!$B$1*(($B405-AS$392-Sheet2!$N$122)/Sheet3!$A$1)^2+Sheet3!$C$1*(($B405-AS$392-Sheet2!$N$122)/Sheet3!$A$1)^4)+ Sheet2!$O$123*EXP(Sheet3!$B$1*(($B405-AS$392-Sheet2!$N$123)/Sheet3!$A$1)^2+Sheet3!$C$1*(($B405-AS$392-Sheet2!$N$123)/Sheet3!$A$1)^4)+                Sheet2!$O$124*EXP(Sheet3!$B$1*(($B405-AS$392-Sheet2!$N$124)/Sheet3!$A$1)^2+Sheet3!$C$1*(($B405-AS$392-Sheet2!$N$124)/Sheet3!$A$1)^4))/3100</f>
        <v>183.13411357860042</v>
      </c>
      <c r="AT405" s="2">
        <f>$I$390*(Sheet2!$O$122*EXP(Sheet3!$B$1*(($B405-AT$392-Sheet2!$N$122)/Sheet3!$A$1)^2+Sheet3!$C$1*(($B405-AT$392-Sheet2!$N$122)/Sheet3!$A$1)^4)+ Sheet2!$O$123*EXP(Sheet3!$B$1*(($B405-AT$392-Sheet2!$N$123)/Sheet3!$A$1)^2+Sheet3!$C$1*(($B405-AT$392-Sheet2!$N$123)/Sheet3!$A$1)^4)+                Sheet2!$O$124*EXP(Sheet3!$B$1*(($B405-AT$392-Sheet2!$N$124)/Sheet3!$A$1)^2+Sheet3!$C$1*(($B405-AT$392-Sheet2!$N$124)/Sheet3!$A$1)^4))/3100</f>
        <v>191.38630616106374</v>
      </c>
      <c r="AU405" s="2">
        <f>$I$390*(Sheet2!$O$122*EXP(Sheet3!$B$1*(($B405-AU$392-Sheet2!$N$122)/Sheet3!$A$1)^2+Sheet3!$C$1*(($B405-AU$392-Sheet2!$N$122)/Sheet3!$A$1)^4)+ Sheet2!$O$123*EXP(Sheet3!$B$1*(($B405-AU$392-Sheet2!$N$123)/Sheet3!$A$1)^2+Sheet3!$C$1*(($B405-AU$392-Sheet2!$N$123)/Sheet3!$A$1)^4)+                Sheet2!$O$124*EXP(Sheet3!$B$1*(($B405-AU$392-Sheet2!$N$124)/Sheet3!$A$1)^2+Sheet3!$C$1*(($B405-AU$392-Sheet2!$N$124)/Sheet3!$A$1)^4))/3100</f>
        <v>199.85127888148199</v>
      </c>
      <c r="AV405" s="2">
        <f>$I$390*(Sheet2!$O$122*EXP(Sheet3!$B$1*(($B405-AV$392-Sheet2!$N$122)/Sheet3!$A$1)^2+Sheet3!$C$1*(($B405-AV$392-Sheet2!$N$122)/Sheet3!$A$1)^4)+ Sheet2!$O$123*EXP(Sheet3!$B$1*(($B405-AV$392-Sheet2!$N$123)/Sheet3!$A$1)^2+Sheet3!$C$1*(($B405-AV$392-Sheet2!$N$123)/Sheet3!$A$1)^4)+                Sheet2!$O$124*EXP(Sheet3!$B$1*(($B405-AV$392-Sheet2!$N$124)/Sheet3!$A$1)^2+Sheet3!$C$1*(($B405-AV$392-Sheet2!$N$124)/Sheet3!$A$1)^4))/3100</f>
        <v>208.52693380837249</v>
      </c>
      <c r="AW405" s="2">
        <f>$I$390*(Sheet2!$O$122*EXP(Sheet3!$B$1*(($B405-AW$392-Sheet2!$N$122)/Sheet3!$A$1)^2+Sheet3!$C$1*(($B405-AW$392-Sheet2!$N$122)/Sheet3!$A$1)^4)+ Sheet2!$O$123*EXP(Sheet3!$B$1*(($B405-AW$392-Sheet2!$N$123)/Sheet3!$A$1)^2+Sheet3!$C$1*(($B405-AW$392-Sheet2!$N$123)/Sheet3!$A$1)^4)+                Sheet2!$O$124*EXP(Sheet3!$B$1*(($B405-AW$392-Sheet2!$N$124)/Sheet3!$A$1)^2+Sheet3!$C$1*(($B405-AW$392-Sheet2!$N$124)/Sheet3!$A$1)^4))/3100</f>
        <v>217.41084403991098</v>
      </c>
      <c r="AX405" s="2">
        <f>$I$390*(Sheet2!$O$122*EXP(Sheet3!$B$1*(($B405-AX$392-Sheet2!$N$122)/Sheet3!$A$1)^2+Sheet3!$C$1*(($B405-AX$392-Sheet2!$N$122)/Sheet3!$A$1)^4)+ Sheet2!$O$123*EXP(Sheet3!$B$1*(($B405-AX$392-Sheet2!$N$123)/Sheet3!$A$1)^2+Sheet3!$C$1*(($B405-AX$392-Sheet2!$N$123)/Sheet3!$A$1)^4)+                Sheet2!$O$124*EXP(Sheet3!$B$1*(($B405-AX$392-Sheet2!$N$124)/Sheet3!$A$1)^2+Sheet3!$C$1*(($B405-AX$392-Sheet2!$N$124)/Sheet3!$A$1)^4))/3100</f>
        <v>226.50025934654343</v>
      </c>
      <c r="AY405" s="2">
        <f>$I$390*(Sheet2!$O$122*EXP(Sheet3!$B$1*(($B405-AY$392-Sheet2!$N$122)/Sheet3!$A$1)^2+Sheet3!$C$1*(($B405-AY$392-Sheet2!$N$122)/Sheet3!$A$1)^4)+ Sheet2!$O$123*EXP(Sheet3!$B$1*(($B405-AY$392-Sheet2!$N$123)/Sheet3!$A$1)^2+Sheet3!$C$1*(($B405-AY$392-Sheet2!$N$123)/Sheet3!$A$1)^4)+                Sheet2!$O$124*EXP(Sheet3!$B$1*(($B405-AY$392-Sheet2!$N$124)/Sheet3!$A$1)^2+Sheet3!$C$1*(($B405-AY$392-Sheet2!$N$124)/Sheet3!$A$1)^4))/3100</f>
        <v>235.79211307904552</v>
      </c>
      <c r="AZ405" s="2">
        <f>$I$390*(Sheet2!$O$122*EXP(Sheet3!$B$1*(($B405-AZ$392-Sheet2!$N$122)/Sheet3!$A$1)^2+Sheet3!$C$1*(($B405-AZ$392-Sheet2!$N$122)/Sheet3!$A$1)^4)+ Sheet2!$O$123*EXP(Sheet3!$B$1*(($B405-AZ$392-Sheet2!$N$123)/Sheet3!$A$1)^2+Sheet3!$C$1*(($B405-AZ$392-Sheet2!$N$123)/Sheet3!$A$1)^4)+                Sheet2!$O$124*EXP(Sheet3!$B$1*(($B405-AZ$392-Sheet2!$N$124)/Sheet3!$A$1)^2+Sheet3!$C$1*(($B405-AZ$392-Sheet2!$N$124)/Sheet3!$A$1)^4))/3100</f>
        <v>245.28303032585839</v>
      </c>
      <c r="BA405" s="2">
        <f>$I$390*(Sheet2!$O$122*EXP(Sheet3!$B$1*(($B405-BA$392-Sheet2!$N$122)/Sheet3!$A$1)^2+Sheet3!$C$1*(($B405-BA$392-Sheet2!$N$122)/Sheet3!$A$1)^4)+ Sheet2!$O$123*EXP(Sheet3!$B$1*(($B405-BA$392-Sheet2!$N$123)/Sheet3!$A$1)^2+Sheet3!$C$1*(($B405-BA$392-Sheet2!$N$123)/Sheet3!$A$1)^4)+                Sheet2!$O$124*EXP(Sheet3!$B$1*(($B405-BA$392-Sheet2!$N$124)/Sheet3!$A$1)^2+Sheet3!$C$1*(($B405-BA$392-Sheet2!$N$124)/Sheet3!$A$1)^4))/3100</f>
        <v>254.96933729952093</v>
      </c>
      <c r="BB405" s="2">
        <f>$I$390*(Sheet2!$O$122*EXP(Sheet3!$B$1*(($B405-BB$392-Sheet2!$N$122)/Sheet3!$A$1)^2+Sheet3!$C$1*(($B405-BB$392-Sheet2!$N$122)/Sheet3!$A$1)^4)+ Sheet2!$O$123*EXP(Sheet3!$B$1*(($B405-BB$392-Sheet2!$N$123)/Sheet3!$A$1)^2+Sheet3!$C$1*(($B405-BB$392-Sheet2!$N$123)/Sheet3!$A$1)^4)+                Sheet2!$O$124*EXP(Sheet3!$B$1*(($B405-BB$392-Sheet2!$N$124)/Sheet3!$A$1)^2+Sheet3!$C$1*(($B405-BB$392-Sheet2!$N$124)/Sheet3!$A$1)^4))/3100</f>
        <v>264.84707192525588</v>
      </c>
      <c r="BC405" s="2">
        <f>$I$390*(Sheet2!$O$122*EXP(Sheet3!$B$1*(($B405-BC$392-Sheet2!$N$122)/Sheet3!$A$1)^2+Sheet3!$C$1*(($B405-BC$392-Sheet2!$N$122)/Sheet3!$A$1)^4)+ Sheet2!$O$123*EXP(Sheet3!$B$1*(($B405-BC$392-Sheet2!$N$123)/Sheet3!$A$1)^2+Sheet3!$C$1*(($B405-BC$392-Sheet2!$N$123)/Sheet3!$A$1)^4)+                Sheet2!$O$124*EXP(Sheet3!$B$1*(($B405-BC$392-Sheet2!$N$124)/Sheet3!$A$1)^2+Sheet3!$C$1*(($B405-BC$392-Sheet2!$N$124)/Sheet3!$A$1)^4))/3100</f>
        <v>274.91199559957283</v>
      </c>
      <c r="BD405" s="2">
        <f>$I$390*(Sheet2!$O$122*EXP(Sheet3!$B$1*(($B405-BD$392-Sheet2!$N$122)/Sheet3!$A$1)^2+Sheet3!$C$1*(($B405-BD$392-Sheet2!$N$122)/Sheet3!$A$1)^4)+ Sheet2!$O$123*EXP(Sheet3!$B$1*(($B405-BD$392-Sheet2!$N$123)/Sheet3!$A$1)^2+Sheet3!$C$1*(($B405-BD$392-Sheet2!$N$123)/Sheet3!$A$1)^4)+                Sheet2!$O$124*EXP(Sheet3!$B$1*(($B405-BD$392-Sheet2!$N$124)/Sheet3!$A$1)^2+Sheet3!$C$1*(($B405-BD$392-Sheet2!$N$124)/Sheet3!$A$1)^4))/3100</f>
        <v>285.1596060808198</v>
      </c>
      <c r="BE405" s="2">
        <f>$I$390*(Sheet2!$O$122*EXP(Sheet3!$B$1*(($B405-BE$392-Sheet2!$N$122)/Sheet3!$A$1)^2+Sheet3!$C$1*(($B405-BE$392-Sheet2!$N$122)/Sheet3!$A$1)^4)+ Sheet2!$O$123*EXP(Sheet3!$B$1*(($B405-BE$392-Sheet2!$N$123)/Sheet3!$A$1)^2+Sheet3!$C$1*(($B405-BE$392-Sheet2!$N$123)/Sheet3!$A$1)^4)+                Sheet2!$O$124*EXP(Sheet3!$B$1*(($B405-BE$392-Sheet2!$N$124)/Sheet3!$A$1)^2+Sheet3!$C$1*(($B405-BE$392-Sheet2!$N$124)/Sheet3!$A$1)^4))/3100</f>
        <v>295.58515146952197</v>
      </c>
      <c r="BF405" s="2">
        <f>$I$390*(Sheet2!$O$122*EXP(Sheet3!$B$1*(($B405-BF$392-Sheet2!$N$122)/Sheet3!$A$1)^2+Sheet3!$C$1*(($B405-BF$392-Sheet2!$N$122)/Sheet3!$A$1)^4)+ Sheet2!$O$123*EXP(Sheet3!$B$1*(($B405-BF$392-Sheet2!$N$123)/Sheet3!$A$1)^2+Sheet3!$C$1*(($B405-BF$392-Sheet2!$N$123)/Sheet3!$A$1)^4)+                Sheet2!$O$124*EXP(Sheet3!$B$1*(($B405-BF$392-Sheet2!$N$124)/Sheet3!$A$1)^2+Sheet3!$C$1*(($B405-BF$392-Sheet2!$N$124)/Sheet3!$A$1)^4))/3100</f>
        <v>306.18364522923946</v>
      </c>
      <c r="BG405" s="2">
        <f>$I$390*(Sheet2!$O$122*EXP(Sheet3!$B$1*(($B405-BG$392-Sheet2!$N$122)/Sheet3!$A$1)^2+Sheet3!$C$1*(($B405-BG$392-Sheet2!$N$122)/Sheet3!$A$1)^4)+ Sheet2!$O$123*EXP(Sheet3!$B$1*(($B405-BG$392-Sheet2!$N$123)/Sheet3!$A$1)^2+Sheet3!$C$1*(($B405-BG$392-Sheet2!$N$123)/Sheet3!$A$1)^4)+                Sheet2!$O$124*EXP(Sheet3!$B$1*(($B405-BG$392-Sheet2!$N$124)/Sheet3!$A$1)^2+Sheet3!$C$1*(($B405-BG$392-Sheet2!$N$124)/Sheet3!$A$1)^4))/3100</f>
        <v>316.94988219582189</v>
      </c>
      <c r="BH405" s="2">
        <f>$I$390*(Sheet2!$O$122*EXP(Sheet3!$B$1*(($B405-BH$392-Sheet2!$N$122)/Sheet3!$A$1)^2+Sheet3!$C$1*(($B405-BH$392-Sheet2!$N$122)/Sheet3!$A$1)^4)+ Sheet2!$O$123*EXP(Sheet3!$B$1*(($B405-BH$392-Sheet2!$N$123)/Sheet3!$A$1)^2+Sheet3!$C$1*(($B405-BH$392-Sheet2!$N$123)/Sheet3!$A$1)^4)+                Sheet2!$O$124*EXP(Sheet3!$B$1*(($B405-BH$392-Sheet2!$N$124)/Sheet3!$A$1)^2+Sheet3!$C$1*(($B405-BH$392-Sheet2!$N$124)/Sheet3!$A$1)^4))/3100</f>
        <v>327.87845551716208</v>
      </c>
      <c r="BI405" s="2">
        <f>$I$390*(Sheet2!$O$122*EXP(Sheet3!$B$1*(($B405-BI$392-Sheet2!$N$122)/Sheet3!$A$1)^2+Sheet3!$C$1*(($B405-BI$392-Sheet2!$N$122)/Sheet3!$A$1)^4)+ Sheet2!$O$123*EXP(Sheet3!$B$1*(($B405-BI$392-Sheet2!$N$123)/Sheet3!$A$1)^2+Sheet3!$C$1*(($B405-BI$392-Sheet2!$N$123)/Sheet3!$A$1)^4)+                Sheet2!$O$124*EXP(Sheet3!$B$1*(($B405-BI$392-Sheet2!$N$124)/Sheet3!$A$1)^2+Sheet3!$C$1*(($B405-BI$392-Sheet2!$N$124)/Sheet3!$A$1)^4))/3100</f>
        <v>338.9637744617649</v>
      </c>
      <c r="BJ405" s="2">
        <f>$I$390*(Sheet2!$O$122*EXP(Sheet3!$B$1*(($B405-BJ$392-Sheet2!$N$122)/Sheet3!$A$1)^2+Sheet3!$C$1*(($B405-BJ$392-Sheet2!$N$122)/Sheet3!$A$1)^4)+ Sheet2!$O$123*EXP(Sheet3!$B$1*(($B405-BJ$392-Sheet2!$N$123)/Sheet3!$A$1)^2+Sheet3!$C$1*(($B405-BJ$392-Sheet2!$N$123)/Sheet3!$A$1)^4)+                Sheet2!$O$124*EXP(Sheet3!$B$1*(($B405-BJ$392-Sheet2!$N$124)/Sheet3!$A$1)^2+Sheet3!$C$1*(($B405-BJ$392-Sheet2!$N$124)/Sheet3!$A$1)^4))/3100</f>
        <v>350.2000830300488</v>
      </c>
      <c r="BK405" s="2">
        <f>$I$390*(Sheet2!$O$122*EXP(Sheet3!$B$1*(($B405-BK$392-Sheet2!$N$122)/Sheet3!$A$1)^2+Sheet3!$C$1*(($B405-BK$392-Sheet2!$N$122)/Sheet3!$A$1)^4)+ Sheet2!$O$123*EXP(Sheet3!$B$1*(($B405-BK$392-Sheet2!$N$123)/Sheet3!$A$1)^2+Sheet3!$C$1*(($B405-BK$392-Sheet2!$N$123)/Sheet3!$A$1)^4)+                Sheet2!$O$124*EXP(Sheet3!$B$1*(($B405-BK$392-Sheet2!$N$124)/Sheet3!$A$1)^2+Sheet3!$C$1*(($B405-BK$392-Sheet2!$N$124)/Sheet3!$A$1)^4))/3100</f>
        <v>361.58147930014053</v>
      </c>
      <c r="BL405" s="2">
        <f>$I$390*(Sheet2!$O$122*EXP(Sheet3!$B$1*(($B405-BL$392-Sheet2!$N$122)/Sheet3!$A$1)^2+Sheet3!$C$1*(($B405-BL$392-Sheet2!$N$122)/Sheet3!$A$1)^4)+ Sheet2!$O$123*EXP(Sheet3!$B$1*(($B405-BL$392-Sheet2!$N$123)/Sheet3!$A$1)^2+Sheet3!$C$1*(($B405-BL$392-Sheet2!$N$123)/Sheet3!$A$1)^4)+                Sheet2!$O$124*EXP(Sheet3!$B$1*(($B405-BL$392-Sheet2!$N$124)/Sheet3!$A$1)^2+Sheet3!$C$1*(($B405-BL$392-Sheet2!$N$124)/Sheet3!$A$1)^4))/3100</f>
        <v>373.10193543466204</v>
      </c>
      <c r="BM405" s="2">
        <f>$I$390*(Sheet2!$O$122*EXP(Sheet3!$B$1*(($B405-BM$392-Sheet2!$N$122)/Sheet3!$A$1)^2+Sheet3!$C$1*(($B405-BM$392-Sheet2!$N$122)/Sheet3!$A$1)^4)+ Sheet2!$O$123*EXP(Sheet3!$B$1*(($B405-BM$392-Sheet2!$N$123)/Sheet3!$A$1)^2+Sheet3!$C$1*(($B405-BM$392-Sheet2!$N$123)/Sheet3!$A$1)^4)+                Sheet2!$O$124*EXP(Sheet3!$B$1*(($B405-BM$392-Sheet2!$N$124)/Sheet3!$A$1)^2+Sheet3!$C$1*(($B405-BM$392-Sheet2!$N$124)/Sheet3!$A$1)^4))/3100</f>
        <v>384.75531827464795</v>
      </c>
      <c r="BN405" s="2">
        <f>$I$390*(Sheet2!$O$122*EXP(Sheet3!$B$1*(($B405-BN$392-Sheet2!$N$122)/Sheet3!$A$1)^2+Sheet3!$C$1*(($B405-BN$392-Sheet2!$N$122)/Sheet3!$A$1)^4)+ Sheet2!$O$123*EXP(Sheet3!$B$1*(($B405-BN$392-Sheet2!$N$123)/Sheet3!$A$1)^2+Sheet3!$C$1*(($B405-BN$392-Sheet2!$N$123)/Sheet3!$A$1)^4)+                Sheet2!$O$124*EXP(Sheet3!$B$1*(($B405-BN$392-Sheet2!$N$124)/Sheet3!$A$1)^2+Sheet3!$C$1*(($B405-BN$392-Sheet2!$N$124)/Sheet3!$A$1)^4))/3100</f>
        <v>396.53541044336231</v>
      </c>
      <c r="BO405" s="2">
        <f>$I$390*(Sheet2!$O$122*EXP(Sheet3!$B$1*(($B405-BO$392-Sheet2!$N$122)/Sheet3!$A$1)^2+Sheet3!$C$1*(($B405-BO$392-Sheet2!$N$122)/Sheet3!$A$1)^4)+ Sheet2!$O$123*EXP(Sheet3!$B$1*(($B405-BO$392-Sheet2!$N$123)/Sheet3!$A$1)^2+Sheet3!$C$1*(($B405-BO$392-Sheet2!$N$123)/Sheet3!$A$1)^4)+                Sheet2!$O$124*EXP(Sheet3!$B$1*(($B405-BO$392-Sheet2!$N$124)/Sheet3!$A$1)^2+Sheet3!$C$1*(($B405-BO$392-Sheet2!$N$124)/Sheet3!$A$1)^4))/3100</f>
        <v>408.43593188173213</v>
      </c>
      <c r="BP405" s="2">
        <f>$I$390*(Sheet2!$O$122*EXP(Sheet3!$B$1*(($B405-BP$392-Sheet2!$N$122)/Sheet3!$A$1)^2+Sheet3!$C$1*(($B405-BP$392-Sheet2!$N$122)/Sheet3!$A$1)^4)+ Sheet2!$O$123*EXP(Sheet3!$B$1*(($B405-BP$392-Sheet2!$N$123)/Sheet3!$A$1)^2+Sheet3!$C$1*(($B405-BP$392-Sheet2!$N$123)/Sheet3!$A$1)^4)+                Sheet2!$O$124*EXP(Sheet3!$B$1*(($B405-BP$392-Sheet2!$N$124)/Sheet3!$A$1)^2+Sheet3!$C$1*(($B405-BP$392-Sheet2!$N$124)/Sheet3!$A$1)^4))/3100</f>
        <v>420.45056173621532</v>
      </c>
      <c r="BQ405" s="2">
        <f>$I$390*(Sheet2!$O$122*EXP(Sheet3!$B$1*(($B405-BQ$392-Sheet2!$N$122)/Sheet3!$A$1)^2+Sheet3!$C$1*(($B405-BQ$392-Sheet2!$N$122)/Sheet3!$A$1)^4)+ Sheet2!$O$123*EXP(Sheet3!$B$1*(($B405-BQ$392-Sheet2!$N$123)/Sheet3!$A$1)^2+Sheet3!$C$1*(($B405-BQ$392-Sheet2!$N$123)/Sheet3!$A$1)^4)+                Sheet2!$O$124*EXP(Sheet3!$B$1*(($B405-BQ$392-Sheet2!$N$124)/Sheet3!$A$1)^2+Sheet3!$C$1*(($B405-BQ$392-Sheet2!$N$124)/Sheet3!$A$1)^4))/3100</f>
        <v>432.57296051915978</v>
      </c>
      <c r="BR405" s="2">
        <f>$I$390*(Sheet2!$O$122*EXP(Sheet3!$B$1*(($B405-BR$392-Sheet2!$N$122)/Sheet3!$A$1)^2+Sheet3!$C$1*(($B405-BR$392-Sheet2!$N$122)/Sheet3!$A$1)^4)+ Sheet2!$O$123*EXP(Sheet3!$B$1*(($B405-BR$392-Sheet2!$N$123)/Sheet3!$A$1)^2+Sheet3!$C$1*(($B405-BR$392-Sheet2!$N$123)/Sheet3!$A$1)^4)+                Sheet2!$O$124*EXP(Sheet3!$B$1*(($B405-BR$392-Sheet2!$N$124)/Sheet3!$A$1)^2+Sheet3!$C$1*(($B405-BR$392-Sheet2!$N$124)/Sheet3!$A$1)^4))/3100</f>
        <v>444.79679246350747</v>
      </c>
      <c r="BS405" s="2">
        <f>$I$390*(Sheet2!$O$122*EXP(Sheet3!$B$1*(($B405-BS$392-Sheet2!$N$122)/Sheet3!$A$1)^2+Sheet3!$C$1*(($B405-BS$392-Sheet2!$N$122)/Sheet3!$A$1)^4)+ Sheet2!$O$123*EXP(Sheet3!$B$1*(($B405-BS$392-Sheet2!$N$123)/Sheet3!$A$1)^2+Sheet3!$C$1*(($B405-BS$392-Sheet2!$N$123)/Sheet3!$A$1)^4)+                Sheet2!$O$124*EXP(Sheet3!$B$1*(($B405-BS$392-Sheet2!$N$124)/Sheet3!$A$1)^2+Sheet3!$C$1*(($B405-BS$392-Sheet2!$N$124)/Sheet3!$A$1)^4))/3100</f>
        <v>457.11574799233534</v>
      </c>
    </row>
    <row r="406" spans="1:71" x14ac:dyDescent="0.2">
      <c r="A406">
        <v>379</v>
      </c>
      <c r="B406">
        <v>367.71</v>
      </c>
      <c r="C406">
        <v>2680.1</v>
      </c>
      <c r="D406">
        <v>2692.6</v>
      </c>
      <c r="E406">
        <f t="shared" si="24"/>
        <v>12.5</v>
      </c>
      <c r="F406" s="1">
        <f t="shared" si="25"/>
        <v>12.5</v>
      </c>
      <c r="G406">
        <f t="shared" si="26"/>
        <v>4596.375</v>
      </c>
      <c r="I406" s="2">
        <f>$I$390*(Sheet2!$O$122*EXP(Sheet3!$B$1*(($B406-I$392-Sheet2!$N$122)/Sheet3!$A$1)^2+Sheet3!$C$1*(($B406-I$392-Sheet2!$N$122)/Sheet3!$A$1)^4)+ Sheet2!$O$123*EXP(Sheet3!$B$1*(($B406-I$392-Sheet2!$N$123)/Sheet3!$A$1)^2+Sheet3!$C$1*(($B406-I$392-Sheet2!$N$123)/Sheet3!$A$1)^4)+                Sheet2!$O$124*EXP(Sheet3!$B$1*(($B406-I$392-Sheet2!$N$124)/Sheet3!$A$1)^2+Sheet3!$C$1*(($B406-I$392-Sheet2!$N$124)/Sheet3!$A$1)^4))/3100</f>
        <v>8.2421235736974782E-2</v>
      </c>
      <c r="J406" s="2">
        <f>$I$390*(Sheet2!$O$122*EXP(Sheet3!$B$1*(($B406-J$392-Sheet2!$N$122)/Sheet3!$A$1)^2+Sheet3!$C$1*(($B406-J$392-Sheet2!$N$122)/Sheet3!$A$1)^4)+ Sheet2!$O$123*EXP(Sheet3!$B$1*(($B406-J$392-Sheet2!$N$123)/Sheet3!$A$1)^2+Sheet3!$C$1*(($B406-J$392-Sheet2!$N$123)/Sheet3!$A$1)^4)+                Sheet2!$O$124*EXP(Sheet3!$B$1*(($B406-J$392-Sheet2!$N$124)/Sheet3!$A$1)^2+Sheet3!$C$1*(($B406-J$392-Sheet2!$N$124)/Sheet3!$A$1)^4))/3100</f>
        <v>9.6507432080776043E-2</v>
      </c>
      <c r="K406" s="2">
        <f>$I$390*(Sheet2!$O$122*EXP(Sheet3!$B$1*(($B406-K$392-Sheet2!$N$122)/Sheet3!$A$1)^2+Sheet3!$C$1*(($B406-K$392-Sheet2!$N$122)/Sheet3!$A$1)^4)+ Sheet2!$O$123*EXP(Sheet3!$B$1*(($B406-K$392-Sheet2!$N$123)/Sheet3!$A$1)^2+Sheet3!$C$1*(($B406-K$392-Sheet2!$N$123)/Sheet3!$A$1)^4)+                Sheet2!$O$124*EXP(Sheet3!$B$1*(($B406-K$392-Sheet2!$N$124)/Sheet3!$A$1)^2+Sheet3!$C$1*(($B406-K$392-Sheet2!$N$124)/Sheet3!$A$1)^4))/3100</f>
        <v>0.11276829026871524</v>
      </c>
      <c r="L406" s="2">
        <f>$I$390*(Sheet2!$O$122*EXP(Sheet3!$B$1*(($B406-L$392-Sheet2!$N$122)/Sheet3!$A$1)^2+Sheet3!$C$1*(($B406-L$392-Sheet2!$N$122)/Sheet3!$A$1)^4)+ Sheet2!$O$123*EXP(Sheet3!$B$1*(($B406-L$392-Sheet2!$N$123)/Sheet3!$A$1)^2+Sheet3!$C$1*(($B406-L$392-Sheet2!$N$123)/Sheet3!$A$1)^4)+                Sheet2!$O$124*EXP(Sheet3!$B$1*(($B406-L$392-Sheet2!$N$124)/Sheet3!$A$1)^2+Sheet3!$C$1*(($B406-L$392-Sheet2!$N$124)/Sheet3!$A$1)^4))/3100</f>
        <v>0.13150024575137526</v>
      </c>
      <c r="M406" s="2">
        <f>$I$390*(Sheet2!$O$122*EXP(Sheet3!$B$1*(($B406-M$392-Sheet2!$N$122)/Sheet3!$A$1)^2+Sheet3!$C$1*(($B406-M$392-Sheet2!$N$122)/Sheet3!$A$1)^4)+ Sheet2!$O$123*EXP(Sheet3!$B$1*(($B406-M$392-Sheet2!$N$123)/Sheet3!$A$1)^2+Sheet3!$C$1*(($B406-M$392-Sheet2!$N$123)/Sheet3!$A$1)^4)+                Sheet2!$O$124*EXP(Sheet3!$B$1*(($B406-M$392-Sheet2!$N$124)/Sheet3!$A$1)^2+Sheet3!$C$1*(($B406-M$392-Sheet2!$N$124)/Sheet3!$A$1)^4))/3100</f>
        <v>0.15303407664948207</v>
      </c>
      <c r="N406" s="2">
        <f>$I$390*(Sheet2!$O$122*EXP(Sheet3!$B$1*(($B406-N$392-Sheet2!$N$122)/Sheet3!$A$1)^2+Sheet3!$C$1*(($B406-N$392-Sheet2!$N$122)/Sheet3!$A$1)^4)+ Sheet2!$O$123*EXP(Sheet3!$B$1*(($B406-N$392-Sheet2!$N$123)/Sheet3!$A$1)^2+Sheet3!$C$1*(($B406-N$392-Sheet2!$N$123)/Sheet3!$A$1)^4)+                Sheet2!$O$124*EXP(Sheet3!$B$1*(($B406-N$392-Sheet2!$N$124)/Sheet3!$A$1)^2+Sheet3!$C$1*(($B406-N$392-Sheet2!$N$124)/Sheet3!$A$1)^4))/3100</f>
        <v>0.17773803516332967</v>
      </c>
      <c r="O406" s="2">
        <f>$I$390*(Sheet2!$O$122*EXP(Sheet3!$B$1*(($B406-O$392-Sheet2!$N$122)/Sheet3!$A$1)^2+Sheet3!$C$1*(($B406-O$392-Sheet2!$N$122)/Sheet3!$A$1)^4)+ Sheet2!$O$123*EXP(Sheet3!$B$1*(($B406-O$392-Sheet2!$N$123)/Sheet3!$A$1)^2+Sheet3!$C$1*(($B406-O$392-Sheet2!$N$123)/Sheet3!$A$1)^4)+                Sheet2!$O$124*EXP(Sheet3!$B$1*(($B406-O$392-Sheet2!$N$124)/Sheet3!$A$1)^2+Sheet3!$C$1*(($B406-O$392-Sheet2!$N$124)/Sheet3!$A$1)^4))/3100</f>
        <v>0.20602115800135992</v>
      </c>
      <c r="P406" s="2">
        <f>$I$390*(Sheet2!$O$122*EXP(Sheet3!$B$1*(($B406-P$392-Sheet2!$N$122)/Sheet3!$A$1)^2+Sheet3!$C$1*(($B406-P$392-Sheet2!$N$122)/Sheet3!$A$1)^4)+ Sheet2!$O$123*EXP(Sheet3!$B$1*(($B406-P$392-Sheet2!$N$123)/Sheet3!$A$1)^2+Sheet3!$C$1*(($B406-P$392-Sheet2!$N$123)/Sheet3!$A$1)^4)+                Sheet2!$O$124*EXP(Sheet3!$B$1*(($B406-P$392-Sheet2!$N$124)/Sheet3!$A$1)^2+Sheet3!$C$1*(($B406-P$392-Sheet2!$N$124)/Sheet3!$A$1)^4))/3100</f>
        <v>0.23833675366192628</v>
      </c>
      <c r="Q406" s="2">
        <f>$I$390*(Sheet2!$O$122*EXP(Sheet3!$B$1*(($B406-Q$392-Sheet2!$N$122)/Sheet3!$A$1)^2+Sheet3!$C$1*(($B406-Q$392-Sheet2!$N$122)/Sheet3!$A$1)^4)+ Sheet2!$O$123*EXP(Sheet3!$B$1*(($B406-Q$392-Sheet2!$N$123)/Sheet3!$A$1)^2+Sheet3!$C$1*(($B406-Q$392-Sheet2!$N$123)/Sheet3!$A$1)^4)+                Sheet2!$O$124*EXP(Sheet3!$B$1*(($B406-Q$392-Sheet2!$N$124)/Sheet3!$A$1)^2+Sheet3!$C$1*(($B406-Q$392-Sheet2!$N$124)/Sheet3!$A$1)^4))/3100</f>
        <v>0.27518606271855789</v>
      </c>
      <c r="R406" s="2">
        <f>$I$390*(Sheet2!$O$122*EXP(Sheet3!$B$1*(($B406-R$392-Sheet2!$N$122)/Sheet3!$A$1)^2+Sheet3!$C$1*(($B406-R$392-Sheet2!$N$122)/Sheet3!$A$1)^4)+ Sheet2!$O$123*EXP(Sheet3!$B$1*(($B406-R$392-Sheet2!$N$123)/Sheet3!$A$1)^2+Sheet3!$C$1*(($B406-R$392-Sheet2!$N$123)/Sheet3!$A$1)^4)+                Sheet2!$O$124*EXP(Sheet3!$B$1*(($B406-R$392-Sheet2!$N$124)/Sheet3!$A$1)^2+Sheet3!$C$1*(($B406-R$392-Sheet2!$N$124)/Sheet3!$A$1)^4))/3100</f>
        <v>0.31712208544786352</v>
      </c>
      <c r="S406" s="2">
        <f>$I$390*(Sheet2!$O$122*EXP(Sheet3!$B$1*(($B406-S$392-Sheet2!$N$122)/Sheet3!$A$1)^2+Sheet3!$C$1*(($B406-S$392-Sheet2!$N$122)/Sheet3!$A$1)^4)+ Sheet2!$O$123*EXP(Sheet3!$B$1*(($B406-S$392-Sheet2!$N$123)/Sheet3!$A$1)^2+Sheet3!$C$1*(($B406-S$392-Sheet2!$N$123)/Sheet3!$A$1)^4)+                Sheet2!$O$124*EXP(Sheet3!$B$1*(($B406-S$392-Sheet2!$N$124)/Sheet3!$A$1)^2+Sheet3!$C$1*(($B406-S$392-Sheet2!$N$124)/Sheet3!$A$1)^4))/3100</f>
        <v>0.36475356920809321</v>
      </c>
      <c r="T406" s="2">
        <f>$I$390*(Sheet2!$O$122*EXP(Sheet3!$B$1*(($B406-T$392-Sheet2!$N$122)/Sheet3!$A$1)^2+Sheet3!$C$1*(($B406-T$392-Sheet2!$N$122)/Sheet3!$A$1)^4)+ Sheet2!$O$123*EXP(Sheet3!$B$1*(($B406-T$392-Sheet2!$N$123)/Sheet3!$A$1)^2+Sheet3!$C$1*(($B406-T$392-Sheet2!$N$123)/Sheet3!$A$1)^4)+                Sheet2!$O$124*EXP(Sheet3!$B$1*(($B406-T$392-Sheet2!$N$124)/Sheet3!$A$1)^2+Sheet3!$C$1*(($B406-T$392-Sheet2!$N$124)/Sheet3!$A$1)^4))/3100</f>
        <v>0.41874914594519486</v>
      </c>
      <c r="U406" s="2">
        <f>$I$390*(Sheet2!$O$122*EXP(Sheet3!$B$1*(($B406-U$392-Sheet2!$N$122)/Sheet3!$A$1)^2+Sheet3!$C$1*(($B406-U$392-Sheet2!$N$122)/Sheet3!$A$1)^4)+ Sheet2!$O$123*EXP(Sheet3!$B$1*(($B406-U$392-Sheet2!$N$123)/Sheet3!$A$1)^2+Sheet3!$C$1*(($B406-U$392-Sheet2!$N$123)/Sheet3!$A$1)^4)+                Sheet2!$O$124*EXP(Sheet3!$B$1*(($B406-U$392-Sheet2!$N$124)/Sheet3!$A$1)^2+Sheet3!$C$1*(($B406-U$392-Sheet2!$N$124)/Sheet3!$A$1)^4))/3100</f>
        <v>0.47984160806491327</v>
      </c>
      <c r="V406" s="2">
        <f>$I$390*(Sheet2!$O$122*EXP(Sheet3!$B$1*(($B406-V$392-Sheet2!$N$122)/Sheet3!$A$1)^2+Sheet3!$C$1*(($B406-V$392-Sheet2!$N$122)/Sheet3!$A$1)^4)+ Sheet2!$O$123*EXP(Sheet3!$B$1*(($B406-V$392-Sheet2!$N$123)/Sheet3!$A$1)^2+Sheet3!$C$1*(($B406-V$392-Sheet2!$N$123)/Sheet3!$A$1)^4)+                Sheet2!$O$124*EXP(Sheet3!$B$1*(($B406-V$392-Sheet2!$N$124)/Sheet3!$A$1)^2+Sheet3!$C$1*(($B406-V$392-Sheet2!$N$124)/Sheet3!$A$1)^4))/3100</f>
        <v>0.54883230870995181</v>
      </c>
      <c r="W406" s="2">
        <f>$I$390*(Sheet2!$O$122*EXP(Sheet3!$B$1*(($B406-W$392-Sheet2!$N$122)/Sheet3!$A$1)^2+Sheet3!$C$1*(($B406-W$392-Sheet2!$N$122)/Sheet3!$A$1)^4)+ Sheet2!$O$123*EXP(Sheet3!$B$1*(($B406-W$392-Sheet2!$N$123)/Sheet3!$A$1)^2+Sheet3!$C$1*(($B406-W$392-Sheet2!$N$123)/Sheet3!$A$1)^4)+                Sheet2!$O$124*EXP(Sheet3!$B$1*(($B406-W$392-Sheet2!$N$124)/Sheet3!$A$1)^2+Sheet3!$C$1*(($B406-W$392-Sheet2!$N$124)/Sheet3!$A$1)^4))/3100</f>
        <v>0.62659567020829599</v>
      </c>
      <c r="X406" s="2">
        <f>$I$390*(Sheet2!$O$122*EXP(Sheet3!$B$1*(($B406-X$392-Sheet2!$N$122)/Sheet3!$A$1)^2+Sheet3!$C$1*(($B406-X$392-Sheet2!$N$122)/Sheet3!$A$1)^4)+ Sheet2!$O$123*EXP(Sheet3!$B$1*(($B406-X$392-Sheet2!$N$123)/Sheet3!$A$1)^2+Sheet3!$C$1*(($B406-X$392-Sheet2!$N$123)/Sheet3!$A$1)^4)+                Sheet2!$O$124*EXP(Sheet3!$B$1*(($B406-X$392-Sheet2!$N$124)/Sheet3!$A$1)^2+Sheet3!$C$1*(($B406-X$392-Sheet2!$N$124)/Sheet3!$A$1)^4))/3100</f>
        <v>0.71408378215250279</v>
      </c>
      <c r="Y406" s="2">
        <f>$I$390*(Sheet2!$O$122*EXP(Sheet3!$B$1*(($B406-Y$392-Sheet2!$N$122)/Sheet3!$A$1)^2+Sheet3!$C$1*(($B406-Y$392-Sheet2!$N$122)/Sheet3!$A$1)^4)+ Sheet2!$O$123*EXP(Sheet3!$B$1*(($B406-Y$392-Sheet2!$N$123)/Sheet3!$A$1)^2+Sheet3!$C$1*(($B406-Y$392-Sheet2!$N$123)/Sheet3!$A$1)^4)+                Sheet2!$O$124*EXP(Sheet3!$B$1*(($B406-Y$392-Sheet2!$N$124)/Sheet3!$A$1)^2+Sheet3!$C$1*(($B406-Y$392-Sheet2!$N$124)/Sheet3!$A$1)^4))/3100</f>
        <v>0.81233106823865575</v>
      </c>
      <c r="Z406" s="2">
        <f>$I$390*(Sheet2!$O$122*EXP(Sheet3!$B$1*(($B406-Z$392-Sheet2!$N$122)/Sheet3!$A$1)^2+Sheet3!$C$1*(($B406-Z$392-Sheet2!$N$122)/Sheet3!$A$1)^4)+ Sheet2!$O$123*EXP(Sheet3!$B$1*(($B406-Z$392-Sheet2!$N$123)/Sheet3!$A$1)^2+Sheet3!$C$1*(($B406-Z$392-Sheet2!$N$123)/Sheet3!$A$1)^4)+                Sheet2!$O$124*EXP(Sheet3!$B$1*(($B406-Z$392-Sheet2!$N$124)/Sheet3!$A$1)^2+Sheet3!$C$1*(($B406-Z$392-Sheet2!$N$124)/Sheet3!$A$1)^4))/3100</f>
        <v>0.92245899868182968</v>
      </c>
      <c r="AA406" s="2">
        <f>$I$390*(Sheet2!$O$122*EXP(Sheet3!$B$1*(($B406-AA$392-Sheet2!$N$122)/Sheet3!$A$1)^2+Sheet3!$C$1*(($B406-AA$392-Sheet2!$N$122)/Sheet3!$A$1)^4)+ Sheet2!$O$123*EXP(Sheet3!$B$1*(($B406-AA$392-Sheet2!$N$123)/Sheet3!$A$1)^2+Sheet3!$C$1*(($B406-AA$392-Sheet2!$N$123)/Sheet3!$A$1)^4)+                Sheet2!$O$124*EXP(Sheet3!$B$1*(($B406-AA$392-Sheet2!$N$124)/Sheet3!$A$1)^2+Sheet3!$C$1*(($B406-AA$392-Sheet2!$N$124)/Sheet3!$A$1)^4))/3100</f>
        <v>1.0456808227143182</v>
      </c>
      <c r="AB406" s="2">
        <f>$I$390*(Sheet2!$O$122*EXP(Sheet3!$B$1*(($B406-AB$392-Sheet2!$N$122)/Sheet3!$A$1)^2+Sheet3!$C$1*(($B406-AB$392-Sheet2!$N$122)/Sheet3!$A$1)^4)+ Sheet2!$O$123*EXP(Sheet3!$B$1*(($B406-AB$392-Sheet2!$N$123)/Sheet3!$A$1)^2+Sheet3!$C$1*(($B406-AB$392-Sheet2!$N$123)/Sheet3!$A$1)^4)+                Sheet2!$O$124*EXP(Sheet3!$B$1*(($B406-AB$392-Sheet2!$N$124)/Sheet3!$A$1)^2+Sheet3!$C$1*(($B406-AB$392-Sheet2!$N$124)/Sheet3!$A$1)^4))/3100</f>
        <v>1.1833062934527019</v>
      </c>
      <c r="AC406" s="2">
        <f>$I$390*(Sheet2!$O$122*EXP(Sheet3!$B$1*(($B406-AC$392-Sheet2!$N$122)/Sheet3!$A$1)^2+Sheet3!$C$1*(($B406-AC$392-Sheet2!$N$122)/Sheet3!$A$1)^4)+ Sheet2!$O$123*EXP(Sheet3!$B$1*(($B406-AC$392-Sheet2!$N$123)/Sheet3!$A$1)^2+Sheet3!$C$1*(($B406-AC$392-Sheet2!$N$123)/Sheet3!$A$1)^4)+                Sheet2!$O$124*EXP(Sheet3!$B$1*(($B406-AC$392-Sheet2!$N$124)/Sheet3!$A$1)^2+Sheet3!$C$1*(($B406-AC$392-Sheet2!$N$124)/Sheet3!$A$1)^4))/3100</f>
        <v>1.3367463552550285</v>
      </c>
      <c r="AD406" s="2">
        <f>$I$390*(Sheet2!$O$122*EXP(Sheet3!$B$1*(($B406-AD$392-Sheet2!$N$122)/Sheet3!$A$1)^2+Sheet3!$C$1*(($B406-AD$392-Sheet2!$N$122)/Sheet3!$A$1)^4)+ Sheet2!$O$123*EXP(Sheet3!$B$1*(($B406-AD$392-Sheet2!$N$123)/Sheet3!$A$1)^2+Sheet3!$C$1*(($B406-AD$392-Sheet2!$N$123)/Sheet3!$A$1)^4)+                Sheet2!$O$124*EXP(Sheet3!$B$1*(($B406-AD$392-Sheet2!$N$124)/Sheet3!$A$1)^2+Sheet3!$C$1*(($B406-AD$392-Sheet2!$N$124)/Sheet3!$A$1)^4))/3100</f>
        <v>1.507517761649628</v>
      </c>
      <c r="AE406" s="2">
        <f>$I$390*(Sheet2!$O$122*EXP(Sheet3!$B$1*(($B406-AE$392-Sheet2!$N$122)/Sheet3!$A$1)^2+Sheet3!$C$1*(($B406-AE$392-Sheet2!$N$122)/Sheet3!$A$1)^4)+ Sheet2!$O$123*EXP(Sheet3!$B$1*(($B406-AE$392-Sheet2!$N$123)/Sheet3!$A$1)^2+Sheet3!$C$1*(($B406-AE$392-Sheet2!$N$123)/Sheet3!$A$1)^4)+                Sheet2!$O$124*EXP(Sheet3!$B$1*(($B406-AE$392-Sheet2!$N$124)/Sheet3!$A$1)^2+Sheet3!$C$1*(($B406-AE$392-Sheet2!$N$124)/Sheet3!$A$1)^4))/3100</f>
        <v>1.697247590003965</v>
      </c>
      <c r="AF406" s="2">
        <f>$I$390*(Sheet2!$O$122*EXP(Sheet3!$B$1*(($B406-AF$392-Sheet2!$N$122)/Sheet3!$A$1)^2+Sheet3!$C$1*(($B406-AF$392-Sheet2!$N$122)/Sheet3!$A$1)^4)+ Sheet2!$O$123*EXP(Sheet3!$B$1*(($B406-AF$392-Sheet2!$N$123)/Sheet3!$A$1)^2+Sheet3!$C$1*(($B406-AF$392-Sheet2!$N$123)/Sheet3!$A$1)^4)+                Sheet2!$O$124*EXP(Sheet3!$B$1*(($B406-AF$392-Sheet2!$N$124)/Sheet3!$A$1)^2+Sheet3!$C$1*(($B406-AF$392-Sheet2!$N$124)/Sheet3!$A$1)^4))/3100</f>
        <v>1.9076776173838466</v>
      </c>
      <c r="AG406" s="2">
        <f>$I$390*(Sheet2!$O$122*EXP(Sheet3!$B$1*(($B406-AG$392-Sheet2!$N$122)/Sheet3!$A$1)^2+Sheet3!$C$1*(($B406-AG$392-Sheet2!$N$122)/Sheet3!$A$1)^4)+ Sheet2!$O$123*EXP(Sheet3!$B$1*(($B406-AG$392-Sheet2!$N$123)/Sheet3!$A$1)^2+Sheet3!$C$1*(($B406-AG$392-Sheet2!$N$123)/Sheet3!$A$1)^4)+                Sheet2!$O$124*EXP(Sheet3!$B$1*(($B406-AG$392-Sheet2!$N$124)/Sheet3!$A$1)^2+Sheet3!$C$1*(($B406-AG$392-Sheet2!$N$124)/Sheet3!$A$1)^4))/3100</f>
        <v>2.1406685204743789</v>
      </c>
      <c r="AH406" s="2">
        <f>$I$390*(Sheet2!$O$122*EXP(Sheet3!$B$1*(($B406-AH$392-Sheet2!$N$122)/Sheet3!$A$1)^2+Sheet3!$C$1*(($B406-AH$392-Sheet2!$N$122)/Sheet3!$A$1)^4)+ Sheet2!$O$123*EXP(Sheet3!$B$1*(($B406-AH$392-Sheet2!$N$123)/Sheet3!$A$1)^2+Sheet3!$C$1*(($B406-AH$392-Sheet2!$N$123)/Sheet3!$A$1)^4)+                Sheet2!$O$124*EXP(Sheet3!$B$1*(($B406-AH$392-Sheet2!$N$124)/Sheet3!$A$1)^2+Sheet3!$C$1*(($B406-AH$392-Sheet2!$N$124)/Sheet3!$A$1)^4))/3100</f>
        <v>2.3982038611440477</v>
      </c>
      <c r="AI406" s="2">
        <f>$I$390*(Sheet2!$O$122*EXP(Sheet3!$B$1*(($B406-AI$392-Sheet2!$N$122)/Sheet3!$A$1)^2+Sheet3!$C$1*(($B406-AI$392-Sheet2!$N$122)/Sheet3!$A$1)^4)+ Sheet2!$O$123*EXP(Sheet3!$B$1*(($B406-AI$392-Sheet2!$N$123)/Sheet3!$A$1)^2+Sheet3!$C$1*(($B406-AI$392-Sheet2!$N$123)/Sheet3!$A$1)^4)+                Sheet2!$O$124*EXP(Sheet3!$B$1*(($B406-AI$392-Sheet2!$N$124)/Sheet3!$A$1)^2+Sheet3!$C$1*(($B406-AI$392-Sheet2!$N$124)/Sheet3!$A$1)^4))/3100</f>
        <v>2.6823938181362741</v>
      </c>
      <c r="AJ406" s="2">
        <f>$I$390*(Sheet2!$O$122*EXP(Sheet3!$B$1*(($B406-AJ$392-Sheet2!$N$122)/Sheet3!$A$1)^2+Sheet3!$C$1*(($B406-AJ$392-Sheet2!$N$122)/Sheet3!$A$1)^4)+ Sheet2!$O$123*EXP(Sheet3!$B$1*(($B406-AJ$392-Sheet2!$N$123)/Sheet3!$A$1)^2+Sheet3!$C$1*(($B406-AJ$392-Sheet2!$N$123)/Sheet3!$A$1)^4)+                Sheet2!$O$124*EXP(Sheet3!$B$1*(($B406-AJ$392-Sheet2!$N$124)/Sheet3!$A$1)^2+Sheet3!$C$1*(($B406-AJ$392-Sheet2!$N$124)/Sheet3!$A$1)^4))/3100</f>
        <v>2.9954786245751031</v>
      </c>
      <c r="AK406" s="2">
        <f>$I$390*(Sheet2!$O$122*EXP(Sheet3!$B$1*(($B406-AK$392-Sheet2!$N$122)/Sheet3!$A$1)^2+Sheet3!$C$1*(($B406-AK$392-Sheet2!$N$122)/Sheet3!$A$1)^4)+ Sheet2!$O$123*EXP(Sheet3!$B$1*(($B406-AK$392-Sheet2!$N$123)/Sheet3!$A$1)^2+Sheet3!$C$1*(($B406-AK$392-Sheet2!$N$123)/Sheet3!$A$1)^4)+                Sheet2!$O$124*EXP(Sheet3!$B$1*(($B406-AK$392-Sheet2!$N$124)/Sheet3!$A$1)^2+Sheet3!$C$1*(($B406-AK$392-Sheet2!$N$124)/Sheet3!$A$1)^4))/3100</f>
        <v>3.339831670444311</v>
      </c>
      <c r="AL406" s="2">
        <f>$I$390*(Sheet2!$O$122*EXP(Sheet3!$B$1*(($B406-AL$392-Sheet2!$N$122)/Sheet3!$A$1)^2+Sheet3!$C$1*(($B406-AL$392-Sheet2!$N$122)/Sheet3!$A$1)^4)+ Sheet2!$O$123*EXP(Sheet3!$B$1*(($B406-AL$392-Sheet2!$N$123)/Sheet3!$A$1)^2+Sheet3!$C$1*(($B406-AL$392-Sheet2!$N$123)/Sheet3!$A$1)^4)+                Sheet2!$O$124*EXP(Sheet3!$B$1*(($B406-AL$392-Sheet2!$N$124)/Sheet3!$A$1)^2+Sheet3!$C$1*(($B406-AL$392-Sheet2!$N$124)/Sheet3!$A$1)^4))/3100</f>
        <v>3.7179622290369481</v>
      </c>
      <c r="AM406" s="2">
        <f>$I$390*(Sheet2!$O$122*EXP(Sheet3!$B$1*(($B406-AM$392-Sheet2!$N$122)/Sheet3!$A$1)^2+Sheet3!$C$1*(($B406-AM$392-Sheet2!$N$122)/Sheet3!$A$1)^4)+ Sheet2!$O$123*EXP(Sheet3!$B$1*(($B406-AM$392-Sheet2!$N$123)/Sheet3!$A$1)^2+Sheet3!$C$1*(($B406-AM$392-Sheet2!$N$123)/Sheet3!$A$1)^4)+                Sheet2!$O$124*EXP(Sheet3!$B$1*(($B406-AM$392-Sheet2!$N$124)/Sheet3!$A$1)^2+Sheet3!$C$1*(($B406-AM$392-Sheet2!$N$124)/Sheet3!$A$1)^4))/3100</f>
        <v>4.1325177664390482</v>
      </c>
      <c r="AN406" s="2">
        <f>$I$390*(Sheet2!$O$122*EXP(Sheet3!$B$1*(($B406-AN$392-Sheet2!$N$122)/Sheet3!$A$1)^2+Sheet3!$C$1*(($B406-AN$392-Sheet2!$N$122)/Sheet3!$A$1)^4)+ Sheet2!$O$123*EXP(Sheet3!$B$1*(($B406-AN$392-Sheet2!$N$123)/Sheet3!$A$1)^2+Sheet3!$C$1*(($B406-AN$392-Sheet2!$N$123)/Sheet3!$A$1)^4)+                Sheet2!$O$124*EXP(Sheet3!$B$1*(($B406-AN$392-Sheet2!$N$124)/Sheet3!$A$1)^2+Sheet3!$C$1*(($B406-AN$392-Sheet2!$N$124)/Sheet3!$A$1)^4))/3100</f>
        <v>4.5862857936468391</v>
      </c>
      <c r="AO406" s="2">
        <f>$I$390*(Sheet2!$O$122*EXP(Sheet3!$B$1*(($B406-AO$392-Sheet2!$N$122)/Sheet3!$A$1)^2+Sheet3!$C$1*(($B406-AO$392-Sheet2!$N$122)/Sheet3!$A$1)^4)+ Sheet2!$O$123*EXP(Sheet3!$B$1*(($B406-AO$392-Sheet2!$N$123)/Sheet3!$A$1)^2+Sheet3!$C$1*(($B406-AO$392-Sheet2!$N$123)/Sheet3!$A$1)^4)+                Sheet2!$O$124*EXP(Sheet3!$B$1*(($B406-AO$392-Sheet2!$N$124)/Sheet3!$A$1)^2+Sheet3!$C$1*(($B406-AO$392-Sheet2!$N$124)/Sheet3!$A$1)^4))/3100</f>
        <v>5.0821952217097381</v>
      </c>
      <c r="AP406" s="2">
        <f>$I$390*(Sheet2!$O$122*EXP(Sheet3!$B$1*(($B406-AP$392-Sheet2!$N$122)/Sheet3!$A$1)^2+Sheet3!$C$1*(($B406-AP$392-Sheet2!$N$122)/Sheet3!$A$1)^4)+ Sheet2!$O$123*EXP(Sheet3!$B$1*(($B406-AP$392-Sheet2!$N$123)/Sheet3!$A$1)^2+Sheet3!$C$1*(($B406-AP$392-Sheet2!$N$123)/Sheet3!$A$1)^4)+                Sheet2!$O$124*EXP(Sheet3!$B$1*(($B406-AP$392-Sheet2!$N$124)/Sheet3!$A$1)^2+Sheet3!$C$1*(($B406-AP$392-Sheet2!$N$124)/Sheet3!$A$1)^4))/3100</f>
        <v>5.623317181495783</v>
      </c>
      <c r="AQ406" s="2">
        <f>$I$390*(Sheet2!$O$122*EXP(Sheet3!$B$1*(($B406-AQ$392-Sheet2!$N$122)/Sheet3!$A$1)^2+Sheet3!$C$1*(($B406-AQ$392-Sheet2!$N$122)/Sheet3!$A$1)^4)+ Sheet2!$O$123*EXP(Sheet3!$B$1*(($B406-AQ$392-Sheet2!$N$123)/Sheet3!$A$1)^2+Sheet3!$C$1*(($B406-AQ$392-Sheet2!$N$123)/Sheet3!$A$1)^4)+                Sheet2!$O$124*EXP(Sheet3!$B$1*(($B406-AQ$392-Sheet2!$N$124)/Sheet3!$A$1)^2+Sheet3!$C$1*(($B406-AQ$392-Sheet2!$N$124)/Sheet3!$A$1)^4))/3100</f>
        <v>6.212865271237983</v>
      </c>
      <c r="AR406" s="2">
        <f>$I$390*(Sheet2!$O$122*EXP(Sheet3!$B$1*(($B406-AR$392-Sheet2!$N$122)/Sheet3!$A$1)^2+Sheet3!$C$1*(($B406-AR$392-Sheet2!$N$122)/Sheet3!$A$1)^4)+ Sheet2!$O$123*EXP(Sheet3!$B$1*(($B406-AR$392-Sheet2!$N$123)/Sheet3!$A$1)^2+Sheet3!$C$1*(($B406-AR$392-Sheet2!$N$123)/Sheet3!$A$1)^4)+                Sheet2!$O$124*EXP(Sheet3!$B$1*(($B406-AR$392-Sheet2!$N$124)/Sheet3!$A$1)^2+Sheet3!$C$1*(($B406-AR$392-Sheet2!$N$124)/Sheet3!$A$1)^4))/3100</f>
        <v>6.8541951969233956</v>
      </c>
      <c r="AS406" s="2">
        <f>$I$390*(Sheet2!$O$122*EXP(Sheet3!$B$1*(($B406-AS$392-Sheet2!$N$122)/Sheet3!$A$1)^2+Sheet3!$C$1*(($B406-AS$392-Sheet2!$N$122)/Sheet3!$A$1)^4)+ Sheet2!$O$123*EXP(Sheet3!$B$1*(($B406-AS$392-Sheet2!$N$123)/Sheet3!$A$1)^2+Sheet3!$C$1*(($B406-AS$392-Sheet2!$N$123)/Sheet3!$A$1)^4)+                Sheet2!$O$124*EXP(Sheet3!$B$1*(($B406-AS$392-Sheet2!$N$124)/Sheet3!$A$1)^2+Sheet3!$C$1*(($B406-AS$392-Sheet2!$N$124)/Sheet3!$A$1)^4))/3100</f>
        <v>7.550803772949644</v>
      </c>
      <c r="AT406" s="2">
        <f>$I$390*(Sheet2!$O$122*EXP(Sheet3!$B$1*(($B406-AT$392-Sheet2!$N$122)/Sheet3!$A$1)^2+Sheet3!$C$1*(($B406-AT$392-Sheet2!$N$122)/Sheet3!$A$1)^4)+ Sheet2!$O$123*EXP(Sheet3!$B$1*(($B406-AT$392-Sheet2!$N$123)/Sheet3!$A$1)^2+Sheet3!$C$1*(($B406-AT$392-Sheet2!$N$123)/Sheet3!$A$1)^4)+                Sheet2!$O$124*EXP(Sheet3!$B$1*(($B406-AT$392-Sheet2!$N$124)/Sheet3!$A$1)^2+Sheet3!$C$1*(($B406-AT$392-Sheet2!$N$124)/Sheet3!$A$1)^4))/3100</f>
        <v>8.3063272530041523</v>
      </c>
      <c r="AU406" s="2">
        <f>$I$390*(Sheet2!$O$122*EXP(Sheet3!$B$1*(($B406-AU$392-Sheet2!$N$122)/Sheet3!$A$1)^2+Sheet3!$C$1*(($B406-AU$392-Sheet2!$N$122)/Sheet3!$A$1)^4)+ Sheet2!$O$123*EXP(Sheet3!$B$1*(($B406-AU$392-Sheet2!$N$123)/Sheet3!$A$1)^2+Sheet3!$C$1*(($B406-AU$392-Sheet2!$N$123)/Sheet3!$A$1)^4)+                Sheet2!$O$124*EXP(Sheet3!$B$1*(($B406-AU$392-Sheet2!$N$124)/Sheet3!$A$1)^2+Sheet3!$C$1*(($B406-AU$392-Sheet2!$N$124)/Sheet3!$A$1)^4))/3100</f>
        <v>9.1245389642310091</v>
      </c>
      <c r="AV406" s="2">
        <f>$I$390*(Sheet2!$O$122*EXP(Sheet3!$B$1*(($B406-AV$392-Sheet2!$N$122)/Sheet3!$A$1)^2+Sheet3!$C$1*(($B406-AV$392-Sheet2!$N$122)/Sheet3!$A$1)^4)+ Sheet2!$O$123*EXP(Sheet3!$B$1*(($B406-AV$392-Sheet2!$N$123)/Sheet3!$A$1)^2+Sheet3!$C$1*(($B406-AV$392-Sheet2!$N$123)/Sheet3!$A$1)^4)+                Sheet2!$O$124*EXP(Sheet3!$B$1*(($B406-AV$392-Sheet2!$N$124)/Sheet3!$A$1)^2+Sheet3!$C$1*(($B406-AV$392-Sheet2!$N$124)/Sheet3!$A$1)^4))/3100</f>
        <v>10.00934622100486</v>
      </c>
      <c r="AW406" s="2">
        <f>$I$390*(Sheet2!$O$122*EXP(Sheet3!$B$1*(($B406-AW$392-Sheet2!$N$122)/Sheet3!$A$1)^2+Sheet3!$C$1*(($B406-AW$392-Sheet2!$N$122)/Sheet3!$A$1)^4)+ Sheet2!$O$123*EXP(Sheet3!$B$1*(($B406-AW$392-Sheet2!$N$123)/Sheet3!$A$1)^2+Sheet3!$C$1*(($B406-AW$392-Sheet2!$N$123)/Sheet3!$A$1)^4)+                Sheet2!$O$124*EXP(Sheet3!$B$1*(($B406-AW$392-Sheet2!$N$124)/Sheet3!$A$1)^2+Sheet3!$C$1*(($B406-AW$392-Sheet2!$N$124)/Sheet3!$A$1)^4))/3100</f>
        <v>10.964786498293972</v>
      </c>
      <c r="AX406" s="2">
        <f>$I$390*(Sheet2!$O$122*EXP(Sheet3!$B$1*(($B406-AX$392-Sheet2!$N$122)/Sheet3!$A$1)^2+Sheet3!$C$1*(($B406-AX$392-Sheet2!$N$122)/Sheet3!$A$1)^4)+ Sheet2!$O$123*EXP(Sheet3!$B$1*(($B406-AX$392-Sheet2!$N$123)/Sheet3!$A$1)^2+Sheet3!$C$1*(($B406-AX$392-Sheet2!$N$123)/Sheet3!$A$1)^4)+                Sheet2!$O$124*EXP(Sheet3!$B$1*(($B406-AX$392-Sheet2!$N$124)/Sheet3!$A$1)^2+Sheet3!$C$1*(($B406-AX$392-Sheet2!$N$124)/Sheet3!$A$1)^4))/3100</f>
        <v>11.995022848475708</v>
      </c>
      <c r="AY406" s="2">
        <f>$I$390*(Sheet2!$O$122*EXP(Sheet3!$B$1*(($B406-AY$392-Sheet2!$N$122)/Sheet3!$A$1)^2+Sheet3!$C$1*(($B406-AY$392-Sheet2!$N$122)/Sheet3!$A$1)^4)+ Sheet2!$O$123*EXP(Sheet3!$B$1*(($B406-AY$392-Sheet2!$N$123)/Sheet3!$A$1)^2+Sheet3!$C$1*(($B406-AY$392-Sheet2!$N$123)/Sheet3!$A$1)^4)+                Sheet2!$O$124*EXP(Sheet3!$B$1*(($B406-AY$392-Sheet2!$N$124)/Sheet3!$A$1)^2+Sheet3!$C$1*(($B406-AY$392-Sheet2!$N$124)/Sheet3!$A$1)^4))/3100</f>
        <v>13.104338549769386</v>
      </c>
      <c r="AZ406" s="2">
        <f>$I$390*(Sheet2!$O$122*EXP(Sheet3!$B$1*(($B406-AZ$392-Sheet2!$N$122)/Sheet3!$A$1)^2+Sheet3!$C$1*(($B406-AZ$392-Sheet2!$N$122)/Sheet3!$A$1)^4)+ Sheet2!$O$123*EXP(Sheet3!$B$1*(($B406-AZ$392-Sheet2!$N$123)/Sheet3!$A$1)^2+Sheet3!$C$1*(($B406-AZ$392-Sheet2!$N$123)/Sheet3!$A$1)^4)+                Sheet2!$O$124*EXP(Sheet3!$B$1*(($B406-AZ$392-Sheet2!$N$124)/Sheet3!$A$1)^2+Sheet3!$C$1*(($B406-AZ$392-Sheet2!$N$124)/Sheet3!$A$1)^4))/3100</f>
        <v>14.297130978680149</v>
      </c>
      <c r="BA406" s="2">
        <f>$I$390*(Sheet2!$O$122*EXP(Sheet3!$B$1*(($B406-BA$392-Sheet2!$N$122)/Sheet3!$A$1)^2+Sheet3!$C$1*(($B406-BA$392-Sheet2!$N$122)/Sheet3!$A$1)^4)+ Sheet2!$O$123*EXP(Sheet3!$B$1*(($B406-BA$392-Sheet2!$N$123)/Sheet3!$A$1)^2+Sheet3!$C$1*(($B406-BA$392-Sheet2!$N$123)/Sheet3!$A$1)^4)+                Sheet2!$O$124*EXP(Sheet3!$B$1*(($B406-BA$392-Sheet2!$N$124)/Sheet3!$A$1)^2+Sheet3!$C$1*(($B406-BA$392-Sheet2!$N$124)/Sheet3!$A$1)^4))/3100</f>
        <v>15.577904703659033</v>
      </c>
      <c r="BB406" s="2">
        <f>$I$390*(Sheet2!$O$122*EXP(Sheet3!$B$1*(($B406-BB$392-Sheet2!$N$122)/Sheet3!$A$1)^2+Sheet3!$C$1*(($B406-BB$392-Sheet2!$N$122)/Sheet3!$A$1)^4)+ Sheet2!$O$123*EXP(Sheet3!$B$1*(($B406-BB$392-Sheet2!$N$123)/Sheet3!$A$1)^2+Sheet3!$C$1*(($B406-BB$392-Sheet2!$N$123)/Sheet3!$A$1)^4)+                Sheet2!$O$124*EXP(Sheet3!$B$1*(($B406-BB$392-Sheet2!$N$124)/Sheet3!$A$1)^2+Sheet3!$C$1*(($B406-BB$392-Sheet2!$N$124)/Sheet3!$A$1)^4))/3100</f>
        <v>16.951263801861291</v>
      </c>
      <c r="BC406" s="2">
        <f>$I$390*(Sheet2!$O$122*EXP(Sheet3!$B$1*(($B406-BC$392-Sheet2!$N$122)/Sheet3!$A$1)^2+Sheet3!$C$1*(($B406-BC$392-Sheet2!$N$122)/Sheet3!$A$1)^4)+ Sheet2!$O$123*EXP(Sheet3!$B$1*(($B406-BC$392-Sheet2!$N$123)/Sheet3!$A$1)^2+Sheet3!$C$1*(($B406-BC$392-Sheet2!$N$123)/Sheet3!$A$1)^4)+                Sheet2!$O$124*EXP(Sheet3!$B$1*(($B406-BC$392-Sheet2!$N$124)/Sheet3!$A$1)^2+Sheet3!$C$1*(($B406-BC$392-Sheet2!$N$124)/Sheet3!$A$1)^4))/3100</f>
        <v>18.421903405853861</v>
      </c>
      <c r="BD406" s="2">
        <f>$I$390*(Sheet2!$O$122*EXP(Sheet3!$B$1*(($B406-BD$392-Sheet2!$N$122)/Sheet3!$A$1)^2+Sheet3!$C$1*(($B406-BD$392-Sheet2!$N$122)/Sheet3!$A$1)^4)+ Sheet2!$O$123*EXP(Sheet3!$B$1*(($B406-BD$392-Sheet2!$N$123)/Sheet3!$A$1)^2+Sheet3!$C$1*(($B406-BD$392-Sheet2!$N$123)/Sheet3!$A$1)^4)+                Sheet2!$O$124*EXP(Sheet3!$B$1*(($B406-BD$392-Sheet2!$N$124)/Sheet3!$A$1)^2+Sheet3!$C$1*(($B406-BD$392-Sheet2!$N$124)/Sheet3!$A$1)^4))/3100</f>
        <v>19.994600492072312</v>
      </c>
      <c r="BE406" s="2">
        <f>$I$390*(Sheet2!$O$122*EXP(Sheet3!$B$1*(($B406-BE$392-Sheet2!$N$122)/Sheet3!$A$1)^2+Sheet3!$C$1*(($B406-BE$392-Sheet2!$N$122)/Sheet3!$A$1)^4)+ Sheet2!$O$123*EXP(Sheet3!$B$1*(($B406-BE$392-Sheet2!$N$123)/Sheet3!$A$1)^2+Sheet3!$C$1*(($B406-BE$392-Sheet2!$N$123)/Sheet3!$A$1)^4)+                Sheet2!$O$124*EXP(Sheet3!$B$1*(($B406-BE$392-Sheet2!$N$124)/Sheet3!$A$1)^2+Sheet3!$C$1*(($B406-BE$392-Sheet2!$N$124)/Sheet3!$A$1)^4))/3100</f>
        <v>21.674203928077969</v>
      </c>
      <c r="BF406" s="2">
        <f>$I$390*(Sheet2!$O$122*EXP(Sheet3!$B$1*(($B406-BF$392-Sheet2!$N$122)/Sheet3!$A$1)^2+Sheet3!$C$1*(($B406-BF$392-Sheet2!$N$122)/Sheet3!$A$1)^4)+ Sheet2!$O$123*EXP(Sheet3!$B$1*(($B406-BF$392-Sheet2!$N$123)/Sheet3!$A$1)^2+Sheet3!$C$1*(($B406-BF$392-Sheet2!$N$123)/Sheet3!$A$1)^4)+                Sheet2!$O$124*EXP(Sheet3!$B$1*(($B406-BF$392-Sheet2!$N$124)/Sheet3!$A$1)^2+Sheet3!$C$1*(($B406-BF$392-Sheet2!$N$124)/Sheet3!$A$1)^4))/3100</f>
        <v>23.465623800455571</v>
      </c>
      <c r="BG406" s="2">
        <f>$I$390*(Sheet2!$O$122*EXP(Sheet3!$B$1*(($B406-BG$392-Sheet2!$N$122)/Sheet3!$A$1)^2+Sheet3!$C$1*(($B406-BG$392-Sheet2!$N$122)/Sheet3!$A$1)^4)+ Sheet2!$O$123*EXP(Sheet3!$B$1*(($B406-BG$392-Sheet2!$N$123)/Sheet3!$A$1)^2+Sheet3!$C$1*(($B406-BG$392-Sheet2!$N$123)/Sheet3!$A$1)^4)+                Sheet2!$O$124*EXP(Sheet3!$B$1*(($B406-BG$392-Sheet2!$N$124)/Sheet3!$A$1)^2+Sheet3!$C$1*(($B406-BG$392-Sheet2!$N$124)/Sheet3!$A$1)^4))/3100</f>
        <v>25.373820050545362</v>
      </c>
      <c r="BH406" s="2">
        <f>$I$390*(Sheet2!$O$122*EXP(Sheet3!$B$1*(($B406-BH$392-Sheet2!$N$122)/Sheet3!$A$1)^2+Sheet3!$C$1*(($B406-BH$392-Sheet2!$N$122)/Sheet3!$A$1)^4)+ Sheet2!$O$123*EXP(Sheet3!$B$1*(($B406-BH$392-Sheet2!$N$123)/Sheet3!$A$1)^2+Sheet3!$C$1*(($B406-BH$392-Sheet2!$N$123)/Sheet3!$A$1)^4)+                Sheet2!$O$124*EXP(Sheet3!$B$1*(($B406-BH$392-Sheet2!$N$124)/Sheet3!$A$1)^2+Sheet3!$C$1*(($B406-BH$392-Sheet2!$N$124)/Sheet3!$A$1)^4))/3100</f>
        <v>27.403790450023571</v>
      </c>
      <c r="BI406" s="2">
        <f>$I$390*(Sheet2!$O$122*EXP(Sheet3!$B$1*(($B406-BI$392-Sheet2!$N$122)/Sheet3!$A$1)^2+Sheet3!$C$1*(($B406-BI$392-Sheet2!$N$122)/Sheet3!$A$1)^4)+ Sheet2!$O$123*EXP(Sheet3!$B$1*(($B406-BI$392-Sheet2!$N$123)/Sheet3!$A$1)^2+Sheet3!$C$1*(($B406-BI$392-Sheet2!$N$123)/Sheet3!$A$1)^4)+                Sheet2!$O$124*EXP(Sheet3!$B$1*(($B406-BI$392-Sheet2!$N$124)/Sheet3!$A$1)^2+Sheet3!$C$1*(($B406-BI$392-Sheet2!$N$124)/Sheet3!$A$1)^4))/3100</f>
        <v>29.560557953304542</v>
      </c>
      <c r="BJ406" s="2">
        <f>$I$390*(Sheet2!$O$122*EXP(Sheet3!$B$1*(($B406-BJ$392-Sheet2!$N$122)/Sheet3!$A$1)^2+Sheet3!$C$1*(($B406-BJ$392-Sheet2!$N$122)/Sheet3!$A$1)^4)+ Sheet2!$O$123*EXP(Sheet3!$B$1*(($B406-BJ$392-Sheet2!$N$123)/Sheet3!$A$1)^2+Sheet3!$C$1*(($B406-BJ$392-Sheet2!$N$123)/Sheet3!$A$1)^4)+                Sheet2!$O$124*EXP(Sheet3!$B$1*(($B406-BJ$392-Sheet2!$N$124)/Sheet3!$A$1)^2+Sheet3!$C$1*(($B406-BJ$392-Sheet2!$N$124)/Sheet3!$A$1)^4))/3100</f>
        <v>31.849157468387187</v>
      </c>
      <c r="BK406" s="2">
        <f>$I$390*(Sheet2!$O$122*EXP(Sheet3!$B$1*(($B406-BK$392-Sheet2!$N$122)/Sheet3!$A$1)^2+Sheet3!$C$1*(($B406-BK$392-Sheet2!$N$122)/Sheet3!$A$1)^4)+ Sheet2!$O$123*EXP(Sheet3!$B$1*(($B406-BK$392-Sheet2!$N$123)/Sheet3!$A$1)^2+Sheet3!$C$1*(($B406-BK$392-Sheet2!$N$123)/Sheet3!$A$1)^4)+                Sheet2!$O$124*EXP(Sheet3!$B$1*(($B406-BK$392-Sheet2!$N$124)/Sheet3!$A$1)^2+Sheet3!$C$1*(($B406-BK$392-Sheet2!$N$124)/Sheet3!$A$1)^4))/3100</f>
        <v>34.274622092591549</v>
      </c>
      <c r="BL406" s="2">
        <f>$I$390*(Sheet2!$O$122*EXP(Sheet3!$B$1*(($B406-BL$392-Sheet2!$N$122)/Sheet3!$A$1)^2+Sheet3!$C$1*(($B406-BL$392-Sheet2!$N$122)/Sheet3!$A$1)^4)+ Sheet2!$O$123*EXP(Sheet3!$B$1*(($B406-BL$392-Sheet2!$N$123)/Sheet3!$A$1)^2+Sheet3!$C$1*(($B406-BL$392-Sheet2!$N$123)/Sheet3!$A$1)^4)+                Sheet2!$O$124*EXP(Sheet3!$B$1*(($B406-BL$392-Sheet2!$N$124)/Sheet3!$A$1)^2+Sheet3!$C$1*(($B406-BL$392-Sheet2!$N$124)/Sheet3!$A$1)^4))/3100</f>
        <v>36.841968863546207</v>
      </c>
      <c r="BM406" s="2">
        <f>$I$390*(Sheet2!$O$122*EXP(Sheet3!$B$1*(($B406-BM$392-Sheet2!$N$122)/Sheet3!$A$1)^2+Sheet3!$C$1*(($B406-BM$392-Sheet2!$N$122)/Sheet3!$A$1)^4)+ Sheet2!$O$123*EXP(Sheet3!$B$1*(($B406-BM$392-Sheet2!$N$123)/Sheet3!$A$1)^2+Sheet3!$C$1*(($B406-BM$392-Sheet2!$N$123)/Sheet3!$A$1)^4)+                Sheet2!$O$124*EXP(Sheet3!$B$1*(($B406-BM$392-Sheet2!$N$124)/Sheet3!$A$1)^2+Sheet3!$C$1*(($B406-BM$392-Sheet2!$N$124)/Sheet3!$A$1)^4))/3100</f>
        <v>39.556184080308114</v>
      </c>
      <c r="BN406" s="2">
        <f>$I$390*(Sheet2!$O$122*EXP(Sheet3!$B$1*(($B406-BN$392-Sheet2!$N$122)/Sheet3!$A$1)^2+Sheet3!$C$1*(($B406-BN$392-Sheet2!$N$122)/Sheet3!$A$1)^4)+ Sheet2!$O$123*EXP(Sheet3!$B$1*(($B406-BN$392-Sheet2!$N$123)/Sheet3!$A$1)^2+Sheet3!$C$1*(($B406-BN$392-Sheet2!$N$123)/Sheet3!$A$1)^4)+                Sheet2!$O$124*EXP(Sheet3!$B$1*(($B406-BN$392-Sheet2!$N$124)/Sheet3!$A$1)^2+Sheet3!$C$1*(($B406-BN$392-Sheet2!$N$124)/Sheet3!$A$1)^4))/3100</f>
        <v>42.422208253052602</v>
      </c>
      <c r="BO406" s="2">
        <f>$I$390*(Sheet2!$O$122*EXP(Sheet3!$B$1*(($B406-BO$392-Sheet2!$N$122)/Sheet3!$A$1)^2+Sheet3!$C$1*(($B406-BO$392-Sheet2!$N$122)/Sheet3!$A$1)^4)+ Sheet2!$O$123*EXP(Sheet3!$B$1*(($B406-BO$392-Sheet2!$N$123)/Sheet3!$A$1)^2+Sheet3!$C$1*(($B406-BO$392-Sheet2!$N$123)/Sheet3!$A$1)^4)+                Sheet2!$O$124*EXP(Sheet3!$B$1*(($B406-BO$392-Sheet2!$N$124)/Sheet3!$A$1)^2+Sheet3!$C$1*(($B406-BO$392-Sheet2!$N$124)/Sheet3!$A$1)^4))/3100</f>
        <v>45.44492074335519</v>
      </c>
      <c r="BP406" s="2">
        <f>$I$390*(Sheet2!$O$122*EXP(Sheet3!$B$1*(($B406-BP$392-Sheet2!$N$122)/Sheet3!$A$1)^2+Sheet3!$C$1*(($B406-BP$392-Sheet2!$N$122)/Sheet3!$A$1)^4)+ Sheet2!$O$123*EXP(Sheet3!$B$1*(($B406-BP$392-Sheet2!$N$123)/Sheet3!$A$1)^2+Sheet3!$C$1*(($B406-BP$392-Sheet2!$N$123)/Sheet3!$A$1)^4)+                Sheet2!$O$124*EXP(Sheet3!$B$1*(($B406-BP$392-Sheet2!$N$124)/Sheet3!$A$1)^2+Sheet3!$C$1*(($B406-BP$392-Sheet2!$N$124)/Sheet3!$A$1)^4))/3100</f>
        <v>48.629124160254072</v>
      </c>
      <c r="BQ406" s="2">
        <f>$I$390*(Sheet2!$O$122*EXP(Sheet3!$B$1*(($B406-BQ$392-Sheet2!$N$122)/Sheet3!$A$1)^2+Sheet3!$C$1*(($B406-BQ$392-Sheet2!$N$122)/Sheet3!$A$1)^4)+ Sheet2!$O$123*EXP(Sheet3!$B$1*(($B406-BQ$392-Sheet2!$N$123)/Sheet3!$A$1)^2+Sheet3!$C$1*(($B406-BQ$392-Sheet2!$N$123)/Sheet3!$A$1)^4)+                Sheet2!$O$124*EXP(Sheet3!$B$1*(($B406-BQ$392-Sheet2!$N$124)/Sheet3!$A$1)^2+Sheet3!$C$1*(($B406-BQ$392-Sheet2!$N$124)/Sheet3!$A$1)^4))/3100</f>
        <v>51.979528579952891</v>
      </c>
      <c r="BR406" s="2">
        <f>$I$390*(Sheet2!$O$122*EXP(Sheet3!$B$1*(($B406-BR$392-Sheet2!$N$122)/Sheet3!$A$1)^2+Sheet3!$C$1*(($B406-BR$392-Sheet2!$N$122)/Sheet3!$A$1)^4)+ Sheet2!$O$123*EXP(Sheet3!$B$1*(($B406-BR$392-Sheet2!$N$123)/Sheet3!$A$1)^2+Sheet3!$C$1*(($B406-BR$392-Sheet2!$N$123)/Sheet3!$A$1)^4)+                Sheet2!$O$124*EXP(Sheet3!$B$1*(($B406-BR$392-Sheet2!$N$124)/Sheet3!$A$1)^2+Sheet3!$C$1*(($B406-BR$392-Sheet2!$N$124)/Sheet3!$A$1)^4))/3100</f>
        <v>55.500735659828706</v>
      </c>
      <c r="BS406" s="2">
        <f>$I$390*(Sheet2!$O$122*EXP(Sheet3!$B$1*(($B406-BS$392-Sheet2!$N$122)/Sheet3!$A$1)^2+Sheet3!$C$1*(($B406-BS$392-Sheet2!$N$122)/Sheet3!$A$1)^4)+ Sheet2!$O$123*EXP(Sheet3!$B$1*(($B406-BS$392-Sheet2!$N$123)/Sheet3!$A$1)^2+Sheet3!$C$1*(($B406-BS$392-Sheet2!$N$123)/Sheet3!$A$1)^4)+                Sheet2!$O$124*EXP(Sheet3!$B$1*(($B406-BS$392-Sheet2!$N$124)/Sheet3!$A$1)^2+Sheet3!$C$1*(($B406-BS$392-Sheet2!$N$124)/Sheet3!$A$1)^4))/3100</f>
        <v>59.197222718794976</v>
      </c>
    </row>
    <row r="407" spans="1:71" x14ac:dyDescent="0.2">
      <c r="A407">
        <v>380</v>
      </c>
      <c r="B407">
        <v>368.18</v>
      </c>
      <c r="C407">
        <v>2365.5</v>
      </c>
      <c r="D407">
        <v>2460.6</v>
      </c>
      <c r="E407">
        <f t="shared" si="24"/>
        <v>95.099999999999909</v>
      </c>
      <c r="F407" s="1">
        <f t="shared" si="25"/>
        <v>95.099999999999909</v>
      </c>
      <c r="G407">
        <f t="shared" si="26"/>
        <v>35013.917999999969</v>
      </c>
    </row>
    <row r="408" spans="1:71" x14ac:dyDescent="0.2">
      <c r="A408">
        <v>381</v>
      </c>
      <c r="B408">
        <v>368.65</v>
      </c>
      <c r="C408">
        <v>2376.9</v>
      </c>
      <c r="D408">
        <v>2451.3000000000002</v>
      </c>
      <c r="E408">
        <f t="shared" si="24"/>
        <v>74.400000000000091</v>
      </c>
      <c r="F408" s="1">
        <f t="shared" si="25"/>
        <v>74.400000000000091</v>
      </c>
      <c r="G408">
        <f t="shared" si="26"/>
        <v>27427.56000000003</v>
      </c>
    </row>
    <row r="409" spans="1:71" x14ac:dyDescent="0.2">
      <c r="A409">
        <v>382</v>
      </c>
      <c r="B409">
        <v>369.12</v>
      </c>
      <c r="C409">
        <v>2393.9</v>
      </c>
      <c r="D409">
        <v>2464.5</v>
      </c>
      <c r="E409">
        <f t="shared" si="24"/>
        <v>70.599999999999909</v>
      </c>
      <c r="F409" s="1">
        <f t="shared" si="25"/>
        <v>70.599999999999909</v>
      </c>
      <c r="G409">
        <f t="shared" si="26"/>
        <v>26059.871999999967</v>
      </c>
    </row>
    <row r="410" spans="1:71" x14ac:dyDescent="0.2">
      <c r="A410">
        <v>383</v>
      </c>
      <c r="B410">
        <v>369.59</v>
      </c>
      <c r="C410">
        <v>2376.8000000000002</v>
      </c>
      <c r="D410">
        <v>2438.4</v>
      </c>
      <c r="E410">
        <f t="shared" si="24"/>
        <v>61.599999999999909</v>
      </c>
      <c r="F410" s="1">
        <f t="shared" si="25"/>
        <v>61.599999999999909</v>
      </c>
      <c r="G410">
        <f t="shared" si="26"/>
        <v>22766.743999999966</v>
      </c>
    </row>
    <row r="411" spans="1:71" x14ac:dyDescent="0.2">
      <c r="A411">
        <v>384</v>
      </c>
      <c r="B411">
        <v>370.06</v>
      </c>
      <c r="C411">
        <v>2397.1999999999998</v>
      </c>
      <c r="D411">
        <v>2456.4</v>
      </c>
      <c r="E411">
        <f t="shared" si="24"/>
        <v>59.200000000000273</v>
      </c>
      <c r="F411" s="1">
        <f t="shared" si="25"/>
        <v>59.200000000000273</v>
      </c>
    </row>
    <row r="412" spans="1:71" x14ac:dyDescent="0.2">
      <c r="A412">
        <v>385</v>
      </c>
      <c r="B412">
        <v>370.53</v>
      </c>
      <c r="C412">
        <v>2390.4</v>
      </c>
      <c r="D412">
        <v>2447.1</v>
      </c>
      <c r="E412">
        <f t="shared" ref="E412:E475" si="28">D412-C412</f>
        <v>56.699999999999818</v>
      </c>
      <c r="F412" s="1">
        <f t="shared" ref="F412:F475" si="29">E412</f>
        <v>56.699999999999818</v>
      </c>
    </row>
    <row r="413" spans="1:71" x14ac:dyDescent="0.2">
      <c r="A413">
        <v>386</v>
      </c>
      <c r="B413">
        <v>370.99</v>
      </c>
      <c r="C413">
        <v>2382</v>
      </c>
      <c r="D413">
        <v>2436.6999999999998</v>
      </c>
      <c r="E413">
        <f t="shared" si="28"/>
        <v>54.699999999999818</v>
      </c>
      <c r="F413" s="1">
        <f t="shared" si="29"/>
        <v>54.699999999999818</v>
      </c>
    </row>
    <row r="414" spans="1:71" x14ac:dyDescent="0.2">
      <c r="A414">
        <v>387</v>
      </c>
      <c r="B414">
        <v>371.46</v>
      </c>
      <c r="C414">
        <v>2537.5</v>
      </c>
      <c r="D414">
        <v>2593.5</v>
      </c>
      <c r="E414">
        <f t="shared" si="28"/>
        <v>56</v>
      </c>
      <c r="F414" s="1">
        <f t="shared" si="29"/>
        <v>56</v>
      </c>
    </row>
    <row r="415" spans="1:71" x14ac:dyDescent="0.2">
      <c r="A415">
        <v>388</v>
      </c>
      <c r="B415">
        <v>371.93</v>
      </c>
      <c r="C415">
        <v>2382.8000000000002</v>
      </c>
      <c r="D415">
        <v>2444</v>
      </c>
      <c r="E415">
        <f t="shared" si="28"/>
        <v>61.199999999999818</v>
      </c>
      <c r="F415" s="1">
        <f t="shared" si="29"/>
        <v>61.199999999999818</v>
      </c>
    </row>
    <row r="416" spans="1:71" x14ac:dyDescent="0.2">
      <c r="A416">
        <v>389</v>
      </c>
      <c r="B416">
        <v>372.4</v>
      </c>
      <c r="C416">
        <v>2381.8000000000002</v>
      </c>
      <c r="D416">
        <v>2433.6999999999998</v>
      </c>
      <c r="E416">
        <f t="shared" si="28"/>
        <v>51.899999999999636</v>
      </c>
      <c r="F416" s="1">
        <f t="shared" si="29"/>
        <v>51.899999999999636</v>
      </c>
    </row>
    <row r="417" spans="1:71" x14ac:dyDescent="0.2">
      <c r="A417">
        <v>390</v>
      </c>
      <c r="B417">
        <v>372.87</v>
      </c>
      <c r="C417">
        <v>2370.9</v>
      </c>
      <c r="D417">
        <v>2426.9</v>
      </c>
      <c r="E417">
        <f t="shared" si="28"/>
        <v>56</v>
      </c>
      <c r="F417" s="1">
        <f t="shared" si="29"/>
        <v>56</v>
      </c>
    </row>
    <row r="418" spans="1:71" x14ac:dyDescent="0.2">
      <c r="A418">
        <v>391</v>
      </c>
      <c r="B418">
        <v>373.34</v>
      </c>
      <c r="C418">
        <v>2392.1</v>
      </c>
      <c r="D418">
        <v>2447.1</v>
      </c>
      <c r="E418">
        <f t="shared" si="28"/>
        <v>55</v>
      </c>
      <c r="F418" s="1">
        <f t="shared" si="29"/>
        <v>55</v>
      </c>
      <c r="I418" s="1"/>
    </row>
    <row r="419" spans="1:71" x14ac:dyDescent="0.2">
      <c r="A419">
        <v>392</v>
      </c>
      <c r="B419">
        <v>373.81</v>
      </c>
      <c r="C419">
        <v>2391.8000000000002</v>
      </c>
      <c r="D419">
        <v>2440.8000000000002</v>
      </c>
      <c r="E419">
        <f t="shared" si="28"/>
        <v>49</v>
      </c>
      <c r="F419" s="1">
        <f t="shared" si="29"/>
        <v>49</v>
      </c>
      <c r="I419" s="1"/>
    </row>
    <row r="420" spans="1:71" x14ac:dyDescent="0.2">
      <c r="A420">
        <v>393</v>
      </c>
      <c r="B420">
        <v>374.27</v>
      </c>
      <c r="C420">
        <v>2374.6999999999998</v>
      </c>
      <c r="D420">
        <v>2438</v>
      </c>
      <c r="E420">
        <f t="shared" si="28"/>
        <v>63.300000000000182</v>
      </c>
      <c r="F420" s="1">
        <f t="shared" si="29"/>
        <v>63.300000000000182</v>
      </c>
    </row>
    <row r="421" spans="1:71" x14ac:dyDescent="0.2">
      <c r="A421">
        <v>394</v>
      </c>
      <c r="B421">
        <v>374.74</v>
      </c>
      <c r="C421">
        <v>2377.8000000000002</v>
      </c>
      <c r="D421">
        <v>2436.1</v>
      </c>
      <c r="E421">
        <f t="shared" si="28"/>
        <v>58.299999999999727</v>
      </c>
      <c r="F421" s="1">
        <f t="shared" si="29"/>
        <v>58.299999999999727</v>
      </c>
    </row>
    <row r="422" spans="1:71" x14ac:dyDescent="0.2">
      <c r="A422">
        <v>395</v>
      </c>
      <c r="B422">
        <v>375.21</v>
      </c>
      <c r="C422">
        <v>2387.6999999999998</v>
      </c>
      <c r="D422">
        <v>2448.6999999999998</v>
      </c>
      <c r="E422">
        <f t="shared" si="28"/>
        <v>61</v>
      </c>
      <c r="F422" s="1">
        <f t="shared" si="29"/>
        <v>61</v>
      </c>
    </row>
    <row r="423" spans="1:71" x14ac:dyDescent="0.2">
      <c r="A423">
        <v>396</v>
      </c>
      <c r="B423">
        <v>375.68</v>
      </c>
      <c r="C423">
        <v>2372.4</v>
      </c>
      <c r="D423">
        <v>2430.3000000000002</v>
      </c>
      <c r="E423">
        <f t="shared" si="28"/>
        <v>57.900000000000091</v>
      </c>
      <c r="F423" s="1">
        <f t="shared" si="29"/>
        <v>57.900000000000091</v>
      </c>
    </row>
    <row r="424" spans="1:71" x14ac:dyDescent="0.2">
      <c r="A424">
        <v>397</v>
      </c>
      <c r="B424">
        <v>376.15</v>
      </c>
      <c r="C424">
        <v>2401.9</v>
      </c>
      <c r="D424">
        <v>2464.4</v>
      </c>
      <c r="E424">
        <f t="shared" si="28"/>
        <v>62.5</v>
      </c>
      <c r="F424" s="1">
        <f t="shared" si="29"/>
        <v>62.5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x14ac:dyDescent="0.2">
      <c r="A425">
        <v>398</v>
      </c>
      <c r="B425">
        <v>376.62</v>
      </c>
      <c r="C425">
        <v>2382.1999999999998</v>
      </c>
      <c r="D425">
        <v>2444.5</v>
      </c>
      <c r="E425">
        <f t="shared" si="28"/>
        <v>62.300000000000182</v>
      </c>
      <c r="F425" s="1">
        <f t="shared" si="29"/>
        <v>62.300000000000182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x14ac:dyDescent="0.2">
      <c r="A426">
        <v>399</v>
      </c>
      <c r="B426">
        <v>377.09</v>
      </c>
      <c r="C426">
        <v>2372.3000000000002</v>
      </c>
      <c r="D426">
        <v>2441.4</v>
      </c>
      <c r="E426">
        <f t="shared" si="28"/>
        <v>69.099999999999909</v>
      </c>
      <c r="F426" s="1">
        <f t="shared" si="29"/>
        <v>69.099999999999909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x14ac:dyDescent="0.2">
      <c r="A427">
        <v>400</v>
      </c>
      <c r="B427">
        <v>377.55</v>
      </c>
      <c r="C427">
        <v>2378.8000000000002</v>
      </c>
      <c r="D427">
        <v>2439.3000000000002</v>
      </c>
      <c r="E427">
        <f t="shared" si="28"/>
        <v>60.5</v>
      </c>
      <c r="F427" s="1">
        <f t="shared" si="29"/>
        <v>60.5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x14ac:dyDescent="0.2">
      <c r="A428">
        <v>401</v>
      </c>
      <c r="B428">
        <v>378.02</v>
      </c>
      <c r="C428">
        <v>2385.9</v>
      </c>
      <c r="D428">
        <v>2459.1</v>
      </c>
      <c r="E428">
        <f t="shared" si="28"/>
        <v>73.199999999999818</v>
      </c>
      <c r="F428" s="1">
        <f t="shared" si="29"/>
        <v>73.199999999999818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x14ac:dyDescent="0.2">
      <c r="A429">
        <v>402</v>
      </c>
      <c r="B429">
        <v>378.49</v>
      </c>
      <c r="C429">
        <v>2390.6999999999998</v>
      </c>
      <c r="D429">
        <v>2453.6999999999998</v>
      </c>
      <c r="E429">
        <f t="shared" si="28"/>
        <v>63</v>
      </c>
      <c r="F429" s="1">
        <f t="shared" si="29"/>
        <v>63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x14ac:dyDescent="0.2">
      <c r="A430">
        <v>403</v>
      </c>
      <c r="B430">
        <v>378.96</v>
      </c>
      <c r="C430">
        <v>2380</v>
      </c>
      <c r="D430">
        <v>2452.1</v>
      </c>
      <c r="E430">
        <f t="shared" si="28"/>
        <v>72.099999999999909</v>
      </c>
      <c r="F430" s="1">
        <f t="shared" si="29"/>
        <v>72.099999999999909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x14ac:dyDescent="0.2">
      <c r="A431">
        <v>404</v>
      </c>
      <c r="B431">
        <v>379.43</v>
      </c>
      <c r="C431">
        <v>2387.6</v>
      </c>
      <c r="D431">
        <v>2460.5</v>
      </c>
      <c r="E431">
        <f t="shared" si="28"/>
        <v>72.900000000000091</v>
      </c>
      <c r="F431" s="1">
        <f t="shared" si="29"/>
        <v>72.900000000000091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x14ac:dyDescent="0.2">
      <c r="A432">
        <v>405</v>
      </c>
      <c r="B432">
        <v>379.9</v>
      </c>
      <c r="C432">
        <v>2382.1</v>
      </c>
      <c r="D432">
        <v>2454</v>
      </c>
      <c r="E432">
        <f t="shared" si="28"/>
        <v>71.900000000000091</v>
      </c>
      <c r="F432" s="1">
        <f t="shared" si="29"/>
        <v>71.900000000000091</v>
      </c>
    </row>
    <row r="433" spans="1:6" x14ac:dyDescent="0.2">
      <c r="A433">
        <v>406</v>
      </c>
      <c r="B433">
        <v>380.36</v>
      </c>
      <c r="C433">
        <v>2394.8000000000002</v>
      </c>
      <c r="D433">
        <v>2466</v>
      </c>
      <c r="E433">
        <f t="shared" si="28"/>
        <v>71.199999999999818</v>
      </c>
      <c r="F433" s="1">
        <f t="shared" si="29"/>
        <v>71.199999999999818</v>
      </c>
    </row>
    <row r="434" spans="1:6" x14ac:dyDescent="0.2">
      <c r="A434">
        <v>407</v>
      </c>
      <c r="B434">
        <v>380.83</v>
      </c>
      <c r="C434">
        <v>2400.4</v>
      </c>
      <c r="D434">
        <v>2476</v>
      </c>
      <c r="E434">
        <f t="shared" si="28"/>
        <v>75.599999999999909</v>
      </c>
      <c r="F434" s="1">
        <f t="shared" si="29"/>
        <v>75.599999999999909</v>
      </c>
    </row>
    <row r="435" spans="1:6" x14ac:dyDescent="0.2">
      <c r="A435">
        <v>408</v>
      </c>
      <c r="B435">
        <v>381.3</v>
      </c>
      <c r="C435">
        <v>2383.3000000000002</v>
      </c>
      <c r="D435">
        <v>2457</v>
      </c>
      <c r="E435">
        <f t="shared" si="28"/>
        <v>73.699999999999818</v>
      </c>
      <c r="F435" s="1">
        <f t="shared" si="29"/>
        <v>73.699999999999818</v>
      </c>
    </row>
    <row r="436" spans="1:6" x14ac:dyDescent="0.2">
      <c r="A436">
        <v>409</v>
      </c>
      <c r="B436">
        <v>381.77</v>
      </c>
      <c r="C436">
        <v>2400.1</v>
      </c>
      <c r="D436">
        <v>2475.6999999999998</v>
      </c>
      <c r="E436">
        <f t="shared" si="28"/>
        <v>75.599999999999909</v>
      </c>
      <c r="F436" s="1">
        <f t="shared" si="29"/>
        <v>75.599999999999909</v>
      </c>
    </row>
    <row r="437" spans="1:6" x14ac:dyDescent="0.2">
      <c r="A437">
        <v>410</v>
      </c>
      <c r="B437">
        <v>382.24</v>
      </c>
      <c r="C437">
        <v>2402.3000000000002</v>
      </c>
      <c r="D437">
        <v>2483.5</v>
      </c>
      <c r="E437">
        <f t="shared" si="28"/>
        <v>81.199999999999818</v>
      </c>
      <c r="F437" s="1">
        <f t="shared" si="29"/>
        <v>81.199999999999818</v>
      </c>
    </row>
    <row r="438" spans="1:6" x14ac:dyDescent="0.2">
      <c r="A438">
        <v>411</v>
      </c>
      <c r="B438">
        <v>382.71</v>
      </c>
      <c r="C438">
        <v>2370.4</v>
      </c>
      <c r="D438">
        <v>2450.6</v>
      </c>
      <c r="E438">
        <f t="shared" si="28"/>
        <v>80.199999999999818</v>
      </c>
      <c r="F438" s="1">
        <f t="shared" si="29"/>
        <v>80.199999999999818</v>
      </c>
    </row>
    <row r="439" spans="1:6" x14ac:dyDescent="0.2">
      <c r="A439">
        <v>412</v>
      </c>
      <c r="B439">
        <v>383.17</v>
      </c>
      <c r="C439">
        <v>2385.6</v>
      </c>
      <c r="D439">
        <v>2470.9</v>
      </c>
      <c r="E439">
        <f t="shared" si="28"/>
        <v>85.300000000000182</v>
      </c>
      <c r="F439" s="1">
        <f t="shared" si="29"/>
        <v>85.300000000000182</v>
      </c>
    </row>
    <row r="440" spans="1:6" x14ac:dyDescent="0.2">
      <c r="A440">
        <v>413</v>
      </c>
      <c r="B440">
        <v>383.64</v>
      </c>
      <c r="C440">
        <v>2382</v>
      </c>
      <c r="D440">
        <v>2466.8000000000002</v>
      </c>
      <c r="E440">
        <f t="shared" si="28"/>
        <v>84.800000000000182</v>
      </c>
      <c r="F440" s="1">
        <f t="shared" si="29"/>
        <v>84.800000000000182</v>
      </c>
    </row>
    <row r="441" spans="1:6" x14ac:dyDescent="0.2">
      <c r="A441">
        <v>414</v>
      </c>
      <c r="B441">
        <v>384.11</v>
      </c>
      <c r="C441">
        <v>2390.6</v>
      </c>
      <c r="D441">
        <v>2478.9</v>
      </c>
      <c r="E441">
        <f t="shared" si="28"/>
        <v>88.300000000000182</v>
      </c>
      <c r="F441" s="1">
        <f t="shared" si="29"/>
        <v>88.300000000000182</v>
      </c>
    </row>
    <row r="442" spans="1:6" x14ac:dyDescent="0.2">
      <c r="A442">
        <v>415</v>
      </c>
      <c r="B442">
        <v>384.58</v>
      </c>
      <c r="C442">
        <v>2391.1</v>
      </c>
      <c r="D442">
        <v>2473.3000000000002</v>
      </c>
      <c r="E442">
        <f t="shared" si="28"/>
        <v>82.200000000000273</v>
      </c>
      <c r="F442" s="1">
        <f t="shared" si="29"/>
        <v>82.200000000000273</v>
      </c>
    </row>
    <row r="443" spans="1:6" x14ac:dyDescent="0.2">
      <c r="A443">
        <v>416</v>
      </c>
      <c r="B443">
        <v>385.05</v>
      </c>
      <c r="C443">
        <v>2443.3000000000002</v>
      </c>
      <c r="D443">
        <v>2531.5</v>
      </c>
      <c r="E443">
        <f t="shared" si="28"/>
        <v>88.199999999999818</v>
      </c>
      <c r="F443" s="1">
        <f t="shared" si="29"/>
        <v>88.199999999999818</v>
      </c>
    </row>
    <row r="444" spans="1:6" x14ac:dyDescent="0.2">
      <c r="A444">
        <v>417</v>
      </c>
      <c r="B444">
        <v>385.51</v>
      </c>
      <c r="C444">
        <v>2386.3000000000002</v>
      </c>
      <c r="D444">
        <v>2468.9</v>
      </c>
      <c r="E444">
        <f t="shared" si="28"/>
        <v>82.599999999999909</v>
      </c>
      <c r="F444" s="1">
        <f t="shared" si="29"/>
        <v>82.599999999999909</v>
      </c>
    </row>
    <row r="445" spans="1:6" x14ac:dyDescent="0.2">
      <c r="A445">
        <v>418</v>
      </c>
      <c r="B445">
        <v>385.98</v>
      </c>
      <c r="C445">
        <v>2382.1</v>
      </c>
      <c r="D445">
        <v>2467.4</v>
      </c>
      <c r="E445">
        <f t="shared" si="28"/>
        <v>85.300000000000182</v>
      </c>
      <c r="F445" s="1">
        <f t="shared" si="29"/>
        <v>85.300000000000182</v>
      </c>
    </row>
    <row r="446" spans="1:6" x14ac:dyDescent="0.2">
      <c r="A446">
        <v>419</v>
      </c>
      <c r="B446">
        <v>386.45</v>
      </c>
      <c r="C446">
        <v>2389.6999999999998</v>
      </c>
      <c r="D446">
        <v>2461.8000000000002</v>
      </c>
      <c r="E446">
        <f t="shared" si="28"/>
        <v>72.100000000000364</v>
      </c>
      <c r="F446" s="1">
        <f t="shared" si="29"/>
        <v>72.100000000000364</v>
      </c>
    </row>
    <row r="447" spans="1:6" x14ac:dyDescent="0.2">
      <c r="A447">
        <v>420</v>
      </c>
      <c r="B447">
        <v>386.92</v>
      </c>
      <c r="C447">
        <v>2403.6</v>
      </c>
      <c r="D447">
        <v>2491.6999999999998</v>
      </c>
      <c r="E447">
        <f t="shared" si="28"/>
        <v>88.099999999999909</v>
      </c>
      <c r="F447" s="1">
        <f t="shared" si="29"/>
        <v>88.099999999999909</v>
      </c>
    </row>
    <row r="448" spans="1:6" x14ac:dyDescent="0.2">
      <c r="A448">
        <v>421</v>
      </c>
      <c r="B448">
        <v>387.39</v>
      </c>
      <c r="C448">
        <v>2377.1999999999998</v>
      </c>
      <c r="D448">
        <v>2460.9</v>
      </c>
      <c r="E448">
        <f t="shared" si="28"/>
        <v>83.700000000000273</v>
      </c>
      <c r="F448" s="1">
        <f t="shared" si="29"/>
        <v>83.700000000000273</v>
      </c>
    </row>
    <row r="449" spans="1:6" x14ac:dyDescent="0.2">
      <c r="A449">
        <v>422</v>
      </c>
      <c r="B449">
        <v>387.85</v>
      </c>
      <c r="C449">
        <v>2373.3000000000002</v>
      </c>
      <c r="D449">
        <v>2460.5</v>
      </c>
      <c r="E449">
        <f t="shared" si="28"/>
        <v>87.199999999999818</v>
      </c>
      <c r="F449" s="1">
        <f t="shared" si="29"/>
        <v>87.199999999999818</v>
      </c>
    </row>
    <row r="450" spans="1:6" x14ac:dyDescent="0.2">
      <c r="A450">
        <v>423</v>
      </c>
      <c r="B450">
        <v>388.32</v>
      </c>
      <c r="C450">
        <v>2395.6999999999998</v>
      </c>
      <c r="D450">
        <v>2484.6999999999998</v>
      </c>
      <c r="E450">
        <f t="shared" si="28"/>
        <v>89</v>
      </c>
      <c r="F450" s="1">
        <f t="shared" si="29"/>
        <v>89</v>
      </c>
    </row>
    <row r="451" spans="1:6" x14ac:dyDescent="0.2">
      <c r="A451">
        <v>424</v>
      </c>
      <c r="B451">
        <v>388.79</v>
      </c>
      <c r="C451">
        <v>2389.3000000000002</v>
      </c>
      <c r="D451">
        <v>2479.1999999999998</v>
      </c>
      <c r="E451">
        <f t="shared" si="28"/>
        <v>89.899999999999636</v>
      </c>
      <c r="F451" s="1">
        <f t="shared" si="29"/>
        <v>89.899999999999636</v>
      </c>
    </row>
    <row r="452" spans="1:6" x14ac:dyDescent="0.2">
      <c r="A452">
        <v>425</v>
      </c>
      <c r="B452">
        <v>389.26</v>
      </c>
      <c r="C452">
        <v>2400.6</v>
      </c>
      <c r="D452">
        <v>2493.9</v>
      </c>
      <c r="E452">
        <f t="shared" si="28"/>
        <v>93.300000000000182</v>
      </c>
      <c r="F452" s="1">
        <f t="shared" si="29"/>
        <v>93.300000000000182</v>
      </c>
    </row>
    <row r="453" spans="1:6" x14ac:dyDescent="0.2">
      <c r="A453">
        <v>426</v>
      </c>
      <c r="B453">
        <v>389.72</v>
      </c>
      <c r="C453">
        <v>2378.3000000000002</v>
      </c>
      <c r="D453">
        <v>2474</v>
      </c>
      <c r="E453">
        <f t="shared" si="28"/>
        <v>95.699999999999818</v>
      </c>
      <c r="F453" s="1">
        <f t="shared" si="29"/>
        <v>95.699999999999818</v>
      </c>
    </row>
    <row r="454" spans="1:6" x14ac:dyDescent="0.2">
      <c r="A454">
        <v>427</v>
      </c>
      <c r="B454">
        <v>390.19</v>
      </c>
      <c r="C454">
        <v>2389</v>
      </c>
      <c r="D454">
        <v>2487.4</v>
      </c>
      <c r="E454">
        <f t="shared" si="28"/>
        <v>98.400000000000091</v>
      </c>
      <c r="F454" s="1">
        <f t="shared" si="29"/>
        <v>98.400000000000091</v>
      </c>
    </row>
    <row r="455" spans="1:6" x14ac:dyDescent="0.2">
      <c r="A455">
        <v>428</v>
      </c>
      <c r="B455">
        <v>390.66</v>
      </c>
      <c r="C455">
        <v>2386.6999999999998</v>
      </c>
      <c r="D455">
        <v>2483.1</v>
      </c>
      <c r="E455">
        <f t="shared" si="28"/>
        <v>96.400000000000091</v>
      </c>
      <c r="F455" s="1">
        <f t="shared" si="29"/>
        <v>96.400000000000091</v>
      </c>
    </row>
    <row r="456" spans="1:6" x14ac:dyDescent="0.2">
      <c r="A456">
        <v>429</v>
      </c>
      <c r="B456">
        <v>391.13</v>
      </c>
      <c r="C456">
        <v>2388.6999999999998</v>
      </c>
      <c r="D456">
        <v>2483.6</v>
      </c>
      <c r="E456">
        <f t="shared" si="28"/>
        <v>94.900000000000091</v>
      </c>
      <c r="F456" s="1">
        <f t="shared" si="29"/>
        <v>94.900000000000091</v>
      </c>
    </row>
    <row r="457" spans="1:6" x14ac:dyDescent="0.2">
      <c r="A457">
        <v>430</v>
      </c>
      <c r="B457">
        <v>391.59</v>
      </c>
      <c r="C457">
        <v>2383.1</v>
      </c>
      <c r="D457">
        <v>2478.1</v>
      </c>
      <c r="E457">
        <f t="shared" si="28"/>
        <v>95</v>
      </c>
      <c r="F457" s="1">
        <f t="shared" si="29"/>
        <v>95</v>
      </c>
    </row>
    <row r="458" spans="1:6" x14ac:dyDescent="0.2">
      <c r="A458">
        <v>431</v>
      </c>
      <c r="B458">
        <v>392.06</v>
      </c>
      <c r="C458">
        <v>2391.8000000000002</v>
      </c>
      <c r="D458">
        <v>2480.6999999999998</v>
      </c>
      <c r="E458">
        <f t="shared" si="28"/>
        <v>88.899999999999636</v>
      </c>
      <c r="F458" s="1">
        <f t="shared" si="29"/>
        <v>88.899999999999636</v>
      </c>
    </row>
    <row r="459" spans="1:6" x14ac:dyDescent="0.2">
      <c r="A459">
        <v>432</v>
      </c>
      <c r="B459">
        <v>392.53</v>
      </c>
      <c r="C459">
        <v>2385</v>
      </c>
      <c r="D459">
        <v>2488.8000000000002</v>
      </c>
      <c r="E459">
        <f t="shared" si="28"/>
        <v>103.80000000000018</v>
      </c>
      <c r="F459" s="1">
        <f t="shared" si="29"/>
        <v>103.80000000000018</v>
      </c>
    </row>
    <row r="460" spans="1:6" x14ac:dyDescent="0.2">
      <c r="A460">
        <v>433</v>
      </c>
      <c r="B460">
        <v>393</v>
      </c>
      <c r="C460">
        <v>2377.6</v>
      </c>
      <c r="D460">
        <v>2475.8000000000002</v>
      </c>
      <c r="E460">
        <f t="shared" si="28"/>
        <v>98.200000000000273</v>
      </c>
      <c r="F460" s="1">
        <f t="shared" si="29"/>
        <v>98.200000000000273</v>
      </c>
    </row>
    <row r="461" spans="1:6" x14ac:dyDescent="0.2">
      <c r="A461">
        <v>434</v>
      </c>
      <c r="B461">
        <v>393.46</v>
      </c>
      <c r="C461">
        <v>2383</v>
      </c>
      <c r="D461">
        <v>2482.6999999999998</v>
      </c>
      <c r="E461">
        <f t="shared" si="28"/>
        <v>99.699999999999818</v>
      </c>
      <c r="F461" s="1">
        <f t="shared" si="29"/>
        <v>99.699999999999818</v>
      </c>
    </row>
    <row r="462" spans="1:6" x14ac:dyDescent="0.2">
      <c r="A462">
        <v>435</v>
      </c>
      <c r="B462">
        <v>393.93</v>
      </c>
      <c r="C462">
        <v>2409.6</v>
      </c>
      <c r="D462">
        <v>2509.4</v>
      </c>
      <c r="E462">
        <f t="shared" si="28"/>
        <v>99.800000000000182</v>
      </c>
      <c r="F462" s="1">
        <f t="shared" si="29"/>
        <v>99.800000000000182</v>
      </c>
    </row>
    <row r="463" spans="1:6" x14ac:dyDescent="0.2">
      <c r="A463">
        <v>436</v>
      </c>
      <c r="B463">
        <v>394.4</v>
      </c>
      <c r="C463">
        <v>2383.4</v>
      </c>
      <c r="D463">
        <v>2482.8000000000002</v>
      </c>
      <c r="E463">
        <f t="shared" si="28"/>
        <v>99.400000000000091</v>
      </c>
      <c r="F463" s="1">
        <f t="shared" si="29"/>
        <v>99.400000000000091</v>
      </c>
    </row>
    <row r="464" spans="1:6" x14ac:dyDescent="0.2">
      <c r="A464">
        <v>437</v>
      </c>
      <c r="B464">
        <v>394.87</v>
      </c>
      <c r="C464">
        <v>2398.8000000000002</v>
      </c>
      <c r="D464">
        <v>2496.1999999999998</v>
      </c>
      <c r="E464">
        <f t="shared" si="28"/>
        <v>97.399999999999636</v>
      </c>
      <c r="F464" s="1">
        <f t="shared" si="29"/>
        <v>97.399999999999636</v>
      </c>
    </row>
    <row r="465" spans="1:71" x14ac:dyDescent="0.2">
      <c r="A465">
        <v>438</v>
      </c>
      <c r="B465">
        <v>395.33</v>
      </c>
      <c r="C465">
        <v>2375.3000000000002</v>
      </c>
      <c r="D465">
        <v>2480.9</v>
      </c>
      <c r="E465">
        <f t="shared" si="28"/>
        <v>105.59999999999991</v>
      </c>
      <c r="F465" s="1">
        <f t="shared" si="29"/>
        <v>105.59999999999991</v>
      </c>
    </row>
    <row r="466" spans="1:71" x14ac:dyDescent="0.2">
      <c r="A466">
        <v>439</v>
      </c>
      <c r="B466">
        <v>395.8</v>
      </c>
      <c r="C466">
        <v>2397.1999999999998</v>
      </c>
      <c r="D466">
        <v>2495.8000000000002</v>
      </c>
      <c r="E466">
        <f t="shared" si="28"/>
        <v>98.600000000000364</v>
      </c>
      <c r="F466" s="1">
        <f t="shared" si="29"/>
        <v>98.600000000000364</v>
      </c>
    </row>
    <row r="467" spans="1:71" x14ac:dyDescent="0.2">
      <c r="A467">
        <v>440</v>
      </c>
      <c r="B467">
        <v>396.27</v>
      </c>
      <c r="C467">
        <v>2439.3000000000002</v>
      </c>
      <c r="D467">
        <v>2540.1999999999998</v>
      </c>
      <c r="E467">
        <f t="shared" si="28"/>
        <v>100.89999999999964</v>
      </c>
      <c r="F467" s="1">
        <f t="shared" si="29"/>
        <v>100.89999999999964</v>
      </c>
    </row>
    <row r="468" spans="1:71" x14ac:dyDescent="0.2">
      <c r="A468">
        <v>441</v>
      </c>
      <c r="B468">
        <v>396.74</v>
      </c>
      <c r="C468">
        <v>2374.6999999999998</v>
      </c>
      <c r="D468">
        <v>2479.5</v>
      </c>
      <c r="E468">
        <f t="shared" si="28"/>
        <v>104.80000000000018</v>
      </c>
      <c r="F468" s="1">
        <f t="shared" si="29"/>
        <v>104.80000000000018</v>
      </c>
    </row>
    <row r="469" spans="1:71" x14ac:dyDescent="0.2">
      <c r="A469">
        <v>442</v>
      </c>
      <c r="B469">
        <v>397.2</v>
      </c>
      <c r="C469">
        <v>2392</v>
      </c>
      <c r="D469">
        <v>2498</v>
      </c>
      <c r="E469">
        <f t="shared" si="28"/>
        <v>106</v>
      </c>
      <c r="F469" s="1">
        <f t="shared" si="29"/>
        <v>106</v>
      </c>
    </row>
    <row r="470" spans="1:71" x14ac:dyDescent="0.2">
      <c r="A470">
        <v>443</v>
      </c>
      <c r="B470">
        <v>397.67</v>
      </c>
      <c r="C470">
        <v>2393.3000000000002</v>
      </c>
      <c r="D470">
        <v>2498.6</v>
      </c>
      <c r="E470">
        <f t="shared" si="28"/>
        <v>105.29999999999973</v>
      </c>
      <c r="F470" s="1">
        <f t="shared" si="29"/>
        <v>105.29999999999973</v>
      </c>
    </row>
    <row r="471" spans="1:71" x14ac:dyDescent="0.2">
      <c r="A471">
        <v>444</v>
      </c>
      <c r="B471">
        <v>398.14</v>
      </c>
      <c r="C471">
        <v>2374.4</v>
      </c>
      <c r="D471">
        <v>2484.6</v>
      </c>
      <c r="E471">
        <f t="shared" si="28"/>
        <v>110.19999999999982</v>
      </c>
      <c r="F471" s="1">
        <f t="shared" si="29"/>
        <v>110.19999999999982</v>
      </c>
    </row>
    <row r="472" spans="1:71" x14ac:dyDescent="0.2">
      <c r="A472">
        <v>445</v>
      </c>
      <c r="B472">
        <v>398.61</v>
      </c>
      <c r="C472">
        <v>2380.6999999999998</v>
      </c>
      <c r="D472">
        <v>2498.1</v>
      </c>
      <c r="E472">
        <f t="shared" si="28"/>
        <v>117.40000000000009</v>
      </c>
      <c r="F472" s="1">
        <f t="shared" si="29"/>
        <v>117.40000000000009</v>
      </c>
    </row>
    <row r="473" spans="1:71" x14ac:dyDescent="0.2">
      <c r="A473">
        <v>446</v>
      </c>
      <c r="B473">
        <v>399.07</v>
      </c>
      <c r="C473">
        <v>2379.1999999999998</v>
      </c>
      <c r="D473">
        <v>2494.8000000000002</v>
      </c>
      <c r="E473">
        <f t="shared" si="28"/>
        <v>115.60000000000036</v>
      </c>
      <c r="F473" s="1">
        <f t="shared" si="29"/>
        <v>115.60000000000036</v>
      </c>
    </row>
    <row r="474" spans="1:71" x14ac:dyDescent="0.2">
      <c r="A474">
        <v>447</v>
      </c>
      <c r="B474">
        <v>399.54</v>
      </c>
      <c r="C474">
        <v>2377.9</v>
      </c>
      <c r="D474">
        <v>2498.6</v>
      </c>
      <c r="E474">
        <f t="shared" si="28"/>
        <v>120.69999999999982</v>
      </c>
      <c r="F474" s="1">
        <f t="shared" si="29"/>
        <v>120.69999999999982</v>
      </c>
      <c r="G474">
        <f>$B474*F474</f>
        <v>48224.47799999993</v>
      </c>
      <c r="I474" s="1">
        <f>MAX(F479:F490)</f>
        <v>7879.9000000000005</v>
      </c>
    </row>
    <row r="475" spans="1:71" x14ac:dyDescent="0.2">
      <c r="A475">
        <v>448</v>
      </c>
      <c r="B475">
        <v>400.01</v>
      </c>
      <c r="C475">
        <v>2394</v>
      </c>
      <c r="D475">
        <v>2518.9</v>
      </c>
      <c r="E475">
        <f t="shared" si="28"/>
        <v>124.90000000000009</v>
      </c>
      <c r="F475" s="1">
        <f t="shared" si="29"/>
        <v>124.90000000000009</v>
      </c>
      <c r="G475">
        <f t="shared" ref="G475:G494" si="30">$B475*F475</f>
        <v>49961.249000000033</v>
      </c>
    </row>
    <row r="476" spans="1:71" x14ac:dyDescent="0.2">
      <c r="A476">
        <v>449</v>
      </c>
      <c r="B476">
        <v>400.47</v>
      </c>
      <c r="C476">
        <v>2376.3000000000002</v>
      </c>
      <c r="D476">
        <v>2515.6</v>
      </c>
      <c r="E476">
        <f t="shared" ref="E476:E539" si="31">D476-C476</f>
        <v>139.29999999999973</v>
      </c>
      <c r="F476" s="1">
        <f t="shared" ref="F476:F539" si="32">E476</f>
        <v>139.29999999999973</v>
      </c>
      <c r="G476">
        <f t="shared" si="30"/>
        <v>55785.470999999896</v>
      </c>
      <c r="I476">
        <v>-0.3</v>
      </c>
      <c r="J476">
        <v>-0.28999999999999998</v>
      </c>
      <c r="K476">
        <v>-0.28000000000000003</v>
      </c>
      <c r="L476">
        <v>-0.27</v>
      </c>
      <c r="M476">
        <v>-0.26</v>
      </c>
      <c r="N476">
        <v>-0.25</v>
      </c>
      <c r="O476">
        <v>-0.24</v>
      </c>
      <c r="P476">
        <v>-0.23</v>
      </c>
      <c r="Q476">
        <v>-0.22</v>
      </c>
      <c r="R476">
        <v>-0.21</v>
      </c>
      <c r="S476">
        <v>-0.2</v>
      </c>
      <c r="T476">
        <v>-0.19</v>
      </c>
      <c r="U476">
        <v>-0.18</v>
      </c>
      <c r="V476">
        <v>-0.17</v>
      </c>
      <c r="W476">
        <v>-0.16</v>
      </c>
      <c r="X476">
        <v>-0.15</v>
      </c>
      <c r="Y476">
        <v>-0.14000000000000001</v>
      </c>
      <c r="Z476">
        <v>-0.13</v>
      </c>
      <c r="AA476">
        <v>-0.12</v>
      </c>
      <c r="AB476">
        <v>-0.11</v>
      </c>
      <c r="AC476">
        <v>-0.1</v>
      </c>
      <c r="AD476">
        <v>-0.09</v>
      </c>
      <c r="AE476">
        <v>-0.08</v>
      </c>
      <c r="AF476">
        <v>-7.0000000000000007E-2</v>
      </c>
      <c r="AG476">
        <v>-0.06</v>
      </c>
      <c r="AH476">
        <v>-0.05</v>
      </c>
      <c r="AI476">
        <v>-0.04</v>
      </c>
      <c r="AJ476">
        <v>-0.03</v>
      </c>
      <c r="AK476">
        <v>-0.02</v>
      </c>
      <c r="AL476">
        <v>-0.01</v>
      </c>
      <c r="AM476">
        <v>0</v>
      </c>
      <c r="AN476">
        <v>0.01</v>
      </c>
      <c r="AO476">
        <v>0.02</v>
      </c>
      <c r="AP476">
        <v>0.03</v>
      </c>
      <c r="AQ476">
        <v>0.04</v>
      </c>
      <c r="AR476">
        <v>0.05</v>
      </c>
      <c r="AS476">
        <v>0.06</v>
      </c>
      <c r="AT476">
        <v>7.0000000000000007E-2</v>
      </c>
      <c r="AU476">
        <v>0.08</v>
      </c>
      <c r="AV476">
        <v>0.09</v>
      </c>
      <c r="AW476">
        <v>0.1</v>
      </c>
      <c r="AX476">
        <v>0.11</v>
      </c>
      <c r="AY476">
        <v>0.12</v>
      </c>
      <c r="AZ476">
        <v>0.13</v>
      </c>
      <c r="BA476">
        <v>0.14000000000000001</v>
      </c>
      <c r="BB476">
        <v>0.15</v>
      </c>
      <c r="BC476">
        <v>0.16</v>
      </c>
      <c r="BD476">
        <v>0.17</v>
      </c>
      <c r="BE476">
        <v>0.18</v>
      </c>
      <c r="BF476">
        <v>0.19</v>
      </c>
      <c r="BG476">
        <v>0.2</v>
      </c>
      <c r="BH476">
        <v>0.21</v>
      </c>
      <c r="BI476">
        <v>0.22</v>
      </c>
      <c r="BJ476">
        <v>0.23</v>
      </c>
      <c r="BK476">
        <v>0.24</v>
      </c>
      <c r="BL476">
        <v>0.25</v>
      </c>
      <c r="BM476">
        <v>0.26</v>
      </c>
      <c r="BN476">
        <v>0.27000000000000102</v>
      </c>
      <c r="BO476">
        <v>0.28000000000000103</v>
      </c>
      <c r="BP476">
        <v>0.29000000000000098</v>
      </c>
      <c r="BQ476">
        <v>0.30000000000000099</v>
      </c>
      <c r="BR476">
        <v>0.310000000000001</v>
      </c>
      <c r="BS476">
        <v>0.32000000000000101</v>
      </c>
    </row>
    <row r="477" spans="1:71" x14ac:dyDescent="0.2">
      <c r="A477">
        <v>450</v>
      </c>
      <c r="B477">
        <v>400.94</v>
      </c>
      <c r="C477">
        <v>2384.3000000000002</v>
      </c>
      <c r="D477">
        <v>2524.5</v>
      </c>
      <c r="E477">
        <f t="shared" si="31"/>
        <v>140.19999999999982</v>
      </c>
      <c r="F477" s="1">
        <f t="shared" si="32"/>
        <v>140.19999999999982</v>
      </c>
      <c r="G477">
        <f t="shared" si="30"/>
        <v>56211.787999999928</v>
      </c>
      <c r="I477">
        <f>SUMXMY2($F479:$F490,I479:I490)</f>
        <v>38466034.595617861</v>
      </c>
      <c r="J477">
        <f t="shared" ref="J477:BS477" si="33">SUMXMY2($F479:$F490,J479:J490)</f>
        <v>37134376.630413383</v>
      </c>
      <c r="K477">
        <f t="shared" si="33"/>
        <v>35832653.329555519</v>
      </c>
      <c r="L477">
        <f t="shared" si="33"/>
        <v>34561854.340476803</v>
      </c>
      <c r="M477">
        <f t="shared" si="33"/>
        <v>33322956.101660013</v>
      </c>
      <c r="N477">
        <f t="shared" si="33"/>
        <v>32116920.27641511</v>
      </c>
      <c r="O477">
        <f t="shared" si="33"/>
        <v>30944692.268012617</v>
      </c>
      <c r="P477">
        <f t="shared" si="33"/>
        <v>29807199.827325184</v>
      </c>
      <c r="Q477">
        <f t="shared" si="33"/>
        <v>28705351.762446385</v>
      </c>
      <c r="R477">
        <f t="shared" si="33"/>
        <v>27640036.757970043</v>
      </c>
      <c r="S477">
        <f t="shared" si="33"/>
        <v>26612122.309746452</v>
      </c>
      <c r="T477">
        <f t="shared" si="33"/>
        <v>25622453.778808638</v>
      </c>
      <c r="U477">
        <f t="shared" si="33"/>
        <v>24671853.566326</v>
      </c>
      <c r="V477">
        <f t="shared" si="33"/>
        <v>23761120.409169391</v>
      </c>
      <c r="W477">
        <f t="shared" si="33"/>
        <v>22891028.793763082</v>
      </c>
      <c r="X477">
        <f t="shared" si="33"/>
        <v>22062328.483877014</v>
      </c>
      <c r="Y477">
        <f t="shared" si="33"/>
        <v>21275744.156173516</v>
      </c>
      <c r="Z477">
        <f t="shared" si="33"/>
        <v>20531975.135478877</v>
      </c>
      <c r="AA477">
        <f t="shared" si="33"/>
        <v>19831695.22033181</v>
      </c>
      <c r="AB477">
        <f t="shared" si="33"/>
        <v>19175552.587804582</v>
      </c>
      <c r="AC477">
        <f t="shared" si="33"/>
        <v>18564169.765518576</v>
      </c>
      <c r="AD477">
        <f t="shared" si="33"/>
        <v>17998143.657803603</v>
      </c>
      <c r="AE477">
        <f t="shared" si="33"/>
        <v>17478045.612295959</v>
      </c>
      <c r="AF477">
        <f t="shared" si="33"/>
        <v>17004421.5127896</v>
      </c>
      <c r="AG477">
        <f t="shared" si="33"/>
        <v>16577791.884126244</v>
      </c>
      <c r="AH477">
        <f t="shared" si="33"/>
        <v>16198651.994933169</v>
      </c>
      <c r="AI477">
        <f t="shared" si="33"/>
        <v>15867471.944494992</v>
      </c>
      <c r="AJ477">
        <f t="shared" si="33"/>
        <v>15584696.720695864</v>
      </c>
      <c r="AK477">
        <f t="shared" si="33"/>
        <v>15350746.216909546</v>
      </c>
      <c r="AL477">
        <f t="shared" si="33"/>
        <v>15166015.196845034</v>
      </c>
      <c r="AM477">
        <f t="shared" si="33"/>
        <v>15030873.197787963</v>
      </c>
      <c r="AN477">
        <f t="shared" si="33"/>
        <v>14945664.364185808</v>
      </c>
      <c r="AO477">
        <f t="shared" si="33"/>
        <v>14910707.205285333</v>
      </c>
      <c r="AP477">
        <f t="shared" si="33"/>
        <v>14926294.272371393</v>
      </c>
      <c r="AQ477">
        <f t="shared" si="33"/>
        <v>14992691.753105465</v>
      </c>
      <c r="AR477">
        <f t="shared" si="33"/>
        <v>15110138.982464278</v>
      </c>
      <c r="AS477">
        <f t="shared" si="33"/>
        <v>15278847.871814698</v>
      </c>
      <c r="AT477">
        <f t="shared" si="33"/>
        <v>15499002.259658458</v>
      </c>
      <c r="AU477">
        <f t="shared" si="33"/>
        <v>15770757.189551216</v>
      </c>
      <c r="AV477">
        <f t="shared" si="33"/>
        <v>16094238.122564547</v>
      </c>
      <c r="AW477">
        <f t="shared" si="33"/>
        <v>16469540.093411068</v>
      </c>
      <c r="AX477">
        <f t="shared" si="33"/>
        <v>16896726.820930272</v>
      </c>
      <c r="AY477">
        <f t="shared" si="33"/>
        <v>17375829.78508766</v>
      </c>
      <c r="AZ477">
        <f t="shared" si="33"/>
        <v>17906847.28376339</v>
      </c>
      <c r="BA477">
        <f t="shared" si="33"/>
        <v>18489743.483647533</v>
      </c>
      <c r="BB477">
        <f t="shared" si="33"/>
        <v>19124447.480232056</v>
      </c>
      <c r="BC477">
        <f t="shared" si="33"/>
        <v>19810852.382361077</v>
      </c>
      <c r="BD477">
        <f t="shared" si="33"/>
        <v>20548814.436951075</v>
      </c>
      <c r="BE477">
        <f t="shared" si="33"/>
        <v>21338152.20948033</v>
      </c>
      <c r="BF477">
        <f t="shared" si="33"/>
        <v>22178645.835338179</v>
      </c>
      <c r="BG477">
        <f t="shared" si="33"/>
        <v>23070036.356620342</v>
      </c>
      <c r="BH477">
        <f t="shared" si="33"/>
        <v>24012025.157976825</v>
      </c>
      <c r="BI477">
        <f t="shared" si="33"/>
        <v>25004273.514009997</v>
      </c>
      <c r="BJ477">
        <f t="shared" si="33"/>
        <v>26046402.259311676</v>
      </c>
      <c r="BK477">
        <f t="shared" si="33"/>
        <v>27137991.590784103</v>
      </c>
      <c r="BL477">
        <f t="shared" si="33"/>
        <v>28278581.009956386</v>
      </c>
      <c r="BM477">
        <f t="shared" si="33"/>
        <v>29467669.411328319</v>
      </c>
      <c r="BN477">
        <f t="shared" si="33"/>
        <v>30704715.320671808</v>
      </c>
      <c r="BO477">
        <f t="shared" si="33"/>
        <v>31989137.285201553</v>
      </c>
      <c r="BP477">
        <f t="shared" si="33"/>
        <v>33320314.415435143</v>
      </c>
      <c r="BQ477">
        <f t="shared" si="33"/>
        <v>34697587.076414809</v>
      </c>
      <c r="BR477">
        <f t="shared" si="33"/>
        <v>36120257.724067591</v>
      </c>
      <c r="BS477">
        <f t="shared" si="33"/>
        <v>37587591.880231425</v>
      </c>
    </row>
    <row r="478" spans="1:71" x14ac:dyDescent="0.2">
      <c r="A478">
        <v>451</v>
      </c>
      <c r="B478">
        <v>401.41</v>
      </c>
      <c r="C478">
        <v>2380</v>
      </c>
      <c r="D478">
        <v>2543.1</v>
      </c>
      <c r="E478">
        <f t="shared" si="31"/>
        <v>163.09999999999991</v>
      </c>
      <c r="F478" s="1">
        <f t="shared" si="32"/>
        <v>163.09999999999991</v>
      </c>
      <c r="G478">
        <f t="shared" si="30"/>
        <v>65469.970999999969</v>
      </c>
    </row>
    <row r="479" spans="1:71" x14ac:dyDescent="0.2">
      <c r="A479">
        <v>452</v>
      </c>
      <c r="B479">
        <v>401.88</v>
      </c>
      <c r="C479">
        <v>2397.6</v>
      </c>
      <c r="D479">
        <v>2599</v>
      </c>
      <c r="E479">
        <f t="shared" si="31"/>
        <v>201.40000000000009</v>
      </c>
      <c r="F479" s="1">
        <f t="shared" si="32"/>
        <v>201.40000000000009</v>
      </c>
      <c r="G479">
        <f t="shared" si="30"/>
        <v>80938.632000000041</v>
      </c>
      <c r="I479" s="2">
        <f>1.195*$I$474*EXP(Sheet3!$B$1*(($B479-I$476-Sheet2!$N$147)/Sheet3!$A$1)^2 +Sheet3!$C$1*(($B479-I$476-Sheet2!$N$147)/Sheet3!$A$1)^4)</f>
        <v>5.801125390505648E-10</v>
      </c>
      <c r="J479" s="2">
        <f>1.195*$I$474*EXP(Sheet3!$B$1*(($B479-J$476-Sheet2!$N$147)/Sheet3!$A$1)^2 +Sheet3!$C$1*(($B479-J$476-Sheet2!$N$147)/Sheet3!$A$1)^4)</f>
        <v>3.8870509585502787E-10</v>
      </c>
      <c r="K479" s="2">
        <f>1.195*$I$474*EXP(Sheet3!$B$1*(($B479-K$476-Sheet2!$N$147)/Sheet3!$A$1)^2 +Sheet3!$C$1*(($B479-K$476-Sheet2!$N$147)/Sheet3!$A$1)^4)</f>
        <v>2.5938535229444303E-10</v>
      </c>
      <c r="L479" s="2">
        <f>1.195*$I$474*EXP(Sheet3!$B$1*(($B479-L$476-Sheet2!$N$147)/Sheet3!$A$1)^2 +Sheet3!$C$1*(($B479-L$476-Sheet2!$N$147)/Sheet3!$A$1)^4)</f>
        <v>1.723752217803715E-10</v>
      </c>
      <c r="M479" s="2">
        <f>1.195*$I$474*EXP(Sheet3!$B$1*(($B479-M$476-Sheet2!$N$147)/Sheet3!$A$1)^2 +Sheet3!$C$1*(($B479-M$476-Sheet2!$N$147)/Sheet3!$A$1)^4)</f>
        <v>1.1407626635988186E-10</v>
      </c>
      <c r="N479" s="2">
        <f>1.195*$I$474*EXP(Sheet3!$B$1*(($B479-N$476-Sheet2!$N$147)/Sheet3!$A$1)^2 +Sheet3!$C$1*(($B479-N$476-Sheet2!$N$147)/Sheet3!$A$1)^4)</f>
        <v>7.5178502365505231E-11</v>
      </c>
      <c r="O479" s="2">
        <f>1.195*$I$474*EXP(Sheet3!$B$1*(($B479-O$476-Sheet2!$N$147)/Sheet3!$A$1)^2 +Sheet3!$C$1*(($B479-O$476-Sheet2!$N$147)/Sheet3!$A$1)^4)</f>
        <v>4.9335182601250528E-11</v>
      </c>
      <c r="P479" s="2">
        <f>1.195*$I$474*EXP(Sheet3!$B$1*(($B479-P$476-Sheet2!$N$147)/Sheet3!$A$1)^2 +Sheet3!$C$1*(($B479-P$476-Sheet2!$N$147)/Sheet3!$A$1)^4)</f>
        <v>3.2238234100799943E-11</v>
      </c>
      <c r="Q479" s="2">
        <f>1.195*$I$474*EXP(Sheet3!$B$1*(($B479-Q$476-Sheet2!$N$147)/Sheet3!$A$1)^2 +Sheet3!$C$1*(($B479-Q$476-Sheet2!$N$147)/Sheet3!$A$1)^4)</f>
        <v>2.0976057613745335E-11</v>
      </c>
      <c r="R479" s="2">
        <f>1.195*$I$474*EXP(Sheet3!$B$1*(($B479-R$476-Sheet2!$N$147)/Sheet3!$A$1)^2 +Sheet3!$C$1*(($B479-R$476-Sheet2!$N$147)/Sheet3!$A$1)^4)</f>
        <v>1.3589429928424592E-11</v>
      </c>
      <c r="S479" s="2">
        <f>1.195*$I$474*EXP(Sheet3!$B$1*(($B479-S$476-Sheet2!$N$147)/Sheet3!$A$1)^2 +Sheet3!$C$1*(($B479-S$476-Sheet2!$N$147)/Sheet3!$A$1)^4)</f>
        <v>8.7657672991431848E-12</v>
      </c>
      <c r="T479" s="2">
        <f>1.195*$I$474*EXP(Sheet3!$B$1*(($B479-T$476-Sheet2!$N$147)/Sheet3!$A$1)^2 +Sheet3!$C$1*(($B479-T$476-Sheet2!$N$147)/Sheet3!$A$1)^4)</f>
        <v>5.6295864129451605E-12</v>
      </c>
      <c r="U479" s="2">
        <f>1.195*$I$474*EXP(Sheet3!$B$1*(($B479-U$476-Sheet2!$N$147)/Sheet3!$A$1)^2 +Sheet3!$C$1*(($B479-U$476-Sheet2!$N$147)/Sheet3!$A$1)^4)</f>
        <v>3.5995430295939288E-12</v>
      </c>
      <c r="V479" s="2">
        <f>1.195*$I$474*EXP(Sheet3!$B$1*(($B479-V$476-Sheet2!$N$147)/Sheet3!$A$1)^2 +Sheet3!$C$1*(($B479-V$476-Sheet2!$N$147)/Sheet3!$A$1)^4)</f>
        <v>2.2913371578559065E-12</v>
      </c>
      <c r="W479" s="2">
        <f>1.195*$I$474*EXP(Sheet3!$B$1*(($B479-W$476-Sheet2!$N$147)/Sheet3!$A$1)^2 +Sheet3!$C$1*(($B479-W$476-Sheet2!$N$147)/Sheet3!$A$1)^4)</f>
        <v>1.4520706389823002E-12</v>
      </c>
      <c r="X479" s="2">
        <f>1.195*$I$474*EXP(Sheet3!$B$1*(($B479-X$476-Sheet2!$N$147)/Sheet3!$A$1)^2 +Sheet3!$C$1*(($B479-X$476-Sheet2!$N$147)/Sheet3!$A$1)^4)</f>
        <v>9.160726650770318E-13</v>
      </c>
      <c r="Y479" s="2">
        <f>1.195*$I$474*EXP(Sheet3!$B$1*(($B479-Y$476-Sheet2!$N$147)/Sheet3!$A$1)^2 +Sheet3!$C$1*(($B479-Y$476-Sheet2!$N$147)/Sheet3!$A$1)^4)</f>
        <v>5.7530984106148864E-13</v>
      </c>
      <c r="Z479" s="2">
        <f>1.195*$I$474*EXP(Sheet3!$B$1*(($B479-Z$476-Sheet2!$N$147)/Sheet3!$A$1)^2 +Sheet3!$C$1*(($B479-Z$476-Sheet2!$N$147)/Sheet3!$A$1)^4)</f>
        <v>3.5965788979386029E-13</v>
      </c>
      <c r="AA479" s="2">
        <f>1.195*$I$474*EXP(Sheet3!$B$1*(($B479-AA$476-Sheet2!$N$147)/Sheet3!$A$1)^2 +Sheet3!$C$1*(($B479-AA$476-Sheet2!$N$147)/Sheet3!$A$1)^4)</f>
        <v>2.2380998093043903E-13</v>
      </c>
      <c r="AB479" s="2">
        <f>1.195*$I$474*EXP(Sheet3!$B$1*(($B479-AB$476-Sheet2!$N$147)/Sheet3!$A$1)^2 +Sheet3!$C$1*(($B479-AB$476-Sheet2!$N$147)/Sheet3!$A$1)^4)</f>
        <v>1.386300836049688E-13</v>
      </c>
      <c r="AC479" s="2">
        <f>1.195*$I$474*EXP(Sheet3!$B$1*(($B479-AC$476-Sheet2!$N$147)/Sheet3!$A$1)^2 +Sheet3!$C$1*(($B479-AC$476-Sheet2!$N$147)/Sheet3!$A$1)^4)</f>
        <v>8.5469222091406489E-14</v>
      </c>
      <c r="AD479" s="2">
        <f>1.195*$I$474*EXP(Sheet3!$B$1*(($B479-AD$476-Sheet2!$N$147)/Sheet3!$A$1)^2 +Sheet3!$C$1*(($B479-AD$476-Sheet2!$N$147)/Sheet3!$A$1)^4)</f>
        <v>5.2447193125790094E-14</v>
      </c>
      <c r="AE479" s="2">
        <f>1.195*$I$474*EXP(Sheet3!$B$1*(($B479-AE$476-Sheet2!$N$147)/Sheet3!$A$1)^2 +Sheet3!$C$1*(($B479-AE$476-Sheet2!$N$147)/Sheet3!$A$1)^4)</f>
        <v>3.2031769672475346E-14</v>
      </c>
      <c r="AF479" s="2">
        <f>1.195*$I$474*EXP(Sheet3!$B$1*(($B479-AF$476-Sheet2!$N$147)/Sheet3!$A$1)^2 +Sheet3!$C$1*(($B479-AF$476-Sheet2!$N$147)/Sheet3!$A$1)^4)</f>
        <v>1.947025753002438E-14</v>
      </c>
      <c r="AG479" s="2">
        <f>1.195*$I$474*EXP(Sheet3!$B$1*(($B479-AG$476-Sheet2!$N$147)/Sheet3!$A$1)^2 +Sheet3!$C$1*(($B479-AG$476-Sheet2!$N$147)/Sheet3!$A$1)^4)</f>
        <v>1.177823958824557E-14</v>
      </c>
      <c r="AH479" s="2">
        <f>1.195*$I$474*EXP(Sheet3!$B$1*(($B479-AH$476-Sheet2!$N$147)/Sheet3!$A$1)^2 +Sheet3!$C$1*(($B479-AH$476-Sheet2!$N$147)/Sheet3!$A$1)^4)</f>
        <v>7.0907600768359231E-15</v>
      </c>
      <c r="AI479" s="2">
        <f>1.195*$I$474*EXP(Sheet3!$B$1*(($B479-AI$476-Sheet2!$N$147)/Sheet3!$A$1)^2 +Sheet3!$C$1*(($B479-AI$476-Sheet2!$N$147)/Sheet3!$A$1)^4)</f>
        <v>4.2480992581717516E-15</v>
      </c>
      <c r="AJ479" s="2">
        <f>1.195*$I$474*EXP(Sheet3!$B$1*(($B479-AJ$476-Sheet2!$N$147)/Sheet3!$A$1)^2 +Sheet3!$C$1*(($B479-AJ$476-Sheet2!$N$147)/Sheet3!$A$1)^4)</f>
        <v>2.5326295308811967E-15</v>
      </c>
      <c r="AK479" s="2">
        <f>1.195*$I$474*EXP(Sheet3!$B$1*(($B479-AK$476-Sheet2!$N$147)/Sheet3!$A$1)^2 +Sheet3!$C$1*(($B479-AK$476-Sheet2!$N$147)/Sheet3!$A$1)^4)</f>
        <v>1.5024826266639412E-15</v>
      </c>
      <c r="AL479" s="2">
        <f>1.195*$I$474*EXP(Sheet3!$B$1*(($B479-AL$476-Sheet2!$N$147)/Sheet3!$A$1)^2 +Sheet3!$C$1*(($B479-AL$476-Sheet2!$N$147)/Sheet3!$A$1)^4)</f>
        <v>8.8693872219271807E-16</v>
      </c>
      <c r="AM479" s="2">
        <f>1.195*$I$474*EXP(Sheet3!$B$1*(($B479-AM$476-Sheet2!$N$147)/Sheet3!$A$1)^2 +Sheet3!$C$1*(($B479-AM$476-Sheet2!$N$147)/Sheet3!$A$1)^4)</f>
        <v>5.2096634453827343E-16</v>
      </c>
      <c r="AN479" s="2">
        <f>1.195*$I$474*EXP(Sheet3!$B$1*(($B479-AN$476-Sheet2!$N$147)/Sheet3!$A$1)^2 +Sheet3!$C$1*(($B479-AN$476-Sheet2!$N$147)/Sheet3!$A$1)^4)</f>
        <v>3.044690087765659E-16</v>
      </c>
      <c r="AO479" s="2">
        <f>1.195*$I$474*EXP(Sheet3!$B$1*(($B479-AO$476-Sheet2!$N$147)/Sheet3!$A$1)^2 +Sheet3!$C$1*(($B479-AO$476-Sheet2!$N$147)/Sheet3!$A$1)^4)</f>
        <v>1.7704322740947587E-16</v>
      </c>
      <c r="AP479" s="2">
        <f>1.195*$I$474*EXP(Sheet3!$B$1*(($B479-AP$476-Sheet2!$N$147)/Sheet3!$A$1)^2 +Sheet3!$C$1*(($B479-AP$476-Sheet2!$N$147)/Sheet3!$A$1)^4)</f>
        <v>1.0242446760177402E-16</v>
      </c>
      <c r="AQ479" s="2">
        <f>1.195*$I$474*EXP(Sheet3!$B$1*(($B479-AQ$476-Sheet2!$N$147)/Sheet3!$A$1)^2 +Sheet3!$C$1*(($B479-AQ$476-Sheet2!$N$147)/Sheet3!$A$1)^4)</f>
        <v>5.8952415715742914E-17</v>
      </c>
      <c r="AR479" s="2">
        <f>1.195*$I$474*EXP(Sheet3!$B$1*(($B479-AR$476-Sheet2!$N$147)/Sheet3!$A$1)^2 +Sheet3!$C$1*(($B479-AR$476-Sheet2!$N$147)/Sheet3!$A$1)^4)</f>
        <v>3.3756565925792541E-17</v>
      </c>
      <c r="AS479" s="2">
        <f>1.195*$I$474*EXP(Sheet3!$B$1*(($B479-AS$476-Sheet2!$N$147)/Sheet3!$A$1)^2 +Sheet3!$C$1*(($B479-AS$476-Sheet2!$N$147)/Sheet3!$A$1)^4)</f>
        <v>1.9229097027090915E-17</v>
      </c>
      <c r="AT479" s="2">
        <f>1.195*$I$474*EXP(Sheet3!$B$1*(($B479-AT$476-Sheet2!$N$147)/Sheet3!$A$1)^2 +Sheet3!$C$1*(($B479-AT$476-Sheet2!$N$147)/Sheet3!$A$1)^4)</f>
        <v>1.0896541188592144E-17</v>
      </c>
      <c r="AU479" s="2">
        <f>1.195*$I$474*EXP(Sheet3!$B$1*(($B479-AU$476-Sheet2!$N$147)/Sheet3!$A$1)^2 +Sheet3!$C$1*(($B479-AU$476-Sheet2!$N$147)/Sheet3!$A$1)^4)</f>
        <v>6.1423235952563588E-18</v>
      </c>
      <c r="AV479" s="2">
        <f>1.195*$I$474*EXP(Sheet3!$B$1*(($B479-AV$476-Sheet2!$N$147)/Sheet3!$A$1)^2 +Sheet3!$C$1*(($B479-AV$476-Sheet2!$N$147)/Sheet3!$A$1)^4)</f>
        <v>3.4441022238881591E-18</v>
      </c>
      <c r="AW479" s="2">
        <f>1.195*$I$474*EXP(Sheet3!$B$1*(($B479-AW$476-Sheet2!$N$147)/Sheet3!$A$1)^2 +Sheet3!$C$1*(($B479-AW$476-Sheet2!$N$147)/Sheet3!$A$1)^4)</f>
        <v>1.9208952972254192E-18</v>
      </c>
      <c r="AX479" s="2">
        <f>1.195*$I$474*EXP(Sheet3!$B$1*(($B479-AX$476-Sheet2!$N$147)/Sheet3!$A$1)^2 +Sheet3!$C$1*(($B479-AX$476-Sheet2!$N$147)/Sheet3!$A$1)^4)</f>
        <v>1.0656157409183751E-18</v>
      </c>
      <c r="AY479" s="2">
        <f>1.195*$I$474*EXP(Sheet3!$B$1*(($B479-AY$476-Sheet2!$N$147)/Sheet3!$A$1)^2 +Sheet3!$C$1*(($B479-AY$476-Sheet2!$N$147)/Sheet3!$A$1)^4)</f>
        <v>5.8796535484159829E-19</v>
      </c>
      <c r="AZ479" s="2">
        <f>1.195*$I$474*EXP(Sheet3!$B$1*(($B479-AZ$476-Sheet2!$N$147)/Sheet3!$A$1)^2 +Sheet3!$C$1*(($B479-AZ$476-Sheet2!$N$147)/Sheet3!$A$1)^4)</f>
        <v>3.226575791304858E-19</v>
      </c>
      <c r="BA479" s="2">
        <f>1.195*$I$474*EXP(Sheet3!$B$1*(($B479-BA$476-Sheet2!$N$147)/Sheet3!$A$1)^2 +Sheet3!$C$1*(($B479-BA$476-Sheet2!$N$147)/Sheet3!$A$1)^4)</f>
        <v>1.7609856929927281E-19</v>
      </c>
      <c r="BB479" s="2">
        <f>1.195*$I$474*EXP(Sheet3!$B$1*(($B479-BB$476-Sheet2!$N$147)/Sheet3!$A$1)^2 +Sheet3!$C$1*(($B479-BB$476-Sheet2!$N$147)/Sheet3!$A$1)^4)</f>
        <v>9.5582492395539527E-20</v>
      </c>
      <c r="BC479" s="2">
        <f>1.195*$I$474*EXP(Sheet3!$B$1*(($B479-BC$476-Sheet2!$N$147)/Sheet3!$A$1)^2 +Sheet3!$C$1*(($B479-BC$476-Sheet2!$N$147)/Sheet3!$A$1)^4)</f>
        <v>5.159339816346839E-20</v>
      </c>
      <c r="BD479" s="2">
        <f>1.195*$I$474*EXP(Sheet3!$B$1*(($B479-BD$476-Sheet2!$N$147)/Sheet3!$A$1)^2 +Sheet3!$C$1*(($B479-BD$476-Sheet2!$N$147)/Sheet3!$A$1)^4)</f>
        <v>2.769413561867038E-20</v>
      </c>
      <c r="BE479" s="2">
        <f>1.195*$I$474*EXP(Sheet3!$B$1*(($B479-BE$476-Sheet2!$N$147)/Sheet3!$A$1)^2 +Sheet3!$C$1*(($B479-BE$476-Sheet2!$N$147)/Sheet3!$A$1)^4)</f>
        <v>1.4782367069920682E-20</v>
      </c>
      <c r="BF479" s="2">
        <f>1.195*$I$474*EXP(Sheet3!$B$1*(($B479-BF$476-Sheet2!$N$147)/Sheet3!$A$1)^2 +Sheet3!$C$1*(($B479-BF$476-Sheet2!$N$147)/Sheet3!$A$1)^4)</f>
        <v>7.8459795430820009E-21</v>
      </c>
      <c r="BG479" s="2">
        <f>1.195*$I$474*EXP(Sheet3!$B$1*(($B479-BG$476-Sheet2!$N$147)/Sheet3!$A$1)^2 +Sheet3!$C$1*(($B479-BG$476-Sheet2!$N$147)/Sheet3!$A$1)^4)</f>
        <v>4.1407772133737977E-21</v>
      </c>
      <c r="BH479" s="2">
        <f>1.195*$I$474*EXP(Sheet3!$B$1*(($B479-BH$476-Sheet2!$N$147)/Sheet3!$A$1)^2 +Sheet3!$C$1*(($B479-BH$476-Sheet2!$N$147)/Sheet3!$A$1)^4)</f>
        <v>2.1728637391799868E-21</v>
      </c>
      <c r="BI479" s="2">
        <f>1.195*$I$474*EXP(Sheet3!$B$1*(($B479-BI$476-Sheet2!$N$147)/Sheet3!$A$1)^2 +Sheet3!$C$1*(($B479-BI$476-Sheet2!$N$147)/Sheet3!$A$1)^4)</f>
        <v>1.1336615902383853E-21</v>
      </c>
      <c r="BJ479" s="2">
        <f>1.195*$I$474*EXP(Sheet3!$B$1*(($B479-BJ$476-Sheet2!$N$147)/Sheet3!$A$1)^2 +Sheet3!$C$1*(($B479-BJ$476-Sheet2!$N$147)/Sheet3!$A$1)^4)</f>
        <v>5.8805643984153593E-22</v>
      </c>
      <c r="BK479" s="2">
        <f>1.195*$I$474*EXP(Sheet3!$B$1*(($B479-BK$476-Sheet2!$N$147)/Sheet3!$A$1)^2 +Sheet3!$C$1*(($B479-BK$476-Sheet2!$N$147)/Sheet3!$A$1)^4)</f>
        <v>3.0326584356603512E-22</v>
      </c>
      <c r="BL479" s="2">
        <f>1.195*$I$474*EXP(Sheet3!$B$1*(($B479-BL$476-Sheet2!$N$147)/Sheet3!$A$1)^2 +Sheet3!$C$1*(($B479-BL$476-Sheet2!$N$147)/Sheet3!$A$1)^4)</f>
        <v>1.5548235834878845E-22</v>
      </c>
      <c r="BM479" s="2">
        <f>1.195*$I$474*EXP(Sheet3!$B$1*(($B479-BM$476-Sheet2!$N$147)/Sheet3!$A$1)^2 +Sheet3!$C$1*(($B479-BM$476-Sheet2!$N$147)/Sheet3!$A$1)^4)</f>
        <v>7.9245760866431788E-23</v>
      </c>
      <c r="BN479" s="2">
        <f>1.195*$I$474*EXP(Sheet3!$B$1*(($B479-BN$476-Sheet2!$N$147)/Sheet3!$A$1)^2 +Sheet3!$C$1*(($B479-BN$476-Sheet2!$N$147)/Sheet3!$A$1)^4)</f>
        <v>4.0150631057245551E-23</v>
      </c>
      <c r="BO479" s="2">
        <f>1.195*$I$474*EXP(Sheet3!$B$1*(($B479-BO$476-Sheet2!$N$147)/Sheet3!$A$1)^2 +Sheet3!$C$1*(($B479-BO$476-Sheet2!$N$147)/Sheet3!$A$1)^4)</f>
        <v>2.0221538326474222E-23</v>
      </c>
      <c r="BP479" s="2">
        <f>1.195*$I$474*EXP(Sheet3!$B$1*(($B479-BP$476-Sheet2!$N$147)/Sheet3!$A$1)^2 +Sheet3!$C$1*(($B479-BP$476-Sheet2!$N$147)/Sheet3!$A$1)^4)</f>
        <v>1.0123379006592078E-23</v>
      </c>
      <c r="BQ479" s="2">
        <f>1.195*$I$474*EXP(Sheet3!$B$1*(($B479-BQ$476-Sheet2!$N$147)/Sheet3!$A$1)^2 +Sheet3!$C$1*(($B479-BQ$476-Sheet2!$N$147)/Sheet3!$A$1)^4)</f>
        <v>5.0374442341924327E-24</v>
      </c>
      <c r="BR479" s="2">
        <f>1.195*$I$474*EXP(Sheet3!$B$1*(($B479-BR$476-Sheet2!$N$147)/Sheet3!$A$1)^2 +Sheet3!$C$1*(($B479-BR$476-Sheet2!$N$147)/Sheet3!$A$1)^4)</f>
        <v>2.4914510658529614E-24</v>
      </c>
      <c r="BS479" s="2">
        <f>1.195*$I$474*EXP(Sheet3!$B$1*(($B479-BS$476-Sheet2!$N$147)/Sheet3!$A$1)^2 +Sheet3!$C$1*(($B479-BS$476-Sheet2!$N$147)/Sheet3!$A$1)^4)</f>
        <v>1.2247168169507179E-24</v>
      </c>
    </row>
    <row r="480" spans="1:71" x14ac:dyDescent="0.2">
      <c r="A480">
        <v>453</v>
      </c>
      <c r="B480">
        <v>402.34</v>
      </c>
      <c r="C480">
        <v>2383.8000000000002</v>
      </c>
      <c r="D480">
        <v>2699.7</v>
      </c>
      <c r="E480">
        <f t="shared" si="31"/>
        <v>315.89999999999964</v>
      </c>
      <c r="F480" s="1">
        <f t="shared" si="32"/>
        <v>315.89999999999964</v>
      </c>
      <c r="G480">
        <f t="shared" si="30"/>
        <v>127099.20599999985</v>
      </c>
      <c r="I480" s="2">
        <f>1.195*$I$474*EXP(Sheet3!$B$1*(($B480-I$476-Sheet2!$N$147)/Sheet3!$A$1)^2 +Sheet3!$C$1*(($B480-I$476-Sheet2!$N$147)/Sheet3!$A$1)^4)</f>
        <v>1.1221855822720463E-3</v>
      </c>
      <c r="J480" s="2">
        <f>1.195*$I$474*EXP(Sheet3!$B$1*(($B480-J$476-Sheet2!$N$147)/Sheet3!$A$1)^2 +Sheet3!$C$1*(($B480-J$476-Sheet2!$N$147)/Sheet3!$A$1)^4)</f>
        <v>8.8099644985120175E-4</v>
      </c>
      <c r="K480" s="2">
        <f>1.195*$I$474*EXP(Sheet3!$B$1*(($B480-K$476-Sheet2!$N$147)/Sheet3!$A$1)^2 +Sheet3!$C$1*(($B480-K$476-Sheet2!$N$147)/Sheet3!$A$1)^4)</f>
        <v>6.8967540363336886E-4</v>
      </c>
      <c r="L480" s="2">
        <f>1.195*$I$474*EXP(Sheet3!$B$1*(($B480-L$476-Sheet2!$N$147)/Sheet3!$A$1)^2 +Sheet3!$C$1*(($B480-L$476-Sheet2!$N$147)/Sheet3!$A$1)^4)</f>
        <v>5.3835131518576622E-4</v>
      </c>
      <c r="M480" s="2">
        <f>1.195*$I$474*EXP(Sheet3!$B$1*(($B480-M$476-Sheet2!$N$147)/Sheet3!$A$1)^2 +Sheet3!$C$1*(($B480-M$476-Sheet2!$N$147)/Sheet3!$A$1)^4)</f>
        <v>4.1901211832517558E-4</v>
      </c>
      <c r="N480" s="2">
        <f>1.195*$I$474*EXP(Sheet3!$B$1*(($B480-N$476-Sheet2!$N$147)/Sheet3!$A$1)^2 +Sheet3!$C$1*(($B480-N$476-Sheet2!$N$147)/Sheet3!$A$1)^4)</f>
        <v>3.251744420897761E-4</v>
      </c>
      <c r="O480" s="2">
        <f>1.195*$I$474*EXP(Sheet3!$B$1*(($B480-O$476-Sheet2!$N$147)/Sheet3!$A$1)^2 +Sheet3!$C$1*(($B480-O$476-Sheet2!$N$147)/Sheet3!$A$1)^4)</f>
        <v>2.5160799545260315E-4</v>
      </c>
      <c r="P480" s="2">
        <f>1.195*$I$474*EXP(Sheet3!$B$1*(($B480-P$476-Sheet2!$N$147)/Sheet3!$A$1)^2 +Sheet3!$C$1*(($B480-P$476-Sheet2!$N$147)/Sheet3!$A$1)^4)</f>
        <v>1.941063894221251E-4</v>
      </c>
      <c r="Q480" s="2">
        <f>1.195*$I$474*EXP(Sheet3!$B$1*(($B480-Q$476-Sheet2!$N$147)/Sheet3!$A$1)^2 +Sheet3!$C$1*(($B480-Q$476-Sheet2!$N$147)/Sheet3!$A$1)^4)</f>
        <v>1.4929720528102775E-4</v>
      </c>
      <c r="R480" s="2">
        <f>1.195*$I$474*EXP(Sheet3!$B$1*(($B480-R$476-Sheet2!$N$147)/Sheet3!$A$1)^2 +Sheet3!$C$1*(($B480-R$476-Sheet2!$N$147)/Sheet3!$A$1)^4)</f>
        <v>1.1448511360553736E-4</v>
      </c>
      <c r="S480" s="2">
        <f>1.195*$I$474*EXP(Sheet3!$B$1*(($B480-S$476-Sheet2!$N$147)/Sheet3!$A$1)^2 +Sheet3!$C$1*(($B480-S$476-Sheet2!$N$147)/Sheet3!$A$1)^4)</f>
        <v>8.7522727636074027E-5</v>
      </c>
      <c r="T480" s="2">
        <f>1.195*$I$474*EXP(Sheet3!$B$1*(($B480-T$476-Sheet2!$N$147)/Sheet3!$A$1)^2 +Sheet3!$C$1*(($B480-T$476-Sheet2!$N$147)/Sheet3!$A$1)^4)</f>
        <v>6.670464667265087E-5</v>
      </c>
      <c r="U480" s="2">
        <f>1.195*$I$474*EXP(Sheet3!$B$1*(($B480-U$476-Sheet2!$N$147)/Sheet3!$A$1)^2 +Sheet3!$C$1*(($B480-U$476-Sheet2!$N$147)/Sheet3!$A$1)^4)</f>
        <v>5.0680820339370831E-5</v>
      </c>
      <c r="V480" s="2">
        <f>1.195*$I$474*EXP(Sheet3!$B$1*(($B480-V$476-Sheet2!$N$147)/Sheet3!$A$1)^2 +Sheet3!$C$1*(($B480-V$476-Sheet2!$N$147)/Sheet3!$A$1)^4)</f>
        <v>3.8385952277318909E-5</v>
      </c>
      <c r="W480" s="2">
        <f>1.195*$I$474*EXP(Sheet3!$B$1*(($B480-W$476-Sheet2!$N$147)/Sheet3!$A$1)^2 +Sheet3!$C$1*(($B480-W$476-Sheet2!$N$147)/Sheet3!$A$1)^4)</f>
        <v>2.898217114122258E-5</v>
      </c>
      <c r="X480" s="2">
        <f>1.195*$I$474*EXP(Sheet3!$B$1*(($B480-X$476-Sheet2!$N$147)/Sheet3!$A$1)^2 +Sheet3!$C$1*(($B480-X$476-Sheet2!$N$147)/Sheet3!$A$1)^4)</f>
        <v>2.1812636175471434E-5</v>
      </c>
      <c r="Y480" s="2">
        <f>1.195*$I$474*EXP(Sheet3!$B$1*(($B480-Y$476-Sheet2!$N$147)/Sheet3!$A$1)^2 +Sheet3!$C$1*(($B480-Y$476-Sheet2!$N$147)/Sheet3!$A$1)^4)</f>
        <v>1.6364122061912547E-5</v>
      </c>
      <c r="Z480" s="2">
        <f>1.195*$I$474*EXP(Sheet3!$B$1*(($B480-Z$476-Sheet2!$N$147)/Sheet3!$A$1)^2 +Sheet3!$C$1*(($B480-Z$476-Sheet2!$N$147)/Sheet3!$A$1)^4)</f>
        <v>1.2236950486094322E-5</v>
      </c>
      <c r="AA480" s="2">
        <f>1.195*$I$474*EXP(Sheet3!$B$1*(($B480-AA$476-Sheet2!$N$147)/Sheet3!$A$1)^2 +Sheet3!$C$1*(($B480-AA$476-Sheet2!$N$147)/Sheet3!$A$1)^4)</f>
        <v>9.1209106781634496E-6</v>
      </c>
      <c r="AB480" s="2">
        <f>1.195*$I$474*EXP(Sheet3!$B$1*(($B480-AB$476-Sheet2!$N$147)/Sheet3!$A$1)^2 +Sheet3!$C$1*(($B480-AB$476-Sheet2!$N$147)/Sheet3!$A$1)^4)</f>
        <v>6.7760441529671313E-6</v>
      </c>
      <c r="AC480" s="2">
        <f>1.195*$I$474*EXP(Sheet3!$B$1*(($B480-AC$476-Sheet2!$N$147)/Sheet3!$A$1)^2 +Sheet3!$C$1*(($B480-AC$476-Sheet2!$N$147)/Sheet3!$A$1)^4)</f>
        <v>5.0173655233330313E-6</v>
      </c>
      <c r="AD480" s="2">
        <f>1.195*$I$474*EXP(Sheet3!$B$1*(($B480-AD$476-Sheet2!$N$147)/Sheet3!$A$1)^2 +Sheet3!$C$1*(($B480-AD$476-Sheet2!$N$147)/Sheet3!$A$1)^4)</f>
        <v>3.7027565359965198E-6</v>
      </c>
      <c r="AE480" s="2">
        <f>1.195*$I$474*EXP(Sheet3!$B$1*(($B480-AE$476-Sheet2!$N$147)/Sheet3!$A$1)^2 +Sheet3!$C$1*(($B480-AE$476-Sheet2!$N$147)/Sheet3!$A$1)^4)</f>
        <v>2.7234087919838007E-6</v>
      </c>
      <c r="AF480" s="2">
        <f>1.195*$I$474*EXP(Sheet3!$B$1*(($B480-AF$476-Sheet2!$N$147)/Sheet3!$A$1)^2 +Sheet3!$C$1*(($B480-AF$476-Sheet2!$N$147)/Sheet3!$A$1)^4)</f>
        <v>1.9963058651817621E-6</v>
      </c>
      <c r="AG480" s="2">
        <f>1.195*$I$474*EXP(Sheet3!$B$1*(($B480-AG$476-Sheet2!$N$147)/Sheet3!$A$1)^2 +Sheet3!$C$1*(($B480-AG$476-Sheet2!$N$147)/Sheet3!$A$1)^4)</f>
        <v>1.4583311592284307E-6</v>
      </c>
      <c r="AH480" s="2">
        <f>1.195*$I$474*EXP(Sheet3!$B$1*(($B480-AH$476-Sheet2!$N$147)/Sheet3!$A$1)^2 +Sheet3!$C$1*(($B480-AH$476-Sheet2!$N$147)/Sheet3!$A$1)^4)</f>
        <v>1.061666846141104E-6</v>
      </c>
      <c r="AI480" s="2">
        <f>1.195*$I$474*EXP(Sheet3!$B$1*(($B480-AI$476-Sheet2!$N$147)/Sheet3!$A$1)^2 +Sheet3!$C$1*(($B480-AI$476-Sheet2!$N$147)/Sheet3!$A$1)^4)</f>
        <v>7.7021422224511659E-7</v>
      </c>
      <c r="AJ480" s="2">
        <f>1.195*$I$474*EXP(Sheet3!$B$1*(($B480-AJ$476-Sheet2!$N$147)/Sheet3!$A$1)^2 +Sheet3!$C$1*(($B480-AJ$476-Sheet2!$N$147)/Sheet3!$A$1)^4)</f>
        <v>5.5681905429039687E-7</v>
      </c>
      <c r="AK480" s="2">
        <f>1.195*$I$474*EXP(Sheet3!$B$1*(($B480-AK$476-Sheet2!$N$147)/Sheet3!$A$1)^2 +Sheet3!$C$1*(($B480-AK$476-Sheet2!$N$147)/Sheet3!$A$1)^4)</f>
        <v>4.0112891139150251E-7</v>
      </c>
      <c r="AL480" s="2">
        <f>1.195*$I$474*EXP(Sheet3!$B$1*(($B480-AL$476-Sheet2!$N$147)/Sheet3!$A$1)^2 +Sheet3!$C$1*(($B480-AL$476-Sheet2!$N$147)/Sheet3!$A$1)^4)</f>
        <v>2.8794474472640098E-7</v>
      </c>
      <c r="AM480" s="2">
        <f>1.195*$I$474*EXP(Sheet3!$B$1*(($B480-AM$476-Sheet2!$N$147)/Sheet3!$A$1)^2 +Sheet3!$C$1*(($B480-AM$476-Sheet2!$N$147)/Sheet3!$A$1)^4)</f>
        <v>2.0595749662564794E-7</v>
      </c>
      <c r="AN480" s="2">
        <f>1.195*$I$474*EXP(Sheet3!$B$1*(($B480-AN$476-Sheet2!$N$147)/Sheet3!$A$1)^2 +Sheet3!$C$1*(($B480-AN$476-Sheet2!$N$147)/Sheet3!$A$1)^4)</f>
        <v>1.4678348568538752E-7</v>
      </c>
      <c r="AO480" s="2">
        <f>1.195*$I$474*EXP(Sheet3!$B$1*(($B480-AO$476-Sheet2!$N$147)/Sheet3!$A$1)^2 +Sheet3!$C$1*(($B480-AO$476-Sheet2!$N$147)/Sheet3!$A$1)^4)</f>
        <v>1.042307276489319E-7</v>
      </c>
      <c r="AP480" s="2">
        <f>1.195*$I$474*EXP(Sheet3!$B$1*(($B480-AP$476-Sheet2!$N$147)/Sheet3!$A$1)^2 +Sheet3!$C$1*(($B480-AP$476-Sheet2!$N$147)/Sheet3!$A$1)^4)</f>
        <v>7.3743051844085855E-8</v>
      </c>
      <c r="AQ480" s="2">
        <f>1.195*$I$474*EXP(Sheet3!$B$1*(($B480-AQ$476-Sheet2!$N$147)/Sheet3!$A$1)^2 +Sheet3!$C$1*(($B480-AQ$476-Sheet2!$N$147)/Sheet3!$A$1)^4)</f>
        <v>5.1980558283796508E-8</v>
      </c>
      <c r="AR480" s="2">
        <f>1.195*$I$474*EXP(Sheet3!$B$1*(($B480-AR$476-Sheet2!$N$147)/Sheet3!$A$1)^2 +Sheet3!$C$1*(($B480-AR$476-Sheet2!$N$147)/Sheet3!$A$1)^4)</f>
        <v>3.6504209384802956E-8</v>
      </c>
      <c r="AS480" s="2">
        <f>1.195*$I$474*EXP(Sheet3!$B$1*(($B480-AS$476-Sheet2!$N$147)/Sheet3!$A$1)^2 +Sheet3!$C$1*(($B480-AS$476-Sheet2!$N$147)/Sheet3!$A$1)^4)</f>
        <v>2.5539639044230293E-8</v>
      </c>
      <c r="AT480" s="2">
        <f>1.195*$I$474*EXP(Sheet3!$B$1*(($B480-AT$476-Sheet2!$N$147)/Sheet3!$A$1)^2 +Sheet3!$C$1*(($B480-AT$476-Sheet2!$N$147)/Sheet3!$A$1)^4)</f>
        <v>1.7800981065028217E-8</v>
      </c>
      <c r="AU480" s="2">
        <f>1.195*$I$474*EXP(Sheet3!$B$1*(($B480-AU$476-Sheet2!$N$147)/Sheet3!$A$1)^2 +Sheet3!$C$1*(($B480-AU$476-Sheet2!$N$147)/Sheet3!$A$1)^4)</f>
        <v>1.2359987119689374E-8</v>
      </c>
      <c r="AV480" s="2">
        <f>1.195*$I$474*EXP(Sheet3!$B$1*(($B480-AV$476-Sheet2!$N$147)/Sheet3!$A$1)^2 +Sheet3!$C$1*(($B480-AV$476-Sheet2!$N$147)/Sheet3!$A$1)^4)</f>
        <v>8.5491800602403997E-9</v>
      </c>
      <c r="AW480" s="2">
        <f>1.195*$I$474*EXP(Sheet3!$B$1*(($B480-AW$476-Sheet2!$N$147)/Sheet3!$A$1)^2 +Sheet3!$C$1*(($B480-AW$476-Sheet2!$N$147)/Sheet3!$A$1)^4)</f>
        <v>5.8904800991200893E-9</v>
      </c>
      <c r="AX480" s="2">
        <f>1.195*$I$474*EXP(Sheet3!$B$1*(($B480-AX$476-Sheet2!$N$147)/Sheet3!$A$1)^2 +Sheet3!$C$1*(($B480-AX$476-Sheet2!$N$147)/Sheet3!$A$1)^4)</f>
        <v>4.0428168714990566E-9</v>
      </c>
      <c r="AY480" s="2">
        <f>1.195*$I$474*EXP(Sheet3!$B$1*(($B480-AY$476-Sheet2!$N$147)/Sheet3!$A$1)^2 +Sheet3!$C$1*(($B480-AY$476-Sheet2!$N$147)/Sheet3!$A$1)^4)</f>
        <v>2.7638336832814257E-9</v>
      </c>
      <c r="AZ480" s="2">
        <f>1.195*$I$474*EXP(Sheet3!$B$1*(($B480-AZ$476-Sheet2!$N$147)/Sheet3!$A$1)^2 +Sheet3!$C$1*(($B480-AZ$476-Sheet2!$N$147)/Sheet3!$A$1)^4)</f>
        <v>1.8820079797668495E-9</v>
      </c>
      <c r="BA480" s="2">
        <f>1.195*$I$474*EXP(Sheet3!$B$1*(($B480-BA$476-Sheet2!$N$147)/Sheet3!$A$1)^2 +Sheet3!$C$1*(($B480-BA$476-Sheet2!$N$147)/Sheet3!$A$1)^4)</f>
        <v>1.276438639130186E-9</v>
      </c>
      <c r="BB480" s="2">
        <f>1.195*$I$474*EXP(Sheet3!$B$1*(($B480-BB$476-Sheet2!$N$147)/Sheet3!$A$1)^2 +Sheet3!$C$1*(($B480-BB$476-Sheet2!$N$147)/Sheet3!$A$1)^4)</f>
        <v>8.6225258594663566E-10</v>
      </c>
      <c r="BC480" s="2">
        <f>1.195*$I$474*EXP(Sheet3!$B$1*(($B480-BC$476-Sheet2!$N$147)/Sheet3!$A$1)^2 +Sheet3!$C$1*(($B480-BC$476-Sheet2!$N$147)/Sheet3!$A$1)^4)</f>
        <v>5.8011253904924793E-10</v>
      </c>
      <c r="BD480" s="2">
        <f>1.195*$I$474*EXP(Sheet3!$B$1*(($B480-BD$476-Sheet2!$N$147)/Sheet3!$A$1)^2 +Sheet3!$C$1*(($B480-BD$476-Sheet2!$N$147)/Sheet3!$A$1)^4)</f>
        <v>3.887050958541386E-10</v>
      </c>
      <c r="BE480" s="2">
        <f>1.195*$I$474*EXP(Sheet3!$B$1*(($B480-BE$476-Sheet2!$N$147)/Sheet3!$A$1)^2 +Sheet3!$C$1*(($B480-BE$476-Sheet2!$N$147)/Sheet3!$A$1)^4)</f>
        <v>2.5938535229444303E-10</v>
      </c>
      <c r="BF480" s="2">
        <f>1.195*$I$474*EXP(Sheet3!$B$1*(($B480-BF$476-Sheet2!$N$147)/Sheet3!$A$1)^2 +Sheet3!$C$1*(($B480-BF$476-Sheet2!$N$147)/Sheet3!$A$1)^4)</f>
        <v>1.723752217803715E-10</v>
      </c>
      <c r="BG480" s="2">
        <f>1.195*$I$474*EXP(Sheet3!$B$1*(($B480-BG$476-Sheet2!$N$147)/Sheet3!$A$1)^2 +Sheet3!$C$1*(($B480-BG$476-Sheet2!$N$147)/Sheet3!$A$1)^4)</f>
        <v>1.1407626635988186E-10</v>
      </c>
      <c r="BH480" s="2">
        <f>1.195*$I$474*EXP(Sheet3!$B$1*(($B480-BH$476-Sheet2!$N$147)/Sheet3!$A$1)^2 +Sheet3!$C$1*(($B480-BH$476-Sheet2!$N$147)/Sheet3!$A$1)^4)</f>
        <v>7.5178502365505231E-11</v>
      </c>
      <c r="BI480" s="2">
        <f>1.195*$I$474*EXP(Sheet3!$B$1*(($B480-BI$476-Sheet2!$N$147)/Sheet3!$A$1)^2 +Sheet3!$C$1*(($B480-BI$476-Sheet2!$N$147)/Sheet3!$A$1)^4)</f>
        <v>4.9335182601132745E-11</v>
      </c>
      <c r="BJ480" s="2">
        <f>1.195*$I$474*EXP(Sheet3!$B$1*(($B480-BJ$476-Sheet2!$N$147)/Sheet3!$A$1)^2 +Sheet3!$C$1*(($B480-BJ$476-Sheet2!$N$147)/Sheet3!$A$1)^4)</f>
        <v>3.2238234100722066E-11</v>
      </c>
      <c r="BK480" s="2">
        <f>1.195*$I$474*EXP(Sheet3!$B$1*(($B480-BK$476-Sheet2!$N$147)/Sheet3!$A$1)^2 +Sheet3!$C$1*(($B480-BK$476-Sheet2!$N$147)/Sheet3!$A$1)^4)</f>
        <v>2.0976057613694066E-11</v>
      </c>
      <c r="BL480" s="2">
        <f>1.195*$I$474*EXP(Sheet3!$B$1*(($B480-BL$476-Sheet2!$N$147)/Sheet3!$A$1)^2 +Sheet3!$C$1*(($B480-BL$476-Sheet2!$N$147)/Sheet3!$A$1)^4)</f>
        <v>1.3589429928424592E-11</v>
      </c>
      <c r="BM480" s="2">
        <f>1.195*$I$474*EXP(Sheet3!$B$1*(($B480-BM$476-Sheet2!$N$147)/Sheet3!$A$1)^2 +Sheet3!$C$1*(($B480-BM$476-Sheet2!$N$147)/Sheet3!$A$1)^4)</f>
        <v>8.7657672991431848E-12</v>
      </c>
      <c r="BN480" s="2">
        <f>1.195*$I$474*EXP(Sheet3!$B$1*(($B480-BN$476-Sheet2!$N$147)/Sheet3!$A$1)^2 +Sheet3!$C$1*(($B480-BN$476-Sheet2!$N$147)/Sheet3!$A$1)^4)</f>
        <v>5.6295864129451605E-12</v>
      </c>
      <c r="BO480" s="2">
        <f>1.195*$I$474*EXP(Sheet3!$B$1*(($B480-BO$476-Sheet2!$N$147)/Sheet3!$A$1)^2 +Sheet3!$C$1*(($B480-BO$476-Sheet2!$N$147)/Sheet3!$A$1)^4)</f>
        <v>3.5995430295939288E-12</v>
      </c>
      <c r="BP480" s="2">
        <f>1.195*$I$474*EXP(Sheet3!$B$1*(($B480-BP$476-Sheet2!$N$147)/Sheet3!$A$1)^2 +Sheet3!$C$1*(($B480-BP$476-Sheet2!$N$147)/Sheet3!$A$1)^4)</f>
        <v>2.291337157849964E-12</v>
      </c>
      <c r="BQ480" s="2">
        <f>1.195*$I$474*EXP(Sheet3!$B$1*(($B480-BQ$476-Sheet2!$N$147)/Sheet3!$A$1)^2 +Sheet3!$C$1*(($B480-BQ$476-Sheet2!$N$147)/Sheet3!$A$1)^4)</f>
        <v>1.4520706389784828E-12</v>
      </c>
      <c r="BR480" s="2">
        <f>1.195*$I$474*EXP(Sheet3!$B$1*(($B480-BR$476-Sheet2!$N$147)/Sheet3!$A$1)^2 +Sheet3!$C$1*(($B480-BR$476-Sheet2!$N$147)/Sheet3!$A$1)^4)</f>
        <v>9.160726650770318E-13</v>
      </c>
      <c r="BS480" s="2">
        <f>1.195*$I$474*EXP(Sheet3!$B$1*(($B480-BS$476-Sheet2!$N$147)/Sheet3!$A$1)^2 +Sheet3!$C$1*(($B480-BS$476-Sheet2!$N$147)/Sheet3!$A$1)^4)</f>
        <v>5.7530984106148864E-13</v>
      </c>
    </row>
    <row r="481" spans="1:71" x14ac:dyDescent="0.2">
      <c r="A481">
        <v>454</v>
      </c>
      <c r="B481">
        <v>402.81</v>
      </c>
      <c r="C481">
        <v>2384.9</v>
      </c>
      <c r="D481">
        <v>3108.8</v>
      </c>
      <c r="E481">
        <f t="shared" si="31"/>
        <v>723.90000000000009</v>
      </c>
      <c r="F481" s="1">
        <f t="shared" si="32"/>
        <v>723.90000000000009</v>
      </c>
      <c r="G481">
        <f t="shared" si="30"/>
        <v>291594.15900000004</v>
      </c>
      <c r="I481" s="2">
        <f>1.195*$I$474*EXP(Sheet3!$B$1*(($B481-I$476-Sheet2!$N$147)/Sheet3!$A$1)^2 +Sheet3!$C$1*(($B481-I$476-Sheet2!$N$147)/Sheet3!$A$1)^4)</f>
        <v>5.9688729415126653</v>
      </c>
      <c r="J481" s="2">
        <f>1.195*$I$474*EXP(Sheet3!$B$1*(($B481-J$476-Sheet2!$N$147)/Sheet3!$A$1)^2 +Sheet3!$C$1*(($B481-J$476-Sheet2!$N$147)/Sheet3!$A$1)^4)</f>
        <v>5.2238211597795621</v>
      </c>
      <c r="K481" s="2">
        <f>1.195*$I$474*EXP(Sheet3!$B$1*(($B481-K$476-Sheet2!$N$147)/Sheet3!$A$1)^2 +Sheet3!$C$1*(($B481-K$476-Sheet2!$N$147)/Sheet3!$A$1)^4)</f>
        <v>4.563379170972671</v>
      </c>
      <c r="L481" s="2">
        <f>1.195*$I$474*EXP(Sheet3!$B$1*(($B481-L$476-Sheet2!$N$147)/Sheet3!$A$1)^2 +Sheet3!$C$1*(($B481-L$476-Sheet2!$N$147)/Sheet3!$A$1)^4)</f>
        <v>3.9790456268380057</v>
      </c>
      <c r="M481" s="2">
        <f>1.195*$I$474*EXP(Sheet3!$B$1*(($B481-M$476-Sheet2!$N$147)/Sheet3!$A$1)^2 +Sheet3!$C$1*(($B481-M$476-Sheet2!$N$147)/Sheet3!$A$1)^4)</f>
        <v>3.4630371948130825</v>
      </c>
      <c r="N481" s="2">
        <f>1.195*$I$474*EXP(Sheet3!$B$1*(($B481-N$476-Sheet2!$N$147)/Sheet3!$A$1)^2 +Sheet3!$C$1*(($B481-N$476-Sheet2!$N$147)/Sheet3!$A$1)^4)</f>
        <v>3.0082434529434243</v>
      </c>
      <c r="O481" s="2">
        <f>1.195*$I$474*EXP(Sheet3!$B$1*(($B481-O$476-Sheet2!$N$147)/Sheet3!$A$1)^2 +Sheet3!$C$1*(($B481-O$476-Sheet2!$N$147)/Sheet3!$A$1)^4)</f>
        <v>2.6081829549691165</v>
      </c>
      <c r="P481" s="2">
        <f>1.195*$I$474*EXP(Sheet3!$B$1*(($B481-P$476-Sheet2!$N$147)/Sheet3!$A$1)^2 +Sheet3!$C$1*(($B481-P$476-Sheet2!$N$147)/Sheet3!$A$1)^4)</f>
        <v>2.2569606193209801</v>
      </c>
      <c r="Q481" s="2">
        <f>1.195*$I$474*EXP(Sheet3!$B$1*(($B481-Q$476-Sheet2!$N$147)/Sheet3!$A$1)^2 +Sheet3!$C$1*(($B481-Q$476-Sheet2!$N$147)/Sheet3!$A$1)^4)</f>
        <v>1.9492265730607812</v>
      </c>
      <c r="R481" s="2">
        <f>1.195*$I$474*EXP(Sheet3!$B$1*(($B481-R$476-Sheet2!$N$147)/Sheet3!$A$1)^2 +Sheet3!$C$1*(($B481-R$476-Sheet2!$N$147)/Sheet3!$A$1)^4)</f>
        <v>1.6801365598169056</v>
      </c>
      <c r="S481" s="2">
        <f>1.195*$I$474*EXP(Sheet3!$B$1*(($B481-S$476-Sheet2!$N$147)/Sheet3!$A$1)^2 +Sheet3!$C$1*(($B481-S$476-Sheet2!$N$147)/Sheet3!$A$1)^4)</f>
        <v>1.4453139996533304</v>
      </c>
      <c r="T481" s="2">
        <f>1.195*$I$474*EXP(Sheet3!$B$1*(($B481-T$476-Sheet2!$N$147)/Sheet3!$A$1)^2 +Sheet3!$C$1*(($B481-T$476-Sheet2!$N$147)/Sheet3!$A$1)^4)</f>
        <v>1.2408137686643046</v>
      </c>
      <c r="U481" s="2">
        <f>1.195*$I$474*EXP(Sheet3!$B$1*(($B481-U$476-Sheet2!$N$147)/Sheet3!$A$1)^2 +Sheet3!$C$1*(($B481-U$476-Sheet2!$N$147)/Sheet3!$A$1)^4)</f>
        <v>1.0630877471602014</v>
      </c>
      <c r="V481" s="2">
        <f>1.195*$I$474*EXP(Sheet3!$B$1*(($B481-V$476-Sheet2!$N$147)/Sheet3!$A$1)^2 +Sheet3!$C$1*(($B481-V$476-Sheet2!$N$147)/Sheet3!$A$1)^4)</f>
        <v>0.90895216751325181</v>
      </c>
      <c r="W481" s="2">
        <f>1.195*$I$474*EXP(Sheet3!$B$1*(($B481-W$476-Sheet2!$N$147)/Sheet3!$A$1)^2 +Sheet3!$C$1*(($B481-W$476-Sheet2!$N$147)/Sheet3!$A$1)^4)</f>
        <v>0.77555677633893727</v>
      </c>
      <c r="X481" s="2">
        <f>1.195*$I$474*EXP(Sheet3!$B$1*(($B481-X$476-Sheet2!$N$147)/Sheet3!$A$1)^2 +Sheet3!$C$1*(($B481-X$476-Sheet2!$N$147)/Sheet3!$A$1)^4)</f>
        <v>0.66035581062610449</v>
      </c>
      <c r="Y481" s="2">
        <f>1.195*$I$474*EXP(Sheet3!$B$1*(($B481-Y$476-Sheet2!$N$147)/Sheet3!$A$1)^2 +Sheet3!$C$1*(($B481-Y$476-Sheet2!$N$147)/Sheet3!$A$1)^4)</f>
        <v>0.56108077379600163</v>
      </c>
      <c r="Z481" s="2">
        <f>1.195*$I$474*EXP(Sheet3!$B$1*(($B481-Z$476-Sheet2!$N$147)/Sheet3!$A$1)^2 +Sheet3!$C$1*(($B481-Z$476-Sheet2!$N$147)/Sheet3!$A$1)^4)</f>
        <v>0.47571498544737945</v>
      </c>
      <c r="AA481" s="2">
        <f>1.195*$I$474*EXP(Sheet3!$B$1*(($B481-AA$476-Sheet2!$N$147)/Sheet3!$A$1)^2 +Sheet3!$C$1*(($B481-AA$476-Sheet2!$N$147)/Sheet3!$A$1)^4)</f>
        <v>0.40246986778511834</v>
      </c>
      <c r="AB481" s="2">
        <f>1.195*$I$474*EXP(Sheet3!$B$1*(($B481-AB$476-Sheet2!$N$147)/Sheet3!$A$1)^2 +Sheet3!$C$1*(($B481-AB$476-Sheet2!$N$147)/Sheet3!$A$1)^4)</f>
        <v>0.33976292233315358</v>
      </c>
      <c r="AC481" s="2">
        <f>1.195*$I$474*EXP(Sheet3!$B$1*(($B481-AC$476-Sheet2!$N$147)/Sheet3!$A$1)^2 +Sheet3!$C$1*(($B481-AC$476-Sheet2!$N$147)/Sheet3!$A$1)^4)</f>
        <v>0.28619734254755941</v>
      </c>
      <c r="AD481" s="2">
        <f>1.195*$I$474*EXP(Sheet3!$B$1*(($B481-AD$476-Sheet2!$N$147)/Sheet3!$A$1)^2 +Sheet3!$C$1*(($B481-AD$476-Sheet2!$N$147)/Sheet3!$A$1)^4)</f>
        <v>0.24054320126795381</v>
      </c>
      <c r="AE481" s="2">
        <f>1.195*$I$474*EXP(Sheet3!$B$1*(($B481-AE$476-Sheet2!$N$147)/Sheet3!$A$1)^2 +Sheet3!$C$1*(($B481-AE$476-Sheet2!$N$147)/Sheet3!$A$1)^4)</f>
        <v>0.2017201465421192</v>
      </c>
      <c r="AF481" s="2">
        <f>1.195*$I$474*EXP(Sheet3!$B$1*(($B481-AF$476-Sheet2!$N$147)/Sheet3!$A$1)^2 +Sheet3!$C$1*(($B481-AF$476-Sheet2!$N$147)/Sheet3!$A$1)^4)</f>
        <v>0.16878153514459632</v>
      </c>
      <c r="AG481" s="2">
        <f>1.195*$I$474*EXP(Sheet3!$B$1*(($B481-AG$476-Sheet2!$N$147)/Sheet3!$A$1)^2 +Sheet3!$C$1*(($B481-AG$476-Sheet2!$N$147)/Sheet3!$A$1)^4)</f>
        <v>0.14089993002934223</v>
      </c>
      <c r="AH481" s="2">
        <f>1.195*$I$474*EXP(Sheet3!$B$1*(($B481-AH$476-Sheet2!$N$147)/Sheet3!$A$1)^2 +Sheet3!$C$1*(($B481-AH$476-Sheet2!$N$147)/Sheet3!$A$1)^4)</f>
        <v>0.11735388589275667</v>
      </c>
      <c r="AI481" s="2">
        <f>1.195*$I$474*EXP(Sheet3!$B$1*(($B481-AI$476-Sheet2!$N$147)/Sheet3!$A$1)^2 +Sheet3!$C$1*(($B481-AI$476-Sheet2!$N$147)/Sheet3!$A$1)^4)</f>
        <v>9.7515945920834374E-2</v>
      </c>
      <c r="AJ481" s="2">
        <f>1.195*$I$474*EXP(Sheet3!$B$1*(($B481-AJ$476-Sheet2!$N$147)/Sheet3!$A$1)^2 +Sheet3!$C$1*(($B481-AJ$476-Sheet2!$N$147)/Sheet3!$A$1)^4)</f>
        <v>8.0841772539105405E-2</v>
      </c>
      <c r="AK481" s="2">
        <f>1.195*$I$474*EXP(Sheet3!$B$1*(($B481-AK$476-Sheet2!$N$147)/Sheet3!$A$1)^2 +Sheet3!$C$1*(($B481-AK$476-Sheet2!$N$147)/Sheet3!$A$1)^4)</f>
        <v>6.6860335494430434E-2</v>
      </c>
      <c r="AL481" s="2">
        <f>1.195*$I$474*EXP(Sheet3!$B$1*(($B481-AL$476-Sheet2!$N$147)/Sheet3!$A$1)^2 +Sheet3!$C$1*(($B481-AL$476-Sheet2!$N$147)/Sheet3!$A$1)^4)</f>
        <v>5.5165081775516239E-2</v>
      </c>
      <c r="AM481" s="2">
        <f>1.195*$I$474*EXP(Sheet3!$B$1*(($B481-AM$476-Sheet2!$N$147)/Sheet3!$A$1)^2 +Sheet3!$C$1*(($B481-AM$476-Sheet2!$N$147)/Sheet3!$A$1)^4)</f>
        <v>4.5406013641530414E-2</v>
      </c>
      <c r="AN481" s="2">
        <f>1.195*$I$474*EXP(Sheet3!$B$1*(($B481-AN$476-Sheet2!$N$147)/Sheet3!$A$1)^2 +Sheet3!$C$1*(($B481-AN$476-Sheet2!$N$147)/Sheet3!$A$1)^4)</f>
        <v>3.7282603275564971E-2</v>
      </c>
      <c r="AO481" s="2">
        <f>1.195*$I$474*EXP(Sheet3!$B$1*(($B481-AO$476-Sheet2!$N$147)/Sheet3!$A$1)^2 +Sheet3!$C$1*(($B481-AO$476-Sheet2!$N$147)/Sheet3!$A$1)^4)</f>
        <v>3.053747523962028E-2</v>
      </c>
      <c r="AP481" s="2">
        <f>1.195*$I$474*EXP(Sheet3!$B$1*(($B481-AP$476-Sheet2!$N$147)/Sheet3!$A$1)^2 +Sheet3!$C$1*(($B481-AP$476-Sheet2!$N$147)/Sheet3!$A$1)^4)</f>
        <v>2.4950790892261581E-2</v>
      </c>
      <c r="AQ481" s="2">
        <f>1.195*$I$474*EXP(Sheet3!$B$1*(($B481-AQ$476-Sheet2!$N$147)/Sheet3!$A$1)^2 +Sheet3!$C$1*(($B481-AQ$476-Sheet2!$N$147)/Sheet3!$A$1)^4)</f>
        <v>2.0335272168071957E-2</v>
      </c>
      <c r="AR481" s="2">
        <f>1.195*$I$474*EXP(Sheet3!$B$1*(($B481-AR$476-Sheet2!$N$147)/Sheet3!$A$1)^2 +Sheet3!$C$1*(($B481-AR$476-Sheet2!$N$147)/Sheet3!$A$1)^4)</f>
        <v>1.6531805539854953E-2</v>
      </c>
      <c r="AS481" s="2">
        <f>1.195*$I$474*EXP(Sheet3!$B$1*(($B481-AS$476-Sheet2!$N$147)/Sheet3!$A$1)^2 +Sheet3!$C$1*(($B481-AS$476-Sheet2!$N$147)/Sheet3!$A$1)^4)</f>
        <v>1.3405570526566633E-2</v>
      </c>
      <c r="AT481" s="2">
        <f>1.195*$I$474*EXP(Sheet3!$B$1*(($B481-AT$476-Sheet2!$N$147)/Sheet3!$A$1)^2 +Sheet3!$C$1*(($B481-AT$476-Sheet2!$N$147)/Sheet3!$A$1)^4)</f>
        <v>1.084264071768775E-2</v>
      </c>
      <c r="AU481" s="2">
        <f>1.195*$I$474*EXP(Sheet3!$B$1*(($B481-AU$476-Sheet2!$N$147)/Sheet3!$A$1)^2 +Sheet3!$C$1*(($B481-AU$476-Sheet2!$N$147)/Sheet3!$A$1)^4)</f>
        <v>8.7470089046712118E-3</v>
      </c>
      <c r="AV481" s="2">
        <f>1.195*$I$474*EXP(Sheet3!$B$1*(($B481-AV$476-Sheet2!$N$147)/Sheet3!$A$1)^2 +Sheet3!$C$1*(($B481-AV$476-Sheet2!$N$147)/Sheet3!$A$1)^4)</f>
        <v>7.0379915016135107E-3</v>
      </c>
      <c r="AW481" s="2">
        <f>1.195*$I$474*EXP(Sheet3!$B$1*(($B481-AW$476-Sheet2!$N$147)/Sheet3!$A$1)^2 +Sheet3!$C$1*(($B481-AW$476-Sheet2!$N$147)/Sheet3!$A$1)^4)</f>
        <v>5.6479709603800728E-3</v>
      </c>
      <c r="AX481" s="2">
        <f>1.195*$I$474*EXP(Sheet3!$B$1*(($B481-AX$476-Sheet2!$N$147)/Sheet3!$A$1)^2 +Sheet3!$C$1*(($B481-AX$476-Sheet2!$N$147)/Sheet3!$A$1)^4)</f>
        <v>4.5204383093505321E-3</v>
      </c>
      <c r="AY481" s="2">
        <f>1.195*$I$474*EXP(Sheet3!$B$1*(($B481-AY$476-Sheet2!$N$147)/Sheet3!$A$1)^2 +Sheet3!$C$1*(($B481-AY$476-Sheet2!$N$147)/Sheet3!$A$1)^4)</f>
        <v>3.6083012431199326E-3</v>
      </c>
      <c r="AZ481" s="2">
        <f>1.195*$I$474*EXP(Sheet3!$B$1*(($B481-AZ$476-Sheet2!$N$147)/Sheet3!$A$1)^2 +Sheet3!$C$1*(($B481-AZ$476-Sheet2!$N$147)/Sheet3!$A$1)^4)</f>
        <v>2.872426342778654E-3</v>
      </c>
      <c r="BA481" s="2">
        <f>1.195*$I$474*EXP(Sheet3!$B$1*(($B481-BA$476-Sheet2!$N$147)/Sheet3!$A$1)^2 +Sheet3!$C$1*(($B481-BA$476-Sheet2!$N$147)/Sheet3!$A$1)^4)</f>
        <v>2.2803869959574104E-3</v>
      </c>
      <c r="BB481" s="2">
        <f>1.195*$I$474*EXP(Sheet3!$B$1*(($B481-BB$476-Sheet2!$N$147)/Sheet3!$A$1)^2 +Sheet3!$C$1*(($B481-BB$476-Sheet2!$N$147)/Sheet3!$A$1)^4)</f>
        <v>1.805391402288129E-3</v>
      </c>
      <c r="BC481" s="2">
        <f>1.195*$I$474*EXP(Sheet3!$B$1*(($B481-BC$476-Sheet2!$N$147)/Sheet3!$A$1)^2 +Sheet3!$C$1*(($B481-BC$476-Sheet2!$N$147)/Sheet3!$A$1)^4)</f>
        <v>1.4253676852676355E-3</v>
      </c>
      <c r="BD481" s="2">
        <f>1.195*$I$474*EXP(Sheet3!$B$1*(($B481-BD$476-Sheet2!$N$147)/Sheet3!$A$1)^2 +Sheet3!$C$1*(($B481-BD$476-Sheet2!$N$147)/Sheet3!$A$1)^4)</f>
        <v>1.1221855822720463E-3</v>
      </c>
      <c r="BE481" s="2">
        <f>1.195*$I$474*EXP(Sheet3!$B$1*(($B481-BE$476-Sheet2!$N$147)/Sheet3!$A$1)^2 +Sheet3!$C$1*(($B481-BE$476-Sheet2!$N$147)/Sheet3!$A$1)^4)</f>
        <v>8.8099644985120175E-4</v>
      </c>
      <c r="BF481" s="2">
        <f>1.195*$I$474*EXP(Sheet3!$B$1*(($B481-BF$476-Sheet2!$N$147)/Sheet3!$A$1)^2 +Sheet3!$C$1*(($B481-BF$476-Sheet2!$N$147)/Sheet3!$A$1)^4)</f>
        <v>6.8967540363433911E-4</v>
      </c>
      <c r="BG481" s="2">
        <f>1.195*$I$474*EXP(Sheet3!$B$1*(($B481-BG$476-Sheet2!$N$147)/Sheet3!$A$1)^2 +Sheet3!$C$1*(($B481-BG$476-Sheet2!$N$147)/Sheet3!$A$1)^4)</f>
        <v>5.3835131518653134E-4</v>
      </c>
      <c r="BH481" s="2">
        <f>1.195*$I$474*EXP(Sheet3!$B$1*(($B481-BH$476-Sheet2!$N$147)/Sheet3!$A$1)^2 +Sheet3!$C$1*(($B481-BH$476-Sheet2!$N$147)/Sheet3!$A$1)^4)</f>
        <v>4.1901211832577698E-4</v>
      </c>
      <c r="BI481" s="2">
        <f>1.195*$I$474*EXP(Sheet3!$B$1*(($B481-BI$476-Sheet2!$N$147)/Sheet3!$A$1)^2 +Sheet3!$C$1*(($B481-BI$476-Sheet2!$N$147)/Sheet3!$A$1)^4)</f>
        <v>3.251744420897761E-4</v>
      </c>
      <c r="BJ481" s="2">
        <f>1.195*$I$474*EXP(Sheet3!$B$1*(($B481-BJ$476-Sheet2!$N$147)/Sheet3!$A$1)^2 +Sheet3!$C$1*(($B481-BJ$476-Sheet2!$N$147)/Sheet3!$A$1)^4)</f>
        <v>2.5160799545260315E-4</v>
      </c>
      <c r="BK481" s="2">
        <f>1.195*$I$474*EXP(Sheet3!$B$1*(($B481-BK$476-Sheet2!$N$147)/Sheet3!$A$1)^2 +Sheet3!$C$1*(($B481-BK$476-Sheet2!$N$147)/Sheet3!$A$1)^4)</f>
        <v>1.941063894221251E-4</v>
      </c>
      <c r="BL481" s="2">
        <f>1.195*$I$474*EXP(Sheet3!$B$1*(($B481-BL$476-Sheet2!$N$147)/Sheet3!$A$1)^2 +Sheet3!$C$1*(($B481-BL$476-Sheet2!$N$147)/Sheet3!$A$1)^4)</f>
        <v>1.4929720528102775E-4</v>
      </c>
      <c r="BM481" s="2">
        <f>1.195*$I$474*EXP(Sheet3!$B$1*(($B481-BM$476-Sheet2!$N$147)/Sheet3!$A$1)^2 +Sheet3!$C$1*(($B481-BM$476-Sheet2!$N$147)/Sheet3!$A$1)^4)</f>
        <v>1.1448511360571102E-4</v>
      </c>
      <c r="BN481" s="2">
        <f>1.195*$I$474*EXP(Sheet3!$B$1*(($B481-BN$476-Sheet2!$N$147)/Sheet3!$A$1)^2 +Sheet3!$C$1*(($B481-BN$476-Sheet2!$N$147)/Sheet3!$A$1)^4)</f>
        <v>8.7522727636208346E-5</v>
      </c>
      <c r="BO481" s="2">
        <f>1.195*$I$474*EXP(Sheet3!$B$1*(($B481-BO$476-Sheet2!$N$147)/Sheet3!$A$1)^2 +Sheet3!$C$1*(($B481-BO$476-Sheet2!$N$147)/Sheet3!$A$1)^4)</f>
        <v>6.6704646672754425E-5</v>
      </c>
      <c r="BP481" s="2">
        <f>1.195*$I$474*EXP(Sheet3!$B$1*(($B481-BP$476-Sheet2!$N$147)/Sheet3!$A$1)^2 +Sheet3!$C$1*(($B481-BP$476-Sheet2!$N$147)/Sheet3!$A$1)^4)</f>
        <v>5.0680820339370831E-5</v>
      </c>
      <c r="BQ481" s="2">
        <f>1.195*$I$474*EXP(Sheet3!$B$1*(($B481-BQ$476-Sheet2!$N$147)/Sheet3!$A$1)^2 +Sheet3!$C$1*(($B481-BQ$476-Sheet2!$N$147)/Sheet3!$A$1)^4)</f>
        <v>3.8385952277318909E-5</v>
      </c>
      <c r="BR481" s="2">
        <f>1.195*$I$474*EXP(Sheet3!$B$1*(($B481-BR$476-Sheet2!$N$147)/Sheet3!$A$1)^2 +Sheet3!$C$1*(($B481-BR$476-Sheet2!$N$147)/Sheet3!$A$1)^4)</f>
        <v>2.898217114122258E-5</v>
      </c>
      <c r="BS481" s="2">
        <f>1.195*$I$474*EXP(Sheet3!$B$1*(($B481-BS$476-Sheet2!$N$147)/Sheet3!$A$1)^2 +Sheet3!$C$1*(($B481-BS$476-Sheet2!$N$147)/Sheet3!$A$1)^4)</f>
        <v>2.1812636175506847E-5</v>
      </c>
    </row>
    <row r="482" spans="1:71" x14ac:dyDescent="0.2">
      <c r="A482">
        <v>455</v>
      </c>
      <c r="B482">
        <v>403.28</v>
      </c>
      <c r="C482">
        <v>2376.1999999999998</v>
      </c>
      <c r="D482">
        <v>4063.1</v>
      </c>
      <c r="E482">
        <f t="shared" si="31"/>
        <v>1686.9</v>
      </c>
      <c r="F482" s="1">
        <f t="shared" si="32"/>
        <v>1686.9</v>
      </c>
      <c r="G482">
        <f t="shared" si="30"/>
        <v>680293.03200000001</v>
      </c>
      <c r="I482" s="2">
        <f>1.195*$I$474*EXP(Sheet3!$B$1*(($B482-I$476-Sheet2!$N$147)/Sheet3!$A$1)^2 +Sheet3!$C$1*(($B482-I$476-Sheet2!$N$147)/Sheet3!$A$1)^4)</f>
        <v>544.80162239392155</v>
      </c>
      <c r="J482" s="2">
        <f>1.195*$I$474*EXP(Sheet3!$B$1*(($B482-J$476-Sheet2!$N$147)/Sheet3!$A$1)^2 +Sheet3!$C$1*(($B482-J$476-Sheet2!$N$147)/Sheet3!$A$1)^4)</f>
        <v>509.99166454255004</v>
      </c>
      <c r="K482" s="2">
        <f>1.195*$I$474*EXP(Sheet3!$B$1*(($B482-K$476-Sheet2!$N$147)/Sheet3!$A$1)^2 +Sheet3!$C$1*(($B482-K$476-Sheet2!$N$147)/Sheet3!$A$1)^4)</f>
        <v>476.88700966794147</v>
      </c>
      <c r="L482" s="2">
        <f>1.195*$I$474*EXP(Sheet3!$B$1*(($B482-L$476-Sheet2!$N$147)/Sheet3!$A$1)^2 +Sheet3!$C$1*(($B482-L$476-Sheet2!$N$147)/Sheet3!$A$1)^4)</f>
        <v>445.44072123802118</v>
      </c>
      <c r="M482" s="2">
        <f>1.195*$I$474*EXP(Sheet3!$B$1*(($B482-M$476-Sheet2!$N$147)/Sheet3!$A$1)^2 +Sheet3!$C$1*(($B482-M$476-Sheet2!$N$147)/Sheet3!$A$1)^4)</f>
        <v>415.60482350451775</v>
      </c>
      <c r="N482" s="2">
        <f>1.195*$I$474*EXP(Sheet3!$B$1*(($B482-N$476-Sheet2!$N$147)/Sheet3!$A$1)^2 +Sheet3!$C$1*(($B482-N$476-Sheet2!$N$147)/Sheet3!$A$1)^4)</f>
        <v>387.33046408997649</v>
      </c>
      <c r="O482" s="2">
        <f>1.195*$I$474*EXP(Sheet3!$B$1*(($B482-O$476-Sheet2!$N$147)/Sheet3!$A$1)^2 +Sheet3!$C$1*(($B482-O$476-Sheet2!$N$147)/Sheet3!$A$1)^4)</f>
        <v>360.56807484750755</v>
      </c>
      <c r="P482" s="2">
        <f>1.195*$I$474*EXP(Sheet3!$B$1*(($B482-P$476-Sheet2!$N$147)/Sheet3!$A$1)^2 +Sheet3!$C$1*(($B482-P$476-Sheet2!$N$147)/Sheet3!$A$1)^4)</f>
        <v>335.26753033423745</v>
      </c>
      <c r="Q482" s="2">
        <f>1.195*$I$474*EXP(Sheet3!$B$1*(($B482-Q$476-Sheet2!$N$147)/Sheet3!$A$1)^2 +Sheet3!$C$1*(($B482-Q$476-Sheet2!$N$147)/Sheet3!$A$1)^4)</f>
        <v>311.37830326018195</v>
      </c>
      <c r="R482" s="2">
        <f>1.195*$I$474*EXP(Sheet3!$B$1*(($B482-R$476-Sheet2!$N$147)/Sheet3!$A$1)^2 +Sheet3!$C$1*(($B482-R$476-Sheet2!$N$147)/Sheet3!$A$1)^4)</f>
        <v>288.84961630047206</v>
      </c>
      <c r="S482" s="2">
        <f>1.195*$I$474*EXP(Sheet3!$B$1*(($B482-S$476-Sheet2!$N$147)/Sheet3!$A$1)^2 +Sheet3!$C$1*(($B482-S$476-Sheet2!$N$147)/Sheet3!$A$1)^4)</f>
        <v>267.63058968969568</v>
      </c>
      <c r="T482" s="2">
        <f>1.195*$I$474*EXP(Sheet3!$B$1*(($B482-T$476-Sheet2!$N$147)/Sheet3!$A$1)^2 +Sheet3!$C$1*(($B482-T$476-Sheet2!$N$147)/Sheet3!$A$1)^4)</f>
        <v>247.67038404801178</v>
      </c>
      <c r="U482" s="2">
        <f>1.195*$I$474*EXP(Sheet3!$B$1*(($B482-U$476-Sheet2!$N$147)/Sheet3!$A$1)^2 +Sheet3!$C$1*(($B482-U$476-Sheet2!$N$147)/Sheet3!$A$1)^4)</f>
        <v>228.91833792998688</v>
      </c>
      <c r="V482" s="2">
        <f>1.195*$I$474*EXP(Sheet3!$B$1*(($B482-V$476-Sheet2!$N$147)/Sheet3!$A$1)^2 +Sheet3!$C$1*(($B482-V$476-Sheet2!$N$147)/Sheet3!$A$1)^4)</f>
        <v>211.32409962243037</v>
      </c>
      <c r="W482" s="2">
        <f>1.195*$I$474*EXP(Sheet3!$B$1*(($B482-W$476-Sheet2!$N$147)/Sheet3!$A$1)^2 +Sheet3!$C$1*(($B482-W$476-Sheet2!$N$147)/Sheet3!$A$1)^4)</f>
        <v>194.8377527626977</v>
      </c>
      <c r="X482" s="2">
        <f>1.195*$I$474*EXP(Sheet3!$B$1*(($B482-X$476-Sheet2!$N$147)/Sheet3!$A$1)^2 +Sheet3!$C$1*(($B482-X$476-Sheet2!$N$147)/Sheet3!$A$1)^4)</f>
        <v>179.40993539267882</v>
      </c>
      <c r="Y482" s="2">
        <f>1.195*$I$474*EXP(Sheet3!$B$1*(($B482-Y$476-Sheet2!$N$147)/Sheet3!$A$1)^2 +Sheet3!$C$1*(($B482-Y$476-Sheet2!$N$147)/Sheet3!$A$1)^4)</f>
        <v>164.99195211107786</v>
      </c>
      <c r="Z482" s="2">
        <f>1.195*$I$474*EXP(Sheet3!$B$1*(($B482-Z$476-Sheet2!$N$147)/Sheet3!$A$1)^2 +Sheet3!$C$1*(($B482-Z$476-Sheet2!$N$147)/Sheet3!$A$1)^4)</f>
        <v>151.5358790329181</v>
      </c>
      <c r="AA482" s="2">
        <f>1.195*$I$474*EXP(Sheet3!$B$1*(($B482-AA$476-Sheet2!$N$147)/Sheet3!$A$1)^2 +Sheet3!$C$1*(($B482-AA$476-Sheet2!$N$147)/Sheet3!$A$1)^4)</f>
        <v>138.99466131749904</v>
      </c>
      <c r="AB482" s="2">
        <f>1.195*$I$474*EXP(Sheet3!$B$1*(($B482-AB$476-Sheet2!$N$147)/Sheet3!$A$1)^2 +Sheet3!$C$1*(($B482-AB$476-Sheet2!$N$147)/Sheet3!$A$1)^4)</f>
        <v>127.32220307284715</v>
      </c>
      <c r="AC482" s="2">
        <f>1.195*$I$474*EXP(Sheet3!$B$1*(($B482-AC$476-Sheet2!$N$147)/Sheet3!$A$1)^2 +Sheet3!$C$1*(($B482-AC$476-Sheet2!$N$147)/Sheet3!$A$1)^4)</f>
        <v>116.473449496714</v>
      </c>
      <c r="AD482" s="2">
        <f>1.195*$I$474*EXP(Sheet3!$B$1*(($B482-AD$476-Sheet2!$N$147)/Sheet3!$A$1)^2 +Sheet3!$C$1*(($B482-AD$476-Sheet2!$N$147)/Sheet3!$A$1)^4)</f>
        <v>106.40446116345464</v>
      </c>
      <c r="AE482" s="2">
        <f>1.195*$I$474*EXP(Sheet3!$B$1*(($B482-AE$476-Sheet2!$N$147)/Sheet3!$A$1)^2 +Sheet3!$C$1*(($B482-AE$476-Sheet2!$N$147)/Sheet3!$A$1)^4)</f>
        <v>97.072480415969366</v>
      </c>
      <c r="AF482" s="2">
        <f>1.195*$I$474*EXP(Sheet3!$B$1*(($B482-AF$476-Sheet2!$N$147)/Sheet3!$A$1)^2 +Sheet3!$C$1*(($B482-AF$476-Sheet2!$N$147)/Sheet3!$A$1)^4)</f>
        <v>88.435989869077417</v>
      </c>
      <c r="AG482" s="2">
        <f>1.195*$I$474*EXP(Sheet3!$B$1*(($B482-AG$476-Sheet2!$N$147)/Sheet3!$A$1)^2 +Sheet3!$C$1*(($B482-AG$476-Sheet2!$N$147)/Sheet3!$A$1)^4)</f>
        <v>80.454763079672773</v>
      </c>
      <c r="AH482" s="2">
        <f>1.195*$I$474*EXP(Sheet3!$B$1*(($B482-AH$476-Sheet2!$N$147)/Sheet3!$A$1)^2 +Sheet3!$C$1*(($B482-AH$476-Sheet2!$N$147)/Sheet3!$A$1)^4)</f>
        <v>73.089907482215679</v>
      </c>
      <c r="AI482" s="2">
        <f>1.195*$I$474*EXP(Sheet3!$B$1*(($B482-AI$476-Sheet2!$N$147)/Sheet3!$A$1)^2 +Sheet3!$C$1*(($B482-AI$476-Sheet2!$N$147)/Sheet3!$A$1)^4)</f>
        <v>66.303899732464899</v>
      </c>
      <c r="AJ482" s="2">
        <f>1.195*$I$474*EXP(Sheet3!$B$1*(($B482-AJ$476-Sheet2!$N$147)/Sheet3!$A$1)^2 +Sheet3!$C$1*(($B482-AJ$476-Sheet2!$N$147)/Sheet3!$A$1)^4)</f>
        <v>60.060613642606171</v>
      </c>
      <c r="AK482" s="2">
        <f>1.195*$I$474*EXP(Sheet3!$B$1*(($B482-AK$476-Sheet2!$N$147)/Sheet3!$A$1)^2 +Sheet3!$C$1*(($B482-AK$476-Sheet2!$N$147)/Sheet3!$A$1)^4)</f>
        <v>54.325340929227409</v>
      </c>
      <c r="AL482" s="2">
        <f>1.195*$I$474*EXP(Sheet3!$B$1*(($B482-AL$476-Sheet2!$N$147)/Sheet3!$A$1)^2 +Sheet3!$C$1*(($B482-AL$476-Sheet2!$N$147)/Sheet3!$A$1)^4)</f>
        <v>49.064805029882052</v>
      </c>
      <c r="AM482" s="2">
        <f>1.195*$I$474*EXP(Sheet3!$B$1*(($B482-AM$476-Sheet2!$N$147)/Sheet3!$A$1)^2 +Sheet3!$C$1*(($B482-AM$476-Sheet2!$N$147)/Sheet3!$A$1)^4)</f>
        <v>44.247168277059558</v>
      </c>
      <c r="AN482" s="2">
        <f>1.195*$I$474*EXP(Sheet3!$B$1*(($B482-AN$476-Sheet2!$N$147)/Sheet3!$A$1)^2 +Sheet3!$C$1*(($B482-AN$476-Sheet2!$N$147)/Sheet3!$A$1)^4)</f>
        <v>39.842032745607476</v>
      </c>
      <c r="AO482" s="2">
        <f>1.195*$I$474*EXP(Sheet3!$B$1*(($B482-AO$476-Sheet2!$N$147)/Sheet3!$A$1)^2 +Sheet3!$C$1*(($B482-AO$476-Sheet2!$N$147)/Sheet3!$A$1)^4)</f>
        <v>35.820435115375588</v>
      </c>
      <c r="AP482" s="2">
        <f>1.195*$I$474*EXP(Sheet3!$B$1*(($B482-AP$476-Sheet2!$N$147)/Sheet3!$A$1)^2 +Sheet3!$C$1*(($B482-AP$476-Sheet2!$N$147)/Sheet3!$A$1)^4)</f>
        <v>32.154835911951281</v>
      </c>
      <c r="AQ482" s="2">
        <f>1.195*$I$474*EXP(Sheet3!$B$1*(($B482-AQ$476-Sheet2!$N$147)/Sheet3!$A$1)^2 +Sheet3!$C$1*(($B482-AQ$476-Sheet2!$N$147)/Sheet3!$A$1)^4)</f>
        <v>28.819103506057289</v>
      </c>
      <c r="AR482" s="2">
        <f>1.195*$I$474*EXP(Sheet3!$B$1*(($B482-AR$476-Sheet2!$N$147)/Sheet3!$A$1)^2 +Sheet3!$C$1*(($B482-AR$476-Sheet2!$N$147)/Sheet3!$A$1)^4)</f>
        <v>25.788493266294687</v>
      </c>
      <c r="AS482" s="2">
        <f>1.195*$I$474*EXP(Sheet3!$B$1*(($B482-AS$476-Sheet2!$N$147)/Sheet3!$A$1)^2 +Sheet3!$C$1*(($B482-AS$476-Sheet2!$N$147)/Sheet3!$A$1)^4)</f>
        <v>23.039622269833284</v>
      </c>
      <c r="AT482" s="2">
        <f>1.195*$I$474*EXP(Sheet3!$B$1*(($B482-AT$476-Sheet2!$N$147)/Sheet3!$A$1)^2 +Sheet3!$C$1*(($B482-AT$476-Sheet2!$N$147)/Sheet3!$A$1)^4)</f>
        <v>20.550439982988372</v>
      </c>
      <c r="AU482" s="2">
        <f>1.195*$I$474*EXP(Sheet3!$B$1*(($B482-AU$476-Sheet2!$N$147)/Sheet3!$A$1)^2 +Sheet3!$C$1*(($B482-AU$476-Sheet2!$N$147)/Sheet3!$A$1)^4)</f>
        <v>18.300195326104411</v>
      </c>
      <c r="AV482" s="2">
        <f>1.195*$I$474*EXP(Sheet3!$B$1*(($B482-AV$476-Sheet2!$N$147)/Sheet3!$A$1)^2 +Sheet3!$C$1*(($B482-AV$476-Sheet2!$N$147)/Sheet3!$A$1)^4)</f>
        <v>16.269400537311963</v>
      </c>
      <c r="AW482" s="2">
        <f>1.195*$I$474*EXP(Sheet3!$B$1*(($B482-AW$476-Sheet2!$N$147)/Sheet3!$A$1)^2 +Sheet3!$C$1*(($B482-AW$476-Sheet2!$N$147)/Sheet3!$A$1)^4)</f>
        <v>14.439792246063174</v>
      </c>
      <c r="AX482" s="2">
        <f>1.195*$I$474*EXP(Sheet3!$B$1*(($B482-AX$476-Sheet2!$N$147)/Sheet3!$A$1)^2 +Sheet3!$C$1*(($B482-AX$476-Sheet2!$N$147)/Sheet3!$A$1)^4)</f>
        <v>12.794290160861554</v>
      </c>
      <c r="AY482" s="2">
        <f>1.195*$I$474*EXP(Sheet3!$B$1*(($B482-AY$476-Sheet2!$N$147)/Sheet3!$A$1)^2 +Sheet3!$C$1*(($B482-AY$476-Sheet2!$N$147)/Sheet3!$A$1)^4)</f>
        <v>11.316953765952665</v>
      </c>
      <c r="AZ482" s="2">
        <f>1.195*$I$474*EXP(Sheet3!$B$1*(($B482-AZ$476-Sheet2!$N$147)/Sheet3!$A$1)^2 +Sheet3!$C$1*(($B482-AZ$476-Sheet2!$N$147)/Sheet3!$A$1)^4)</f>
        <v>9.9929374100414492</v>
      </c>
      <c r="BA482" s="2">
        <f>1.195*$I$474*EXP(Sheet3!$B$1*(($B482-BA$476-Sheet2!$N$147)/Sheet3!$A$1)^2 +Sheet3!$C$1*(($B482-BA$476-Sheet2!$N$147)/Sheet3!$A$1)^4)</f>
        <v>8.8084441553010908</v>
      </c>
      <c r="BB482" s="2">
        <f>1.195*$I$474*EXP(Sheet3!$B$1*(($B482-BB$476-Sheet2!$N$147)/Sheet3!$A$1)^2 +Sheet3!$C$1*(($B482-BB$476-Sheet2!$N$147)/Sheet3!$A$1)^4)</f>
        <v>7.7506787386143525</v>
      </c>
      <c r="BC482" s="2">
        <f>1.195*$I$474*EXP(Sheet3!$B$1*(($B482-BC$476-Sheet2!$N$147)/Sheet3!$A$1)^2 +Sheet3!$C$1*(($B482-BC$476-Sheet2!$N$147)/Sheet3!$A$1)^4)</f>
        <v>6.8077999785277248</v>
      </c>
      <c r="BD482" s="2">
        <f>1.195*$I$474*EXP(Sheet3!$B$1*(($B482-BD$476-Sheet2!$N$147)/Sheet3!$A$1)^2 +Sheet3!$C$1*(($B482-BD$476-Sheet2!$N$147)/Sheet3!$A$1)^4)</f>
        <v>5.9688729415081747</v>
      </c>
      <c r="BE482" s="2">
        <f>1.195*$I$474*EXP(Sheet3!$B$1*(($B482-BE$476-Sheet2!$N$147)/Sheet3!$A$1)^2 +Sheet3!$C$1*(($B482-BE$476-Sheet2!$N$147)/Sheet3!$A$1)^4)</f>
        <v>5.2238211597755901</v>
      </c>
      <c r="BF482" s="2">
        <f>1.195*$I$474*EXP(Sheet3!$B$1*(($B482-BF$476-Sheet2!$N$147)/Sheet3!$A$1)^2 +Sheet3!$C$1*(($B482-BF$476-Sheet2!$N$147)/Sheet3!$A$1)^4)</f>
        <v>4.563379170972671</v>
      </c>
      <c r="BG482" s="2">
        <f>1.195*$I$474*EXP(Sheet3!$B$1*(($B482-BG$476-Sheet2!$N$147)/Sheet3!$A$1)^2 +Sheet3!$C$1*(($B482-BG$476-Sheet2!$N$147)/Sheet3!$A$1)^4)</f>
        <v>3.9790456268380057</v>
      </c>
      <c r="BH482" s="2">
        <f>1.195*$I$474*EXP(Sheet3!$B$1*(($B482-BH$476-Sheet2!$N$147)/Sheet3!$A$1)^2 +Sheet3!$C$1*(($B482-BH$476-Sheet2!$N$147)/Sheet3!$A$1)^4)</f>
        <v>3.4630371948130825</v>
      </c>
      <c r="BI482" s="2">
        <f>1.195*$I$474*EXP(Sheet3!$B$1*(($B482-BI$476-Sheet2!$N$147)/Sheet3!$A$1)^2 +Sheet3!$C$1*(($B482-BI$476-Sheet2!$N$147)/Sheet3!$A$1)^4)</f>
        <v>3.008243452941004</v>
      </c>
      <c r="BJ482" s="2">
        <f>1.195*$I$474*EXP(Sheet3!$B$1*(($B482-BJ$476-Sheet2!$N$147)/Sheet3!$A$1)^2 +Sheet3!$C$1*(($B482-BJ$476-Sheet2!$N$147)/Sheet3!$A$1)^4)</f>
        <v>2.6081829549669902</v>
      </c>
      <c r="BK482" s="2">
        <f>1.195*$I$474*EXP(Sheet3!$B$1*(($B482-BK$476-Sheet2!$N$147)/Sheet3!$A$1)^2 +Sheet3!$C$1*(($B482-BK$476-Sheet2!$N$147)/Sheet3!$A$1)^4)</f>
        <v>2.2569606193191154</v>
      </c>
      <c r="BL482" s="2">
        <f>1.195*$I$474*EXP(Sheet3!$B$1*(($B482-BL$476-Sheet2!$N$147)/Sheet3!$A$1)^2 +Sheet3!$C$1*(($B482-BL$476-Sheet2!$N$147)/Sheet3!$A$1)^4)</f>
        <v>1.9492265730591469</v>
      </c>
      <c r="BM482" s="2">
        <f>1.195*$I$474*EXP(Sheet3!$B$1*(($B482-BM$476-Sheet2!$N$147)/Sheet3!$A$1)^2 +Sheet3!$C$1*(($B482-BM$476-Sheet2!$N$147)/Sheet3!$A$1)^4)</f>
        <v>1.6801365598169056</v>
      </c>
      <c r="BN482" s="2">
        <f>1.195*$I$474*EXP(Sheet3!$B$1*(($B482-BN$476-Sheet2!$N$147)/Sheet3!$A$1)^2 +Sheet3!$C$1*(($B482-BN$476-Sheet2!$N$147)/Sheet3!$A$1)^4)</f>
        <v>1.4453139996533304</v>
      </c>
      <c r="BO482" s="2">
        <f>1.195*$I$474*EXP(Sheet3!$B$1*(($B482-BO$476-Sheet2!$N$147)/Sheet3!$A$1)^2 +Sheet3!$C$1*(($B482-BO$476-Sheet2!$N$147)/Sheet3!$A$1)^4)</f>
        <v>1.2408137686643046</v>
      </c>
      <c r="BP482" s="2">
        <f>1.195*$I$474*EXP(Sheet3!$B$1*(($B482-BP$476-Sheet2!$N$147)/Sheet3!$A$1)^2 +Sheet3!$C$1*(($B482-BP$476-Sheet2!$N$147)/Sheet3!$A$1)^4)</f>
        <v>1.0630877471592575</v>
      </c>
      <c r="BQ482" s="2">
        <f>1.195*$I$474*EXP(Sheet3!$B$1*(($B482-BQ$476-Sheet2!$N$147)/Sheet3!$A$1)^2 +Sheet3!$C$1*(($B482-BQ$476-Sheet2!$N$147)/Sheet3!$A$1)^4)</f>
        <v>0.90895216751243479</v>
      </c>
      <c r="BR482" s="2">
        <f>1.195*$I$474*EXP(Sheet3!$B$1*(($B482-BR$476-Sheet2!$N$147)/Sheet3!$A$1)^2 +Sheet3!$C$1*(($B482-BR$476-Sheet2!$N$147)/Sheet3!$A$1)^4)</f>
        <v>0.7755567763382305</v>
      </c>
      <c r="BS482" s="2">
        <f>1.195*$I$474*EXP(Sheet3!$B$1*(($B482-BS$476-Sheet2!$N$147)/Sheet3!$A$1)^2 +Sheet3!$C$1*(($B482-BS$476-Sheet2!$N$147)/Sheet3!$A$1)^4)</f>
        <v>0.66035581062610449</v>
      </c>
    </row>
    <row r="483" spans="1:71" x14ac:dyDescent="0.2">
      <c r="A483">
        <v>456</v>
      </c>
      <c r="B483">
        <v>403.74</v>
      </c>
      <c r="C483">
        <v>2402.1999999999998</v>
      </c>
      <c r="D483">
        <v>5127.8</v>
      </c>
      <c r="E483">
        <f t="shared" si="31"/>
        <v>2725.6000000000004</v>
      </c>
      <c r="F483" s="1">
        <f t="shared" si="32"/>
        <v>2725.6000000000004</v>
      </c>
      <c r="G483">
        <f t="shared" si="30"/>
        <v>1100433.7440000002</v>
      </c>
      <c r="I483" s="2">
        <f>1.195*$I$474*EXP(Sheet3!$B$1*(($B483-I$476-Sheet2!$N$147)/Sheet3!$A$1)^2 +Sheet3!$C$1*(($B483-I$476-Sheet2!$N$147)/Sheet3!$A$1)^4)</f>
        <v>4291.3496842482018</v>
      </c>
      <c r="J483" s="2">
        <f>1.195*$I$474*EXP(Sheet3!$B$1*(($B483-J$476-Sheet2!$N$147)/Sheet3!$A$1)^2 +Sheet3!$C$1*(($B483-J$476-Sheet2!$N$147)/Sheet3!$A$1)^4)</f>
        <v>4172.2176578497065</v>
      </c>
      <c r="K483" s="2">
        <f>1.195*$I$474*EXP(Sheet3!$B$1*(($B483-K$476-Sheet2!$N$147)/Sheet3!$A$1)^2 +Sheet3!$C$1*(($B483-K$476-Sheet2!$N$147)/Sheet3!$A$1)^4)</f>
        <v>4053.9106821037367</v>
      </c>
      <c r="L483" s="2">
        <f>1.195*$I$474*EXP(Sheet3!$B$1*(($B483-L$476-Sheet2!$N$147)/Sheet3!$A$1)^2 +Sheet3!$C$1*(($B483-L$476-Sheet2!$N$147)/Sheet3!$A$1)^4)</f>
        <v>3936.5181047504871</v>
      </c>
      <c r="M483" s="2">
        <f>1.195*$I$474*EXP(Sheet3!$B$1*(($B483-M$476-Sheet2!$N$147)/Sheet3!$A$1)^2 +Sheet3!$C$1*(($B483-M$476-Sheet2!$N$147)/Sheet3!$A$1)^4)</f>
        <v>3820.1272308234388</v>
      </c>
      <c r="N483" s="2">
        <f>1.195*$I$474*EXP(Sheet3!$B$1*(($B483-N$476-Sheet2!$N$147)/Sheet3!$A$1)^2 +Sheet3!$C$1*(($B483-N$476-Sheet2!$N$147)/Sheet3!$A$1)^4)</f>
        <v>3704.8231792481865</v>
      </c>
      <c r="O483" s="2">
        <f>1.195*$I$474*EXP(Sheet3!$B$1*(($B483-O$476-Sheet2!$N$147)/Sheet3!$A$1)^2 +Sheet3!$C$1*(($B483-O$476-Sheet2!$N$147)/Sheet3!$A$1)^4)</f>
        <v>3590.6887425799578</v>
      </c>
      <c r="P483" s="2">
        <f>1.195*$I$474*EXP(Sheet3!$B$1*(($B483-P$476-Sheet2!$N$147)/Sheet3!$A$1)^2 +Sheet3!$C$1*(($B483-P$476-Sheet2!$N$147)/Sheet3!$A$1)^4)</f>
        <v>3477.8042503739816</v>
      </c>
      <c r="Q483" s="2">
        <f>1.195*$I$474*EXP(Sheet3!$B$1*(($B483-Q$476-Sheet2!$N$147)/Sheet3!$A$1)^2 +Sheet3!$C$1*(($B483-Q$476-Sheet2!$N$147)/Sheet3!$A$1)^4)</f>
        <v>3366.2474366799197</v>
      </c>
      <c r="R483" s="2">
        <f>1.195*$I$474*EXP(Sheet3!$B$1*(($B483-R$476-Sheet2!$N$147)/Sheet3!$A$1)^2 +Sheet3!$C$1*(($B483-R$476-Sheet2!$N$147)/Sheet3!$A$1)^4)</f>
        <v>3256.0933121509265</v>
      </c>
      <c r="S483" s="2">
        <f>1.195*$I$474*EXP(Sheet3!$B$1*(($B483-S$476-Sheet2!$N$147)/Sheet3!$A$1)^2 +Sheet3!$C$1*(($B483-S$476-Sheet2!$N$147)/Sheet3!$A$1)^4)</f>
        <v>3147.4140412589636</v>
      </c>
      <c r="T483" s="2">
        <f>1.195*$I$474*EXP(Sheet3!$B$1*(($B483-T$476-Sheet2!$N$147)/Sheet3!$A$1)^2 +Sheet3!$C$1*(($B483-T$476-Sheet2!$N$147)/Sheet3!$A$1)^4)</f>
        <v>3040.2788250889807</v>
      </c>
      <c r="U483" s="2">
        <f>1.195*$I$474*EXP(Sheet3!$B$1*(($B483-U$476-Sheet2!$N$147)/Sheet3!$A$1)^2 +Sheet3!$C$1*(($B483-U$476-Sheet2!$N$147)/Sheet3!$A$1)^4)</f>
        <v>2934.7537901977093</v>
      </c>
      <c r="V483" s="2">
        <f>1.195*$I$474*EXP(Sheet3!$B$1*(($B483-V$476-Sheet2!$N$147)/Sheet3!$A$1)^2 +Sheet3!$C$1*(($B483-V$476-Sheet2!$N$147)/Sheet3!$A$1)^4)</f>
        <v>2830.9018839894816</v>
      </c>
      <c r="W483" s="2">
        <f>1.195*$I$474*EXP(Sheet3!$B$1*(($B483-W$476-Sheet2!$N$147)/Sheet3!$A$1)^2 +Sheet3!$C$1*(($B483-W$476-Sheet2!$N$147)/Sheet3!$A$1)^4)</f>
        <v>2728.7827770602835</v>
      </c>
      <c r="X483" s="2">
        <f>1.195*$I$474*EXP(Sheet3!$B$1*(($B483-X$476-Sheet2!$N$147)/Sheet3!$A$1)^2 +Sheet3!$C$1*(($B483-X$476-Sheet2!$N$147)/Sheet3!$A$1)^4)</f>
        <v>2628.4527729391557</v>
      </c>
      <c r="Y483" s="2">
        <f>1.195*$I$474*EXP(Sheet3!$B$1*(($B483-Y$476-Sheet2!$N$147)/Sheet3!$A$1)^2 +Sheet3!$C$1*(($B483-Y$476-Sheet2!$N$147)/Sheet3!$A$1)^4)</f>
        <v>2529.964725640591</v>
      </c>
      <c r="Z483" s="2">
        <f>1.195*$I$474*EXP(Sheet3!$B$1*(($B483-Z$476-Sheet2!$N$147)/Sheet3!$A$1)^2 +Sheet3!$C$1*(($B483-Z$476-Sheet2!$N$147)/Sheet3!$A$1)^4)</f>
        <v>2433.3679654067755</v>
      </c>
      <c r="AA483" s="2">
        <f>1.195*$I$474*EXP(Sheet3!$B$1*(($B483-AA$476-Sheet2!$N$147)/Sheet3!$A$1)^2 +Sheet3!$C$1*(($B483-AA$476-Sheet2!$N$147)/Sheet3!$A$1)^4)</f>
        <v>2338.7082330128023</v>
      </c>
      <c r="AB483" s="2">
        <f>1.195*$I$474*EXP(Sheet3!$B$1*(($B483-AB$476-Sheet2!$N$147)/Sheet3!$A$1)^2 +Sheet3!$C$1*(($B483-AB$476-Sheet2!$N$147)/Sheet3!$A$1)^4)</f>
        <v>2246.0276229595679</v>
      </c>
      <c r="AC483" s="2">
        <f>1.195*$I$474*EXP(Sheet3!$B$1*(($B483-AC$476-Sheet2!$N$147)/Sheet3!$A$1)^2 +Sheet3!$C$1*(($B483-AC$476-Sheet2!$N$147)/Sheet3!$A$1)^4)</f>
        <v>2155.3645358600402</v>
      </c>
      <c r="AD483" s="2">
        <f>1.195*$I$474*EXP(Sheet3!$B$1*(($B483-AD$476-Sheet2!$N$147)/Sheet3!$A$1)^2 +Sheet3!$C$1*(($B483-AD$476-Sheet2!$N$147)/Sheet3!$A$1)^4)</f>
        <v>2066.7536402864639</v>
      </c>
      <c r="AE483" s="2">
        <f>1.195*$I$474*EXP(Sheet3!$B$1*(($B483-AE$476-Sheet2!$N$147)/Sheet3!$A$1)^2 +Sheet3!$C$1*(($B483-AE$476-Sheet2!$N$147)/Sheet3!$A$1)^4)</f>
        <v>1980.22584431417</v>
      </c>
      <c r="AF483" s="2">
        <f>1.195*$I$474*EXP(Sheet3!$B$1*(($B483-AF$476-Sheet2!$N$147)/Sheet3!$A$1)^2 +Sheet3!$C$1*(($B483-AF$476-Sheet2!$N$147)/Sheet3!$A$1)^4)</f>
        <v>1895.8082769488221</v>
      </c>
      <c r="AG483" s="2">
        <f>1.195*$I$474*EXP(Sheet3!$B$1*(($B483-AG$476-Sheet2!$N$147)/Sheet3!$A$1)^2 +Sheet3!$C$1*(($B483-AG$476-Sheet2!$N$147)/Sheet3!$A$1)^4)</f>
        <v>1813.5242796012794</v>
      </c>
      <c r="AH483" s="2">
        <f>1.195*$I$474*EXP(Sheet3!$B$1*(($B483-AH$476-Sheet2!$N$147)/Sheet3!$A$1)^2 +Sheet3!$C$1*(($B483-AH$476-Sheet2!$N$147)/Sheet3!$A$1)^4)</f>
        <v>1733.3934077143356</v>
      </c>
      <c r="AI483" s="2">
        <f>1.195*$I$474*EXP(Sheet3!$B$1*(($B483-AI$476-Sheet2!$N$147)/Sheet3!$A$1)^2 +Sheet3!$C$1*(($B483-AI$476-Sheet2!$N$147)/Sheet3!$A$1)^4)</f>
        <v>1655.4314426124665</v>
      </c>
      <c r="AJ483" s="2">
        <f>1.195*$I$474*EXP(Sheet3!$B$1*(($B483-AJ$476-Sheet2!$N$147)/Sheet3!$A$1)^2 +Sheet3!$C$1*(($B483-AJ$476-Sheet2!$N$147)/Sheet3!$A$1)^4)</f>
        <v>1579.6504135964201</v>
      </c>
      <c r="AK483" s="2">
        <f>1.195*$I$474*EXP(Sheet3!$B$1*(($B483-AK$476-Sheet2!$N$147)/Sheet3!$A$1)^2 +Sheet3!$C$1*(($B483-AK$476-Sheet2!$N$147)/Sheet3!$A$1)^4)</f>
        <v>1506.0586302617039</v>
      </c>
      <c r="AL483" s="2">
        <f>1.195*$I$474*EXP(Sheet3!$B$1*(($B483-AL$476-Sheet2!$N$147)/Sheet3!$A$1)^2 +Sheet3!$C$1*(($B483-AL$476-Sheet2!$N$147)/Sheet3!$A$1)^4)</f>
        <v>1434.660724963727</v>
      </c>
      <c r="AM483" s="2">
        <f>1.195*$I$474*EXP(Sheet3!$B$1*(($B483-AM$476-Sheet2!$N$147)/Sheet3!$A$1)^2 +Sheet3!$C$1*(($B483-AM$476-Sheet2!$N$147)/Sheet3!$A$1)^4)</f>
        <v>1365.4577053196863</v>
      </c>
      <c r="AN483" s="2">
        <f>1.195*$I$474*EXP(Sheet3!$B$1*(($B483-AN$476-Sheet2!$N$147)/Sheet3!$A$1)^2 +Sheet3!$C$1*(($B483-AN$476-Sheet2!$N$147)/Sheet3!$A$1)^4)</f>
        <v>1298.4470165741368</v>
      </c>
      <c r="AO483" s="2">
        <f>1.195*$I$474*EXP(Sheet3!$B$1*(($B483-AO$476-Sheet2!$N$147)/Sheet3!$A$1)^2 +Sheet3!$C$1*(($B483-AO$476-Sheet2!$N$147)/Sheet3!$A$1)^4)</f>
        <v>1233.6226136163593</v>
      </c>
      <c r="AP483" s="2">
        <f>1.195*$I$474*EXP(Sheet3!$B$1*(($B483-AP$476-Sheet2!$N$147)/Sheet3!$A$1)^2 +Sheet3!$C$1*(($B483-AP$476-Sheet2!$N$147)/Sheet3!$A$1)^4)</f>
        <v>1170.9750423870616</v>
      </c>
      <c r="AQ483" s="2">
        <f>1.195*$I$474*EXP(Sheet3!$B$1*(($B483-AQ$476-Sheet2!$N$147)/Sheet3!$A$1)^2 +Sheet3!$C$1*(($B483-AQ$476-Sheet2!$N$147)/Sheet3!$A$1)^4)</f>
        <v>1110.4915303653142</v>
      </c>
      <c r="AR483" s="2">
        <f>1.195*$I$474*EXP(Sheet3!$B$1*(($B483-AR$476-Sheet2!$N$147)/Sheet3!$A$1)^2 +Sheet3!$C$1*(($B483-AR$476-Sheet2!$N$147)/Sheet3!$A$1)^4)</f>
        <v>1052.1560857832942</v>
      </c>
      <c r="AS483" s="2">
        <f>1.195*$I$474*EXP(Sheet3!$B$1*(($B483-AS$476-Sheet2!$N$147)/Sheet3!$A$1)^2 +Sheet3!$C$1*(($B483-AS$476-Sheet2!$N$147)/Sheet3!$A$1)^4)</f>
        <v>995.94960516504466</v>
      </c>
      <c r="AT483" s="2">
        <f>1.195*$I$474*EXP(Sheet3!$B$1*(($B483-AT$476-Sheet2!$N$147)/Sheet3!$A$1)^2 +Sheet3!$C$1*(($B483-AT$476-Sheet2!$N$147)/Sheet3!$A$1)^4)</f>
        <v>941.84998875501117</v>
      </c>
      <c r="AU483" s="2">
        <f>1.195*$I$474*EXP(Sheet3!$B$1*(($B483-AU$476-Sheet2!$N$147)/Sheet3!$A$1)^2 +Sheet3!$C$1*(($B483-AU$476-Sheet2!$N$147)/Sheet3!$A$1)^4)</f>
        <v>889.83226334972619</v>
      </c>
      <c r="AV483" s="2">
        <f>1.195*$I$474*EXP(Sheet3!$B$1*(($B483-AV$476-Sheet2!$N$147)/Sheet3!$A$1)^2 +Sheet3!$C$1*(($B483-AV$476-Sheet2!$N$147)/Sheet3!$A$1)^4)</f>
        <v>839.86871201540566</v>
      </c>
      <c r="AW483" s="2">
        <f>1.195*$I$474*EXP(Sheet3!$B$1*(($B483-AW$476-Sheet2!$N$147)/Sheet3!$A$1)^2 +Sheet3!$C$1*(($B483-AW$476-Sheet2!$N$147)/Sheet3!$A$1)^4)</f>
        <v>791.92901013639926</v>
      </c>
      <c r="AX483" s="2">
        <f>1.195*$I$474*EXP(Sheet3!$B$1*(($B483-AX$476-Sheet2!$N$147)/Sheet3!$A$1)^2 +Sheet3!$C$1*(($B483-AX$476-Sheet2!$N$147)/Sheet3!$A$1)^4)</f>
        <v>745.98036720957862</v>
      </c>
      <c r="AY483" s="2">
        <f>1.195*$I$474*EXP(Sheet3!$B$1*(($B483-AY$476-Sheet2!$N$147)/Sheet3!$A$1)^2 +Sheet3!$C$1*(($B483-AY$476-Sheet2!$N$147)/Sheet3!$A$1)^4)</f>
        <v>701.98767376535591</v>
      </c>
      <c r="AZ483" s="2">
        <f>1.195*$I$474*EXP(Sheet3!$B$1*(($B483-AZ$476-Sheet2!$N$147)/Sheet3!$A$1)^2 +Sheet3!$C$1*(($B483-AZ$476-Sheet2!$N$147)/Sheet3!$A$1)^4)</f>
        <v>659.91365278035846</v>
      </c>
      <c r="BA483" s="2">
        <f>1.195*$I$474*EXP(Sheet3!$B$1*(($B483-BA$476-Sheet2!$N$147)/Sheet3!$A$1)^2 +Sheet3!$C$1*(($B483-BA$476-Sheet2!$N$147)/Sheet3!$A$1)^4)</f>
        <v>619.71901491589529</v>
      </c>
      <c r="BB483" s="2">
        <f>1.195*$I$474*EXP(Sheet3!$B$1*(($B483-BB$476-Sheet2!$N$147)/Sheet3!$A$1)^2 +Sheet3!$C$1*(($B483-BB$476-Sheet2!$N$147)/Sheet3!$A$1)^4)</f>
        <v>581.36261690479637</v>
      </c>
      <c r="BC483" s="2">
        <f>1.195*$I$474*EXP(Sheet3!$B$1*(($B483-BC$476-Sheet2!$N$147)/Sheet3!$A$1)^2 +Sheet3!$C$1*(($B483-BC$476-Sheet2!$N$147)/Sheet3!$A$1)^4)</f>
        <v>544.80162239392155</v>
      </c>
      <c r="BD483" s="2">
        <f>1.195*$I$474*EXP(Sheet3!$B$1*(($B483-BD$476-Sheet2!$N$147)/Sheet3!$A$1)^2 +Sheet3!$C$1*(($B483-BD$476-Sheet2!$N$147)/Sheet3!$A$1)^4)</f>
        <v>509.99166454255004</v>
      </c>
      <c r="BE483" s="2">
        <f>1.195*$I$474*EXP(Sheet3!$B$1*(($B483-BE$476-Sheet2!$N$147)/Sheet3!$A$1)^2 +Sheet3!$C$1*(($B483-BE$476-Sheet2!$N$147)/Sheet3!$A$1)^4)</f>
        <v>476.8870096681253</v>
      </c>
      <c r="BF483" s="2">
        <f>1.195*$I$474*EXP(Sheet3!$B$1*(($B483-BF$476-Sheet2!$N$147)/Sheet3!$A$1)^2 +Sheet3!$C$1*(($B483-BF$476-Sheet2!$N$147)/Sheet3!$A$1)^4)</f>
        <v>445.44072123819524</v>
      </c>
      <c r="BG483" s="2">
        <f>1.195*$I$474*EXP(Sheet3!$B$1*(($B483-BG$476-Sheet2!$N$147)/Sheet3!$A$1)^2 +Sheet3!$C$1*(($B483-BG$476-Sheet2!$N$147)/Sheet3!$A$1)^4)</f>
        <v>415.60482350468317</v>
      </c>
      <c r="BH483" s="2">
        <f>1.195*$I$474*EXP(Sheet3!$B$1*(($B483-BH$476-Sheet2!$N$147)/Sheet3!$A$1)^2 +Sheet3!$C$1*(($B483-BH$476-Sheet2!$N$147)/Sheet3!$A$1)^4)</f>
        <v>387.3304640901332</v>
      </c>
      <c r="BI483" s="2">
        <f>1.195*$I$474*EXP(Sheet3!$B$1*(($B483-BI$476-Sheet2!$N$147)/Sheet3!$A$1)^2 +Sheet3!$C$1*(($B483-BI$476-Sheet2!$N$147)/Sheet3!$A$1)^4)</f>
        <v>360.56807484750755</v>
      </c>
      <c r="BJ483" s="2">
        <f>1.195*$I$474*EXP(Sheet3!$B$1*(($B483-BJ$476-Sheet2!$N$147)/Sheet3!$A$1)^2 +Sheet3!$C$1*(($B483-BJ$476-Sheet2!$N$147)/Sheet3!$A$1)^4)</f>
        <v>335.26753033423745</v>
      </c>
      <c r="BK483" s="2">
        <f>1.195*$I$474*EXP(Sheet3!$B$1*(($B483-BK$476-Sheet2!$N$147)/Sheet3!$A$1)^2 +Sheet3!$C$1*(($B483-BK$476-Sheet2!$N$147)/Sheet3!$A$1)^4)</f>
        <v>311.37830326018195</v>
      </c>
      <c r="BL483" s="2">
        <f>1.195*$I$474*EXP(Sheet3!$B$1*(($B483-BL$476-Sheet2!$N$147)/Sheet3!$A$1)^2 +Sheet3!$C$1*(($B483-BL$476-Sheet2!$N$147)/Sheet3!$A$1)^4)</f>
        <v>288.84961630059632</v>
      </c>
      <c r="BM483" s="2">
        <f>1.195*$I$474*EXP(Sheet3!$B$1*(($B483-BM$476-Sheet2!$N$147)/Sheet3!$A$1)^2 +Sheet3!$C$1*(($B483-BM$476-Sheet2!$N$147)/Sheet3!$A$1)^4)</f>
        <v>267.63058968981272</v>
      </c>
      <c r="BN483" s="2">
        <f>1.195*$I$474*EXP(Sheet3!$B$1*(($B483-BN$476-Sheet2!$N$147)/Sheet3!$A$1)^2 +Sheet3!$C$1*(($B483-BN$476-Sheet2!$N$147)/Sheet3!$A$1)^4)</f>
        <v>247.67038404812189</v>
      </c>
      <c r="BO483" s="2">
        <f>1.195*$I$474*EXP(Sheet3!$B$1*(($B483-BO$476-Sheet2!$N$147)/Sheet3!$A$1)^2 +Sheet3!$C$1*(($B483-BO$476-Sheet2!$N$147)/Sheet3!$A$1)^4)</f>
        <v>228.91833793009016</v>
      </c>
      <c r="BP483" s="2">
        <f>1.195*$I$474*EXP(Sheet3!$B$1*(($B483-BP$476-Sheet2!$N$147)/Sheet3!$A$1)^2 +Sheet3!$C$1*(($B483-BP$476-Sheet2!$N$147)/Sheet3!$A$1)^4)</f>
        <v>211.32409962243037</v>
      </c>
      <c r="BQ483" s="2">
        <f>1.195*$I$474*EXP(Sheet3!$B$1*(($B483-BQ$476-Sheet2!$N$147)/Sheet3!$A$1)^2 +Sheet3!$C$1*(($B483-BQ$476-Sheet2!$N$147)/Sheet3!$A$1)^4)</f>
        <v>194.8377527626977</v>
      </c>
      <c r="BR483" s="2">
        <f>1.195*$I$474*EXP(Sheet3!$B$1*(($B483-BR$476-Sheet2!$N$147)/Sheet3!$A$1)^2 +Sheet3!$C$1*(($B483-BR$476-Sheet2!$N$147)/Sheet3!$A$1)^4)</f>
        <v>179.40993539276351</v>
      </c>
      <c r="BS483" s="2">
        <f>1.195*$I$474*EXP(Sheet3!$B$1*(($B483-BS$476-Sheet2!$N$147)/Sheet3!$A$1)^2 +Sheet3!$C$1*(($B483-BS$476-Sheet2!$N$147)/Sheet3!$A$1)^4)</f>
        <v>164.99195211115685</v>
      </c>
    </row>
    <row r="484" spans="1:71" x14ac:dyDescent="0.2">
      <c r="A484">
        <v>457</v>
      </c>
      <c r="B484">
        <v>404.21</v>
      </c>
      <c r="C484">
        <v>2389.6</v>
      </c>
      <c r="D484">
        <v>6258</v>
      </c>
      <c r="E484">
        <f t="shared" si="31"/>
        <v>3868.4</v>
      </c>
      <c r="F484" s="1">
        <f t="shared" si="32"/>
        <v>3868.4</v>
      </c>
      <c r="G484">
        <f t="shared" si="30"/>
        <v>1563645.9639999999</v>
      </c>
      <c r="I484" s="2">
        <f>1.195*$I$474*EXP(Sheet3!$B$1*(($B484-I$476-Sheet2!$N$147)/Sheet3!$A$1)^2 +Sheet3!$C$1*(($B484-I$476-Sheet2!$N$147)/Sheet3!$A$1)^4)</f>
        <v>9042.6641877248167</v>
      </c>
      <c r="J484" s="2">
        <f>1.195*$I$474*EXP(Sheet3!$B$1*(($B484-J$476-Sheet2!$N$147)/Sheet3!$A$1)^2 +Sheet3!$C$1*(($B484-J$476-Sheet2!$N$147)/Sheet3!$A$1)^4)</f>
        <v>8990.7633449224886</v>
      </c>
      <c r="K484" s="2">
        <f>1.195*$I$474*EXP(Sheet3!$B$1*(($B484-K$476-Sheet2!$N$147)/Sheet3!$A$1)^2 +Sheet3!$C$1*(($B484-K$476-Sheet2!$N$147)/Sheet3!$A$1)^4)</f>
        <v>8935.6738656079433</v>
      </c>
      <c r="L484" s="2">
        <f>1.195*$I$474*EXP(Sheet3!$B$1*(($B484-L$476-Sheet2!$N$147)/Sheet3!$A$1)^2 +Sheet3!$C$1*(($B484-L$476-Sheet2!$N$147)/Sheet3!$A$1)^4)</f>
        <v>8877.440831464286</v>
      </c>
      <c r="M484" s="2">
        <f>1.195*$I$474*EXP(Sheet3!$B$1*(($B484-M$476-Sheet2!$N$147)/Sheet3!$A$1)^2 +Sheet3!$C$1*(($B484-M$476-Sheet2!$N$147)/Sheet3!$A$1)^4)</f>
        <v>8816.1119903293238</v>
      </c>
      <c r="N484" s="2">
        <f>1.195*$I$474*EXP(Sheet3!$B$1*(($B484-N$476-Sheet2!$N$147)/Sheet3!$A$1)^2 +Sheet3!$C$1*(($B484-N$476-Sheet2!$N$147)/Sheet3!$A$1)^4)</f>
        <v>8751.7377305830032</v>
      </c>
      <c r="O484" s="2">
        <f>1.195*$I$474*EXP(Sheet3!$B$1*(($B484-O$476-Sheet2!$N$147)/Sheet3!$A$1)^2 +Sheet3!$C$1*(($B484-O$476-Sheet2!$N$147)/Sheet3!$A$1)^4)</f>
        <v>8684.3710531989309</v>
      </c>
      <c r="P484" s="2">
        <f>1.195*$I$474*EXP(Sheet3!$B$1*(($B484-P$476-Sheet2!$N$147)/Sheet3!$A$1)^2 +Sheet3!$C$1*(($B484-P$476-Sheet2!$N$147)/Sheet3!$A$1)^4)</f>
        <v>8614.0675413369063</v>
      </c>
      <c r="Q484" s="2">
        <f>1.195*$I$474*EXP(Sheet3!$B$1*(($B484-Q$476-Sheet2!$N$147)/Sheet3!$A$1)^2 +Sheet3!$C$1*(($B484-Q$476-Sheet2!$N$147)/Sheet3!$A$1)^4)</f>
        <v>8540.8853273494369</v>
      </c>
      <c r="R484" s="2">
        <f>1.195*$I$474*EXP(Sheet3!$B$1*(($B484-R$476-Sheet2!$N$147)/Sheet3!$A$1)^2 +Sheet3!$C$1*(($B484-R$476-Sheet2!$N$147)/Sheet3!$A$1)^4)</f>
        <v>8464.8850570738286</v>
      </c>
      <c r="S484" s="2">
        <f>1.195*$I$474*EXP(Sheet3!$B$1*(($B484-S$476-Sheet2!$N$147)/Sheet3!$A$1)^2 +Sheet3!$C$1*(($B484-S$476-Sheet2!$N$147)/Sheet3!$A$1)^4)</f>
        <v>8386.1298512842714</v>
      </c>
      <c r="T484" s="2">
        <f>1.195*$I$474*EXP(Sheet3!$B$1*(($B484-T$476-Sheet2!$N$147)/Sheet3!$A$1)^2 +Sheet3!$C$1*(($B484-T$476-Sheet2!$N$147)/Sheet3!$A$1)^4)</f>
        <v>8304.685264169646</v>
      </c>
      <c r="U484" s="2">
        <f>1.195*$I$474*EXP(Sheet3!$B$1*(($B484-U$476-Sheet2!$N$147)/Sheet3!$A$1)^2 +Sheet3!$C$1*(($B484-U$476-Sheet2!$N$147)/Sheet3!$A$1)^4)</f>
        <v>8220.6192387194133</v>
      </c>
      <c r="V484" s="2">
        <f>1.195*$I$474*EXP(Sheet3!$B$1*(($B484-V$476-Sheet2!$N$147)/Sheet3!$A$1)^2 +Sheet3!$C$1*(($B484-V$476-Sheet2!$N$147)/Sheet3!$A$1)^4)</f>
        <v>8134.0020588871603</v>
      </c>
      <c r="W484" s="2">
        <f>1.195*$I$474*EXP(Sheet3!$B$1*(($B484-W$476-Sheet2!$N$147)/Sheet3!$A$1)^2 +Sheet3!$C$1*(($B484-W$476-Sheet2!$N$147)/Sheet3!$A$1)^4)</f>
        <v>8044.9062984136335</v>
      </c>
      <c r="X484" s="2">
        <f>1.195*$I$474*EXP(Sheet3!$B$1*(($B484-X$476-Sheet2!$N$147)/Sheet3!$A$1)^2 +Sheet3!$C$1*(($B484-X$476-Sheet2!$N$147)/Sheet3!$A$1)^4)</f>
        <v>7953.4067661918389</v>
      </c>
      <c r="Y484" s="2">
        <f>1.195*$I$474*EXP(Sheet3!$B$1*(($B484-Y$476-Sheet2!$N$147)/Sheet3!$A$1)^2 +Sheet3!$C$1*(($B484-Y$476-Sheet2!$N$147)/Sheet3!$A$1)^4)</f>
        <v>7859.58044806608</v>
      </c>
      <c r="Z484" s="2">
        <f>1.195*$I$474*EXP(Sheet3!$B$1*(($B484-Z$476-Sheet2!$N$147)/Sheet3!$A$1)^2 +Sheet3!$C$1*(($B484-Z$476-Sheet2!$N$147)/Sheet3!$A$1)^4)</f>
        <v>7763.5064449520387</v>
      </c>
      <c r="AA484" s="2">
        <f>1.195*$I$474*EXP(Sheet3!$B$1*(($B484-AA$476-Sheet2!$N$147)/Sheet3!$A$1)^2 +Sheet3!$C$1*(($B484-AA$476-Sheet2!$N$147)/Sheet3!$A$1)^4)</f>
        <v>7665.2659071904945</v>
      </c>
      <c r="AB484" s="2">
        <f>1.195*$I$474*EXP(Sheet3!$B$1*(($B484-AB$476-Sheet2!$N$147)/Sheet3!$A$1)^2 +Sheet3!$C$1*(($B484-AB$476-Sheet2!$N$147)/Sheet3!$A$1)^4)</f>
        <v>7564.9419650373684</v>
      </c>
      <c r="AC484" s="2">
        <f>1.195*$I$474*EXP(Sheet3!$B$1*(($B484-AC$476-Sheet2!$N$147)/Sheet3!$A$1)^2 +Sheet3!$C$1*(($B484-AC$476-Sheet2!$N$147)/Sheet3!$A$1)^4)</f>
        <v>7462.6196552129368</v>
      </c>
      <c r="AD484" s="2">
        <f>1.195*$I$474*EXP(Sheet3!$B$1*(($B484-AD$476-Sheet2!$N$147)/Sheet3!$A$1)^2 +Sheet3!$C$1*(($B484-AD$476-Sheet2!$N$147)/Sheet3!$A$1)^4)</f>
        <v>7358.3858434391996</v>
      </c>
      <c r="AE484" s="2">
        <f>1.195*$I$474*EXP(Sheet3!$B$1*(($B484-AE$476-Sheet2!$N$147)/Sheet3!$A$1)^2 +Sheet3!$C$1*(($B484-AE$476-Sheet2!$N$147)/Sheet3!$A$1)^4)</f>
        <v>7252.3291429104602</v>
      </c>
      <c r="AF484" s="2">
        <f>1.195*$I$474*EXP(Sheet3!$B$1*(($B484-AF$476-Sheet2!$N$147)/Sheet3!$A$1)^2 +Sheet3!$C$1*(($B484-AF$476-Sheet2!$N$147)/Sheet3!$A$1)^4)</f>
        <v>7144.5398286420595</v>
      </c>
      <c r="AG484" s="2">
        <f>1.195*$I$474*EXP(Sheet3!$B$1*(($B484-AG$476-Sheet2!$N$147)/Sheet3!$A$1)^2 +Sheet3!$C$1*(($B484-AG$476-Sheet2!$N$147)/Sheet3!$A$1)^4)</f>
        <v>7035.1097476764107</v>
      </c>
      <c r="AH484" s="2">
        <f>1.195*$I$474*EXP(Sheet3!$B$1*(($B484-AH$476-Sheet2!$N$147)/Sheet3!$A$1)^2 +Sheet3!$C$1*(($B484-AH$476-Sheet2!$N$147)/Sheet3!$A$1)^4)</f>
        <v>6924.1322251191405</v>
      </c>
      <c r="AI484" s="2">
        <f>1.195*$I$474*EXP(Sheet3!$B$1*(($B484-AI$476-Sheet2!$N$147)/Sheet3!$A$1)^2 +Sheet3!$C$1*(($B484-AI$476-Sheet2!$N$147)/Sheet3!$A$1)^4)</f>
        <v>6811.7019660059377</v>
      </c>
      <c r="AJ484" s="2">
        <f>1.195*$I$474*EXP(Sheet3!$B$1*(($B484-AJ$476-Sheet2!$N$147)/Sheet3!$A$1)^2 +Sheet3!$C$1*(($B484-AJ$476-Sheet2!$N$147)/Sheet3!$A$1)^4)</f>
        <v>6697.9149530121895</v>
      </c>
      <c r="AK484" s="2">
        <f>1.195*$I$474*EXP(Sheet3!$B$1*(($B484-AK$476-Sheet2!$N$147)/Sheet3!$A$1)^2 +Sheet3!$C$1*(($B484-AK$476-Sheet2!$N$147)/Sheet3!$A$1)^4)</f>
        <v>6582.8683400398659</v>
      </c>
      <c r="AL484" s="2">
        <f>1.195*$I$474*EXP(Sheet3!$B$1*(($B484-AL$476-Sheet2!$N$147)/Sheet3!$A$1)^2 +Sheet3!$C$1*(($B484-AL$476-Sheet2!$N$147)/Sheet3!$A$1)^4)</f>
        <v>6466.6603417204451</v>
      </c>
      <c r="AM484" s="2">
        <f>1.195*$I$474*EXP(Sheet3!$B$1*(($B484-AM$476-Sheet2!$N$147)/Sheet3!$A$1)^2 +Sheet3!$C$1*(($B484-AM$476-Sheet2!$N$147)/Sheet3!$A$1)^4)</f>
        <v>6349.3901189142407</v>
      </c>
      <c r="AN484" s="2">
        <f>1.195*$I$474*EXP(Sheet3!$B$1*(($B484-AN$476-Sheet2!$N$147)/Sheet3!$A$1)^2 +Sheet3!$C$1*(($B484-AN$476-Sheet2!$N$147)/Sheet3!$A$1)^4)</f>
        <v>6231.1576602833366</v>
      </c>
      <c r="AO484" s="2">
        <f>1.195*$I$474*EXP(Sheet3!$B$1*(($B484-AO$476-Sheet2!$N$147)/Sheet3!$A$1)^2 +Sheet3!$C$1*(($B484-AO$476-Sheet2!$N$147)/Sheet3!$A$1)^4)</f>
        <v>6112.063660049138</v>
      </c>
      <c r="AP484" s="2">
        <f>1.195*$I$474*EXP(Sheet3!$B$1*(($B484-AP$476-Sheet2!$N$147)/Sheet3!$A$1)^2 +Sheet3!$C$1*(($B484-AP$476-Sheet2!$N$147)/Sheet3!$A$1)^4)</f>
        <v>5992.2093920617972</v>
      </c>
      <c r="AQ484" s="2">
        <f>1.195*$I$474*EXP(Sheet3!$B$1*(($B484-AQ$476-Sheet2!$N$147)/Sheet3!$A$1)^2 +Sheet3!$C$1*(($B484-AQ$476-Sheet2!$N$147)/Sheet3!$A$1)^4)</f>
        <v>5871.6965803300018</v>
      </c>
      <c r="AR484" s="2">
        <f>1.195*$I$474*EXP(Sheet3!$B$1*(($B484-AR$476-Sheet2!$N$147)/Sheet3!$A$1)^2 +Sheet3!$C$1*(($B484-AR$476-Sheet2!$N$147)/Sheet3!$A$1)^4)</f>
        <v>5750.6272661861267</v>
      </c>
      <c r="AS484" s="2">
        <f>1.195*$I$474*EXP(Sheet3!$B$1*(($B484-AS$476-Sheet2!$N$147)/Sheet3!$A$1)^2 +Sheet3!$C$1*(($B484-AS$476-Sheet2!$N$147)/Sheet3!$A$1)^4)</f>
        <v>5629.1036722692679</v>
      </c>
      <c r="AT484" s="2">
        <f>1.195*$I$474*EXP(Sheet3!$B$1*(($B484-AT$476-Sheet2!$N$147)/Sheet3!$A$1)^2 +Sheet3!$C$1*(($B484-AT$476-Sheet2!$N$147)/Sheet3!$A$1)^4)</f>
        <v>5507.2280635549268</v>
      </c>
      <c r="AU484" s="2">
        <f>1.195*$I$474*EXP(Sheet3!$B$1*(($B484-AU$476-Sheet2!$N$147)/Sheet3!$A$1)^2 +Sheet3!$C$1*(($B484-AU$476-Sheet2!$N$147)/Sheet3!$A$1)^4)</f>
        <v>5385.1026056582814</v>
      </c>
      <c r="AV484" s="2">
        <f>1.195*$I$474*EXP(Sheet3!$B$1*(($B484-AV$476-Sheet2!$N$147)/Sheet3!$A$1)^2 +Sheet3!$C$1*(($B484-AV$476-Sheet2!$N$147)/Sheet3!$A$1)^4)</f>
        <v>5262.829220674681</v>
      </c>
      <c r="AW484" s="2">
        <f>1.195*$I$474*EXP(Sheet3!$B$1*(($B484-AW$476-Sheet2!$N$147)/Sheet3!$A$1)^2 +Sheet3!$C$1*(($B484-AW$476-Sheet2!$N$147)/Sheet3!$A$1)^4)</f>
        <v>5140.5094408374516</v>
      </c>
      <c r="AX484" s="2">
        <f>1.195*$I$474*EXP(Sheet3!$B$1*(($B484-AX$476-Sheet2!$N$147)/Sheet3!$A$1)^2 +Sheet3!$C$1*(($B484-AX$476-Sheet2!$N$147)/Sheet3!$A$1)^4)</f>
        <v>5018.244260300442</v>
      </c>
      <c r="AY484" s="2">
        <f>1.195*$I$474*EXP(Sheet3!$B$1*(($B484-AY$476-Sheet2!$N$147)/Sheet3!$A$1)^2 +Sheet3!$C$1*(($B484-AY$476-Sheet2!$N$147)/Sheet3!$A$1)^4)</f>
        <v>4896.1339853594154</v>
      </c>
      <c r="AZ484" s="2">
        <f>1.195*$I$474*EXP(Sheet3!$B$1*(($B484-AZ$476-Sheet2!$N$147)/Sheet3!$A$1)^2 +Sheet3!$C$1*(($B484-AZ$476-Sheet2!$N$147)/Sheet3!$A$1)^4)</f>
        <v>4774.2780834713867</v>
      </c>
      <c r="BA484" s="2">
        <f>1.195*$I$474*EXP(Sheet3!$B$1*(($B484-BA$476-Sheet2!$N$147)/Sheet3!$A$1)^2 +Sheet3!$C$1*(($B484-BA$476-Sheet2!$N$147)/Sheet3!$A$1)^4)</f>
        <v>4652.7750314266623</v>
      </c>
      <c r="BB484" s="2">
        <f>1.195*$I$474*EXP(Sheet3!$B$1*(($B484-BB$476-Sheet2!$N$147)/Sheet3!$A$1)^2 +Sheet3!$C$1*(($B484-BB$476-Sheet2!$N$147)/Sheet3!$A$1)^4)</f>
        <v>4531.7221630619797</v>
      </c>
      <c r="BC484" s="2">
        <f>1.195*$I$474*EXP(Sheet3!$B$1*(($B484-BC$476-Sheet2!$N$147)/Sheet3!$A$1)^2 +Sheet3!$C$1*(($B484-BC$476-Sheet2!$N$147)/Sheet3!$A$1)^4)</f>
        <v>4411.2155169156003</v>
      </c>
      <c r="BD484" s="2">
        <f>1.195*$I$474*EXP(Sheet3!$B$1*(($B484-BD$476-Sheet2!$N$147)/Sheet3!$A$1)^2 +Sheet3!$C$1*(($B484-BD$476-Sheet2!$N$147)/Sheet3!$A$1)^4)</f>
        <v>4291.3496842475215</v>
      </c>
      <c r="BE484" s="2">
        <f>1.195*$I$474*EXP(Sheet3!$B$1*(($B484-BE$476-Sheet2!$N$147)/Sheet3!$A$1)^2 +Sheet3!$C$1*(($B484-BE$476-Sheet2!$N$147)/Sheet3!$A$1)^4)</f>
        <v>4172.2176578490307</v>
      </c>
      <c r="BF484" s="2">
        <f>1.195*$I$474*EXP(Sheet3!$B$1*(($B484-BF$476-Sheet2!$N$147)/Sheet3!$A$1)^2 +Sheet3!$C$1*(($B484-BF$476-Sheet2!$N$147)/Sheet3!$A$1)^4)</f>
        <v>4053.9106821037367</v>
      </c>
      <c r="BG484" s="2">
        <f>1.195*$I$474*EXP(Sheet3!$B$1*(($B484-BG$476-Sheet2!$N$147)/Sheet3!$A$1)^2 +Sheet3!$C$1*(($B484-BG$476-Sheet2!$N$147)/Sheet3!$A$1)^4)</f>
        <v>3936.5181047504871</v>
      </c>
      <c r="BH484" s="2">
        <f>1.195*$I$474*EXP(Sheet3!$B$1*(($B484-BH$476-Sheet2!$N$147)/Sheet3!$A$1)^2 +Sheet3!$C$1*(($B484-BH$476-Sheet2!$N$147)/Sheet3!$A$1)^4)</f>
        <v>3820.1272308234388</v>
      </c>
      <c r="BI484" s="2">
        <f>1.195*$I$474*EXP(Sheet3!$B$1*(($B484-BI$476-Sheet2!$N$147)/Sheet3!$A$1)^2 +Sheet3!$C$1*(($B484-BI$476-Sheet2!$N$147)/Sheet3!$A$1)^4)</f>
        <v>3704.8231792475358</v>
      </c>
      <c r="BJ484" s="2">
        <f>1.195*$I$474*EXP(Sheet3!$B$1*(($B484-BJ$476-Sheet2!$N$147)/Sheet3!$A$1)^2 +Sheet3!$C$1*(($B484-BJ$476-Sheet2!$N$147)/Sheet3!$A$1)^4)</f>
        <v>3590.6887425793138</v>
      </c>
      <c r="BK484" s="2">
        <f>1.195*$I$474*EXP(Sheet3!$B$1*(($B484-BK$476-Sheet2!$N$147)/Sheet3!$A$1)^2 +Sheet3!$C$1*(($B484-BK$476-Sheet2!$N$147)/Sheet3!$A$1)^4)</f>
        <v>3477.8042503733445</v>
      </c>
      <c r="BL484" s="2">
        <f>1.195*$I$474*EXP(Sheet3!$B$1*(($B484-BL$476-Sheet2!$N$147)/Sheet3!$A$1)^2 +Sheet3!$C$1*(($B484-BL$476-Sheet2!$N$147)/Sheet3!$A$1)^4)</f>
        <v>3366.2474366792912</v>
      </c>
      <c r="BM484" s="2">
        <f>1.195*$I$474*EXP(Sheet3!$B$1*(($B484-BM$476-Sheet2!$N$147)/Sheet3!$A$1)^2 +Sheet3!$C$1*(($B484-BM$476-Sheet2!$N$147)/Sheet3!$A$1)^4)</f>
        <v>3256.0933121509265</v>
      </c>
      <c r="BN484" s="2">
        <f>1.195*$I$474*EXP(Sheet3!$B$1*(($B484-BN$476-Sheet2!$N$147)/Sheet3!$A$1)^2 +Sheet3!$C$1*(($B484-BN$476-Sheet2!$N$147)/Sheet3!$A$1)^4)</f>
        <v>3147.4140412589636</v>
      </c>
      <c r="BO484" s="2">
        <f>1.195*$I$474*EXP(Sheet3!$B$1*(($B484-BO$476-Sheet2!$N$147)/Sheet3!$A$1)^2 +Sheet3!$C$1*(($B484-BO$476-Sheet2!$N$147)/Sheet3!$A$1)^4)</f>
        <v>3040.2788250889807</v>
      </c>
      <c r="BP484" s="2">
        <f>1.195*$I$474*EXP(Sheet3!$B$1*(($B484-BP$476-Sheet2!$N$147)/Sheet3!$A$1)^2 +Sheet3!$C$1*(($B484-BP$476-Sheet2!$N$147)/Sheet3!$A$1)^4)</f>
        <v>2934.7537901971132</v>
      </c>
      <c r="BQ484" s="2">
        <f>1.195*$I$474*EXP(Sheet3!$B$1*(($B484-BQ$476-Sheet2!$N$147)/Sheet3!$A$1)^2 +Sheet3!$C$1*(($B484-BQ$476-Sheet2!$N$147)/Sheet3!$A$1)^4)</f>
        <v>2830.9018839888954</v>
      </c>
      <c r="BR484" s="2">
        <f>1.195*$I$474*EXP(Sheet3!$B$1*(($B484-BR$476-Sheet2!$N$147)/Sheet3!$A$1)^2 +Sheet3!$C$1*(($B484-BR$476-Sheet2!$N$147)/Sheet3!$A$1)^4)</f>
        <v>2728.7827770597078</v>
      </c>
      <c r="BS484" s="2">
        <f>1.195*$I$474*EXP(Sheet3!$B$1*(($B484-BS$476-Sheet2!$N$147)/Sheet3!$A$1)^2 +Sheet3!$C$1*(($B484-BS$476-Sheet2!$N$147)/Sheet3!$A$1)^4)</f>
        <v>2628.4527729391557</v>
      </c>
    </row>
    <row r="485" spans="1:71" x14ac:dyDescent="0.2">
      <c r="A485">
        <v>458</v>
      </c>
      <c r="B485">
        <v>404.68</v>
      </c>
      <c r="C485">
        <v>2398.8000000000002</v>
      </c>
      <c r="D485">
        <v>10278.700000000001</v>
      </c>
      <c r="E485">
        <f t="shared" si="31"/>
        <v>7879.9000000000005</v>
      </c>
      <c r="F485" s="1">
        <f t="shared" si="32"/>
        <v>7879.9000000000005</v>
      </c>
      <c r="G485">
        <f t="shared" si="30"/>
        <v>3188837.9320000005</v>
      </c>
      <c r="I485" s="2">
        <f>1.195*$I$474*EXP(Sheet3!$B$1*(($B485-I$476-Sheet2!$N$147)/Sheet3!$A$1)^2 +Sheet3!$C$1*(($B485-I$476-Sheet2!$N$147)/Sheet3!$A$1)^4)</f>
        <v>7694.9606459421566</v>
      </c>
      <c r="J485" s="2">
        <f>1.195*$I$474*EXP(Sheet3!$B$1*(($B485-J$476-Sheet2!$N$147)/Sheet3!$A$1)^2 +Sheet3!$C$1*(($B485-J$476-Sheet2!$N$147)/Sheet3!$A$1)^4)</f>
        <v>7792.5598632851797</v>
      </c>
      <c r="K485" s="2">
        <f>1.195*$I$474*EXP(Sheet3!$B$1*(($B485-K$476-Sheet2!$N$147)/Sheet3!$A$1)^2 +Sheet3!$C$1*(($B485-K$476-Sheet2!$N$147)/Sheet3!$A$1)^4)</f>
        <v>7887.9679897496926</v>
      </c>
      <c r="L485" s="2">
        <f>1.195*$I$474*EXP(Sheet3!$B$1*(($B485-L$476-Sheet2!$N$147)/Sheet3!$A$1)^2 +Sheet3!$C$1*(($B485-L$476-Sheet2!$N$147)/Sheet3!$A$1)^4)</f>
        <v>7981.1044827000314</v>
      </c>
      <c r="M485" s="2">
        <f>1.195*$I$474*EXP(Sheet3!$B$1*(($B485-M$476-Sheet2!$N$147)/Sheet3!$A$1)^2 +Sheet3!$C$1*(($B485-M$476-Sheet2!$N$147)/Sheet3!$A$1)^4)</f>
        <v>8071.8908690227681</v>
      </c>
      <c r="N485" s="2">
        <f>1.195*$I$474*EXP(Sheet3!$B$1*(($B485-N$476-Sheet2!$N$147)/Sheet3!$A$1)^2 +Sheet3!$C$1*(($B485-N$476-Sheet2!$N$147)/Sheet3!$A$1)^4)</f>
        <v>8160.2508096316096</v>
      </c>
      <c r="O485" s="2">
        <f>1.195*$I$474*EXP(Sheet3!$B$1*(($B485-O$476-Sheet2!$N$147)/Sheet3!$A$1)^2 +Sheet3!$C$1*(($B485-O$476-Sheet2!$N$147)/Sheet3!$A$1)^4)</f>
        <v>8246.1101602320032</v>
      </c>
      <c r="P485" s="2">
        <f>1.195*$I$474*EXP(Sheet3!$B$1*(($B485-P$476-Sheet2!$N$147)/Sheet3!$A$1)^2 +Sheet3!$C$1*(($B485-P$476-Sheet2!$N$147)/Sheet3!$A$1)^4)</f>
        <v>8329.3970284422558</v>
      </c>
      <c r="Q485" s="2">
        <f>1.195*$I$474*EXP(Sheet3!$B$1*(($B485-Q$476-Sheet2!$N$147)/Sheet3!$A$1)^2 +Sheet3!$C$1*(($B485-Q$476-Sheet2!$N$147)/Sheet3!$A$1)^4)</f>
        <v>8410.0418273787454</v>
      </c>
      <c r="R485" s="2">
        <f>1.195*$I$474*EXP(Sheet3!$B$1*(($B485-R$476-Sheet2!$N$147)/Sheet3!$A$1)^2 +Sheet3!$C$1*(($B485-R$476-Sheet2!$N$147)/Sheet3!$A$1)^4)</f>
        <v>8487.9773258185942</v>
      </c>
      <c r="S485" s="2">
        <f>1.195*$I$474*EXP(Sheet3!$B$1*(($B485-S$476-Sheet2!$N$147)/Sheet3!$A$1)^2 +Sheet3!$C$1*(($B485-S$476-Sheet2!$N$147)/Sheet3!$A$1)^4)</f>
        <v>8563.1386950550441</v>
      </c>
      <c r="T485" s="2">
        <f>1.195*$I$474*EXP(Sheet3!$B$1*(($B485-T$476-Sheet2!$N$147)/Sheet3!$A$1)^2 +Sheet3!$C$1*(($B485-T$476-Sheet2!$N$147)/Sheet3!$A$1)^4)</f>
        <v>8635.4635525739286</v>
      </c>
      <c r="U485" s="2">
        <f>1.195*$I$474*EXP(Sheet3!$B$1*(($B485-U$476-Sheet2!$N$147)/Sheet3!$A$1)^2 +Sheet3!$C$1*(($B485-U$476-Sheet2!$N$147)/Sheet3!$A$1)^4)</f>
        <v>8704.8920026671531</v>
      </c>
      <c r="V485" s="2">
        <f>1.195*$I$474*EXP(Sheet3!$B$1*(($B485-V$476-Sheet2!$N$147)/Sheet3!$A$1)^2 +Sheet3!$C$1*(($B485-V$476-Sheet2!$N$147)/Sheet3!$A$1)^4)</f>
        <v>8771.3666741167071</v>
      </c>
      <c r="W485" s="2">
        <f>1.195*$I$474*EXP(Sheet3!$B$1*(($B485-W$476-Sheet2!$N$147)/Sheet3!$A$1)^2 +Sheet3!$C$1*(($B485-W$476-Sheet2!$N$147)/Sheet3!$A$1)^4)</f>
        <v>8834.8327550744652</v>
      </c>
      <c r="X485" s="2">
        <f>1.195*$I$474*EXP(Sheet3!$B$1*(($B485-X$476-Sheet2!$N$147)/Sheet3!$A$1)^2 +Sheet3!$C$1*(($B485-X$476-Sheet2!$N$147)/Sheet3!$A$1)^4)</f>
        <v>8895.2380252668027</v>
      </c>
      <c r="Y485" s="2">
        <f>1.195*$I$474*EXP(Sheet3!$B$1*(($B485-Y$476-Sheet2!$N$147)/Sheet3!$A$1)^2 +Sheet3!$C$1*(($B485-Y$476-Sheet2!$N$147)/Sheet3!$A$1)^4)</f>
        <v>8952.5328856496853</v>
      </c>
      <c r="Z485" s="2">
        <f>1.195*$I$474*EXP(Sheet3!$B$1*(($B485-Z$476-Sheet2!$N$147)/Sheet3!$A$1)^2 +Sheet3!$C$1*(($B485-Z$476-Sheet2!$N$147)/Sheet3!$A$1)^4)</f>
        <v>9006.6703856455897</v>
      </c>
      <c r="AA485" s="2">
        <f>1.195*$I$474*EXP(Sheet3!$B$1*(($B485-AA$476-Sheet2!$N$147)/Sheet3!$A$1)^2 +Sheet3!$C$1*(($B485-AA$476-Sheet2!$N$147)/Sheet3!$A$1)^4)</f>
        <v>9057.6062480795408</v>
      </c>
      <c r="AB485" s="2">
        <f>1.195*$I$474*EXP(Sheet3!$B$1*(($B485-AB$476-Sheet2!$N$147)/Sheet3!$A$1)^2 +Sheet3!$C$1*(($B485-AB$476-Sheet2!$N$147)/Sheet3!$A$1)^4)</f>
        <v>9105.298891940698</v>
      </c>
      <c r="AC485" s="2">
        <f>1.195*$I$474*EXP(Sheet3!$B$1*(($B485-AC$476-Sheet2!$N$147)/Sheet3!$A$1)^2 +Sheet3!$C$1*(($B485-AC$476-Sheet2!$N$147)/Sheet3!$A$1)^4)</f>
        <v>9149.7094530850445</v>
      </c>
      <c r="AD485" s="2">
        <f>1.195*$I$474*EXP(Sheet3!$B$1*(($B485-AD$476-Sheet2!$N$147)/Sheet3!$A$1)^2 +Sheet3!$C$1*(($B485-AD$476-Sheet2!$N$147)/Sheet3!$A$1)^4)</f>
        <v>9190.8018029931791</v>
      </c>
      <c r="AE485" s="2">
        <f>1.195*$I$474*EXP(Sheet3!$B$1*(($B485-AE$476-Sheet2!$N$147)/Sheet3!$A$1)^2 +Sheet3!$C$1*(($B485-AE$476-Sheet2!$N$147)/Sheet3!$A$1)^4)</f>
        <v>9228.5425656903953</v>
      </c>
      <c r="AF485" s="2">
        <f>1.195*$I$474*EXP(Sheet3!$B$1*(($B485-AF$476-Sheet2!$N$147)/Sheet3!$A$1)^2 +Sheet3!$C$1*(($B485-AF$476-Sheet2!$N$147)/Sheet3!$A$1)^4)</f>
        <v>9262.9011329356072</v>
      </c>
      <c r="AG485" s="2">
        <f>1.195*$I$474*EXP(Sheet3!$B$1*(($B485-AG$476-Sheet2!$N$147)/Sheet3!$A$1)^2 +Sheet3!$C$1*(($B485-AG$476-Sheet2!$N$147)/Sheet3!$A$1)^4)</f>
        <v>9293.8496777715918</v>
      </c>
      <c r="AH485" s="2">
        <f>1.195*$I$474*EXP(Sheet3!$B$1*(($B485-AH$476-Sheet2!$N$147)/Sheet3!$A$1)^2 +Sheet3!$C$1*(($B485-AH$476-Sheet2!$N$147)/Sheet3!$A$1)^4)</f>
        <v>9321.3631665307512</v>
      </c>
      <c r="AI485" s="2">
        <f>1.195*$I$474*EXP(Sheet3!$B$1*(($B485-AI$476-Sheet2!$N$147)/Sheet3!$A$1)^2 +Sheet3!$C$1*(($B485-AI$476-Sheet2!$N$147)/Sheet3!$A$1)^4)</f>
        <v>9345.4193693786656</v>
      </c>
      <c r="AJ485" s="2">
        <f>1.195*$I$474*EXP(Sheet3!$B$1*(($B485-AJ$476-Sheet2!$N$147)/Sheet3!$A$1)^2 +Sheet3!$C$1*(($B485-AJ$476-Sheet2!$N$147)/Sheet3!$A$1)^4)</f>
        <v>9365.998869472216</v>
      </c>
      <c r="AK485" s="2">
        <f>1.195*$I$474*EXP(Sheet3!$B$1*(($B485-AK$476-Sheet2!$N$147)/Sheet3!$A$1)^2 +Sheet3!$C$1*(($B485-AK$476-Sheet2!$N$147)/Sheet3!$A$1)^4)</f>
        <v>9383.0850708002181</v>
      </c>
      <c r="AL485" s="2">
        <f>1.195*$I$474*EXP(Sheet3!$B$1*(($B485-AL$476-Sheet2!$N$147)/Sheet3!$A$1)^2 +Sheet3!$C$1*(($B485-AL$476-Sheet2!$N$147)/Sheet3!$A$1)^4)</f>
        <v>9396.6642047689584</v>
      </c>
      <c r="AM485" s="2">
        <f>1.195*$I$474*EXP(Sheet3!$B$1*(($B485-AM$476-Sheet2!$N$147)/Sheet3!$A$1)^2 +Sheet3!$C$1*(($B485-AM$476-Sheet2!$N$147)/Sheet3!$A$1)^4)</f>
        <v>9406.7253355825524</v>
      </c>
      <c r="AN485" s="2">
        <f>1.195*$I$474*EXP(Sheet3!$B$1*(($B485-AN$476-Sheet2!$N$147)/Sheet3!$A$1)^2 +Sheet3!$C$1*(($B485-AN$476-Sheet2!$N$147)/Sheet3!$A$1)^4)</f>
        <v>9413.2603644636492</v>
      </c>
      <c r="AO485" s="2">
        <f>1.195*$I$474*EXP(Sheet3!$B$1*(($B485-AO$476-Sheet2!$N$147)/Sheet3!$A$1)^2 +Sheet3!$C$1*(($B485-AO$476-Sheet2!$N$147)/Sheet3!$A$1)^4)</f>
        <v>9416.264032748697</v>
      </c>
      <c r="AP485" s="2">
        <f>1.195*$I$474*EXP(Sheet3!$B$1*(($B485-AP$476-Sheet2!$N$147)/Sheet3!$A$1)^2 +Sheet3!$C$1*(($B485-AP$476-Sheet2!$N$147)/Sheet3!$A$1)^4)</f>
        <v>9415.7339238838795</v>
      </c>
      <c r="AQ485" s="2">
        <f>1.195*$I$474*EXP(Sheet3!$B$1*(($B485-AQ$476-Sheet2!$N$147)/Sheet3!$A$1)^2 +Sheet3!$C$1*(($B485-AQ$476-Sheet2!$N$147)/Sheet3!$A$1)^4)</f>
        <v>9411.6704643386201</v>
      </c>
      <c r="AR485" s="2">
        <f>1.195*$I$474*EXP(Sheet3!$B$1*(($B485-AR$476-Sheet2!$N$147)/Sheet3!$A$1)^2 +Sheet3!$C$1*(($B485-AR$476-Sheet2!$N$147)/Sheet3!$A$1)^4)</f>
        <v>9404.0769234446379</v>
      </c>
      <c r="AS485" s="2">
        <f>1.195*$I$474*EXP(Sheet3!$B$1*(($B485-AS$476-Sheet2!$N$147)/Sheet3!$A$1)^2 +Sheet3!$C$1*(($B485-AS$476-Sheet2!$N$147)/Sheet3!$A$1)^4)</f>
        <v>9392.9594121587943</v>
      </c>
      <c r="AT485" s="2">
        <f>1.195*$I$474*EXP(Sheet3!$B$1*(($B485-AT$476-Sheet2!$N$147)/Sheet3!$A$1)^2 +Sheet3!$C$1*(($B485-AT$476-Sheet2!$N$147)/Sheet3!$A$1)^4)</f>
        <v>9378.3268807396234</v>
      </c>
      <c r="AU485" s="2">
        <f>1.195*$I$474*EXP(Sheet3!$B$1*(($B485-AU$476-Sheet2!$N$147)/Sheet3!$A$1)^2 +Sheet3!$C$1*(($B485-AU$476-Sheet2!$N$147)/Sheet3!$A$1)^4)</f>
        <v>9360.191115317597</v>
      </c>
      <c r="AV485" s="2">
        <f>1.195*$I$474*EXP(Sheet3!$B$1*(($B485-AV$476-Sheet2!$N$147)/Sheet3!$A$1)^2 +Sheet3!$C$1*(($B485-AV$476-Sheet2!$N$147)/Sheet3!$A$1)^4)</f>
        <v>9338.5667333305337</v>
      </c>
      <c r="AW485" s="2">
        <f>1.195*$I$474*EXP(Sheet3!$B$1*(($B485-AW$476-Sheet2!$N$147)/Sheet3!$A$1)^2 +Sheet3!$C$1*(($B485-AW$476-Sheet2!$N$147)/Sheet3!$A$1)^4)</f>
        <v>9313.4711777863959</v>
      </c>
      <c r="AX485" s="2">
        <f>1.195*$I$474*EXP(Sheet3!$B$1*(($B485-AX$476-Sheet2!$N$147)/Sheet3!$A$1)^2 +Sheet3!$C$1*(($B485-AX$476-Sheet2!$N$147)/Sheet3!$A$1)^4)</f>
        <v>9284.9247103080434</v>
      </c>
      <c r="AY485" s="2">
        <f>1.195*$I$474*EXP(Sheet3!$B$1*(($B485-AY$476-Sheet2!$N$147)/Sheet3!$A$1)^2 +Sheet3!$C$1*(($B485-AY$476-Sheet2!$N$147)/Sheet3!$A$1)^4)</f>
        <v>9252.9504029029467</v>
      </c>
      <c r="AZ485" s="2">
        <f>1.195*$I$474*EXP(Sheet3!$B$1*(($B485-AZ$476-Sheet2!$N$147)/Sheet3!$A$1)^2 +Sheet3!$C$1*(($B485-AZ$476-Sheet2!$N$147)/Sheet3!$A$1)^4)</f>
        <v>9217.5741283976458</v>
      </c>
      <c r="BA485" s="2">
        <f>1.195*$I$474*EXP(Sheet3!$B$1*(($B485-BA$476-Sheet2!$N$147)/Sheet3!$A$1)^2 +Sheet3!$C$1*(($B485-BA$476-Sheet2!$N$147)/Sheet3!$A$1)^4)</f>
        <v>9178.8245494638177</v>
      </c>
      <c r="BB485" s="2">
        <f>1.195*$I$474*EXP(Sheet3!$B$1*(($B485-BB$476-Sheet2!$N$147)/Sheet3!$A$1)^2 +Sheet3!$C$1*(($B485-BB$476-Sheet2!$N$147)/Sheet3!$A$1)^4)</f>
        <v>9136.7331061581808</v>
      </c>
      <c r="BC485" s="2">
        <f>1.195*$I$474*EXP(Sheet3!$B$1*(($B485-BC$476-Sheet2!$N$147)/Sheet3!$A$1)^2 +Sheet3!$C$1*(($B485-BC$476-Sheet2!$N$147)/Sheet3!$A$1)^4)</f>
        <v>9091.3340018899526</v>
      </c>
      <c r="BD485" s="2">
        <f>1.195*$I$474*EXP(Sheet3!$B$1*(($B485-BD$476-Sheet2!$N$147)/Sheet3!$A$1)^2 +Sheet3!$C$1*(($B485-BD$476-Sheet2!$N$147)/Sheet3!$A$1)^4)</f>
        <v>9042.6641877248167</v>
      </c>
      <c r="BE485" s="2">
        <f>1.195*$I$474*EXP(Sheet3!$B$1*(($B485-BE$476-Sheet2!$N$147)/Sheet3!$A$1)^2 +Sheet3!$C$1*(($B485-BE$476-Sheet2!$N$147)/Sheet3!$A$1)^4)</f>
        <v>8990.7633449224886</v>
      </c>
      <c r="BF485" s="2">
        <f>1.195*$I$474*EXP(Sheet3!$B$1*(($B485-BF$476-Sheet2!$N$147)/Sheet3!$A$1)^2 +Sheet3!$C$1*(($B485-BF$476-Sheet2!$N$147)/Sheet3!$A$1)^4)</f>
        <v>8935.6738656082653</v>
      </c>
      <c r="BG485" s="2">
        <f>1.195*$I$474*EXP(Sheet3!$B$1*(($B485-BG$476-Sheet2!$N$147)/Sheet3!$A$1)^2 +Sheet3!$C$1*(($B485-BG$476-Sheet2!$N$147)/Sheet3!$A$1)^4)</f>
        <v>8877.4408314646262</v>
      </c>
      <c r="BH485" s="2">
        <f>1.195*$I$474*EXP(Sheet3!$B$1*(($B485-BH$476-Sheet2!$N$147)/Sheet3!$A$1)^2 +Sheet3!$C$1*(($B485-BH$476-Sheet2!$N$147)/Sheet3!$A$1)^4)</f>
        <v>8816.1119903296803</v>
      </c>
      <c r="BI485" s="2">
        <f>1.195*$I$474*EXP(Sheet3!$B$1*(($B485-BI$476-Sheet2!$N$147)/Sheet3!$A$1)^2 +Sheet3!$C$1*(($B485-BI$476-Sheet2!$N$147)/Sheet3!$A$1)^4)</f>
        <v>8751.7377305830032</v>
      </c>
      <c r="BJ485" s="2">
        <f>1.195*$I$474*EXP(Sheet3!$B$1*(($B485-BJ$476-Sheet2!$N$147)/Sheet3!$A$1)^2 +Sheet3!$C$1*(($B485-BJ$476-Sheet2!$N$147)/Sheet3!$A$1)^4)</f>
        <v>8684.3710531989309</v>
      </c>
      <c r="BK485" s="2">
        <f>1.195*$I$474*EXP(Sheet3!$B$1*(($B485-BK$476-Sheet2!$N$147)/Sheet3!$A$1)^2 +Sheet3!$C$1*(($B485-BK$476-Sheet2!$N$147)/Sheet3!$A$1)^4)</f>
        <v>8614.0675413369063</v>
      </c>
      <c r="BL485" s="2">
        <f>1.195*$I$474*EXP(Sheet3!$B$1*(($B485-BL$476-Sheet2!$N$147)/Sheet3!$A$1)^2 +Sheet3!$C$1*(($B485-BL$476-Sheet2!$N$147)/Sheet3!$A$1)^4)</f>
        <v>8540.8853273494369</v>
      </c>
      <c r="BM485" s="2">
        <f>1.195*$I$474*EXP(Sheet3!$B$1*(($B485-BM$476-Sheet2!$N$147)/Sheet3!$A$1)^2 +Sheet3!$C$1*(($B485-BM$476-Sheet2!$N$147)/Sheet3!$A$1)^4)</f>
        <v>8464.8850570742688</v>
      </c>
      <c r="BN485" s="2">
        <f>1.195*$I$474*EXP(Sheet3!$B$1*(($B485-BN$476-Sheet2!$N$147)/Sheet3!$A$1)^2 +Sheet3!$C$1*(($B485-BN$476-Sheet2!$N$147)/Sheet3!$A$1)^4)</f>
        <v>8386.1298512847279</v>
      </c>
      <c r="BO485" s="2">
        <f>1.195*$I$474*EXP(Sheet3!$B$1*(($B485-BO$476-Sheet2!$N$147)/Sheet3!$A$1)^2 +Sheet3!$C$1*(($B485-BO$476-Sheet2!$N$147)/Sheet3!$A$1)^4)</f>
        <v>8304.6852641701171</v>
      </c>
      <c r="BP485" s="2">
        <f>1.195*$I$474*EXP(Sheet3!$B$1*(($B485-BP$476-Sheet2!$N$147)/Sheet3!$A$1)^2 +Sheet3!$C$1*(($B485-BP$476-Sheet2!$N$147)/Sheet3!$A$1)^4)</f>
        <v>8220.6192387194133</v>
      </c>
      <c r="BQ485" s="2">
        <f>1.195*$I$474*EXP(Sheet3!$B$1*(($B485-BQ$476-Sheet2!$N$147)/Sheet3!$A$1)^2 +Sheet3!$C$1*(($B485-BQ$476-Sheet2!$N$147)/Sheet3!$A$1)^4)</f>
        <v>8134.0020588871603</v>
      </c>
      <c r="BR485" s="2">
        <f>1.195*$I$474*EXP(Sheet3!$B$1*(($B485-BR$476-Sheet2!$N$147)/Sheet3!$A$1)^2 +Sheet3!$C$1*(($B485-BR$476-Sheet2!$N$147)/Sheet3!$A$1)^4)</f>
        <v>8044.9062984136335</v>
      </c>
      <c r="BS485" s="2">
        <f>1.195*$I$474*EXP(Sheet3!$B$1*(($B485-BS$476-Sheet2!$N$147)/Sheet3!$A$1)^2 +Sheet3!$C$1*(($B485-BS$476-Sheet2!$N$147)/Sheet3!$A$1)^4)</f>
        <v>7953.4067661923655</v>
      </c>
    </row>
    <row r="486" spans="1:71" x14ac:dyDescent="0.2">
      <c r="A486">
        <v>459</v>
      </c>
      <c r="B486">
        <v>405.14</v>
      </c>
      <c r="C486">
        <v>2409.8000000000002</v>
      </c>
      <c r="D486">
        <v>7349.5</v>
      </c>
      <c r="E486">
        <f t="shared" si="31"/>
        <v>4939.7</v>
      </c>
      <c r="F486" s="1">
        <f t="shared" si="32"/>
        <v>4939.7</v>
      </c>
      <c r="G486">
        <f t="shared" si="30"/>
        <v>2001270.058</v>
      </c>
      <c r="I486" s="2">
        <f>1.195*$I$474*EXP(Sheet3!$B$1*(($B486-I$476-Sheet2!$N$147)/Sheet3!$A$1)^2 +Sheet3!$C$1*(($B486-I$476-Sheet2!$N$147)/Sheet3!$A$1)^4)</f>
        <v>2462.1456167181195</v>
      </c>
      <c r="J486" s="2">
        <f>1.195*$I$474*EXP(Sheet3!$B$1*(($B486-J$476-Sheet2!$N$147)/Sheet3!$A$1)^2 +Sheet3!$C$1*(($B486-J$476-Sheet2!$N$147)/Sheet3!$A$1)^4)</f>
        <v>2559.3147303523729</v>
      </c>
      <c r="K486" s="2">
        <f>1.195*$I$474*EXP(Sheet3!$B$1*(($B486-K$476-Sheet2!$N$147)/Sheet3!$A$1)^2 +Sheet3!$C$1*(($B486-K$476-Sheet2!$N$147)/Sheet3!$A$1)^4)</f>
        <v>2658.3607060530771</v>
      </c>
      <c r="L486" s="2">
        <f>1.195*$I$474*EXP(Sheet3!$B$1*(($B486-L$476-Sheet2!$N$147)/Sheet3!$A$1)^2 +Sheet3!$C$1*(($B486-L$476-Sheet2!$N$147)/Sheet3!$A$1)^4)</f>
        <v>2759.2331491509121</v>
      </c>
      <c r="M486" s="2">
        <f>1.195*$I$474*EXP(Sheet3!$B$1*(($B486-M$476-Sheet2!$N$147)/Sheet3!$A$1)^2 +Sheet3!$C$1*(($B486-M$476-Sheet2!$N$147)/Sheet3!$A$1)^4)</f>
        <v>2861.8781626013724</v>
      </c>
      <c r="N486" s="2">
        <f>1.195*$I$474*EXP(Sheet3!$B$1*(($B486-N$476-Sheet2!$N$147)/Sheet3!$A$1)^2 +Sheet3!$C$1*(($B486-N$476-Sheet2!$N$147)/Sheet3!$A$1)^4)</f>
        <v>2966.2384237347233</v>
      </c>
      <c r="O486" s="2">
        <f>1.195*$I$474*EXP(Sheet3!$B$1*(($B486-O$476-Sheet2!$N$147)/Sheet3!$A$1)^2 +Sheet3!$C$1*(($B486-O$476-Sheet2!$N$147)/Sheet3!$A$1)^4)</f>
        <v>3072.2532690906523</v>
      </c>
      <c r="P486" s="2">
        <f>1.195*$I$474*EXP(Sheet3!$B$1*(($B486-P$476-Sheet2!$N$147)/Sheet3!$A$1)^2 +Sheet3!$C$1*(($B486-P$476-Sheet2!$N$147)/Sheet3!$A$1)^4)</f>
        <v>3179.8587869397243</v>
      </c>
      <c r="Q486" s="2">
        <f>1.195*$I$474*EXP(Sheet3!$B$1*(($B486-Q$476-Sheet2!$N$147)/Sheet3!$A$1)^2 +Sheet3!$C$1*(($B486-Q$476-Sheet2!$N$147)/Sheet3!$A$1)^4)</f>
        <v>3288.9879170756203</v>
      </c>
      <c r="R486" s="2">
        <f>1.195*$I$474*EXP(Sheet3!$B$1*(($B486-R$476-Sheet2!$N$147)/Sheet3!$A$1)^2 +Sheet3!$C$1*(($B486-R$476-Sheet2!$N$147)/Sheet3!$A$1)^4)</f>
        <v>3399.5705574430663</v>
      </c>
      <c r="S486" s="2">
        <f>1.195*$I$474*EXP(Sheet3!$B$1*(($B486-S$476-Sheet2!$N$147)/Sheet3!$A$1)^2 +Sheet3!$C$1*(($B486-S$476-Sheet2!$N$147)/Sheet3!$A$1)^4)</f>
        <v>3511.5336771455936</v>
      </c>
      <c r="T486" s="2">
        <f>1.195*$I$474*EXP(Sheet3!$B$1*(($B486-T$476-Sheet2!$N$147)/Sheet3!$A$1)^2 +Sheet3!$C$1*(($B486-T$476-Sheet2!$N$147)/Sheet3!$A$1)^4)</f>
        <v>3624.8014353770559</v>
      </c>
      <c r="U486" s="2">
        <f>1.195*$I$474*EXP(Sheet3!$B$1*(($B486-U$476-Sheet2!$N$147)/Sheet3!$A$1)^2 +Sheet3!$C$1*(($B486-U$476-Sheet2!$N$147)/Sheet3!$A$1)^4)</f>
        <v>3739.2953057881709</v>
      </c>
      <c r="V486" s="2">
        <f>1.195*$I$474*EXP(Sheet3!$B$1*(($B486-V$476-Sheet2!$N$147)/Sheet3!$A$1)^2 +Sheet3!$C$1*(($B486-V$476-Sheet2!$N$147)/Sheet3!$A$1)^4)</f>
        <v>3854.9342058134625</v>
      </c>
      <c r="W486" s="2">
        <f>1.195*$I$474*EXP(Sheet3!$B$1*(($B486-W$476-Sheet2!$N$147)/Sheet3!$A$1)^2 +Sheet3!$C$1*(($B486-W$476-Sheet2!$N$147)/Sheet3!$A$1)^4)</f>
        <v>3971.634630465715</v>
      </c>
      <c r="X486" s="2">
        <f>1.195*$I$474*EXP(Sheet3!$B$1*(($B486-X$476-Sheet2!$N$147)/Sheet3!$A$1)^2 +Sheet3!$C$1*(($B486-X$476-Sheet2!$N$147)/Sheet3!$A$1)^4)</f>
        <v>4089.3107901075327</v>
      </c>
      <c r="Y486" s="2">
        <f>1.195*$I$474*EXP(Sheet3!$B$1*(($B486-Y$476-Sheet2!$N$147)/Sheet3!$A$1)^2 +Sheet3!$C$1*(($B486-Y$476-Sheet2!$N$147)/Sheet3!$A$1)^4)</f>
        <v>4207.8747517044067</v>
      </c>
      <c r="Z486" s="2">
        <f>1.195*$I$474*EXP(Sheet3!$B$1*(($B486-Z$476-Sheet2!$N$147)/Sheet3!$A$1)^2 +Sheet3!$C$1*(($B486-Z$476-Sheet2!$N$147)/Sheet3!$A$1)^4)</f>
        <v>4327.2365830801946</v>
      </c>
      <c r="AA486" s="2">
        <f>1.195*$I$474*EXP(Sheet3!$B$1*(($B486-AA$476-Sheet2!$N$147)/Sheet3!$A$1)^2 +Sheet3!$C$1*(($B486-AA$476-Sheet2!$N$147)/Sheet3!$A$1)^4)</f>
        <v>4447.3044996773406</v>
      </c>
      <c r="AB486" s="2">
        <f>1.195*$I$474*EXP(Sheet3!$B$1*(($B486-AB$476-Sheet2!$N$147)/Sheet3!$A$1)^2 +Sheet3!$C$1*(($B486-AB$476-Sheet2!$N$147)/Sheet3!$A$1)^4)</f>
        <v>4567.9850133545615</v>
      </c>
      <c r="AC486" s="2">
        <f>1.195*$I$474*EXP(Sheet3!$B$1*(($B486-AC$476-Sheet2!$N$147)/Sheet3!$A$1)^2 +Sheet3!$C$1*(($B486-AC$476-Sheet2!$N$147)/Sheet3!$A$1)^4)</f>
        <v>4689.1830827497852</v>
      </c>
      <c r="AD486" s="2">
        <f>1.195*$I$474*EXP(Sheet3!$B$1*(($B486-AD$476-Sheet2!$N$147)/Sheet3!$A$1)^2 +Sheet3!$C$1*(($B486-AD$476-Sheet2!$N$147)/Sheet3!$A$1)^4)</f>
        <v>4810.8022647525313</v>
      </c>
      <c r="AE486" s="2">
        <f>1.195*$I$474*EXP(Sheet3!$B$1*(($B486-AE$476-Sheet2!$N$147)/Sheet3!$A$1)^2 +Sheet3!$C$1*(($B486-AE$476-Sheet2!$N$147)/Sheet3!$A$1)^4)</f>
        <v>4932.7448666371147</v>
      </c>
      <c r="AF486" s="2">
        <f>1.195*$I$474*EXP(Sheet3!$B$1*(($B486-AF$476-Sheet2!$N$147)/Sheet3!$A$1)^2 +Sheet3!$C$1*(($B486-AF$476-Sheet2!$N$147)/Sheet3!$A$1)^4)</f>
        <v>5054.9120984370729</v>
      </c>
      <c r="AG486" s="2">
        <f>1.195*$I$474*EXP(Sheet3!$B$1*(($B486-AG$476-Sheet2!$N$147)/Sheet3!$A$1)^2 +Sheet3!$C$1*(($B486-AG$476-Sheet2!$N$147)/Sheet3!$A$1)^4)</f>
        <v>5177.2042251328285</v>
      </c>
      <c r="AH486" s="2">
        <f>1.195*$I$474*EXP(Sheet3!$B$1*(($B486-AH$476-Sheet2!$N$147)/Sheet3!$A$1)^2 +Sheet3!$C$1*(($B486-AH$476-Sheet2!$N$147)/Sheet3!$A$1)^4)</f>
        <v>5299.5207182659842</v>
      </c>
      <c r="AI486" s="2">
        <f>1.195*$I$474*EXP(Sheet3!$B$1*(($B486-AI$476-Sheet2!$N$147)/Sheet3!$A$1)^2 +Sheet3!$C$1*(($B486-AI$476-Sheet2!$N$147)/Sheet3!$A$1)^4)</f>
        <v>5421.7604065975165</v>
      </c>
      <c r="AJ486" s="2">
        <f>1.195*$I$474*EXP(Sheet3!$B$1*(($B486-AJ$476-Sheet2!$N$147)/Sheet3!$A$1)^2 +Sheet3!$C$1*(($B486-AJ$476-Sheet2!$N$147)/Sheet3!$A$1)^4)</f>
        <v>5543.8216254519702</v>
      </c>
      <c r="AK486" s="2">
        <f>1.195*$I$474*EXP(Sheet3!$B$1*(($B486-AK$476-Sheet2!$N$147)/Sheet3!$A$1)^2 +Sheet3!$C$1*(($B486-AK$476-Sheet2!$N$147)/Sheet3!$A$1)^4)</f>
        <v>5665.6023644044108</v>
      </c>
      <c r="AL486" s="2">
        <f>1.195*$I$474*EXP(Sheet3!$B$1*(($B486-AL$476-Sheet2!$N$147)/Sheet3!$A$1)^2 +Sheet3!$C$1*(($B486-AL$476-Sheet2!$N$147)/Sheet3!$A$1)^4)</f>
        <v>5787.0004130023462</v>
      </c>
      <c r="AM486" s="2">
        <f>1.195*$I$474*EXP(Sheet3!$B$1*(($B486-AM$476-Sheet2!$N$147)/Sheet3!$A$1)^2 +Sheet3!$C$1*(($B486-AM$476-Sheet2!$N$147)/Sheet3!$A$1)^4)</f>
        <v>5907.9135042119851</v>
      </c>
      <c r="AN486" s="2">
        <f>1.195*$I$474*EXP(Sheet3!$B$1*(($B486-AN$476-Sheet2!$N$147)/Sheet3!$A$1)^2 +Sheet3!$C$1*(($B486-AN$476-Sheet2!$N$147)/Sheet3!$A$1)^4)</f>
        <v>6028.2394553243075</v>
      </c>
      <c r="AO486" s="2">
        <f>1.195*$I$474*EXP(Sheet3!$B$1*(($B486-AO$476-Sheet2!$N$147)/Sheet3!$A$1)^2 +Sheet3!$C$1*(($B486-AO$476-Sheet2!$N$147)/Sheet3!$A$1)^4)</f>
        <v>6147.8763060639649</v>
      </c>
      <c r="AP486" s="2">
        <f>1.195*$I$474*EXP(Sheet3!$B$1*(($B486-AP$476-Sheet2!$N$147)/Sheet3!$A$1)^2 +Sheet3!$C$1*(($B486-AP$476-Sheet2!$N$147)/Sheet3!$A$1)^4)</f>
        <v>6266.7224536711137</v>
      </c>
      <c r="AQ486" s="2">
        <f>1.195*$I$474*EXP(Sheet3!$B$1*(($B486-AQ$476-Sheet2!$N$147)/Sheet3!$A$1)^2 +Sheet3!$C$1*(($B486-AQ$476-Sheet2!$N$147)/Sheet3!$A$1)^4)</f>
        <v>6384.676784748508</v>
      </c>
      <c r="AR486" s="2">
        <f>1.195*$I$474*EXP(Sheet3!$B$1*(($B486-AR$476-Sheet2!$N$147)/Sheet3!$A$1)^2 +Sheet3!$C$1*(($B486-AR$476-Sheet2!$N$147)/Sheet3!$A$1)^4)</f>
        <v>6501.6388036836024</v>
      </c>
      <c r="AS486" s="2">
        <f>1.195*$I$474*EXP(Sheet3!$B$1*(($B486-AS$476-Sheet2!$N$147)/Sheet3!$A$1)^2 +Sheet3!$C$1*(($B486-AS$476-Sheet2!$N$147)/Sheet3!$A$1)^4)</f>
        <v>6617.5087574914032</v>
      </c>
      <c r="AT486" s="2">
        <f>1.195*$I$474*EXP(Sheet3!$B$1*(($B486-AT$476-Sheet2!$N$147)/Sheet3!$A$1)^2 +Sheet3!$C$1*(($B486-AT$476-Sheet2!$N$147)/Sheet3!$A$1)^4)</f>
        <v>6732.1877569218932</v>
      </c>
      <c r="AU486" s="2">
        <f>1.195*$I$474*EXP(Sheet3!$B$1*(($B486-AU$476-Sheet2!$N$147)/Sheet3!$A$1)^2 +Sheet3!$C$1*(($B486-AU$476-Sheet2!$N$147)/Sheet3!$A$1)^4)</f>
        <v>6845.5778937204987</v>
      </c>
      <c r="AV486" s="2">
        <f>1.195*$I$474*EXP(Sheet3!$B$1*(($B486-AV$476-Sheet2!$N$147)/Sheet3!$A$1)^2 +Sheet3!$C$1*(($B486-AV$476-Sheet2!$N$147)/Sheet3!$A$1)^4)</f>
        <v>6957.5823539365438</v>
      </c>
      <c r="AW486" s="2">
        <f>1.195*$I$474*EXP(Sheet3!$B$1*(($B486-AW$476-Sheet2!$N$147)/Sheet3!$A$1)^2 +Sheet3!$C$1*(($B486-AW$476-Sheet2!$N$147)/Sheet3!$A$1)^4)</f>
        <v>7068.1055272000249</v>
      </c>
      <c r="AX486" s="2">
        <f>1.195*$I$474*EXP(Sheet3!$B$1*(($B486-AX$476-Sheet2!$N$147)/Sheet3!$A$1)^2 +Sheet3!$C$1*(($B486-AX$476-Sheet2!$N$147)/Sheet3!$A$1)^4)</f>
        <v>7177.0531119012867</v>
      </c>
      <c r="AY486" s="2">
        <f>1.195*$I$474*EXP(Sheet3!$B$1*(($B486-AY$476-Sheet2!$N$147)/Sheet3!$A$1)^2 +Sheet3!$C$1*(($B486-AY$476-Sheet2!$N$147)/Sheet3!$A$1)^4)</f>
        <v>7284.3322162399363</v>
      </c>
      <c r="AZ486" s="2">
        <f>1.195*$I$474*EXP(Sheet3!$B$1*(($B486-AZ$476-Sheet2!$N$147)/Sheet3!$A$1)^2 +Sheet3!$C$1*(($B486-AZ$476-Sheet2!$N$147)/Sheet3!$A$1)^4)</f>
        <v>7389.8514551051567</v>
      </c>
      <c r="BA486" s="2">
        <f>1.195*$I$474*EXP(Sheet3!$B$1*(($B486-BA$476-Sheet2!$N$147)/Sheet3!$A$1)^2 +Sheet3!$C$1*(($B486-BA$476-Sheet2!$N$147)/Sheet3!$A$1)^4)</f>
        <v>7493.5210427884986</v>
      </c>
      <c r="BB486" s="2">
        <f>1.195*$I$474*EXP(Sheet3!$B$1*(($B486-BB$476-Sheet2!$N$147)/Sheet3!$A$1)^2 +Sheet3!$C$1*(($B486-BB$476-Sheet2!$N$147)/Sheet3!$A$1)^4)</f>
        <v>7595.2528815330188</v>
      </c>
      <c r="BC486" s="2">
        <f>1.195*$I$474*EXP(Sheet3!$B$1*(($B486-BC$476-Sheet2!$N$147)/Sheet3!$A$1)^2 +Sheet3!$C$1*(($B486-BC$476-Sheet2!$N$147)/Sheet3!$A$1)^4)</f>
        <v>7694.9606459427168</v>
      </c>
      <c r="BD486" s="2">
        <f>1.195*$I$474*EXP(Sheet3!$B$1*(($B486-BD$476-Sheet2!$N$147)/Sheet3!$A$1)^2 +Sheet3!$C$1*(($B486-BD$476-Sheet2!$N$147)/Sheet3!$A$1)^4)</f>
        <v>7792.5598632857291</v>
      </c>
      <c r="BE486" s="2">
        <f>1.195*$I$474*EXP(Sheet3!$B$1*(($B486-BE$476-Sheet2!$N$147)/Sheet3!$A$1)^2 +Sheet3!$C$1*(($B486-BE$476-Sheet2!$N$147)/Sheet3!$A$1)^4)</f>
        <v>7887.9679897496926</v>
      </c>
      <c r="BF486" s="2">
        <f>1.195*$I$474*EXP(Sheet3!$B$1*(($B486-BF$476-Sheet2!$N$147)/Sheet3!$A$1)^2 +Sheet3!$C$1*(($B486-BF$476-Sheet2!$N$147)/Sheet3!$A$1)^4)</f>
        <v>7981.1044827000314</v>
      </c>
      <c r="BG486" s="2">
        <f>1.195*$I$474*EXP(Sheet3!$B$1*(($B486-BG$476-Sheet2!$N$147)/Sheet3!$A$1)^2 +Sheet3!$C$1*(($B486-BG$476-Sheet2!$N$147)/Sheet3!$A$1)^4)</f>
        <v>8071.8908690227681</v>
      </c>
      <c r="BH486" s="2">
        <f>1.195*$I$474*EXP(Sheet3!$B$1*(($B486-BH$476-Sheet2!$N$147)/Sheet3!$A$1)^2 +Sheet3!$C$1*(($B486-BH$476-Sheet2!$N$147)/Sheet3!$A$1)^4)</f>
        <v>8160.2508096316096</v>
      </c>
      <c r="BI486" s="2">
        <f>1.195*$I$474*EXP(Sheet3!$B$1*(($B486-BI$476-Sheet2!$N$147)/Sheet3!$A$1)^2 +Sheet3!$C$1*(($B486-BI$476-Sheet2!$N$147)/Sheet3!$A$1)^4)</f>
        <v>8246.1101602324834</v>
      </c>
      <c r="BJ486" s="2">
        <f>1.195*$I$474*EXP(Sheet3!$B$1*(($B486-BJ$476-Sheet2!$N$147)/Sheet3!$A$1)^2 +Sheet3!$C$1*(($B486-BJ$476-Sheet2!$N$147)/Sheet3!$A$1)^4)</f>
        <v>8329.3970284427214</v>
      </c>
      <c r="BK486" s="2">
        <f>1.195*$I$474*EXP(Sheet3!$B$1*(($B486-BK$476-Sheet2!$N$147)/Sheet3!$A$1)^2 +Sheet3!$C$1*(($B486-BK$476-Sheet2!$N$147)/Sheet3!$A$1)^4)</f>
        <v>8410.0418273791965</v>
      </c>
      <c r="BL486" s="2">
        <f>1.195*$I$474*EXP(Sheet3!$B$1*(($B486-BL$476-Sheet2!$N$147)/Sheet3!$A$1)^2 +Sheet3!$C$1*(($B486-BL$476-Sheet2!$N$147)/Sheet3!$A$1)^4)</f>
        <v>8487.9773258185942</v>
      </c>
      <c r="BM486" s="2">
        <f>1.195*$I$474*EXP(Sheet3!$B$1*(($B486-BM$476-Sheet2!$N$147)/Sheet3!$A$1)^2 +Sheet3!$C$1*(($B486-BM$476-Sheet2!$N$147)/Sheet3!$A$1)^4)</f>
        <v>8563.1386950550441</v>
      </c>
      <c r="BN486" s="2">
        <f>1.195*$I$474*EXP(Sheet3!$B$1*(($B486-BN$476-Sheet2!$N$147)/Sheet3!$A$1)^2 +Sheet3!$C$1*(($B486-BN$476-Sheet2!$N$147)/Sheet3!$A$1)^4)</f>
        <v>8635.4635525739286</v>
      </c>
      <c r="BO486" s="2">
        <f>1.195*$I$474*EXP(Sheet3!$B$1*(($B486-BO$476-Sheet2!$N$147)/Sheet3!$A$1)^2 +Sheet3!$C$1*(($B486-BO$476-Sheet2!$N$147)/Sheet3!$A$1)^4)</f>
        <v>8704.8920026671531</v>
      </c>
      <c r="BP486" s="2">
        <f>1.195*$I$474*EXP(Sheet3!$B$1*(($B486-BP$476-Sheet2!$N$147)/Sheet3!$A$1)^2 +Sheet3!$C$1*(($B486-BP$476-Sheet2!$N$147)/Sheet3!$A$1)^4)</f>
        <v>8771.3666741170764</v>
      </c>
      <c r="BQ486" s="2">
        <f>1.195*$I$474*EXP(Sheet3!$B$1*(($B486-BQ$476-Sheet2!$N$147)/Sheet3!$A$1)^2 +Sheet3!$C$1*(($B486-BQ$476-Sheet2!$N$147)/Sheet3!$A$1)^4)</f>
        <v>8834.8327550748163</v>
      </c>
      <c r="BR486" s="2">
        <f>1.195*$I$474*EXP(Sheet3!$B$1*(($B486-BR$476-Sheet2!$N$147)/Sheet3!$A$1)^2 +Sheet3!$C$1*(($B486-BR$476-Sheet2!$N$147)/Sheet3!$A$1)^4)</f>
        <v>8895.2380252668027</v>
      </c>
      <c r="BS486" s="2">
        <f>1.195*$I$474*EXP(Sheet3!$B$1*(($B486-BS$476-Sheet2!$N$147)/Sheet3!$A$1)^2 +Sheet3!$C$1*(($B486-BS$476-Sheet2!$N$147)/Sheet3!$A$1)^4)</f>
        <v>8952.5328856496853</v>
      </c>
    </row>
    <row r="487" spans="1:71" x14ac:dyDescent="0.2">
      <c r="A487">
        <v>460</v>
      </c>
      <c r="B487">
        <v>405.61</v>
      </c>
      <c r="C487">
        <v>2400</v>
      </c>
      <c r="D487">
        <v>3388.5</v>
      </c>
      <c r="E487">
        <f t="shared" si="31"/>
        <v>988.5</v>
      </c>
      <c r="F487" s="1">
        <f t="shared" si="32"/>
        <v>988.5</v>
      </c>
      <c r="G487">
        <f t="shared" si="30"/>
        <v>400945.48499999999</v>
      </c>
      <c r="I487" s="2">
        <f>1.195*$I$474*EXP(Sheet3!$B$1*(($B487-I$476-Sheet2!$N$147)/Sheet3!$A$1)^2 +Sheet3!$C$1*(($B487-I$476-Sheet2!$N$147)/Sheet3!$A$1)^4)</f>
        <v>142.66372895731436</v>
      </c>
      <c r="J487" s="2">
        <f>1.195*$I$474*EXP(Sheet3!$B$1*(($B487-J$476-Sheet2!$N$147)/Sheet3!$A$1)^2 +Sheet3!$C$1*(($B487-J$476-Sheet2!$N$147)/Sheet3!$A$1)^4)</f>
        <v>155.47451792281393</v>
      </c>
      <c r="K487" s="2">
        <f>1.195*$I$474*EXP(Sheet3!$B$1*(($B487-K$476-Sheet2!$N$147)/Sheet3!$A$1)^2 +Sheet3!$C$1*(($B487-K$476-Sheet2!$N$147)/Sheet3!$A$1)^4)</f>
        <v>169.21418195530671</v>
      </c>
      <c r="L487" s="2">
        <f>1.195*$I$474*EXP(Sheet3!$B$1*(($B487-L$476-Sheet2!$N$147)/Sheet3!$A$1)^2 +Sheet3!$C$1*(($B487-L$476-Sheet2!$N$147)/Sheet3!$A$1)^4)</f>
        <v>183.93004639858171</v>
      </c>
      <c r="M487" s="2">
        <f>1.195*$I$474*EXP(Sheet3!$B$1*(($B487-M$476-Sheet2!$N$147)/Sheet3!$A$1)^2 +Sheet3!$C$1*(($B487-M$476-Sheet2!$N$147)/Sheet3!$A$1)^4)</f>
        <v>199.67027717528163</v>
      </c>
      <c r="N487" s="2">
        <f>1.195*$I$474*EXP(Sheet3!$B$1*(($B487-N$476-Sheet2!$N$147)/Sheet3!$A$1)^2 +Sheet3!$C$1*(($B487-N$476-Sheet2!$N$147)/Sheet3!$A$1)^4)</f>
        <v>216.48378100697138</v>
      </c>
      <c r="O487" s="2">
        <f>1.195*$I$474*EXP(Sheet3!$B$1*(($B487-O$476-Sheet2!$N$147)/Sheet3!$A$1)^2 +Sheet3!$C$1*(($B487-O$476-Sheet2!$N$147)/Sheet3!$A$1)^4)</f>
        <v>234.42009826909884</v>
      </c>
      <c r="P487" s="2">
        <f>1.195*$I$474*EXP(Sheet3!$B$1*(($B487-P$476-Sheet2!$N$147)/Sheet3!$A$1)^2 +Sheet3!$C$1*(($B487-P$476-Sheet2!$N$147)/Sheet3!$A$1)^4)</f>
        <v>253.52928873577898</v>
      </c>
      <c r="Q487" s="2">
        <f>1.195*$I$474*EXP(Sheet3!$B$1*(($B487-Q$476-Sheet2!$N$147)/Sheet3!$A$1)^2 +Sheet3!$C$1*(($B487-Q$476-Sheet2!$N$147)/Sheet3!$A$1)^4)</f>
        <v>273.86181051881437</v>
      </c>
      <c r="R487" s="2">
        <f>1.195*$I$474*EXP(Sheet3!$B$1*(($B487-R$476-Sheet2!$N$147)/Sheet3!$A$1)^2 +Sheet3!$C$1*(($B487-R$476-Sheet2!$N$147)/Sheet3!$A$1)^4)</f>
        <v>295.46839255316496</v>
      </c>
      <c r="S487" s="2">
        <f>1.195*$I$474*EXP(Sheet3!$B$1*(($B487-S$476-Sheet2!$N$147)/Sheet3!$A$1)^2 +Sheet3!$C$1*(($B487-S$476-Sheet2!$N$147)/Sheet3!$A$1)^4)</f>
        <v>318.3999010263185</v>
      </c>
      <c r="T487" s="2">
        <f>1.195*$I$474*EXP(Sheet3!$B$1*(($B487-T$476-Sheet2!$N$147)/Sheet3!$A$1)^2 +Sheet3!$C$1*(($B487-T$476-Sheet2!$N$147)/Sheet3!$A$1)^4)</f>
        <v>342.70720019573793</v>
      </c>
      <c r="U487" s="2">
        <f>1.195*$I$474*EXP(Sheet3!$B$1*(($B487-U$476-Sheet2!$N$147)/Sheet3!$A$1)^2 +Sheet3!$C$1*(($B487-U$476-Sheet2!$N$147)/Sheet3!$A$1)^4)</f>
        <v>368.44100807595299</v>
      </c>
      <c r="V487" s="2">
        <f>1.195*$I$474*EXP(Sheet3!$B$1*(($B487-V$476-Sheet2!$N$147)/Sheet3!$A$1)^2 +Sheet3!$C$1*(($B487-V$476-Sheet2!$N$147)/Sheet3!$A$1)^4)</f>
        <v>395.65174752010819</v>
      </c>
      <c r="W487" s="2">
        <f>1.195*$I$474*EXP(Sheet3!$B$1*(($B487-W$476-Sheet2!$N$147)/Sheet3!$A$1)^2 +Sheet3!$C$1*(($B487-W$476-Sheet2!$N$147)/Sheet3!$A$1)^4)</f>
        <v>424.389393254114</v>
      </c>
      <c r="X487" s="2">
        <f>1.195*$I$474*EXP(Sheet3!$B$1*(($B487-X$476-Sheet2!$N$147)/Sheet3!$A$1)^2 +Sheet3!$C$1*(($B487-X$476-Sheet2!$N$147)/Sheet3!$A$1)^4)</f>
        <v>454.70331545505587</v>
      </c>
      <c r="Y487" s="2">
        <f>1.195*$I$474*EXP(Sheet3!$B$1*(($B487-Y$476-Sheet2!$N$147)/Sheet3!$A$1)^2 +Sheet3!$C$1*(($B487-Y$476-Sheet2!$N$147)/Sheet3!$A$1)^4)</f>
        <v>486.64212049301534</v>
      </c>
      <c r="Z487" s="2">
        <f>1.195*$I$474*EXP(Sheet3!$B$1*(($B487-Z$476-Sheet2!$N$147)/Sheet3!$A$1)^2 +Sheet3!$C$1*(($B487-Z$476-Sheet2!$N$147)/Sheet3!$A$1)^4)</f>
        <v>520.25348948405144</v>
      </c>
      <c r="AA487" s="2">
        <f>1.195*$I$474*EXP(Sheet3!$B$1*(($B487-AA$476-Sheet2!$N$147)/Sheet3!$A$1)^2 +Sheet3!$C$1*(($B487-AA$476-Sheet2!$N$147)/Sheet3!$A$1)^4)</f>
        <v>555.58401531690242</v>
      </c>
      <c r="AB487" s="2">
        <f>1.195*$I$474*EXP(Sheet3!$B$1*(($B487-AB$476-Sheet2!$N$147)/Sheet3!$A$1)^2 +Sheet3!$C$1*(($B487-AB$476-Sheet2!$N$147)/Sheet3!$A$1)^4)</f>
        <v>592.67903883856798</v>
      </c>
      <c r="AC487" s="2">
        <f>1.195*$I$474*EXP(Sheet3!$B$1*(($B487-AC$476-Sheet2!$N$147)/Sheet3!$A$1)^2 +Sheet3!$C$1*(($B487-AC$476-Sheet2!$N$147)/Sheet3!$A$1)^4)</f>
        <v>631.58248489256835</v>
      </c>
      <c r="AD487" s="2">
        <f>1.195*$I$474*EXP(Sheet3!$B$1*(($B487-AD$476-Sheet2!$N$147)/Sheet3!$A$1)^2 +Sheet3!$C$1*(($B487-AD$476-Sheet2!$N$147)/Sheet3!$A$1)^4)</f>
        <v>672.3366989128649</v>
      </c>
      <c r="AE487" s="2">
        <f>1.195*$I$474*EXP(Sheet3!$B$1*(($B487-AE$476-Sheet2!$N$147)/Sheet3!$A$1)^2 +Sheet3!$C$1*(($B487-AE$476-Sheet2!$N$147)/Sheet3!$A$1)^4)</f>
        <v>714.9822847778604</v>
      </c>
      <c r="AF487" s="2">
        <f>1.195*$I$474*EXP(Sheet3!$B$1*(($B487-AF$476-Sheet2!$N$147)/Sheet3!$A$1)^2 +Sheet3!$C$1*(($B487-AF$476-Sheet2!$N$147)/Sheet3!$A$1)^4)</f>
        <v>759.55794463254119</v>
      </c>
      <c r="AG487" s="2">
        <f>1.195*$I$474*EXP(Sheet3!$B$1*(($B487-AG$476-Sheet2!$N$147)/Sheet3!$A$1)^2 +Sheet3!$C$1*(($B487-AG$476-Sheet2!$N$147)/Sheet3!$A$1)^4)</f>
        <v>806.10032137298765</v>
      </c>
      <c r="AH487" s="2">
        <f>1.195*$I$474*EXP(Sheet3!$B$1*(($B487-AH$476-Sheet2!$N$147)/Sheet3!$A$1)^2 +Sheet3!$C$1*(($B487-AH$476-Sheet2!$N$147)/Sheet3!$A$1)^4)</f>
        <v>854.64384448540966</v>
      </c>
      <c r="AI487" s="2">
        <f>1.195*$I$474*EXP(Sheet3!$B$1*(($B487-AI$476-Sheet2!$N$147)/Sheet3!$A$1)^2 +Sheet3!$C$1*(($B487-AI$476-Sheet2!$N$147)/Sheet3!$A$1)^4)</f>
        <v>905.2205799126624</v>
      </c>
      <c r="AJ487" s="2">
        <f>1.195*$I$474*EXP(Sheet3!$B$1*(($B487-AJ$476-Sheet2!$N$147)/Sheet3!$A$1)^2 +Sheet3!$C$1*(($B487-AJ$476-Sheet2!$N$147)/Sheet3!$A$1)^4)</f>
        <v>957.86008460453013</v>
      </c>
      <c r="AK487" s="2">
        <f>1.195*$I$474*EXP(Sheet3!$B$1*(($B487-AK$476-Sheet2!$N$147)/Sheet3!$A$1)^2 +Sheet3!$C$1*(($B487-AK$476-Sheet2!$N$147)/Sheet3!$A$1)^4)</f>
        <v>1012.5892663832211</v>
      </c>
      <c r="AL487" s="2">
        <f>1.195*$I$474*EXP(Sheet3!$B$1*(($B487-AL$476-Sheet2!$N$147)/Sheet3!$A$1)^2 +Sheet3!$C$1*(($B487-AL$476-Sheet2!$N$147)/Sheet3!$A$1)^4)</f>
        <v>1069.4322497355981</v>
      </c>
      <c r="AM487" s="2">
        <f>1.195*$I$474*EXP(Sheet3!$B$1*(($B487-AM$476-Sheet2!$N$147)/Sheet3!$A$1)^2 +Sheet3!$C$1*(($B487-AM$476-Sheet2!$N$147)/Sheet3!$A$1)^4)</f>
        <v>1128.4102481033885</v>
      </c>
      <c r="AN487" s="2">
        <f>1.195*$I$474*EXP(Sheet3!$B$1*(($B487-AN$476-Sheet2!$N$147)/Sheet3!$A$1)^2 +Sheet3!$C$1*(($B487-AN$476-Sheet2!$N$147)/Sheet3!$A$1)^4)</f>
        <v>1189.5414432200525</v>
      </c>
      <c r="AO487" s="2">
        <f>1.195*$I$474*EXP(Sheet3!$B$1*(($B487-AO$476-Sheet2!$N$147)/Sheet3!$A$1)^2 +Sheet3!$C$1*(($B487-AO$476-Sheet2!$N$147)/Sheet3!$A$1)^4)</f>
        <v>1252.8408720007758</v>
      </c>
      <c r="AP487" s="2">
        <f>1.195*$I$474*EXP(Sheet3!$B$1*(($B487-AP$476-Sheet2!$N$147)/Sheet3!$A$1)^2 +Sheet3!$C$1*(($B487-AP$476-Sheet2!$N$147)/Sheet3!$A$1)^4)</f>
        <v>1318.3203214554462</v>
      </c>
      <c r="AQ487" s="2">
        <f>1.195*$I$474*EXP(Sheet3!$B$1*(($B487-AQ$476-Sheet2!$N$147)/Sheet3!$A$1)^2 +Sheet3!$C$1*(($B487-AQ$476-Sheet2!$N$147)/Sheet3!$A$1)^4)</f>
        <v>1385.9882320536271</v>
      </c>
      <c r="AR487" s="2">
        <f>1.195*$I$474*EXP(Sheet3!$B$1*(($B487-AR$476-Sheet2!$N$147)/Sheet3!$A$1)^2 +Sheet3!$C$1*(($B487-AR$476-Sheet2!$N$147)/Sheet3!$A$1)^4)</f>
        <v>1455.8496099247366</v>
      </c>
      <c r="AS487" s="2">
        <f>1.195*$I$474*EXP(Sheet3!$B$1*(($B487-AS$476-Sheet2!$N$147)/Sheet3!$A$1)^2 +Sheet3!$C$1*(($B487-AS$476-Sheet2!$N$147)/Sheet3!$A$1)^4)</f>
        <v>1527.9059482401351</v>
      </c>
      <c r="AT487" s="2">
        <f>1.195*$I$474*EXP(Sheet3!$B$1*(($B487-AT$476-Sheet2!$N$147)/Sheet3!$A$1)^2 +Sheet3!$C$1*(($B487-AT$476-Sheet2!$N$147)/Sheet3!$A$1)^4)</f>
        <v>1602.1551580642888</v>
      </c>
      <c r="AU487" s="2">
        <f>1.195*$I$474*EXP(Sheet3!$B$1*(($B487-AU$476-Sheet2!$N$147)/Sheet3!$A$1)^2 +Sheet3!$C$1*(($B487-AU$476-Sheet2!$N$147)/Sheet3!$A$1)^4)</f>
        <v>1678.5915089285468</v>
      </c>
      <c r="AV487" s="2">
        <f>1.195*$I$474*EXP(Sheet3!$B$1*(($B487-AV$476-Sheet2!$N$147)/Sheet3!$A$1)^2 +Sheet3!$C$1*(($B487-AV$476-Sheet2!$N$147)/Sheet3!$A$1)^4)</f>
        <v>1757.2055793254128</v>
      </c>
      <c r="AW487" s="2">
        <f>1.195*$I$474*EXP(Sheet3!$B$1*(($B487-AW$476-Sheet2!$N$147)/Sheet3!$A$1)^2 +Sheet3!$C$1*(($B487-AW$476-Sheet2!$N$147)/Sheet3!$A$1)^4)</f>
        <v>1837.9842172763067</v>
      </c>
      <c r="AX487" s="2">
        <f>1.195*$I$474*EXP(Sheet3!$B$1*(($B487-AX$476-Sheet2!$N$147)/Sheet3!$A$1)^2 +Sheet3!$C$1*(($B487-AX$476-Sheet2!$N$147)/Sheet3!$A$1)^4)</f>
        <v>1920.9105110741943</v>
      </c>
      <c r="AY487" s="2">
        <f>1.195*$I$474*EXP(Sheet3!$B$1*(($B487-AY$476-Sheet2!$N$147)/Sheet3!$A$1)^2 +Sheet3!$C$1*(($B487-AY$476-Sheet2!$N$147)/Sheet3!$A$1)^4)</f>
        <v>2005.9637702645653</v>
      </c>
      <c r="AZ487" s="2">
        <f>1.195*$I$474*EXP(Sheet3!$B$1*(($B487-AZ$476-Sheet2!$N$147)/Sheet3!$A$1)^2 +Sheet3!$C$1*(($B487-AZ$476-Sheet2!$N$147)/Sheet3!$A$1)^4)</f>
        <v>2093.1195168650925</v>
      </c>
      <c r="BA487" s="2">
        <f>1.195*$I$474*EXP(Sheet3!$B$1*(($B487-BA$476-Sheet2!$N$147)/Sheet3!$A$1)^2 +Sheet3!$C$1*(($B487-BA$476-Sheet2!$N$147)/Sheet3!$A$1)^4)</f>
        <v>2182.3494867943205</v>
      </c>
      <c r="BB487" s="2">
        <f>1.195*$I$474*EXP(Sheet3!$B$1*(($B487-BB$476-Sheet2!$N$147)/Sheet3!$A$1)^2 +Sheet3!$C$1*(($B487-BB$476-Sheet2!$N$147)/Sheet3!$A$1)^4)</f>
        <v>2273.621641425309</v>
      </c>
      <c r="BC487" s="2">
        <f>1.195*$I$474*EXP(Sheet3!$B$1*(($B487-BC$476-Sheet2!$N$147)/Sheet3!$A$1)^2 +Sheet3!$C$1*(($B487-BC$476-Sheet2!$N$147)/Sheet3!$A$1)^4)</f>
        <v>2366.9001891404828</v>
      </c>
      <c r="BD487" s="2">
        <f>1.195*$I$474*EXP(Sheet3!$B$1*(($B487-BD$476-Sheet2!$N$147)/Sheet3!$A$1)^2 +Sheet3!$C$1*(($B487-BD$476-Sheet2!$N$147)/Sheet3!$A$1)^4)</f>
        <v>2462.1456167181195</v>
      </c>
      <c r="BE487" s="2">
        <f>1.195*$I$474*EXP(Sheet3!$B$1*(($B487-BE$476-Sheet2!$N$147)/Sheet3!$A$1)^2 +Sheet3!$C$1*(($B487-BE$476-Sheet2!$N$147)/Sheet3!$A$1)^4)</f>
        <v>2559.3147303523729</v>
      </c>
      <c r="BF487" s="2">
        <f>1.195*$I$474*EXP(Sheet3!$B$1*(($B487-BF$476-Sheet2!$N$147)/Sheet3!$A$1)^2 +Sheet3!$C$1*(($B487-BF$476-Sheet2!$N$147)/Sheet3!$A$1)^4)</f>
        <v>2658.3607060525092</v>
      </c>
      <c r="BG487" s="2">
        <f>1.195*$I$474*EXP(Sheet3!$B$1*(($B487-BG$476-Sheet2!$N$147)/Sheet3!$A$1)^2 +Sheet3!$C$1*(($B487-BG$476-Sheet2!$N$147)/Sheet3!$A$1)^4)</f>
        <v>2759.2331491503346</v>
      </c>
      <c r="BH487" s="2">
        <f>1.195*$I$474*EXP(Sheet3!$B$1*(($B487-BH$476-Sheet2!$N$147)/Sheet3!$A$1)^2 +Sheet3!$C$1*(($B487-BH$476-Sheet2!$N$147)/Sheet3!$A$1)^4)</f>
        <v>2861.8781626007853</v>
      </c>
      <c r="BI487" s="2">
        <f>1.195*$I$474*EXP(Sheet3!$B$1*(($B487-BI$476-Sheet2!$N$147)/Sheet3!$A$1)^2 +Sheet3!$C$1*(($B487-BI$476-Sheet2!$N$147)/Sheet3!$A$1)^4)</f>
        <v>2966.2384237347233</v>
      </c>
      <c r="BJ487" s="2">
        <f>1.195*$I$474*EXP(Sheet3!$B$1*(($B487-BJ$476-Sheet2!$N$147)/Sheet3!$A$1)^2 +Sheet3!$C$1*(($B487-BJ$476-Sheet2!$N$147)/Sheet3!$A$1)^4)</f>
        <v>3072.2532690906523</v>
      </c>
      <c r="BK487" s="2">
        <f>1.195*$I$474*EXP(Sheet3!$B$1*(($B487-BK$476-Sheet2!$N$147)/Sheet3!$A$1)^2 +Sheet3!$C$1*(($B487-BK$476-Sheet2!$N$147)/Sheet3!$A$1)^4)</f>
        <v>3179.8587869397243</v>
      </c>
      <c r="BL487" s="2">
        <f>1.195*$I$474*EXP(Sheet3!$B$1*(($B487-BL$476-Sheet2!$N$147)/Sheet3!$A$1)^2 +Sheet3!$C$1*(($B487-BL$476-Sheet2!$N$147)/Sheet3!$A$1)^4)</f>
        <v>3288.9879170756203</v>
      </c>
      <c r="BM487" s="2">
        <f>1.195*$I$474*EXP(Sheet3!$B$1*(($B487-BM$476-Sheet2!$N$147)/Sheet3!$A$1)^2 +Sheet3!$C$1*(($B487-BM$476-Sheet2!$N$147)/Sheet3!$A$1)^4)</f>
        <v>3399.5705574424328</v>
      </c>
      <c r="BN487" s="2">
        <f>1.195*$I$474*EXP(Sheet3!$B$1*(($B487-BN$476-Sheet2!$N$147)/Sheet3!$A$1)^2 +Sheet3!$C$1*(($B487-BN$476-Sheet2!$N$147)/Sheet3!$A$1)^4)</f>
        <v>3511.5336771449524</v>
      </c>
      <c r="BO487" s="2">
        <f>1.195*$I$474*EXP(Sheet3!$B$1*(($B487-BO$476-Sheet2!$N$147)/Sheet3!$A$1)^2 +Sheet3!$C$1*(($B487-BO$476-Sheet2!$N$147)/Sheet3!$A$1)^4)</f>
        <v>3624.8014353764079</v>
      </c>
      <c r="BP487" s="2">
        <f>1.195*$I$474*EXP(Sheet3!$B$1*(($B487-BP$476-Sheet2!$N$147)/Sheet3!$A$1)^2 +Sheet3!$C$1*(($B487-BP$476-Sheet2!$N$147)/Sheet3!$A$1)^4)</f>
        <v>3739.2953057881709</v>
      </c>
      <c r="BQ487" s="2">
        <f>1.195*$I$474*EXP(Sheet3!$B$1*(($B487-BQ$476-Sheet2!$N$147)/Sheet3!$A$1)^2 +Sheet3!$C$1*(($B487-BQ$476-Sheet2!$N$147)/Sheet3!$A$1)^4)</f>
        <v>3854.9342058134625</v>
      </c>
      <c r="BR487" s="2">
        <f>1.195*$I$474*EXP(Sheet3!$B$1*(($B487-BR$476-Sheet2!$N$147)/Sheet3!$A$1)^2 +Sheet3!$C$1*(($B487-BR$476-Sheet2!$N$147)/Sheet3!$A$1)^4)</f>
        <v>3971.634630465715</v>
      </c>
      <c r="BS487" s="2">
        <f>1.195*$I$474*EXP(Sheet3!$B$1*(($B487-BS$476-Sheet2!$N$147)/Sheet3!$A$1)^2 +Sheet3!$C$1*(($B487-BS$476-Sheet2!$N$147)/Sheet3!$A$1)^4)</f>
        <v>4089.3107901068611</v>
      </c>
    </row>
    <row r="488" spans="1:71" x14ac:dyDescent="0.2">
      <c r="A488">
        <v>461</v>
      </c>
      <c r="B488">
        <v>406.08</v>
      </c>
      <c r="C488">
        <v>2376.4</v>
      </c>
      <c r="D488">
        <v>2744.6</v>
      </c>
      <c r="E488">
        <f t="shared" si="31"/>
        <v>368.19999999999982</v>
      </c>
      <c r="F488" s="1">
        <f t="shared" si="32"/>
        <v>368.19999999999982</v>
      </c>
      <c r="G488">
        <f t="shared" si="30"/>
        <v>149518.65599999993</v>
      </c>
      <c r="I488" s="2">
        <f>1.195*$I$474*EXP(Sheet3!$B$1*(($B488-I$476-Sheet2!$N$147)/Sheet3!$A$1)^2 +Sheet3!$C$1*(($B488-I$476-Sheet2!$N$147)/Sheet3!$A$1)^4)</f>
        <v>0.42326865706529393</v>
      </c>
      <c r="J488" s="2">
        <f>1.195*$I$474*EXP(Sheet3!$B$1*(($B488-J$476-Sheet2!$N$147)/Sheet3!$A$1)^2 +Sheet3!$C$1*(($B488-J$476-Sheet2!$N$147)/Sheet3!$A$1)^4)</f>
        <v>0.4999748455443187</v>
      </c>
      <c r="K488" s="2">
        <f>1.195*$I$474*EXP(Sheet3!$B$1*(($B488-K$476-Sheet2!$N$147)/Sheet3!$A$1)^2 +Sheet3!$C$1*(($B488-K$476-Sheet2!$N$147)/Sheet3!$A$1)^4)</f>
        <v>0.58931566980791816</v>
      </c>
      <c r="L488" s="2">
        <f>1.195*$I$474*EXP(Sheet3!$B$1*(($B488-L$476-Sheet2!$N$147)/Sheet3!$A$1)^2 +Sheet3!$C$1*(($B488-L$476-Sheet2!$N$147)/Sheet3!$A$1)^4)</f>
        <v>0.69314575006466916</v>
      </c>
      <c r="M488" s="2">
        <f>1.195*$I$474*EXP(Sheet3!$B$1*(($B488-M$476-Sheet2!$N$147)/Sheet3!$A$1)^2 +Sheet3!$C$1*(($B488-M$476-Sheet2!$N$147)/Sheet3!$A$1)^4)</f>
        <v>0.81355474344461154</v>
      </c>
      <c r="N488" s="2">
        <f>1.195*$I$474*EXP(Sheet3!$B$1*(($B488-N$476-Sheet2!$N$147)/Sheet3!$A$1)^2 +Sheet3!$C$1*(($B488-N$476-Sheet2!$N$147)/Sheet3!$A$1)^4)</f>
        <v>0.9528915741031494</v>
      </c>
      <c r="O488" s="2">
        <f>1.195*$I$474*EXP(Sheet3!$B$1*(($B488-O$476-Sheet2!$N$147)/Sheet3!$A$1)^2 +Sheet3!$C$1*(($B488-O$476-Sheet2!$N$147)/Sheet3!$A$1)^4)</f>
        <v>1.1137904121567415</v>
      </c>
      <c r="P488" s="2">
        <f>1.195*$I$474*EXP(Sheet3!$B$1*(($B488-P$476-Sheet2!$N$147)/Sheet3!$A$1)^2 +Sheet3!$C$1*(($B488-P$476-Sheet2!$N$147)/Sheet3!$A$1)^4)</f>
        <v>1.2991984353774761</v>
      </c>
      <c r="Q488" s="2">
        <f>1.195*$I$474*EXP(Sheet3!$B$1*(($B488-Q$476-Sheet2!$N$147)/Sheet3!$A$1)^2 +Sheet3!$C$1*(($B488-Q$476-Sheet2!$N$147)/Sheet3!$A$1)^4)</f>
        <v>1.5124053963676836</v>
      </c>
      <c r="R488" s="2">
        <f>1.195*$I$474*EXP(Sheet3!$B$1*(($B488-R$476-Sheet2!$N$147)/Sheet3!$A$1)^2 +Sheet3!$C$1*(($B488-R$476-Sheet2!$N$147)/Sheet3!$A$1)^4)</f>
        <v>1.7570750052976047</v>
      </c>
      <c r="S488" s="2">
        <f>1.195*$I$474*EXP(Sheet3!$B$1*(($B488-S$476-Sheet2!$N$147)/Sheet3!$A$1)^2 +Sheet3!$C$1*(($B488-S$476-Sheet2!$N$147)/Sheet3!$A$1)^4)</f>
        <v>2.0372781242138021</v>
      </c>
      <c r="T488" s="2">
        <f>1.195*$I$474*EXP(Sheet3!$B$1*(($B488-T$476-Sheet2!$N$147)/Sheet3!$A$1)^2 +Sheet3!$C$1*(($B488-T$476-Sheet2!$N$147)/Sheet3!$A$1)^4)</f>
        <v>2.3575277534877821</v>
      </c>
      <c r="U488" s="2">
        <f>1.195*$I$474*EXP(Sheet3!$B$1*(($B488-U$476-Sheet2!$N$147)/Sheet3!$A$1)^2 +Sheet3!$C$1*(($B488-U$476-Sheet2!$N$147)/Sheet3!$A$1)^4)</f>
        <v>2.7228157740971604</v>
      </c>
      <c r="V488" s="2">
        <f>1.195*$I$474*EXP(Sheet3!$B$1*(($B488-V$476-Sheet2!$N$147)/Sheet3!$A$1)^2 +Sheet3!$C$1*(($B488-V$476-Sheet2!$N$147)/Sheet3!$A$1)^4)</f>
        <v>3.1386513913565421</v>
      </c>
      <c r="W488" s="2">
        <f>1.195*$I$474*EXP(Sheet3!$B$1*(($B488-W$476-Sheet2!$N$147)/Sheet3!$A$1)^2 +Sheet3!$C$1*(($B488-W$476-Sheet2!$N$147)/Sheet3!$A$1)^4)</f>
        <v>3.6111012063548698</v>
      </c>
      <c r="X488" s="2">
        <f>1.195*$I$474*EXP(Sheet3!$B$1*(($B488-X$476-Sheet2!$N$147)/Sheet3!$A$1)^2 +Sheet3!$C$1*(($B488-X$476-Sheet2!$N$147)/Sheet3!$A$1)^4)</f>
        <v>4.1468308209373124</v>
      </c>
      <c r="Y488" s="2">
        <f>1.195*$I$474*EXP(Sheet3!$B$1*(($B488-Y$476-Sheet2!$N$147)/Sheet3!$A$1)^2 +Sheet3!$C$1*(($B488-Y$476-Sheet2!$N$147)/Sheet3!$A$1)^4)</f>
        <v>4.7531478606473314</v>
      </c>
      <c r="Z488" s="2">
        <f>1.195*$I$474*EXP(Sheet3!$B$1*(($B488-Z$476-Sheet2!$N$147)/Sheet3!$A$1)^2 +Sheet3!$C$1*(($B488-Z$476-Sheet2!$N$147)/Sheet3!$A$1)^4)</f>
        <v>5.4380462778981764</v>
      </c>
      <c r="AA488" s="2">
        <f>1.195*$I$474*EXP(Sheet3!$B$1*(($B488-AA$476-Sheet2!$N$147)/Sheet3!$A$1)^2 +Sheet3!$C$1*(($B488-AA$476-Sheet2!$N$147)/Sheet3!$A$1)^4)</f>
        <v>6.210251774686431</v>
      </c>
      <c r="AB488" s="2">
        <f>1.195*$I$474*EXP(Sheet3!$B$1*(($B488-AB$476-Sheet2!$N$147)/Sheet3!$A$1)^2 +Sheet3!$C$1*(($B488-AB$476-Sheet2!$N$147)/Sheet3!$A$1)^4)</f>
        <v>7.079268160976361</v>
      </c>
      <c r="AC488" s="2">
        <f>1.195*$I$474*EXP(Sheet3!$B$1*(($B488-AC$476-Sheet2!$N$147)/Sheet3!$A$1)^2 +Sheet3!$C$1*(($B488-AC$476-Sheet2!$N$147)/Sheet3!$A$1)^4)</f>
        <v>8.0554244413079186</v>
      </c>
      <c r="AD488" s="2">
        <f>1.195*$I$474*EXP(Sheet3!$B$1*(($B488-AD$476-Sheet2!$N$147)/Sheet3!$A$1)^2 +Sheet3!$C$1*(($B488-AD$476-Sheet2!$N$147)/Sheet3!$A$1)^4)</f>
        <v>9.1499223987045291</v>
      </c>
      <c r="AE488" s="2">
        <f>1.195*$I$474*EXP(Sheet3!$B$1*(($B488-AE$476-Sheet2!$N$147)/Sheet3!$A$1)^2 +Sheet3!$C$1*(($B488-AE$476-Sheet2!$N$147)/Sheet3!$A$1)^4)</f>
        <v>10.374884421664101</v>
      </c>
      <c r="AF488" s="2">
        <f>1.195*$I$474*EXP(Sheet3!$B$1*(($B488-AF$476-Sheet2!$N$147)/Sheet3!$A$1)^2 +Sheet3!$C$1*(($B488-AF$476-Sheet2!$N$147)/Sheet3!$A$1)^4)</f>
        <v>11.743401297426772</v>
      </c>
      <c r="AG488" s="2">
        <f>1.195*$I$474*EXP(Sheet3!$B$1*(($B488-AG$476-Sheet2!$N$147)/Sheet3!$A$1)^2 +Sheet3!$C$1*(($B488-AG$476-Sheet2!$N$147)/Sheet3!$A$1)^4)</f>
        <v>13.269579672564847</v>
      </c>
      <c r="AH488" s="2">
        <f>1.195*$I$474*EXP(Sheet3!$B$1*(($B488-AH$476-Sheet2!$N$147)/Sheet3!$A$1)^2 +Sheet3!$C$1*(($B488-AH$476-Sheet2!$N$147)/Sheet3!$A$1)^4)</f>
        <v>14.968588861299803</v>
      </c>
      <c r="AI488" s="2">
        <f>1.195*$I$474*EXP(Sheet3!$B$1*(($B488-AI$476-Sheet2!$N$147)/Sheet3!$A$1)^2 +Sheet3!$C$1*(($B488-AI$476-Sheet2!$N$147)/Sheet3!$A$1)^4)</f>
        <v>16.856706662323923</v>
      </c>
      <c r="AJ488" s="2">
        <f>1.195*$I$474*EXP(Sheet3!$B$1*(($B488-AJ$476-Sheet2!$N$147)/Sheet3!$A$1)^2 +Sheet3!$C$1*(($B488-AJ$476-Sheet2!$N$147)/Sheet3!$A$1)^4)</f>
        <v>18.951363827099026</v>
      </c>
      <c r="AK488" s="2">
        <f>1.195*$I$474*EXP(Sheet3!$B$1*(($B488-AK$476-Sheet2!$N$147)/Sheet3!$A$1)^2 +Sheet3!$C$1*(($B488-AK$476-Sheet2!$N$147)/Sheet3!$A$1)^4)</f>
        <v>21.271186806571055</v>
      </c>
      <c r="AL488" s="2">
        <f>1.195*$I$474*EXP(Sheet3!$B$1*(($B488-AL$476-Sheet2!$N$147)/Sheet3!$A$1)^2 +Sheet3!$C$1*(($B488-AL$476-Sheet2!$N$147)/Sheet3!$A$1)^4)</f>
        <v>23.836038389743816</v>
      </c>
      <c r="AM488" s="2">
        <f>1.195*$I$474*EXP(Sheet3!$B$1*(($B488-AM$476-Sheet2!$N$147)/Sheet3!$A$1)^2 +Sheet3!$C$1*(($B488-AM$476-Sheet2!$N$147)/Sheet3!$A$1)^4)</f>
        <v>26.6670558358379</v>
      </c>
      <c r="AN488" s="2">
        <f>1.195*$I$474*EXP(Sheet3!$B$1*(($B488-AN$476-Sheet2!$N$147)/Sheet3!$A$1)^2 +Sheet3!$C$1*(($B488-AN$476-Sheet2!$N$147)/Sheet3!$A$1)^4)</f>
        <v>29.786686093570165</v>
      </c>
      <c r="AO488" s="2">
        <f>1.195*$I$474*EXP(Sheet3!$B$1*(($B488-AO$476-Sheet2!$N$147)/Sheet3!$A$1)^2 +Sheet3!$C$1*(($B488-AO$476-Sheet2!$N$147)/Sheet3!$A$1)^4)</f>
        <v>33.218717695164763</v>
      </c>
      <c r="AP488" s="2">
        <f>1.195*$I$474*EXP(Sheet3!$B$1*(($B488-AP$476-Sheet2!$N$147)/Sheet3!$A$1)^2 +Sheet3!$C$1*(($B488-AP$476-Sheet2!$N$147)/Sheet3!$A$1)^4)</f>
        <v>36.988308910230884</v>
      </c>
      <c r="AQ488" s="2">
        <f>1.195*$I$474*EXP(Sheet3!$B$1*(($B488-AQ$476-Sheet2!$N$147)/Sheet3!$A$1)^2 +Sheet3!$C$1*(($B488-AQ$476-Sheet2!$N$147)/Sheet3!$A$1)^4)</f>
        <v>41.122011745403391</v>
      </c>
      <c r="AR488" s="2">
        <f>1.195*$I$474*EXP(Sheet3!$B$1*(($B488-AR$476-Sheet2!$N$147)/Sheet3!$A$1)^2 +Sheet3!$C$1*(($B488-AR$476-Sheet2!$N$147)/Sheet3!$A$1)^4)</f>
        <v>45.64779137966736</v>
      </c>
      <c r="AS488" s="2">
        <f>1.195*$I$474*EXP(Sheet3!$B$1*(($B488-AS$476-Sheet2!$N$147)/Sheet3!$A$1)^2 +Sheet3!$C$1*(($B488-AS$476-Sheet2!$N$147)/Sheet3!$A$1)^4)</f>
        <v>50.595040633553133</v>
      </c>
      <c r="AT488" s="2">
        <f>1.195*$I$474*EXP(Sheet3!$B$1*(($B488-AT$476-Sheet2!$N$147)/Sheet3!$A$1)^2 +Sheet3!$C$1*(($B488-AT$476-Sheet2!$N$147)/Sheet3!$A$1)^4)</f>
        <v>55.994589080965</v>
      </c>
      <c r="AU488" s="2">
        <f>1.195*$I$474*EXP(Sheet3!$B$1*(($B488-AU$476-Sheet2!$N$147)/Sheet3!$A$1)^2 +Sheet3!$C$1*(($B488-AU$476-Sheet2!$N$147)/Sheet3!$A$1)^4)</f>
        <v>61.878706428319006</v>
      </c>
      <c r="AV488" s="2">
        <f>1.195*$I$474*EXP(Sheet3!$B$1*(($B488-AV$476-Sheet2!$N$147)/Sheet3!$A$1)^2 +Sheet3!$C$1*(($B488-AV$476-Sheet2!$N$147)/Sheet3!$A$1)^4)</f>
        <v>68.28109980397042</v>
      </c>
      <c r="AW488" s="2">
        <f>1.195*$I$474*EXP(Sheet3!$B$1*(($B488-AW$476-Sheet2!$N$147)/Sheet3!$A$1)^2 +Sheet3!$C$1*(($B488-AW$476-Sheet2!$N$147)/Sheet3!$A$1)^4)</f>
        <v>75.236904623555688</v>
      </c>
      <c r="AX488" s="2">
        <f>1.195*$I$474*EXP(Sheet3!$B$1*(($B488-AX$476-Sheet2!$N$147)/Sheet3!$A$1)^2 +Sheet3!$C$1*(($B488-AX$476-Sheet2!$N$147)/Sheet3!$A$1)^4)</f>
        <v>82.782668722604569</v>
      </c>
      <c r="AY488" s="2">
        <f>1.195*$I$474*EXP(Sheet3!$B$1*(($B488-AY$476-Sheet2!$N$147)/Sheet3!$A$1)^2 +Sheet3!$C$1*(($B488-AY$476-Sheet2!$N$147)/Sheet3!$A$1)^4)</f>
        <v>90.956329478115833</v>
      </c>
      <c r="AZ488" s="2">
        <f>1.195*$I$474*EXP(Sheet3!$B$1*(($B488-AZ$476-Sheet2!$N$147)/Sheet3!$A$1)^2 +Sheet3!$C$1*(($B488-AZ$476-Sheet2!$N$147)/Sheet3!$A$1)^4)</f>
        <v>99.797183672226865</v>
      </c>
      <c r="BA488" s="2">
        <f>1.195*$I$474*EXP(Sheet3!$B$1*(($B488-BA$476-Sheet2!$N$147)/Sheet3!$A$1)^2 +Sheet3!$C$1*(($B488-BA$476-Sheet2!$N$147)/Sheet3!$A$1)^4)</f>
        <v>109.34584988841314</v>
      </c>
      <c r="BB488" s="2">
        <f>1.195*$I$474*EXP(Sheet3!$B$1*(($B488-BB$476-Sheet2!$N$147)/Sheet3!$A$1)^2 +Sheet3!$C$1*(($B488-BB$476-Sheet2!$N$147)/Sheet3!$A$1)^4)</f>
        <v>119.64422326867465</v>
      </c>
      <c r="BC488" s="2">
        <f>1.195*$I$474*EXP(Sheet3!$B$1*(($B488-BC$476-Sheet2!$N$147)/Sheet3!$A$1)^2 +Sheet3!$C$1*(($B488-BC$476-Sheet2!$N$147)/Sheet3!$A$1)^4)</f>
        <v>130.73542250196172</v>
      </c>
      <c r="BD488" s="2">
        <f>1.195*$I$474*EXP(Sheet3!$B$1*(($B488-BD$476-Sheet2!$N$147)/Sheet3!$A$1)^2 +Sheet3!$C$1*(($B488-BD$476-Sheet2!$N$147)/Sheet3!$A$1)^4)</f>
        <v>142.66372895738445</v>
      </c>
      <c r="BE488" s="2">
        <f>1.195*$I$474*EXP(Sheet3!$B$1*(($B488-BE$476-Sheet2!$N$147)/Sheet3!$A$1)^2 +Sheet3!$C$1*(($B488-BE$476-Sheet2!$N$147)/Sheet3!$A$1)^4)</f>
        <v>155.47451792288908</v>
      </c>
      <c r="BF488" s="2">
        <f>1.195*$I$474*EXP(Sheet3!$B$1*(($B488-BF$476-Sheet2!$N$147)/Sheet3!$A$1)^2 +Sheet3!$C$1*(($B488-BF$476-Sheet2!$N$147)/Sheet3!$A$1)^4)</f>
        <v>169.21418195530671</v>
      </c>
      <c r="BG488" s="2">
        <f>1.195*$I$474*EXP(Sheet3!$B$1*(($B488-BG$476-Sheet2!$N$147)/Sheet3!$A$1)^2 +Sheet3!$C$1*(($B488-BG$476-Sheet2!$N$147)/Sheet3!$A$1)^4)</f>
        <v>183.93004639858171</v>
      </c>
      <c r="BH488" s="2">
        <f>1.195*$I$474*EXP(Sheet3!$B$1*(($B488-BH$476-Sheet2!$N$147)/Sheet3!$A$1)^2 +Sheet3!$C$1*(($B488-BH$476-Sheet2!$N$147)/Sheet3!$A$1)^4)</f>
        <v>199.67027717528163</v>
      </c>
      <c r="BI488" s="2">
        <f>1.195*$I$474*EXP(Sheet3!$B$1*(($B488-BI$476-Sheet2!$N$147)/Sheet3!$A$1)^2 +Sheet3!$C$1*(($B488-BI$476-Sheet2!$N$147)/Sheet3!$A$1)^4)</f>
        <v>216.48378100707029</v>
      </c>
      <c r="BJ488" s="2">
        <f>1.195*$I$474*EXP(Sheet3!$B$1*(($B488-BJ$476-Sheet2!$N$147)/Sheet3!$A$1)^2 +Sheet3!$C$1*(($B488-BJ$476-Sheet2!$N$147)/Sheet3!$A$1)^4)</f>
        <v>234.42009826920432</v>
      </c>
      <c r="BK488" s="2">
        <f>1.195*$I$474*EXP(Sheet3!$B$1*(($B488-BK$476-Sheet2!$N$147)/Sheet3!$A$1)^2 +Sheet3!$C$1*(($B488-BK$476-Sheet2!$N$147)/Sheet3!$A$1)^4)</f>
        <v>253.52928873589113</v>
      </c>
      <c r="BL488" s="2">
        <f>1.195*$I$474*EXP(Sheet3!$B$1*(($B488-BL$476-Sheet2!$N$147)/Sheet3!$A$1)^2 +Sheet3!$C$1*(($B488-BL$476-Sheet2!$N$147)/Sheet3!$A$1)^4)</f>
        <v>273.86181051893368</v>
      </c>
      <c r="BM488" s="2">
        <f>1.195*$I$474*EXP(Sheet3!$B$1*(($B488-BM$476-Sheet2!$N$147)/Sheet3!$A$1)^2 +Sheet3!$C$1*(($B488-BM$476-Sheet2!$N$147)/Sheet3!$A$1)^4)</f>
        <v>295.46839255316496</v>
      </c>
      <c r="BN488" s="2">
        <f>1.195*$I$474*EXP(Sheet3!$B$1*(($B488-BN$476-Sheet2!$N$147)/Sheet3!$A$1)^2 +Sheet3!$C$1*(($B488-BN$476-Sheet2!$N$147)/Sheet3!$A$1)^4)</f>
        <v>318.3999010263185</v>
      </c>
      <c r="BO488" s="2">
        <f>1.195*$I$474*EXP(Sheet3!$B$1*(($B488-BO$476-Sheet2!$N$147)/Sheet3!$A$1)^2 +Sheet3!$C$1*(($B488-BO$476-Sheet2!$N$147)/Sheet3!$A$1)^4)</f>
        <v>342.70720019573793</v>
      </c>
      <c r="BP488" s="2">
        <f>1.195*$I$474*EXP(Sheet3!$B$1*(($B488-BP$476-Sheet2!$N$147)/Sheet3!$A$1)^2 +Sheet3!$C$1*(($B488-BP$476-Sheet2!$N$147)/Sheet3!$A$1)^4)</f>
        <v>368.44100807610323</v>
      </c>
      <c r="BQ488" s="2">
        <f>1.195*$I$474*EXP(Sheet3!$B$1*(($B488-BQ$476-Sheet2!$N$147)/Sheet3!$A$1)^2 +Sheet3!$C$1*(($B488-BQ$476-Sheet2!$N$147)/Sheet3!$A$1)^4)</f>
        <v>395.65174752026684</v>
      </c>
      <c r="BR488" s="2">
        <f>1.195*$I$474*EXP(Sheet3!$B$1*(($B488-BR$476-Sheet2!$N$147)/Sheet3!$A$1)^2 +Sheet3!$C$1*(($B488-BR$476-Sheet2!$N$147)/Sheet3!$A$1)^4)</f>
        <v>424.38939325428169</v>
      </c>
      <c r="BS488" s="2">
        <f>1.195*$I$474*EXP(Sheet3!$B$1*(($B488-BS$476-Sheet2!$N$147)/Sheet3!$A$1)^2 +Sheet3!$C$1*(($B488-BS$476-Sheet2!$N$147)/Sheet3!$A$1)^4)</f>
        <v>454.70331545505587</v>
      </c>
    </row>
    <row r="489" spans="1:71" x14ac:dyDescent="0.2">
      <c r="A489">
        <v>462</v>
      </c>
      <c r="B489">
        <v>406.54</v>
      </c>
      <c r="C489">
        <v>2392.9</v>
      </c>
      <c r="D489">
        <v>2735</v>
      </c>
      <c r="E489">
        <f t="shared" si="31"/>
        <v>342.09999999999991</v>
      </c>
      <c r="F489" s="1">
        <f t="shared" si="32"/>
        <v>342.09999999999991</v>
      </c>
      <c r="G489">
        <f t="shared" si="30"/>
        <v>139077.33399999997</v>
      </c>
      <c r="I489" s="2">
        <f>1.195*$I$474*EXP(Sheet3!$B$1*(($B489-I$476-Sheet2!$N$147)/Sheet3!$A$1)^2 +Sheet3!$C$1*(($B489-I$476-Sheet2!$N$147)/Sheet3!$A$1)^4)</f>
        <v>1.335633061069708E-5</v>
      </c>
      <c r="J489" s="2">
        <f>1.195*$I$474*EXP(Sheet3!$B$1*(($B489-J$476-Sheet2!$N$147)/Sheet3!$A$1)^2 +Sheet3!$C$1*(($B489-J$476-Sheet2!$N$147)/Sheet3!$A$1)^4)</f>
        <v>1.7843672830167312E-5</v>
      </c>
      <c r="K489" s="2">
        <f>1.195*$I$474*EXP(Sheet3!$B$1*(($B489-K$476-Sheet2!$N$147)/Sheet3!$A$1)^2 +Sheet3!$C$1*(($B489-K$476-Sheet2!$N$147)/Sheet3!$A$1)^4)</f>
        <v>2.3761874589625621E-5</v>
      </c>
      <c r="L489" s="2">
        <f>1.195*$I$474*EXP(Sheet3!$B$1*(($B489-L$476-Sheet2!$N$147)/Sheet3!$A$1)^2 +Sheet3!$C$1*(($B489-L$476-Sheet2!$N$147)/Sheet3!$A$1)^4)</f>
        <v>3.154190113037275E-5</v>
      </c>
      <c r="M489" s="2">
        <f>1.195*$I$474*EXP(Sheet3!$B$1*(($B489-M$476-Sheet2!$N$147)/Sheet3!$A$1)^2 +Sheet3!$C$1*(($B489-M$476-Sheet2!$N$147)/Sheet3!$A$1)^4)</f>
        <v>4.1736599462043164E-5</v>
      </c>
      <c r="N489" s="2">
        <f>1.195*$I$474*EXP(Sheet3!$B$1*(($B489-N$476-Sheet2!$N$147)/Sheet3!$A$1)^2 +Sheet3!$C$1*(($B489-N$476-Sheet2!$N$147)/Sheet3!$A$1)^4)</f>
        <v>5.505281660567986E-5</v>
      </c>
      <c r="O489" s="2">
        <f>1.195*$I$474*EXP(Sheet3!$B$1*(($B489-O$476-Sheet2!$N$147)/Sheet3!$A$1)^2 +Sheet3!$C$1*(($B489-O$476-Sheet2!$N$147)/Sheet3!$A$1)^4)</f>
        <v>7.2391323408657024E-5</v>
      </c>
      <c r="P489" s="2">
        <f>1.195*$I$474*EXP(Sheet3!$B$1*(($B489-P$476-Sheet2!$N$147)/Sheet3!$A$1)^2 +Sheet3!$C$1*(($B489-P$476-Sheet2!$N$147)/Sheet3!$A$1)^4)</f>
        <v>9.4896267982407472E-5</v>
      </c>
      <c r="Q489" s="2">
        <f>1.195*$I$474*EXP(Sheet3!$B$1*(($B489-Q$476-Sheet2!$N$147)/Sheet3!$A$1)^2 +Sheet3!$C$1*(($B489-Q$476-Sheet2!$N$147)/Sheet3!$A$1)^4)</f>
        <v>1.2401622123477227E-4</v>
      </c>
      <c r="R489" s="2">
        <f>1.195*$I$474*EXP(Sheet3!$B$1*(($B489-R$476-Sheet2!$N$147)/Sheet3!$A$1)^2 +Sheet3!$C$1*(($B489-R$476-Sheet2!$N$147)/Sheet3!$A$1)^4)</f>
        <v>1.6157927218431398E-4</v>
      </c>
      <c r="S489" s="2">
        <f>1.195*$I$474*EXP(Sheet3!$B$1*(($B489-S$476-Sheet2!$N$147)/Sheet3!$A$1)^2 +Sheet3!$C$1*(($B489-S$476-Sheet2!$N$147)/Sheet3!$A$1)^4)</f>
        <v>2.0988509025815426E-4</v>
      </c>
      <c r="T489" s="2">
        <f>1.195*$I$474*EXP(Sheet3!$B$1*(($B489-T$476-Sheet2!$N$147)/Sheet3!$A$1)^2 +Sheet3!$C$1*(($B489-T$476-Sheet2!$N$147)/Sheet3!$A$1)^4)</f>
        <v>2.7181740369663573E-4</v>
      </c>
      <c r="U489" s="2">
        <f>1.195*$I$474*EXP(Sheet3!$B$1*(($B489-U$476-Sheet2!$N$147)/Sheet3!$A$1)^2 +Sheet3!$C$1*(($B489-U$476-Sheet2!$N$147)/Sheet3!$A$1)^4)</f>
        <v>3.5098095616405389E-4</v>
      </c>
      <c r="V489" s="2">
        <f>1.195*$I$474*EXP(Sheet3!$B$1*(($B489-V$476-Sheet2!$N$147)/Sheet3!$A$1)^2 +Sheet3!$C$1*(($B489-V$476-Sheet2!$N$147)/Sheet3!$A$1)^4)</f>
        <v>4.5186770690225928E-4</v>
      </c>
      <c r="W489" s="2">
        <f>1.195*$I$474*EXP(Sheet3!$B$1*(($B489-W$476-Sheet2!$N$147)/Sheet3!$A$1)^2 +Sheet3!$C$1*(($B489-W$476-Sheet2!$N$147)/Sheet3!$A$1)^4)</f>
        <v>5.8005784286066574E-4</v>
      </c>
      <c r="X489" s="2">
        <f>1.195*$I$474*EXP(Sheet3!$B$1*(($B489-X$476-Sheet2!$N$147)/Sheet3!$A$1)^2 +Sheet3!$C$1*(($B489-X$476-Sheet2!$N$147)/Sheet3!$A$1)^4)</f>
        <v>7.424620841813167E-4</v>
      </c>
      <c r="Y489" s="2">
        <f>1.195*$I$474*EXP(Sheet3!$B$1*(($B489-Y$476-Sheet2!$N$147)/Sheet3!$A$1)^2 +Sheet3!$C$1*(($B489-Y$476-Sheet2!$N$147)/Sheet3!$A$1)^4)</f>
        <v>9.4761279738940409E-4</v>
      </c>
      <c r="Z489" s="2">
        <f>1.195*$I$474*EXP(Sheet3!$B$1*(($B489-Z$476-Sheet2!$N$147)/Sheet3!$A$1)^2 +Sheet3!$C$1*(($B489-Z$476-Sheet2!$N$147)/Sheet3!$A$1)^4)</f>
        <v>1.2060125939380342E-3</v>
      </c>
      <c r="AA489" s="2">
        <f>1.195*$I$474*EXP(Sheet3!$B$1*(($B489-AA$476-Sheet2!$N$147)/Sheet3!$A$1)^2 +Sheet3!$C$1*(($B489-AA$476-Sheet2!$N$147)/Sheet3!$A$1)^4)</f>
        <v>1.5305503954492154E-3</v>
      </c>
      <c r="AB489" s="2">
        <f>1.195*$I$474*EXP(Sheet3!$B$1*(($B489-AB$476-Sheet2!$N$147)/Sheet3!$A$1)^2 +Sheet3!$C$1*(($B489-AB$476-Sheet2!$N$147)/Sheet3!$A$1)^4)</f>
        <v>1.9369964010069135E-3</v>
      </c>
      <c r="AC489" s="2">
        <f>1.195*$I$474*EXP(Sheet3!$B$1*(($B489-AC$476-Sheet2!$N$147)/Sheet3!$A$1)^2 +Sheet3!$C$1*(($B489-AC$476-Sheet2!$N$147)/Sheet3!$A$1)^4)</f>
        <v>2.4445890053013163E-3</v>
      </c>
      <c r="AD489" s="2">
        <f>1.195*$I$474*EXP(Sheet3!$B$1*(($B489-AD$476-Sheet2!$N$147)/Sheet3!$A$1)^2 +Sheet3!$C$1*(($B489-AD$476-Sheet2!$N$147)/Sheet3!$A$1)^4)</f>
        <v>3.0767284977124693E-3</v>
      </c>
      <c r="AE489" s="2">
        <f>1.195*$I$474*EXP(Sheet3!$B$1*(($B489-AE$476-Sheet2!$N$147)/Sheet3!$A$1)^2 +Sheet3!$C$1*(($B489-AE$476-Sheet2!$N$147)/Sheet3!$A$1)^4)</f>
        <v>3.8617943286284053E-3</v>
      </c>
      <c r="AF489" s="2">
        <f>1.195*$I$474*EXP(Sheet3!$B$1*(($B489-AF$476-Sheet2!$N$147)/Sheet3!$A$1)^2 +Sheet3!$C$1*(($B489-AF$476-Sheet2!$N$147)/Sheet3!$A$1)^4)</f>
        <v>4.8341048661350782E-3</v>
      </c>
      <c r="AG489" s="2">
        <f>1.195*$I$474*EXP(Sheet3!$B$1*(($B489-AG$476-Sheet2!$N$147)/Sheet3!$A$1)^2 +Sheet3!$C$1*(($B489-AG$476-Sheet2!$N$147)/Sheet3!$A$1)^4)</f>
        <v>6.0350408870090567E-3</v>
      </c>
      <c r="AH489" s="2">
        <f>1.195*$I$474*EXP(Sheet3!$B$1*(($B489-AH$476-Sheet2!$N$147)/Sheet3!$A$1)^2 +Sheet3!$C$1*(($B489-AH$476-Sheet2!$N$147)/Sheet3!$A$1)^4)</f>
        <v>7.5143565524036183E-3</v>
      </c>
      <c r="AI489" s="2">
        <f>1.195*$I$474*EXP(Sheet3!$B$1*(($B489-AI$476-Sheet2!$N$147)/Sheet3!$A$1)^2 +Sheet3!$C$1*(($B489-AI$476-Sheet2!$N$147)/Sheet3!$A$1)^4)</f>
        <v>9.3317043087628726E-3</v>
      </c>
      <c r="AJ489" s="2">
        <f>1.195*$I$474*EXP(Sheet3!$B$1*(($B489-AJ$476-Sheet2!$N$147)/Sheet3!$A$1)^2 +Sheet3!$C$1*(($B489-AJ$476-Sheet2!$N$147)/Sheet3!$A$1)^4)</f>
        <v>1.1558403023838296E-2</v>
      </c>
      <c r="AK489" s="2">
        <f>1.195*$I$474*EXP(Sheet3!$B$1*(($B489-AK$476-Sheet2!$N$147)/Sheet3!$A$1)^2 +Sheet3!$C$1*(($B489-AK$476-Sheet2!$N$147)/Sheet3!$A$1)^4)</f>
        <v>1.4279481707468534E-2</v>
      </c>
      <c r="AL489" s="2">
        <f>1.195*$I$474*EXP(Sheet3!$B$1*(($B489-AL$476-Sheet2!$N$147)/Sheet3!$A$1)^2 +Sheet3!$C$1*(($B489-AL$476-Sheet2!$N$147)/Sheet3!$A$1)^4)</f>
        <v>1.7596034364850251E-2</v>
      </c>
      <c r="AM489" s="2">
        <f>1.195*$I$474*EXP(Sheet3!$B$1*(($B489-AM$476-Sheet2!$N$147)/Sheet3!$A$1)^2 +Sheet3!$C$1*(($B489-AM$476-Sheet2!$N$147)/Sheet3!$A$1)^4)</f>
        <v>2.1627924867984014E-2</v>
      </c>
      <c r="AN489" s="2">
        <f>1.195*$I$474*EXP(Sheet3!$B$1*(($B489-AN$476-Sheet2!$N$147)/Sheet3!$A$1)^2 +Sheet3!$C$1*(($B489-AN$476-Sheet2!$N$147)/Sheet3!$A$1)^4)</f>
        <v>2.6516884188090614E-2</v>
      </c>
      <c r="AO489" s="2">
        <f>1.195*$I$474*EXP(Sheet3!$B$1*(($B489-AO$476-Sheet2!$N$147)/Sheet3!$A$1)^2 +Sheet3!$C$1*(($B489-AO$476-Sheet2!$N$147)/Sheet3!$A$1)^4)</f>
        <v>3.2430045878724383E-2</v>
      </c>
      <c r="AP489" s="2">
        <f>1.195*$I$474*EXP(Sheet3!$B$1*(($B489-AP$476-Sheet2!$N$147)/Sheet3!$A$1)^2 +Sheet3!$C$1*(($B489-AP$476-Sheet2!$N$147)/Sheet3!$A$1)^4)</f>
        <v>3.9563969303545866E-2</v>
      </c>
      <c r="AQ489" s="2">
        <f>1.195*$I$474*EXP(Sheet3!$B$1*(($B489-AQ$476-Sheet2!$N$147)/Sheet3!$A$1)^2 +Sheet3!$C$1*(($B489-AQ$476-Sheet2!$N$147)/Sheet3!$A$1)^4)</f>
        <v>4.81492037243062E-2</v>
      </c>
      <c r="AR489" s="2">
        <f>1.195*$I$474*EXP(Sheet3!$B$1*(($B489-AR$476-Sheet2!$N$147)/Sheet3!$A$1)^2 +Sheet3!$C$1*(($B489-AR$476-Sheet2!$N$147)/Sheet3!$A$1)^4)</f>
        <v>5.8455449957339506E-2</v>
      </c>
      <c r="AS489" s="2">
        <f>1.195*$I$474*EXP(Sheet3!$B$1*(($B489-AS$476-Sheet2!$N$147)/Sheet3!$A$1)^2 +Sheet3!$C$1*(($B489-AS$476-Sheet2!$N$147)/Sheet3!$A$1)^4)</f>
        <v>7.0797379820442596E-2</v>
      </c>
      <c r="AT489" s="2">
        <f>1.195*$I$474*EXP(Sheet3!$B$1*(($B489-AT$476-Sheet2!$N$147)/Sheet3!$A$1)^2 +Sheet3!$C$1*(($B489-AT$476-Sheet2!$N$147)/Sheet3!$A$1)^4)</f>
        <v>8.5541176963708401E-2</v>
      </c>
      <c r="AU489" s="2">
        <f>1.195*$I$474*EXP(Sheet3!$B$1*(($B489-AU$476-Sheet2!$N$147)/Sheet3!$A$1)^2 +Sheet3!$C$1*(($B489-AU$476-Sheet2!$N$147)/Sheet3!$A$1)^4)</f>
        <v>0.10311186584914057</v>
      </c>
      <c r="AV489" s="2">
        <f>1.195*$I$474*EXP(Sheet3!$B$1*(($B489-AV$476-Sheet2!$N$147)/Sheet3!$A$1)^2 +Sheet3!$C$1*(($B489-AV$476-Sheet2!$N$147)/Sheet3!$A$1)^4)</f>
        <v>0.12400149853797428</v>
      </c>
      <c r="AW489" s="2">
        <f>1.195*$I$474*EXP(Sheet3!$B$1*(($B489-AW$476-Sheet2!$N$147)/Sheet3!$A$1)^2 +Sheet3!$C$1*(($B489-AW$476-Sheet2!$N$147)/Sheet3!$A$1)^4)</f>
        <v>0.14877827148940759</v>
      </c>
      <c r="AX489" s="2">
        <f>1.195*$I$474*EXP(Sheet3!$B$1*(($B489-AX$476-Sheet2!$N$147)/Sheet3!$A$1)^2 +Sheet3!$C$1*(($B489-AX$476-Sheet2!$N$147)/Sheet3!$A$1)^4)</f>
        <v>0.17809664668569197</v>
      </c>
      <c r="AY489" s="2">
        <f>1.195*$I$474*EXP(Sheet3!$B$1*(($B489-AY$476-Sheet2!$N$147)/Sheet3!$A$1)^2 +Sheet3!$C$1*(($B489-AY$476-Sheet2!$N$147)/Sheet3!$A$1)^4)</f>
        <v>0.21270855299633615</v>
      </c>
      <c r="AZ489" s="2">
        <f>1.195*$I$474*EXP(Sheet3!$B$1*(($B489-AZ$476-Sheet2!$N$147)/Sheet3!$A$1)^2 +Sheet3!$C$1*(($B489-AZ$476-Sheet2!$N$147)/Sheet3!$A$1)^4)</f>
        <v>0.25347574467752165</v>
      </c>
      <c r="BA489" s="2">
        <f>1.195*$I$474*EXP(Sheet3!$B$1*(($B489-BA$476-Sheet2!$N$147)/Sheet3!$A$1)^2 +Sheet3!$C$1*(($B489-BA$476-Sheet2!$N$147)/Sheet3!$A$1)^4)</f>
        <v>0.30138339419807414</v>
      </c>
      <c r="BB489" s="2">
        <f>1.195*$I$474*EXP(Sheet3!$B$1*(($B489-BB$476-Sheet2!$N$147)/Sheet3!$A$1)^2 +Sheet3!$C$1*(($B489-BB$476-Sheet2!$N$147)/Sheet3!$A$1)^4)</f>
        <v>0.35755499608062569</v>
      </c>
      <c r="BC489" s="2">
        <f>1.195*$I$474*EXP(Sheet3!$B$1*(($B489-BC$476-Sheet2!$N$147)/Sheet3!$A$1)^2 +Sheet3!$C$1*(($B489-BC$476-Sheet2!$N$147)/Sheet3!$A$1)^4)</f>
        <v>0.42326865706529393</v>
      </c>
      <c r="BD489" s="2">
        <f>1.195*$I$474*EXP(Sheet3!$B$1*(($B489-BD$476-Sheet2!$N$147)/Sheet3!$A$1)^2 +Sheet3!$C$1*(($B489-BD$476-Sheet2!$N$147)/Sheet3!$A$1)^4)</f>
        <v>0.4999748455443187</v>
      </c>
      <c r="BE489" s="2">
        <f>1.195*$I$474*EXP(Sheet3!$B$1*(($B489-BE$476-Sheet2!$N$147)/Sheet3!$A$1)^2 +Sheet3!$C$1*(($B489-BE$476-Sheet2!$N$147)/Sheet3!$A$1)^4)</f>
        <v>0.58931566980737271</v>
      </c>
      <c r="BF489" s="2">
        <f>1.195*$I$474*EXP(Sheet3!$B$1*(($B489-BF$476-Sheet2!$N$147)/Sheet3!$A$1)^2 +Sheet3!$C$1*(($B489-BF$476-Sheet2!$N$147)/Sheet3!$A$1)^4)</f>
        <v>0.69314575006403634</v>
      </c>
      <c r="BG489" s="2">
        <f>1.195*$I$474*EXP(Sheet3!$B$1*(($B489-BG$476-Sheet2!$N$147)/Sheet3!$A$1)^2 +Sheet3!$C$1*(($B489-BG$476-Sheet2!$N$147)/Sheet3!$A$1)^4)</f>
        <v>0.81355474344387735</v>
      </c>
      <c r="BH489" s="2">
        <f>1.195*$I$474*EXP(Sheet3!$B$1*(($B489-BH$476-Sheet2!$N$147)/Sheet3!$A$1)^2 +Sheet3!$C$1*(($B489-BH$476-Sheet2!$N$147)/Sheet3!$A$1)^4)</f>
        <v>0.95289157410229963</v>
      </c>
      <c r="BI489" s="2">
        <f>1.195*$I$474*EXP(Sheet3!$B$1*(($B489-BI$476-Sheet2!$N$147)/Sheet3!$A$1)^2 +Sheet3!$C$1*(($B489-BI$476-Sheet2!$N$147)/Sheet3!$A$1)^4)</f>
        <v>1.1137904121567415</v>
      </c>
      <c r="BJ489" s="2">
        <f>1.195*$I$474*EXP(Sheet3!$B$1*(($B489-BJ$476-Sheet2!$N$147)/Sheet3!$A$1)^2 +Sheet3!$C$1*(($B489-BJ$476-Sheet2!$N$147)/Sheet3!$A$1)^4)</f>
        <v>1.2991984353774761</v>
      </c>
      <c r="BK489" s="2">
        <f>1.195*$I$474*EXP(Sheet3!$B$1*(($B489-BK$476-Sheet2!$N$147)/Sheet3!$A$1)^2 +Sheet3!$C$1*(($B489-BK$476-Sheet2!$N$147)/Sheet3!$A$1)^4)</f>
        <v>1.5124053963676836</v>
      </c>
      <c r="BL489" s="2">
        <f>1.195*$I$474*EXP(Sheet3!$B$1*(($B489-BL$476-Sheet2!$N$147)/Sheet3!$A$1)^2 +Sheet3!$C$1*(($B489-BL$476-Sheet2!$N$147)/Sheet3!$A$1)^4)</f>
        <v>1.7570750052961193</v>
      </c>
      <c r="BM489" s="2">
        <f>1.195*$I$474*EXP(Sheet3!$B$1*(($B489-BM$476-Sheet2!$N$147)/Sheet3!$A$1)^2 +Sheet3!$C$1*(($B489-BM$476-Sheet2!$N$147)/Sheet3!$A$1)^4)</f>
        <v>2.0372781242121012</v>
      </c>
      <c r="BN489" s="2">
        <f>1.195*$I$474*EXP(Sheet3!$B$1*(($B489-BN$476-Sheet2!$N$147)/Sheet3!$A$1)^2 +Sheet3!$C$1*(($B489-BN$476-Sheet2!$N$147)/Sheet3!$A$1)^4)</f>
        <v>2.3575277534858388</v>
      </c>
      <c r="BO489" s="2">
        <f>1.195*$I$474*EXP(Sheet3!$B$1*(($B489-BO$476-Sheet2!$N$147)/Sheet3!$A$1)^2 +Sheet3!$C$1*(($B489-BO$476-Sheet2!$N$147)/Sheet3!$A$1)^4)</f>
        <v>2.7228157740949497</v>
      </c>
      <c r="BP489" s="2">
        <f>1.195*$I$474*EXP(Sheet3!$B$1*(($B489-BP$476-Sheet2!$N$147)/Sheet3!$A$1)^2 +Sheet3!$C$1*(($B489-BP$476-Sheet2!$N$147)/Sheet3!$A$1)^4)</f>
        <v>3.1386513913565421</v>
      </c>
      <c r="BQ489" s="2">
        <f>1.195*$I$474*EXP(Sheet3!$B$1*(($B489-BQ$476-Sheet2!$N$147)/Sheet3!$A$1)^2 +Sheet3!$C$1*(($B489-BQ$476-Sheet2!$N$147)/Sheet3!$A$1)^4)</f>
        <v>3.6111012063548698</v>
      </c>
      <c r="BR489" s="2">
        <f>1.195*$I$474*EXP(Sheet3!$B$1*(($B489-BR$476-Sheet2!$N$147)/Sheet3!$A$1)^2 +Sheet3!$C$1*(($B489-BR$476-Sheet2!$N$147)/Sheet3!$A$1)^4)</f>
        <v>4.1468308209340634</v>
      </c>
      <c r="BS489" s="2">
        <f>1.195*$I$474*EXP(Sheet3!$B$1*(($B489-BS$476-Sheet2!$N$147)/Sheet3!$A$1)^2 +Sheet3!$C$1*(($B489-BS$476-Sheet2!$N$147)/Sheet3!$A$1)^4)</f>
        <v>4.7531478606436579</v>
      </c>
    </row>
    <row r="490" spans="1:71" x14ac:dyDescent="0.2">
      <c r="A490">
        <v>463</v>
      </c>
      <c r="B490">
        <v>407.01</v>
      </c>
      <c r="C490">
        <v>2392.1999999999998</v>
      </c>
      <c r="D490">
        <v>2767.8</v>
      </c>
      <c r="E490">
        <f t="shared" si="31"/>
        <v>375.60000000000036</v>
      </c>
      <c r="F490" s="1">
        <f t="shared" si="32"/>
        <v>375.60000000000036</v>
      </c>
      <c r="G490">
        <f t="shared" si="30"/>
        <v>152872.95600000015</v>
      </c>
      <c r="I490" s="2">
        <f>1.195*$I$474*EXP(Sheet3!$B$1*(($B490-I$476-Sheet2!$N$147)/Sheet3!$A$1)^2 +Sheet3!$C$1*(($B490-I$476-Sheet2!$N$147)/Sheet3!$A$1)^4)</f>
        <v>2.5816246610554851E-13</v>
      </c>
      <c r="J490" s="2">
        <f>1.195*$I$474*EXP(Sheet3!$B$1*(($B490-J$476-Sheet2!$N$147)/Sheet3!$A$1)^2 +Sheet3!$C$1*(($B490-J$476-Sheet2!$N$147)/Sheet3!$A$1)^4)</f>
        <v>4.1428805068256121E-13</v>
      </c>
      <c r="K490" s="2">
        <f>1.195*$I$474*EXP(Sheet3!$B$1*(($B490-K$476-Sheet2!$N$147)/Sheet3!$A$1)^2 +Sheet3!$C$1*(($B490-K$476-Sheet2!$N$147)/Sheet3!$A$1)^4)</f>
        <v>6.6178655614121099E-13</v>
      </c>
      <c r="L490" s="2">
        <f>1.195*$I$474*EXP(Sheet3!$B$1*(($B490-L$476-Sheet2!$N$147)/Sheet3!$A$1)^2 +Sheet3!$C$1*(($B490-L$476-Sheet2!$N$147)/Sheet3!$A$1)^4)</f>
        <v>1.0523338148770879E-12</v>
      </c>
      <c r="M490" s="2">
        <f>1.195*$I$474*EXP(Sheet3!$B$1*(($B490-M$476-Sheet2!$N$147)/Sheet3!$A$1)^2 +Sheet3!$C$1*(($B490-M$476-Sheet2!$N$147)/Sheet3!$A$1)^4)</f>
        <v>1.6658003001879713E-12</v>
      </c>
      <c r="N490" s="2">
        <f>1.195*$I$474*EXP(Sheet3!$B$1*(($B490-N$476-Sheet2!$N$147)/Sheet3!$A$1)^2 +Sheet3!$C$1*(($B490-N$476-Sheet2!$N$147)/Sheet3!$A$1)^4)</f>
        <v>2.6250639682421424E-12</v>
      </c>
      <c r="O490" s="2">
        <f>1.195*$I$474*EXP(Sheet3!$B$1*(($B490-O$476-Sheet2!$N$147)/Sheet3!$A$1)^2 +Sheet3!$C$1*(($B490-O$476-Sheet2!$N$147)/Sheet3!$A$1)^4)</f>
        <v>4.1183007427289491E-12</v>
      </c>
      <c r="P490" s="2">
        <f>1.195*$I$474*EXP(Sheet3!$B$1*(($B490-P$476-Sheet2!$N$147)/Sheet3!$A$1)^2 +Sheet3!$C$1*(($B490-P$476-Sheet2!$N$147)/Sheet3!$A$1)^4)</f>
        <v>6.4323705264488649E-12</v>
      </c>
      <c r="Q490" s="2">
        <f>1.195*$I$474*EXP(Sheet3!$B$1*(($B490-Q$476-Sheet2!$N$147)/Sheet3!$A$1)^2 +Sheet3!$C$1*(($B490-Q$476-Sheet2!$N$147)/Sheet3!$A$1)^4)</f>
        <v>1.0002589341249571E-11</v>
      </c>
      <c r="R490" s="2">
        <f>1.195*$I$474*EXP(Sheet3!$B$1*(($B490-R$476-Sheet2!$N$147)/Sheet3!$A$1)^2 +Sheet3!$C$1*(($B490-R$476-Sheet2!$N$147)/Sheet3!$A$1)^4)</f>
        <v>1.5486587338463169E-11</v>
      </c>
      <c r="S490" s="2">
        <f>1.195*$I$474*EXP(Sheet3!$B$1*(($B490-S$476-Sheet2!$N$147)/Sheet3!$A$1)^2 +Sheet3!$C$1*(($B490-S$476-Sheet2!$N$147)/Sheet3!$A$1)^4)</f>
        <v>2.38734053742198E-11</v>
      </c>
      <c r="T490" s="2">
        <f>1.195*$I$474*EXP(Sheet3!$B$1*(($B490-T$476-Sheet2!$N$147)/Sheet3!$A$1)^2 +Sheet3!$C$1*(($B490-T$476-Sheet2!$N$147)/Sheet3!$A$1)^4)</f>
        <v>3.6643907984983993E-11</v>
      </c>
      <c r="U490" s="2">
        <f>1.195*$I$474*EXP(Sheet3!$B$1*(($B490-U$476-Sheet2!$N$147)/Sheet3!$A$1)^2 +Sheet3!$C$1*(($B490-U$476-Sheet2!$N$147)/Sheet3!$A$1)^4)</f>
        <v>5.6005581879927947E-11</v>
      </c>
      <c r="V490" s="2">
        <f>1.195*$I$474*EXP(Sheet3!$B$1*(($B490-V$476-Sheet2!$N$147)/Sheet3!$A$1)^2 +Sheet3!$C$1*(($B490-V$476-Sheet2!$N$147)/Sheet3!$A$1)^4)</f>
        <v>8.5234665858240919E-11</v>
      </c>
      <c r="W490" s="2">
        <f>1.195*$I$474*EXP(Sheet3!$B$1*(($B490-W$476-Sheet2!$N$147)/Sheet3!$A$1)^2 +Sheet3!$C$1*(($B490-W$476-Sheet2!$N$147)/Sheet3!$A$1)^4)</f>
        <v>1.2917244498056489E-10</v>
      </c>
      <c r="X490" s="2">
        <f>1.195*$I$474*EXP(Sheet3!$B$1*(($B490-X$476-Sheet2!$N$147)/Sheet3!$A$1)^2 +Sheet3!$C$1*(($B490-X$476-Sheet2!$N$147)/Sheet3!$A$1)^4)</f>
        <v>1.9494197472038202E-10</v>
      </c>
      <c r="Y490" s="2">
        <f>1.195*$I$474*EXP(Sheet3!$B$1*(($B490-Y$476-Sheet2!$N$147)/Sheet3!$A$1)^2 +Sheet3!$C$1*(($B490-Y$476-Sheet2!$N$147)/Sheet3!$A$1)^4)</f>
        <v>2.9297856659851777E-10</v>
      </c>
      <c r="Z490" s="2">
        <f>1.195*$I$474*EXP(Sheet3!$B$1*(($B490-Z$476-Sheet2!$N$147)/Sheet3!$A$1)^2 +Sheet3!$C$1*(($B490-Z$476-Sheet2!$N$147)/Sheet3!$A$1)^4)</f>
        <v>4.3850488700095392E-10</v>
      </c>
      <c r="AA490" s="2">
        <f>1.195*$I$474*EXP(Sheet3!$B$1*(($B490-AA$476-Sheet2!$N$147)/Sheet3!$A$1)^2 +Sheet3!$C$1*(($B490-AA$476-Sheet2!$N$147)/Sheet3!$A$1)^4)</f>
        <v>6.5363329116827352E-10</v>
      </c>
      <c r="AB490" s="2">
        <f>1.195*$I$474*EXP(Sheet3!$B$1*(($B490-AB$476-Sheet2!$N$147)/Sheet3!$A$1)^2 +Sheet3!$C$1*(($B490-AB$476-Sheet2!$N$147)/Sheet3!$A$1)^4)</f>
        <v>9.7034911560325202E-10</v>
      </c>
      <c r="AC490" s="2">
        <f>1.195*$I$474*EXP(Sheet3!$B$1*(($B490-AC$476-Sheet2!$N$147)/Sheet3!$A$1)^2 +Sheet3!$C$1*(($B490-AC$476-Sheet2!$N$147)/Sheet3!$A$1)^4)</f>
        <v>1.4347258516350021E-9</v>
      </c>
      <c r="AD490" s="2">
        <f>1.195*$I$474*EXP(Sheet3!$B$1*(($B490-AD$476-Sheet2!$N$147)/Sheet3!$A$1)^2 +Sheet3!$C$1*(($B490-AD$476-Sheet2!$N$147)/Sheet3!$A$1)^4)</f>
        <v>2.1128553895530326E-9</v>
      </c>
      <c r="AE490" s="2">
        <f>1.195*$I$474*EXP(Sheet3!$B$1*(($B490-AE$476-Sheet2!$N$147)/Sheet3!$A$1)^2 +Sheet3!$C$1*(($B490-AE$476-Sheet2!$N$147)/Sheet3!$A$1)^4)</f>
        <v>3.0991556845194097E-9</v>
      </c>
      <c r="AF490" s="2">
        <f>1.195*$I$474*EXP(Sheet3!$B$1*(($B490-AF$476-Sheet2!$N$147)/Sheet3!$A$1)^2 +Sheet3!$C$1*(($B490-AF$476-Sheet2!$N$147)/Sheet3!$A$1)^4)</f>
        <v>4.5279597739657025E-9</v>
      </c>
      <c r="AG490" s="2">
        <f>1.195*$I$474*EXP(Sheet3!$B$1*(($B490-AG$476-Sheet2!$N$147)/Sheet3!$A$1)^2 +Sheet3!$C$1*(($B490-AG$476-Sheet2!$N$147)/Sheet3!$A$1)^4)</f>
        <v>6.5896143388045911E-9</v>
      </c>
      <c r="AH490" s="2">
        <f>1.195*$I$474*EXP(Sheet3!$B$1*(($B490-AH$476-Sheet2!$N$147)/Sheet3!$A$1)^2 +Sheet3!$C$1*(($B490-AH$476-Sheet2!$N$147)/Sheet3!$A$1)^4)</f>
        <v>9.5527492830993492E-9</v>
      </c>
      <c r="AI490" s="2">
        <f>1.195*$I$474*EXP(Sheet3!$B$1*(($B490-AI$476-Sheet2!$N$147)/Sheet3!$A$1)^2 +Sheet3!$C$1*(($B490-AI$476-Sheet2!$N$147)/Sheet3!$A$1)^4)</f>
        <v>1.3794956158630613E-8</v>
      </c>
      <c r="AJ490" s="2">
        <f>1.195*$I$474*EXP(Sheet3!$B$1*(($B490-AJ$476-Sheet2!$N$147)/Sheet3!$A$1)^2 +Sheet3!$C$1*(($B490-AJ$476-Sheet2!$N$147)/Sheet3!$A$1)^4)</f>
        <v>1.9844876491466148E-8</v>
      </c>
      <c r="AK490" s="2">
        <f>1.195*$I$474*EXP(Sheet3!$B$1*(($B490-AK$476-Sheet2!$N$147)/Sheet3!$A$1)^2 +Sheet3!$C$1*(($B490-AK$476-Sheet2!$N$147)/Sheet3!$A$1)^4)</f>
        <v>2.8439707264077121E-8</v>
      </c>
      <c r="AL490" s="2">
        <f>1.195*$I$474*EXP(Sheet3!$B$1*(($B490-AL$476-Sheet2!$N$147)/Sheet3!$A$1)^2 +Sheet3!$C$1*(($B490-AL$476-Sheet2!$N$147)/Sheet3!$A$1)^4)</f>
        <v>4.060345142362652E-8</v>
      </c>
      <c r="AM490" s="2">
        <f>1.195*$I$474*EXP(Sheet3!$B$1*(($B490-AM$476-Sheet2!$N$147)/Sheet3!$A$1)^2 +Sheet3!$C$1*(($B490-AM$476-Sheet2!$N$147)/Sheet3!$A$1)^4)</f>
        <v>5.7752966903002175E-8</v>
      </c>
      <c r="AN490" s="2">
        <f>1.195*$I$474*EXP(Sheet3!$B$1*(($B490-AN$476-Sheet2!$N$147)/Sheet3!$A$1)^2 +Sheet3!$C$1*(($B490-AN$476-Sheet2!$N$147)/Sheet3!$A$1)^4)</f>
        <v>8.1841112523411285E-8</v>
      </c>
      <c r="AO490" s="2">
        <f>1.195*$I$474*EXP(Sheet3!$B$1*(($B490-AO$476-Sheet2!$N$147)/Sheet3!$A$1)^2 +Sheet3!$C$1*(($B490-AO$476-Sheet2!$N$147)/Sheet3!$A$1)^4)</f>
        <v>1.1554919671660738E-7</v>
      </c>
      <c r="AP490" s="2">
        <f>1.195*$I$474*EXP(Sheet3!$B$1*(($B490-AP$476-Sheet2!$N$147)/Sheet3!$A$1)^2 +Sheet3!$C$1*(($B490-AP$476-Sheet2!$N$147)/Sheet3!$A$1)^4)</f>
        <v>1.6254468440216608E-7</v>
      </c>
      <c r="AQ490" s="2">
        <f>1.195*$I$474*EXP(Sheet3!$B$1*(($B490-AQ$476-Sheet2!$N$147)/Sheet3!$A$1)^2 +Sheet3!$C$1*(($B490-AQ$476-Sheet2!$N$147)/Sheet3!$A$1)^4)</f>
        <v>2.2782493121499812E-7</v>
      </c>
      <c r="AR490" s="2">
        <f>1.195*$I$474*EXP(Sheet3!$B$1*(($B490-AR$476-Sheet2!$N$147)/Sheet3!$A$1)^2 +Sheet3!$C$1*(($B490-AR$476-Sheet2!$N$147)/Sheet3!$A$1)^4)</f>
        <v>3.181738679131238E-7</v>
      </c>
      <c r="AS490" s="2">
        <f>1.195*$I$474*EXP(Sheet3!$B$1*(($B490-AS$476-Sheet2!$N$147)/Sheet3!$A$1)^2 +Sheet3!$C$1*(($B490-AS$476-Sheet2!$N$147)/Sheet3!$A$1)^4)</f>
        <v>4.4276638998260683E-7</v>
      </c>
      <c r="AT490" s="2">
        <f>1.195*$I$474*EXP(Sheet3!$B$1*(($B490-AT$476-Sheet2!$N$147)/Sheet3!$A$1)^2 +Sheet3!$C$1*(($B490-AT$476-Sheet2!$N$147)/Sheet3!$A$1)^4)</f>
        <v>6.1396513290196971E-7</v>
      </c>
      <c r="AU490" s="2">
        <f>1.195*$I$474*EXP(Sheet3!$B$1*(($B490-AU$476-Sheet2!$N$147)/Sheet3!$A$1)^2 +Sheet3!$C$1*(($B490-AU$476-Sheet2!$N$147)/Sheet3!$A$1)^4)</f>
        <v>8.4836683747319557E-7</v>
      </c>
      <c r="AV490" s="2">
        <f>1.195*$I$474*EXP(Sheet3!$B$1*(($B490-AV$476-Sheet2!$N$147)/Sheet3!$A$1)^2 +Sheet3!$C$1*(($B490-AV$476-Sheet2!$N$147)/Sheet3!$A$1)^4)</f>
        <v>1.1681712442808892E-6</v>
      </c>
      <c r="AW490" s="2">
        <f>1.195*$I$474*EXP(Sheet3!$B$1*(($B490-AW$476-Sheet2!$N$147)/Sheet3!$A$1)^2 +Sheet3!$C$1*(($B490-AW$476-Sheet2!$N$147)/Sheet3!$A$1)^4)</f>
        <v>1.6029651399515143E-6</v>
      </c>
      <c r="AX490" s="2">
        <f>1.195*$I$474*EXP(Sheet3!$B$1*(($B490-AX$476-Sheet2!$N$147)/Sheet3!$A$1)^2 +Sheet3!$C$1*(($B490-AX$476-Sheet2!$N$147)/Sheet3!$A$1)^4)</f>
        <v>2.1920386959163234E-6</v>
      </c>
      <c r="AY490" s="2">
        <f>1.195*$I$474*EXP(Sheet3!$B$1*(($B490-AY$476-Sheet2!$N$147)/Sheet3!$A$1)^2 +Sheet3!$C$1*(($B490-AY$476-Sheet2!$N$147)/Sheet3!$A$1)^4)</f>
        <v>2.9873816495913766E-6</v>
      </c>
      <c r="AZ490" s="2">
        <f>1.195*$I$474*EXP(Sheet3!$B$1*(($B490-AZ$476-Sheet2!$N$147)/Sheet3!$A$1)^2 +Sheet3!$C$1*(($B490-AZ$476-Sheet2!$N$147)/Sheet3!$A$1)^4)</f>
        <v>4.0575444323351023E-6</v>
      </c>
      <c r="BA490" s="2">
        <f>1.195*$I$474*EXP(Sheet3!$B$1*(($B490-BA$476-Sheet2!$N$147)/Sheet3!$A$1)^2 +Sheet3!$C$1*(($B490-BA$476-Sheet2!$N$147)/Sheet3!$A$1)^4)</f>
        <v>5.492595529484197E-6</v>
      </c>
      <c r="BB490" s="2">
        <f>1.195*$I$474*EXP(Sheet3!$B$1*(($B490-BB$476-Sheet2!$N$147)/Sheet3!$A$1)^2 +Sheet3!$C$1*(($B490-BB$476-Sheet2!$N$147)/Sheet3!$A$1)^4)</f>
        <v>7.4104629040636627E-6</v>
      </c>
      <c r="BC490" s="2">
        <f>1.195*$I$474*EXP(Sheet3!$B$1*(($B490-BC$476-Sheet2!$N$147)/Sheet3!$A$1)^2 +Sheet3!$C$1*(($B490-BC$476-Sheet2!$N$147)/Sheet3!$A$1)^4)</f>
        <v>9.9650162588875895E-6</v>
      </c>
      <c r="BD490" s="2">
        <f>1.195*$I$474*EXP(Sheet3!$B$1*(($B490-BD$476-Sheet2!$N$147)/Sheet3!$A$1)^2 +Sheet3!$C$1*(($B490-BD$476-Sheet2!$N$147)/Sheet3!$A$1)^4)</f>
        <v>1.3356330610719191E-5</v>
      </c>
      <c r="BE490" s="2">
        <f>1.195*$I$474*EXP(Sheet3!$B$1*(($B490-BE$476-Sheet2!$N$147)/Sheet3!$A$1)^2 +Sheet3!$C$1*(($B490-BE$476-Sheet2!$N$147)/Sheet3!$A$1)^4)</f>
        <v>1.7843672830196412E-5</v>
      </c>
      <c r="BF490" s="2">
        <f>1.195*$I$474*EXP(Sheet3!$B$1*(($B490-BF$476-Sheet2!$N$147)/Sheet3!$A$1)^2 +Sheet3!$C$1*(($B490-BF$476-Sheet2!$N$147)/Sheet3!$A$1)^4)</f>
        <v>2.3761874589625621E-5</v>
      </c>
      <c r="BG490" s="2">
        <f>1.195*$I$474*EXP(Sheet3!$B$1*(($B490-BG$476-Sheet2!$N$147)/Sheet3!$A$1)^2 +Sheet3!$C$1*(($B490-BG$476-Sheet2!$N$147)/Sheet3!$A$1)^4)</f>
        <v>3.154190113037275E-5</v>
      </c>
      <c r="BH490" s="2">
        <f>1.195*$I$474*EXP(Sheet3!$B$1*(($B490-BH$476-Sheet2!$N$147)/Sheet3!$A$1)^2 +Sheet3!$C$1*(($B490-BH$476-Sheet2!$N$147)/Sheet3!$A$1)^4)</f>
        <v>4.1736599462043164E-5</v>
      </c>
      <c r="BI490" s="2">
        <f>1.195*$I$474*EXP(Sheet3!$B$1*(($B490-BI$476-Sheet2!$N$147)/Sheet3!$A$1)^2 +Sheet3!$C$1*(($B490-BI$476-Sheet2!$N$147)/Sheet3!$A$1)^4)</f>
        <v>5.5052816605766312E-5</v>
      </c>
      <c r="BJ490" s="2">
        <f>1.195*$I$474*EXP(Sheet3!$B$1*(($B490-BJ$476-Sheet2!$N$147)/Sheet3!$A$1)^2 +Sheet3!$C$1*(($B490-BJ$476-Sheet2!$N$147)/Sheet3!$A$1)^4)</f>
        <v>7.2391323408769673E-5</v>
      </c>
      <c r="BK490" s="2">
        <f>1.195*$I$474*EXP(Sheet3!$B$1*(($B490-BK$476-Sheet2!$N$147)/Sheet3!$A$1)^2 +Sheet3!$C$1*(($B490-BK$476-Sheet2!$N$147)/Sheet3!$A$1)^4)</f>
        <v>9.4896267982553121E-5</v>
      </c>
      <c r="BL490" s="2">
        <f>1.195*$I$474*EXP(Sheet3!$B$1*(($B490-BL$476-Sheet2!$N$147)/Sheet3!$A$1)^2 +Sheet3!$C$1*(($B490-BL$476-Sheet2!$N$147)/Sheet3!$A$1)^4)</f>
        <v>1.2401622123495997E-4</v>
      </c>
      <c r="BM490" s="2">
        <f>1.195*$I$474*EXP(Sheet3!$B$1*(($B490-BM$476-Sheet2!$N$147)/Sheet3!$A$1)^2 +Sheet3!$C$1*(($B490-BM$476-Sheet2!$N$147)/Sheet3!$A$1)^4)</f>
        <v>1.6157927218431398E-4</v>
      </c>
      <c r="BN490" s="2">
        <f>1.195*$I$474*EXP(Sheet3!$B$1*(($B490-BN$476-Sheet2!$N$147)/Sheet3!$A$1)^2 +Sheet3!$C$1*(($B490-BN$476-Sheet2!$N$147)/Sheet3!$A$1)^4)</f>
        <v>2.0988509025815426E-4</v>
      </c>
      <c r="BO490" s="2">
        <f>1.195*$I$474*EXP(Sheet3!$B$1*(($B490-BO$476-Sheet2!$N$147)/Sheet3!$A$1)^2 +Sheet3!$C$1*(($B490-BO$476-Sheet2!$N$147)/Sheet3!$A$1)^4)</f>
        <v>2.7181740369663573E-4</v>
      </c>
      <c r="BP490" s="2">
        <f>1.195*$I$474*EXP(Sheet3!$B$1*(($B490-BP$476-Sheet2!$N$147)/Sheet3!$A$1)^2 +Sheet3!$C$1*(($B490-BP$476-Sheet2!$N$147)/Sheet3!$A$1)^4)</f>
        <v>3.5098095616456135E-4</v>
      </c>
      <c r="BQ490" s="2">
        <f>1.195*$I$474*EXP(Sheet3!$B$1*(($B490-BQ$476-Sheet2!$N$147)/Sheet3!$A$1)^2 +Sheet3!$C$1*(($B490-BQ$476-Sheet2!$N$147)/Sheet3!$A$1)^4)</f>
        <v>4.5186770690290465E-4</v>
      </c>
      <c r="BR490" s="2">
        <f>1.195*$I$474*EXP(Sheet3!$B$1*(($B490-BR$476-Sheet2!$N$147)/Sheet3!$A$1)^2 +Sheet3!$C$1*(($B490-BR$476-Sheet2!$N$147)/Sheet3!$A$1)^4)</f>
        <v>5.8005784286148181E-4</v>
      </c>
      <c r="BS490" s="2">
        <f>1.195*$I$474*EXP(Sheet3!$B$1*(($B490-BS$476-Sheet2!$N$147)/Sheet3!$A$1)^2 +Sheet3!$C$1*(($B490-BS$476-Sheet2!$N$147)/Sheet3!$A$1)^4)</f>
        <v>7.424620841813167E-4</v>
      </c>
    </row>
    <row r="491" spans="1:71" x14ac:dyDescent="0.2">
      <c r="A491">
        <v>464</v>
      </c>
      <c r="B491">
        <v>407.48</v>
      </c>
      <c r="C491">
        <v>2412.8000000000002</v>
      </c>
      <c r="D491">
        <v>2922.2</v>
      </c>
      <c r="E491">
        <f t="shared" si="31"/>
        <v>509.39999999999964</v>
      </c>
      <c r="F491" s="1">
        <f t="shared" si="32"/>
        <v>509.39999999999964</v>
      </c>
      <c r="G491">
        <f t="shared" si="30"/>
        <v>207570.31199999986</v>
      </c>
    </row>
    <row r="492" spans="1:71" x14ac:dyDescent="0.2">
      <c r="A492">
        <v>465</v>
      </c>
      <c r="B492">
        <v>407.95</v>
      </c>
      <c r="C492">
        <v>2388.5</v>
      </c>
      <c r="D492">
        <v>3128.9</v>
      </c>
      <c r="E492">
        <f t="shared" si="31"/>
        <v>740.40000000000009</v>
      </c>
      <c r="F492" s="1">
        <f t="shared" si="32"/>
        <v>740.40000000000009</v>
      </c>
      <c r="G492">
        <f t="shared" si="30"/>
        <v>302046.18000000005</v>
      </c>
    </row>
    <row r="493" spans="1:71" x14ac:dyDescent="0.2">
      <c r="A493">
        <v>466</v>
      </c>
      <c r="B493">
        <v>408.41</v>
      </c>
      <c r="C493">
        <v>2387.8000000000002</v>
      </c>
      <c r="D493">
        <v>2748.7</v>
      </c>
      <c r="E493">
        <f t="shared" si="31"/>
        <v>360.89999999999964</v>
      </c>
      <c r="F493" s="1">
        <f t="shared" si="32"/>
        <v>360.89999999999964</v>
      </c>
      <c r="G493">
        <f t="shared" si="30"/>
        <v>147395.16899999985</v>
      </c>
    </row>
    <row r="494" spans="1:71" x14ac:dyDescent="0.2">
      <c r="A494">
        <v>467</v>
      </c>
      <c r="B494">
        <v>408.88</v>
      </c>
      <c r="C494">
        <v>2389.1</v>
      </c>
      <c r="D494">
        <v>2545.9</v>
      </c>
      <c r="E494">
        <f t="shared" si="31"/>
        <v>156.80000000000018</v>
      </c>
      <c r="F494" s="1">
        <f t="shared" si="32"/>
        <v>156.80000000000018</v>
      </c>
      <c r="G494">
        <f t="shared" si="30"/>
        <v>64112.384000000071</v>
      </c>
    </row>
    <row r="495" spans="1:71" x14ac:dyDescent="0.2">
      <c r="A495">
        <v>468</v>
      </c>
      <c r="B495">
        <v>409.35</v>
      </c>
      <c r="C495">
        <v>2371.1999999999998</v>
      </c>
      <c r="D495">
        <v>2496.6</v>
      </c>
      <c r="E495">
        <f t="shared" si="31"/>
        <v>125.40000000000009</v>
      </c>
      <c r="F495" s="1">
        <f t="shared" si="32"/>
        <v>125.40000000000009</v>
      </c>
    </row>
    <row r="496" spans="1:71" x14ac:dyDescent="0.2">
      <c r="A496">
        <v>469</v>
      </c>
      <c r="B496">
        <v>409.81</v>
      </c>
      <c r="C496">
        <v>2397</v>
      </c>
      <c r="D496">
        <v>2508.5</v>
      </c>
      <c r="E496">
        <f t="shared" si="31"/>
        <v>111.5</v>
      </c>
      <c r="F496" s="1">
        <f t="shared" si="32"/>
        <v>111.5</v>
      </c>
    </row>
    <row r="497" spans="1:71" x14ac:dyDescent="0.2">
      <c r="A497">
        <v>470</v>
      </c>
      <c r="B497">
        <v>410.28</v>
      </c>
      <c r="C497">
        <v>2375.5</v>
      </c>
      <c r="D497">
        <v>2483.6999999999998</v>
      </c>
      <c r="E497">
        <f t="shared" si="31"/>
        <v>108.19999999999982</v>
      </c>
      <c r="F497" s="1">
        <f t="shared" si="32"/>
        <v>108.19999999999982</v>
      </c>
    </row>
    <row r="498" spans="1:71" x14ac:dyDescent="0.2">
      <c r="A498">
        <v>471</v>
      </c>
      <c r="B498">
        <v>410.74</v>
      </c>
      <c r="C498">
        <v>2397</v>
      </c>
      <c r="D498">
        <v>2501.6999999999998</v>
      </c>
      <c r="E498">
        <f t="shared" si="31"/>
        <v>104.69999999999982</v>
      </c>
      <c r="F498" s="1">
        <f t="shared" si="32"/>
        <v>104.69999999999982</v>
      </c>
    </row>
    <row r="499" spans="1:71" x14ac:dyDescent="0.2">
      <c r="A499">
        <v>472</v>
      </c>
      <c r="B499">
        <v>411.21</v>
      </c>
      <c r="C499">
        <v>2371.8000000000002</v>
      </c>
      <c r="D499">
        <v>2485.1</v>
      </c>
      <c r="E499">
        <f t="shared" si="31"/>
        <v>113.29999999999973</v>
      </c>
      <c r="F499" s="1">
        <f t="shared" si="32"/>
        <v>113.29999999999973</v>
      </c>
    </row>
    <row r="500" spans="1:71" x14ac:dyDescent="0.2">
      <c r="A500">
        <v>473</v>
      </c>
      <c r="B500">
        <v>411.68</v>
      </c>
      <c r="C500">
        <v>2400</v>
      </c>
      <c r="D500">
        <v>2500.1999999999998</v>
      </c>
      <c r="E500">
        <f t="shared" si="31"/>
        <v>100.19999999999982</v>
      </c>
      <c r="F500" s="1">
        <f t="shared" si="32"/>
        <v>100.19999999999982</v>
      </c>
    </row>
    <row r="501" spans="1:71" x14ac:dyDescent="0.2">
      <c r="A501">
        <v>474</v>
      </c>
      <c r="B501">
        <v>412.14</v>
      </c>
      <c r="C501">
        <v>2385.5</v>
      </c>
      <c r="D501">
        <v>2485.6999999999998</v>
      </c>
      <c r="E501">
        <f t="shared" si="31"/>
        <v>100.19999999999982</v>
      </c>
      <c r="F501" s="1">
        <f t="shared" si="32"/>
        <v>100.19999999999982</v>
      </c>
    </row>
    <row r="502" spans="1:71" x14ac:dyDescent="0.2">
      <c r="A502">
        <v>475</v>
      </c>
      <c r="B502">
        <v>412.61</v>
      </c>
      <c r="C502">
        <v>2366.5</v>
      </c>
      <c r="D502">
        <v>2462.6</v>
      </c>
      <c r="E502">
        <f t="shared" si="31"/>
        <v>96.099999999999909</v>
      </c>
      <c r="F502" s="1">
        <f t="shared" si="32"/>
        <v>96.099999999999909</v>
      </c>
    </row>
    <row r="503" spans="1:71" x14ac:dyDescent="0.2">
      <c r="A503">
        <v>476</v>
      </c>
      <c r="B503">
        <v>413.08</v>
      </c>
      <c r="C503">
        <v>2394.1</v>
      </c>
      <c r="D503">
        <v>2484.6999999999998</v>
      </c>
      <c r="E503">
        <f t="shared" si="31"/>
        <v>90.599999999999909</v>
      </c>
      <c r="F503" s="1">
        <f t="shared" si="32"/>
        <v>90.599999999999909</v>
      </c>
    </row>
    <row r="504" spans="1:71" x14ac:dyDescent="0.2">
      <c r="A504">
        <v>477</v>
      </c>
      <c r="B504">
        <v>413.54</v>
      </c>
      <c r="C504">
        <v>2387.4</v>
      </c>
      <c r="D504">
        <v>2476</v>
      </c>
      <c r="E504">
        <f t="shared" si="31"/>
        <v>88.599999999999909</v>
      </c>
      <c r="F504" s="1">
        <f t="shared" si="32"/>
        <v>88.599999999999909</v>
      </c>
    </row>
    <row r="505" spans="1:71" x14ac:dyDescent="0.2">
      <c r="A505">
        <v>478</v>
      </c>
      <c r="B505">
        <v>414.01</v>
      </c>
      <c r="C505">
        <v>2384.9</v>
      </c>
      <c r="D505">
        <v>2478.8000000000002</v>
      </c>
      <c r="E505">
        <f t="shared" si="31"/>
        <v>93.900000000000091</v>
      </c>
      <c r="F505" s="1">
        <f t="shared" si="32"/>
        <v>93.900000000000091</v>
      </c>
    </row>
    <row r="506" spans="1:71" x14ac:dyDescent="0.2">
      <c r="A506">
        <v>479</v>
      </c>
      <c r="B506">
        <v>414.48</v>
      </c>
      <c r="C506">
        <v>2393.8000000000002</v>
      </c>
      <c r="D506">
        <v>2488.1999999999998</v>
      </c>
      <c r="E506">
        <f t="shared" si="31"/>
        <v>94.399999999999636</v>
      </c>
      <c r="F506" s="1">
        <f t="shared" si="32"/>
        <v>94.399999999999636</v>
      </c>
    </row>
    <row r="507" spans="1:71" x14ac:dyDescent="0.2">
      <c r="A507">
        <v>480</v>
      </c>
      <c r="B507">
        <v>414.94</v>
      </c>
      <c r="C507">
        <v>2402.6</v>
      </c>
      <c r="D507">
        <v>2500.1999999999998</v>
      </c>
      <c r="E507">
        <f t="shared" si="31"/>
        <v>97.599999999999909</v>
      </c>
      <c r="F507" s="1">
        <f t="shared" si="32"/>
        <v>97.599999999999909</v>
      </c>
      <c r="I507" s="1"/>
    </row>
    <row r="508" spans="1:71" x14ac:dyDescent="0.2">
      <c r="A508">
        <v>481</v>
      </c>
      <c r="B508">
        <v>415.41</v>
      </c>
      <c r="C508">
        <v>2377.6</v>
      </c>
      <c r="D508">
        <v>2474</v>
      </c>
      <c r="E508">
        <f t="shared" si="31"/>
        <v>96.400000000000091</v>
      </c>
      <c r="F508" s="1">
        <f t="shared" si="32"/>
        <v>96.400000000000091</v>
      </c>
    </row>
    <row r="509" spans="1:71" x14ac:dyDescent="0.2">
      <c r="A509">
        <v>482</v>
      </c>
      <c r="B509">
        <v>415.88</v>
      </c>
      <c r="C509">
        <v>2404.6</v>
      </c>
      <c r="D509">
        <v>2496.6999999999998</v>
      </c>
      <c r="E509">
        <f t="shared" si="31"/>
        <v>92.099999999999909</v>
      </c>
      <c r="F509" s="1">
        <f t="shared" si="32"/>
        <v>92.099999999999909</v>
      </c>
    </row>
    <row r="510" spans="1:71" x14ac:dyDescent="0.2">
      <c r="A510">
        <v>483</v>
      </c>
      <c r="B510">
        <v>416.34</v>
      </c>
      <c r="C510">
        <v>2390.3000000000002</v>
      </c>
      <c r="D510">
        <v>2484</v>
      </c>
      <c r="E510">
        <f t="shared" si="31"/>
        <v>93.699999999999818</v>
      </c>
      <c r="F510" s="1">
        <f t="shared" si="32"/>
        <v>93.699999999999818</v>
      </c>
    </row>
    <row r="511" spans="1:71" x14ac:dyDescent="0.2">
      <c r="A511">
        <v>484</v>
      </c>
      <c r="B511">
        <v>416.81</v>
      </c>
      <c r="C511">
        <v>2382.4</v>
      </c>
      <c r="D511">
        <v>2481.3000000000002</v>
      </c>
      <c r="E511">
        <f t="shared" si="31"/>
        <v>98.900000000000091</v>
      </c>
      <c r="F511" s="1">
        <f t="shared" si="32"/>
        <v>98.900000000000091</v>
      </c>
    </row>
    <row r="512" spans="1:71" x14ac:dyDescent="0.2">
      <c r="A512">
        <v>485</v>
      </c>
      <c r="B512">
        <v>417.27</v>
      </c>
      <c r="C512">
        <v>2402</v>
      </c>
      <c r="D512">
        <v>2496.1</v>
      </c>
      <c r="E512">
        <f t="shared" si="31"/>
        <v>94.099999999999909</v>
      </c>
      <c r="F512" s="1">
        <f t="shared" si="32"/>
        <v>94.099999999999909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spans="1:71" x14ac:dyDescent="0.2">
      <c r="A513">
        <v>486</v>
      </c>
      <c r="B513">
        <v>417.74</v>
      </c>
      <c r="C513">
        <v>2388.6999999999998</v>
      </c>
      <c r="D513">
        <v>2481.1999999999998</v>
      </c>
      <c r="E513">
        <f t="shared" si="31"/>
        <v>92.5</v>
      </c>
      <c r="F513" s="1">
        <f t="shared" si="32"/>
        <v>92.5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x14ac:dyDescent="0.2">
      <c r="A514">
        <v>487</v>
      </c>
      <c r="B514">
        <v>418.21</v>
      </c>
      <c r="C514">
        <v>2382.1999999999998</v>
      </c>
      <c r="D514">
        <v>2469.1999999999998</v>
      </c>
      <c r="E514">
        <f t="shared" si="31"/>
        <v>87</v>
      </c>
      <c r="F514" s="1">
        <f t="shared" si="32"/>
        <v>87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x14ac:dyDescent="0.2">
      <c r="A515">
        <v>488</v>
      </c>
      <c r="B515">
        <v>418.67</v>
      </c>
      <c r="C515">
        <v>2385.9</v>
      </c>
      <c r="D515">
        <v>2480.1999999999998</v>
      </c>
      <c r="E515">
        <f t="shared" si="31"/>
        <v>94.299999999999727</v>
      </c>
      <c r="F515" s="1">
        <f t="shared" si="32"/>
        <v>94.299999999999727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x14ac:dyDescent="0.2">
      <c r="A516">
        <v>489</v>
      </c>
      <c r="B516">
        <v>419.14</v>
      </c>
      <c r="C516">
        <v>2384.5</v>
      </c>
      <c r="D516">
        <v>2473.1</v>
      </c>
      <c r="E516">
        <f t="shared" si="31"/>
        <v>88.599999999999909</v>
      </c>
      <c r="F516" s="1">
        <f t="shared" si="32"/>
        <v>88.599999999999909</v>
      </c>
    </row>
    <row r="517" spans="1:71" x14ac:dyDescent="0.2">
      <c r="A517">
        <v>490</v>
      </c>
      <c r="B517">
        <v>419.6</v>
      </c>
      <c r="C517">
        <v>2395.6999999999998</v>
      </c>
      <c r="D517">
        <v>2485</v>
      </c>
      <c r="E517">
        <f t="shared" si="31"/>
        <v>89.300000000000182</v>
      </c>
      <c r="F517" s="1">
        <f t="shared" si="32"/>
        <v>89.300000000000182</v>
      </c>
    </row>
    <row r="518" spans="1:71" x14ac:dyDescent="0.2">
      <c r="A518">
        <v>491</v>
      </c>
      <c r="B518">
        <v>420.07</v>
      </c>
      <c r="C518">
        <v>2374.8000000000002</v>
      </c>
      <c r="D518">
        <v>2460</v>
      </c>
      <c r="E518">
        <f t="shared" si="31"/>
        <v>85.199999999999818</v>
      </c>
      <c r="F518" s="1">
        <f t="shared" si="32"/>
        <v>85.199999999999818</v>
      </c>
    </row>
    <row r="519" spans="1:71" x14ac:dyDescent="0.2">
      <c r="A519">
        <v>492</v>
      </c>
      <c r="B519">
        <v>420.54</v>
      </c>
      <c r="C519">
        <v>2392</v>
      </c>
      <c r="D519">
        <v>2479.5</v>
      </c>
      <c r="E519">
        <f t="shared" si="31"/>
        <v>87.5</v>
      </c>
      <c r="F519" s="1">
        <f t="shared" si="32"/>
        <v>87.5</v>
      </c>
    </row>
    <row r="520" spans="1:71" x14ac:dyDescent="0.2">
      <c r="A520">
        <v>493</v>
      </c>
      <c r="B520">
        <v>421</v>
      </c>
      <c r="C520">
        <v>2379.1</v>
      </c>
      <c r="D520">
        <v>2457.6999999999998</v>
      </c>
      <c r="E520">
        <f t="shared" si="31"/>
        <v>78.599999999999909</v>
      </c>
      <c r="F520" s="1">
        <f t="shared" si="32"/>
        <v>78.599999999999909</v>
      </c>
    </row>
    <row r="521" spans="1:71" x14ac:dyDescent="0.2">
      <c r="A521">
        <v>494</v>
      </c>
      <c r="B521">
        <v>421.47</v>
      </c>
      <c r="C521">
        <v>2387.4</v>
      </c>
      <c r="D521">
        <v>2473.8000000000002</v>
      </c>
      <c r="E521">
        <f t="shared" si="31"/>
        <v>86.400000000000091</v>
      </c>
      <c r="F521" s="1">
        <f t="shared" si="32"/>
        <v>86.400000000000091</v>
      </c>
    </row>
    <row r="522" spans="1:71" x14ac:dyDescent="0.2">
      <c r="A522">
        <v>495</v>
      </c>
      <c r="B522">
        <v>421.93</v>
      </c>
      <c r="C522">
        <v>2377.1999999999998</v>
      </c>
      <c r="D522">
        <v>2462.5</v>
      </c>
      <c r="E522">
        <f t="shared" si="31"/>
        <v>85.300000000000182</v>
      </c>
      <c r="F522" s="1">
        <f t="shared" si="32"/>
        <v>85.300000000000182</v>
      </c>
    </row>
    <row r="523" spans="1:71" x14ac:dyDescent="0.2">
      <c r="A523">
        <v>496</v>
      </c>
      <c r="B523">
        <v>422.4</v>
      </c>
      <c r="C523">
        <v>2386.5</v>
      </c>
      <c r="D523">
        <v>2469</v>
      </c>
      <c r="E523">
        <f t="shared" si="31"/>
        <v>82.5</v>
      </c>
      <c r="F523" s="1">
        <f t="shared" si="32"/>
        <v>82.5</v>
      </c>
    </row>
    <row r="524" spans="1:71" x14ac:dyDescent="0.2">
      <c r="A524">
        <v>497</v>
      </c>
      <c r="B524">
        <v>422.87</v>
      </c>
      <c r="C524">
        <v>2380.1999999999998</v>
      </c>
      <c r="D524">
        <v>2461.6</v>
      </c>
      <c r="E524">
        <f t="shared" si="31"/>
        <v>81.400000000000091</v>
      </c>
      <c r="F524" s="1">
        <f t="shared" si="32"/>
        <v>81.400000000000091</v>
      </c>
    </row>
    <row r="525" spans="1:71" x14ac:dyDescent="0.2">
      <c r="A525">
        <v>498</v>
      </c>
      <c r="B525">
        <v>423.33</v>
      </c>
      <c r="C525">
        <v>2386.6999999999998</v>
      </c>
      <c r="D525">
        <v>2467.6</v>
      </c>
      <c r="E525">
        <f t="shared" si="31"/>
        <v>80.900000000000091</v>
      </c>
      <c r="F525" s="1">
        <f t="shared" si="32"/>
        <v>80.900000000000091</v>
      </c>
    </row>
    <row r="526" spans="1:71" x14ac:dyDescent="0.2">
      <c r="A526">
        <v>499</v>
      </c>
      <c r="B526">
        <v>423.8</v>
      </c>
      <c r="C526">
        <v>2394.3000000000002</v>
      </c>
      <c r="D526">
        <v>2477</v>
      </c>
      <c r="E526">
        <f t="shared" si="31"/>
        <v>82.699999999999818</v>
      </c>
      <c r="F526" s="1">
        <f t="shared" si="32"/>
        <v>82.699999999999818</v>
      </c>
    </row>
    <row r="527" spans="1:71" x14ac:dyDescent="0.2">
      <c r="A527">
        <v>500</v>
      </c>
      <c r="B527">
        <v>424.26</v>
      </c>
      <c r="C527">
        <v>2393.4</v>
      </c>
      <c r="D527">
        <v>2481.4</v>
      </c>
      <c r="E527">
        <f t="shared" si="31"/>
        <v>88</v>
      </c>
      <c r="F527" s="1">
        <f t="shared" si="32"/>
        <v>88</v>
      </c>
    </row>
    <row r="528" spans="1:71" x14ac:dyDescent="0.2">
      <c r="A528">
        <v>501</v>
      </c>
      <c r="B528">
        <v>424.73</v>
      </c>
      <c r="C528">
        <v>2384.6</v>
      </c>
      <c r="D528">
        <v>2470</v>
      </c>
      <c r="E528">
        <f t="shared" si="31"/>
        <v>85.400000000000091</v>
      </c>
      <c r="F528" s="1">
        <f t="shared" si="32"/>
        <v>85.400000000000091</v>
      </c>
    </row>
    <row r="529" spans="1:71" x14ac:dyDescent="0.2">
      <c r="A529">
        <v>502</v>
      </c>
      <c r="B529">
        <v>425.19</v>
      </c>
      <c r="C529">
        <v>2393.6</v>
      </c>
      <c r="D529">
        <v>2479.9</v>
      </c>
      <c r="E529">
        <f t="shared" si="31"/>
        <v>86.300000000000182</v>
      </c>
      <c r="F529" s="1">
        <f t="shared" si="32"/>
        <v>86.300000000000182</v>
      </c>
    </row>
    <row r="530" spans="1:71" x14ac:dyDescent="0.2">
      <c r="A530">
        <v>503</v>
      </c>
      <c r="B530">
        <v>425.66</v>
      </c>
      <c r="C530">
        <v>2383.4</v>
      </c>
      <c r="D530">
        <v>2467.3000000000002</v>
      </c>
      <c r="E530">
        <f t="shared" si="31"/>
        <v>83.900000000000091</v>
      </c>
      <c r="F530" s="1">
        <f t="shared" si="32"/>
        <v>83.900000000000091</v>
      </c>
    </row>
    <row r="531" spans="1:71" x14ac:dyDescent="0.2">
      <c r="A531">
        <v>504</v>
      </c>
      <c r="B531">
        <v>426.13</v>
      </c>
      <c r="C531">
        <v>2403</v>
      </c>
      <c r="D531">
        <v>2492.4</v>
      </c>
      <c r="E531">
        <f t="shared" si="31"/>
        <v>89.400000000000091</v>
      </c>
      <c r="F531" s="1">
        <f t="shared" si="32"/>
        <v>89.400000000000091</v>
      </c>
    </row>
    <row r="532" spans="1:71" x14ac:dyDescent="0.2">
      <c r="A532">
        <v>505</v>
      </c>
      <c r="B532">
        <v>426.59</v>
      </c>
      <c r="C532">
        <v>2378.3000000000002</v>
      </c>
      <c r="D532">
        <v>2469.3000000000002</v>
      </c>
      <c r="E532">
        <f t="shared" si="31"/>
        <v>91</v>
      </c>
      <c r="F532" s="1">
        <f t="shared" si="32"/>
        <v>91</v>
      </c>
    </row>
    <row r="533" spans="1:71" x14ac:dyDescent="0.2">
      <c r="A533">
        <v>506</v>
      </c>
      <c r="B533">
        <v>427.06</v>
      </c>
      <c r="C533">
        <v>2401</v>
      </c>
      <c r="D533">
        <v>2480.1</v>
      </c>
      <c r="E533">
        <f t="shared" si="31"/>
        <v>79.099999999999909</v>
      </c>
      <c r="F533" s="1">
        <f t="shared" si="32"/>
        <v>79.099999999999909</v>
      </c>
    </row>
    <row r="534" spans="1:71" x14ac:dyDescent="0.2">
      <c r="A534">
        <v>507</v>
      </c>
      <c r="B534">
        <v>427.52</v>
      </c>
      <c r="C534">
        <v>2392.9</v>
      </c>
      <c r="D534">
        <v>2477</v>
      </c>
      <c r="E534">
        <f t="shared" si="31"/>
        <v>84.099999999999909</v>
      </c>
      <c r="F534" s="1">
        <f t="shared" si="32"/>
        <v>84.099999999999909</v>
      </c>
    </row>
    <row r="535" spans="1:71" x14ac:dyDescent="0.2">
      <c r="A535">
        <v>508</v>
      </c>
      <c r="B535">
        <v>427.99</v>
      </c>
      <c r="C535">
        <v>2391.5</v>
      </c>
      <c r="D535">
        <v>2480.1</v>
      </c>
      <c r="E535">
        <f t="shared" si="31"/>
        <v>88.599999999999909</v>
      </c>
      <c r="F535" s="1">
        <f t="shared" si="32"/>
        <v>88.599999999999909</v>
      </c>
    </row>
    <row r="536" spans="1:71" x14ac:dyDescent="0.2">
      <c r="A536">
        <v>509</v>
      </c>
      <c r="B536">
        <v>428.45</v>
      </c>
      <c r="C536">
        <v>2376.6999999999998</v>
      </c>
      <c r="D536">
        <v>2468.8000000000002</v>
      </c>
      <c r="E536">
        <f t="shared" si="31"/>
        <v>92.100000000000364</v>
      </c>
      <c r="F536" s="1">
        <f t="shared" si="32"/>
        <v>92.100000000000364</v>
      </c>
    </row>
    <row r="537" spans="1:71" x14ac:dyDescent="0.2">
      <c r="A537">
        <v>510</v>
      </c>
      <c r="B537">
        <v>428.92</v>
      </c>
      <c r="C537">
        <v>2396.6</v>
      </c>
      <c r="D537">
        <v>2484.1999999999998</v>
      </c>
      <c r="E537">
        <f t="shared" si="31"/>
        <v>87.599999999999909</v>
      </c>
      <c r="F537" s="1">
        <f t="shared" si="32"/>
        <v>87.599999999999909</v>
      </c>
    </row>
    <row r="538" spans="1:71" x14ac:dyDescent="0.2">
      <c r="A538">
        <v>511</v>
      </c>
      <c r="B538">
        <v>429.38</v>
      </c>
      <c r="C538">
        <v>2388.9</v>
      </c>
      <c r="D538">
        <v>2488.4</v>
      </c>
      <c r="E538">
        <f t="shared" si="31"/>
        <v>99.5</v>
      </c>
      <c r="F538" s="1">
        <f t="shared" si="32"/>
        <v>99.5</v>
      </c>
    </row>
    <row r="539" spans="1:71" x14ac:dyDescent="0.2">
      <c r="A539">
        <v>512</v>
      </c>
      <c r="B539">
        <v>429.85</v>
      </c>
      <c r="C539">
        <v>2390</v>
      </c>
      <c r="D539">
        <v>2489.1999999999998</v>
      </c>
      <c r="E539">
        <f t="shared" si="31"/>
        <v>99.199999999999818</v>
      </c>
      <c r="F539" s="1">
        <f t="shared" si="32"/>
        <v>99.199999999999818</v>
      </c>
    </row>
    <row r="540" spans="1:71" x14ac:dyDescent="0.2">
      <c r="A540">
        <v>513</v>
      </c>
      <c r="B540">
        <v>430.32</v>
      </c>
      <c r="C540">
        <v>2390.6999999999998</v>
      </c>
      <c r="D540">
        <v>2501.5</v>
      </c>
      <c r="E540">
        <f t="shared" ref="E540:E603" si="34">D540-C540</f>
        <v>110.80000000000018</v>
      </c>
      <c r="F540" s="1">
        <f t="shared" ref="F540:F603" si="35">E540</f>
        <v>110.80000000000018</v>
      </c>
    </row>
    <row r="541" spans="1:71" x14ac:dyDescent="0.2">
      <c r="A541">
        <v>514</v>
      </c>
      <c r="B541">
        <v>430.78</v>
      </c>
      <c r="C541">
        <v>2420.5</v>
      </c>
      <c r="D541">
        <v>2550.9</v>
      </c>
      <c r="E541">
        <f t="shared" si="34"/>
        <v>130.40000000000009</v>
      </c>
      <c r="F541" s="1">
        <f t="shared" si="35"/>
        <v>130.40000000000009</v>
      </c>
    </row>
    <row r="542" spans="1:71" x14ac:dyDescent="0.2">
      <c r="A542">
        <v>515</v>
      </c>
      <c r="B542">
        <v>431.25</v>
      </c>
      <c r="C542">
        <v>2367.5</v>
      </c>
      <c r="D542">
        <v>2514</v>
      </c>
      <c r="E542">
        <f t="shared" si="34"/>
        <v>146.5</v>
      </c>
      <c r="F542" s="1">
        <f t="shared" si="35"/>
        <v>146.5</v>
      </c>
      <c r="G542">
        <f>$B542*F542</f>
        <v>63178.125</v>
      </c>
      <c r="I542" s="1">
        <f>MAX(F547:F556)</f>
        <v>21414.9</v>
      </c>
    </row>
    <row r="543" spans="1:71" x14ac:dyDescent="0.2">
      <c r="A543">
        <v>516</v>
      </c>
      <c r="B543">
        <v>431.71</v>
      </c>
      <c r="C543">
        <v>2380.4</v>
      </c>
      <c r="D543">
        <v>2540.9</v>
      </c>
      <c r="E543">
        <f t="shared" si="34"/>
        <v>160.5</v>
      </c>
      <c r="F543" s="1">
        <f t="shared" si="35"/>
        <v>160.5</v>
      </c>
      <c r="G543">
        <f t="shared" ref="G543:G562" si="36">$B543*F543</f>
        <v>69289.455000000002</v>
      </c>
    </row>
    <row r="544" spans="1:71" x14ac:dyDescent="0.2">
      <c r="A544">
        <v>517</v>
      </c>
      <c r="B544">
        <v>432.18</v>
      </c>
      <c r="C544">
        <v>2402.4</v>
      </c>
      <c r="D544">
        <v>2590.3000000000002</v>
      </c>
      <c r="E544">
        <f t="shared" si="34"/>
        <v>187.90000000000009</v>
      </c>
      <c r="F544" s="1">
        <f t="shared" si="35"/>
        <v>187.90000000000009</v>
      </c>
      <c r="G544">
        <f t="shared" si="36"/>
        <v>81206.622000000047</v>
      </c>
      <c r="I544">
        <v>-0.3</v>
      </c>
      <c r="J544">
        <v>-0.28999999999999998</v>
      </c>
      <c r="K544">
        <v>-0.28000000000000003</v>
      </c>
      <c r="L544">
        <v>-0.27</v>
      </c>
      <c r="M544">
        <v>-0.26</v>
      </c>
      <c r="N544">
        <v>-0.25</v>
      </c>
      <c r="O544">
        <v>-0.24</v>
      </c>
      <c r="P544">
        <v>-0.23</v>
      </c>
      <c r="Q544">
        <v>-0.22</v>
      </c>
      <c r="R544">
        <v>-0.21</v>
      </c>
      <c r="S544">
        <v>-0.2</v>
      </c>
      <c r="T544">
        <v>-0.19</v>
      </c>
      <c r="U544">
        <v>-0.18</v>
      </c>
      <c r="V544">
        <v>-0.17</v>
      </c>
      <c r="W544">
        <v>-0.16</v>
      </c>
      <c r="X544">
        <v>-0.15</v>
      </c>
      <c r="Y544">
        <v>-0.14000000000000001</v>
      </c>
      <c r="Z544">
        <v>-0.13</v>
      </c>
      <c r="AA544">
        <v>-0.12</v>
      </c>
      <c r="AB544">
        <v>-0.11</v>
      </c>
      <c r="AC544">
        <v>-0.1</v>
      </c>
      <c r="AD544">
        <v>-0.09</v>
      </c>
      <c r="AE544">
        <v>-0.08</v>
      </c>
      <c r="AF544">
        <v>-7.0000000000000007E-2</v>
      </c>
      <c r="AG544">
        <v>-0.06</v>
      </c>
      <c r="AH544">
        <v>-0.05</v>
      </c>
      <c r="AI544">
        <v>-0.04</v>
      </c>
      <c r="AJ544">
        <v>-0.03</v>
      </c>
      <c r="AK544">
        <v>-0.02</v>
      </c>
      <c r="AL544">
        <v>-0.01</v>
      </c>
      <c r="AM544">
        <v>0</v>
      </c>
      <c r="AN544">
        <v>0.01</v>
      </c>
      <c r="AO544">
        <v>0.02</v>
      </c>
      <c r="AP544">
        <v>0.03</v>
      </c>
      <c r="AQ544">
        <v>0.04</v>
      </c>
      <c r="AR544">
        <v>0.05</v>
      </c>
      <c r="AS544">
        <v>0.06</v>
      </c>
      <c r="AT544">
        <v>7.0000000000000007E-2</v>
      </c>
      <c r="AU544">
        <v>0.08</v>
      </c>
      <c r="AV544">
        <v>0.09</v>
      </c>
      <c r="AW544">
        <v>0.1</v>
      </c>
      <c r="AX544">
        <v>0.11</v>
      </c>
      <c r="AY544">
        <v>0.12</v>
      </c>
      <c r="AZ544">
        <v>0.13</v>
      </c>
      <c r="BA544">
        <v>0.14000000000000001</v>
      </c>
      <c r="BB544">
        <v>0.15</v>
      </c>
      <c r="BC544">
        <v>0.16</v>
      </c>
      <c r="BD544">
        <v>0.17</v>
      </c>
      <c r="BE544">
        <v>0.18</v>
      </c>
      <c r="BF544">
        <v>0.19</v>
      </c>
      <c r="BG544">
        <v>0.2</v>
      </c>
      <c r="BH544">
        <v>0.21</v>
      </c>
      <c r="BI544">
        <v>0.22</v>
      </c>
      <c r="BJ544">
        <v>0.23</v>
      </c>
      <c r="BK544">
        <v>0.24</v>
      </c>
      <c r="BL544">
        <v>0.25</v>
      </c>
      <c r="BM544">
        <v>0.26</v>
      </c>
      <c r="BN544">
        <v>0.27000000000000102</v>
      </c>
      <c r="BO544">
        <v>0.28000000000000103</v>
      </c>
      <c r="BP544">
        <v>0.29000000000000098</v>
      </c>
      <c r="BQ544">
        <v>0.30000000000000099</v>
      </c>
      <c r="BR544">
        <v>0.310000000000001</v>
      </c>
      <c r="BS544">
        <v>0.32000000000000101</v>
      </c>
    </row>
    <row r="545" spans="1:71" x14ac:dyDescent="0.2">
      <c r="A545">
        <v>518</v>
      </c>
      <c r="B545">
        <v>432.64</v>
      </c>
      <c r="C545">
        <v>2399.6</v>
      </c>
      <c r="D545">
        <v>2647.9</v>
      </c>
      <c r="E545">
        <f t="shared" si="34"/>
        <v>248.30000000000018</v>
      </c>
      <c r="F545" s="1">
        <f t="shared" si="35"/>
        <v>248.30000000000018</v>
      </c>
      <c r="G545">
        <f t="shared" si="36"/>
        <v>107424.51200000008</v>
      </c>
      <c r="I545">
        <f>SUMXMY2($F547:$F556,I547:I556)</f>
        <v>159062606.87618345</v>
      </c>
      <c r="J545">
        <f t="shared" ref="J545:BS545" si="37">SUMXMY2($F547:$F556,J547:J556)</f>
        <v>152142050.87101355</v>
      </c>
      <c r="K545">
        <f t="shared" si="37"/>
        <v>145428142.42927513</v>
      </c>
      <c r="L545">
        <f t="shared" si="37"/>
        <v>138926330.86720142</v>
      </c>
      <c r="M545">
        <f t="shared" si="37"/>
        <v>132641979.28129351</v>
      </c>
      <c r="N545">
        <f t="shared" si="37"/>
        <v>126580353.94706452</v>
      </c>
      <c r="O545">
        <f t="shared" si="37"/>
        <v>120746613.96393679</v>
      </c>
      <c r="P545">
        <f t="shared" si="37"/>
        <v>115145801.2361999</v>
      </c>
      <c r="Q545">
        <f t="shared" si="37"/>
        <v>109782830.87561405</v>
      </c>
      <c r="R545">
        <f t="shared" si="37"/>
        <v>104662482.10579214</v>
      </c>
      <c r="S545">
        <f t="shared" si="37"/>
        <v>99789389.741895258</v>
      </c>
      <c r="T545">
        <f t="shared" si="37"/>
        <v>95168036.31055969</v>
      </c>
      <c r="U545">
        <f t="shared" si="37"/>
        <v>90802744.866904318</v>
      </c>
      <c r="V545">
        <f t="shared" si="37"/>
        <v>86697672.554441571</v>
      </c>
      <c r="W545">
        <f t="shared" si="37"/>
        <v>82856804.943588763</v>
      </c>
      <c r="X545">
        <f t="shared" si="37"/>
        <v>79283951.17294772</v>
      </c>
      <c r="Y545">
        <f t="shared" si="37"/>
        <v>75982739.906033009</v>
      </c>
      <c r="Z545">
        <f t="shared" si="37"/>
        <v>72956616.103896543</v>
      </c>
      <c r="AA545">
        <f t="shared" si="37"/>
        <v>70208838.603044301</v>
      </c>
      <c r="AB545">
        <f t="shared" si="37"/>
        <v>67742478.475826755</v>
      </c>
      <c r="AC545">
        <f t="shared" si="37"/>
        <v>65560418.139874391</v>
      </c>
      <c r="AD545">
        <f t="shared" si="37"/>
        <v>63665351.172604613</v>
      </c>
      <c r="AE545">
        <f t="shared" si="37"/>
        <v>62059782.777360022</v>
      </c>
      <c r="AF545">
        <f t="shared" si="37"/>
        <v>60746030.838958003</v>
      </c>
      <c r="AG545">
        <f t="shared" si="37"/>
        <v>59726227.499392174</v>
      </c>
      <c r="AH545">
        <f t="shared" si="37"/>
        <v>59002321.177899688</v>
      </c>
      <c r="AI545">
        <f t="shared" si="37"/>
        <v>58576078.955081441</v>
      </c>
      <c r="AJ545">
        <f t="shared" si="37"/>
        <v>58449089.237371787</v>
      </c>
      <c r="AK545">
        <f t="shared" si="37"/>
        <v>58622764.616372131</v>
      </c>
      <c r="AL545">
        <f t="shared" si="37"/>
        <v>59098344.837293036</v>
      </c>
      <c r="AM545">
        <f t="shared" si="37"/>
        <v>59876899.792046197</v>
      </c>
      <c r="AN545">
        <f t="shared" si="37"/>
        <v>60959332.455280468</v>
      </c>
      <c r="AO545">
        <f t="shared" si="37"/>
        <v>62346381.685912289</v>
      </c>
      <c r="AP545">
        <f t="shared" si="37"/>
        <v>64038624.822294049</v>
      </c>
      <c r="AQ545">
        <f t="shared" si="37"/>
        <v>66036480.006046556</v>
      </c>
      <c r="AR545">
        <f t="shared" si="37"/>
        <v>68340208.177497804</v>
      </c>
      <c r="AS545">
        <f t="shared" si="37"/>
        <v>70949914.694907129</v>
      </c>
      <c r="AT545">
        <f t="shared" si="37"/>
        <v>73865550.539059758</v>
      </c>
      <c r="AU545">
        <f t="shared" si="37"/>
        <v>77086913.075657368</v>
      </c>
      <c r="AV545">
        <f t="shared" si="37"/>
        <v>80613646.358594567</v>
      </c>
      <c r="AW545">
        <f t="shared" si="37"/>
        <v>84445240.968452111</v>
      </c>
      <c r="AX545">
        <f t="shared" si="37"/>
        <v>88581033.391553372</v>
      </c>
      <c r="AY545">
        <f t="shared" si="37"/>
        <v>93020204.956422284</v>
      </c>
      <c r="AZ545">
        <f t="shared" si="37"/>
        <v>97761780.354373023</v>
      </c>
      <c r="BA545">
        <f t="shared" si="37"/>
        <v>102804625.78182656</v>
      </c>
      <c r="BB545">
        <f t="shared" si="37"/>
        <v>108147446.75086217</v>
      </c>
      <c r="BC545">
        <f t="shared" si="37"/>
        <v>113788785.62314618</v>
      </c>
      <c r="BD545">
        <f t="shared" si="37"/>
        <v>119727018.9295195</v>
      </c>
      <c r="BE545">
        <f t="shared" si="37"/>
        <v>125960354.54439785</v>
      </c>
      <c r="BF545">
        <f t="shared" si="37"/>
        <v>132486828.78789349</v>
      </c>
      <c r="BG545">
        <f t="shared" si="37"/>
        <v>139304303.53317067</v>
      </c>
      <c r="BH545">
        <f t="shared" si="37"/>
        <v>146410463.39790791</v>
      </c>
      <c r="BI545">
        <f t="shared" si="37"/>
        <v>153802813.09953666</v>
      </c>
      <c r="BJ545">
        <f t="shared" si="37"/>
        <v>161478675.05262971</v>
      </c>
      <c r="BK545">
        <f t="shared" si="37"/>
        <v>169435187.28525385</v>
      </c>
      <c r="BL545">
        <f t="shared" si="37"/>
        <v>177669301.74574792</v>
      </c>
      <c r="BM545">
        <f t="shared" si="37"/>
        <v>186177783.06761166</v>
      </c>
      <c r="BN545">
        <f t="shared" si="37"/>
        <v>194957207.85281914</v>
      </c>
      <c r="BO545">
        <f t="shared" si="37"/>
        <v>204003964.52651951</v>
      </c>
      <c r="BP545">
        <f t="shared" si="37"/>
        <v>213314253.80746892</v>
      </c>
      <c r="BQ545">
        <f t="shared" si="37"/>
        <v>222884089.82869619</v>
      </c>
      <c r="BR545">
        <f t="shared" si="37"/>
        <v>232709301.93389753</v>
      </c>
      <c r="BS545">
        <f t="shared" si="37"/>
        <v>242785537.16260824</v>
      </c>
    </row>
    <row r="546" spans="1:71" x14ac:dyDescent="0.2">
      <c r="A546">
        <v>519</v>
      </c>
      <c r="B546">
        <v>433.11</v>
      </c>
      <c r="C546">
        <v>2382.5</v>
      </c>
      <c r="D546">
        <v>2734.3</v>
      </c>
      <c r="E546">
        <f t="shared" si="34"/>
        <v>351.80000000000018</v>
      </c>
      <c r="F546" s="1">
        <f t="shared" si="35"/>
        <v>351.80000000000018</v>
      </c>
      <c r="G546">
        <f t="shared" si="36"/>
        <v>152368.09800000009</v>
      </c>
    </row>
    <row r="547" spans="1:71" x14ac:dyDescent="0.2">
      <c r="A547">
        <v>520</v>
      </c>
      <c r="B547">
        <v>433.57</v>
      </c>
      <c r="C547">
        <v>2380</v>
      </c>
      <c r="D547">
        <v>3006.5</v>
      </c>
      <c r="E547">
        <f t="shared" si="34"/>
        <v>626.5</v>
      </c>
      <c r="F547" s="1">
        <f t="shared" si="35"/>
        <v>626.5</v>
      </c>
      <c r="G547">
        <f t="shared" si="36"/>
        <v>271631.60499999998</v>
      </c>
      <c r="I547" s="2">
        <f>$I$542*EXP(Sheet3!$B$1*(($B547-I$544-Sheet2!$N$173)/Sheet3!$A$1)^2 +Sheet3!$C$1*(($B547-I$544-Sheet2!$N$173)/Sheet3!$A$1)^4)</f>
        <v>8.6837942846909599E-3</v>
      </c>
      <c r="J547" s="2">
        <f>$I$542*EXP(Sheet3!$B$1*(($B547-J$544-Sheet2!$N$173)/Sheet3!$A$1)^2 +Sheet3!$C$1*(($B547-J$544-Sheet2!$N$173)/Sheet3!$A$1)^4)</f>
        <v>6.9175234188651354E-3</v>
      </c>
      <c r="K547" s="2">
        <f>$I$542*EXP(Sheet3!$B$1*(($B547-K$544-Sheet2!$N$173)/Sheet3!$A$1)^2 +Sheet3!$C$1*(($B547-K$544-Sheet2!$N$173)/Sheet3!$A$1)^4)</f>
        <v>5.4955084343668338E-3</v>
      </c>
      <c r="L547" s="2">
        <f>$I$542*EXP(Sheet3!$B$1*(($B547-L$544-Sheet2!$N$173)/Sheet3!$A$1)^2 +Sheet3!$C$1*(($B547-L$544-Sheet2!$N$173)/Sheet3!$A$1)^4)</f>
        <v>4.3538241027594148E-3</v>
      </c>
      <c r="M547" s="2">
        <f>$I$542*EXP(Sheet3!$B$1*(($B547-M$544-Sheet2!$N$173)/Sheet3!$A$1)^2 +Sheet3!$C$1*(($B547-M$544-Sheet2!$N$173)/Sheet3!$A$1)^4)</f>
        <v>3.4397685229879404E-3</v>
      </c>
      <c r="N547" s="2">
        <f>$I$542*EXP(Sheet3!$B$1*(($B547-N$544-Sheet2!$N$173)/Sheet3!$A$1)^2 +Sheet3!$C$1*(($B547-N$544-Sheet2!$N$173)/Sheet3!$A$1)^4)</f>
        <v>2.7100195303088113E-3</v>
      </c>
      <c r="O547" s="2">
        <f>$I$542*EXP(Sheet3!$B$1*(($B547-O$544-Sheet2!$N$173)/Sheet3!$A$1)^2 +Sheet3!$C$1*(($B547-O$544-Sheet2!$N$173)/Sheet3!$A$1)^4)</f>
        <v>2.1290701003136869E-3</v>
      </c>
      <c r="P547" s="2">
        <f>$I$542*EXP(Sheet3!$B$1*(($B547-P$544-Sheet2!$N$173)/Sheet3!$A$1)^2 +Sheet3!$C$1*(($B547-P$544-Sheet2!$N$173)/Sheet3!$A$1)^4)</f>
        <v>1.6679048048670877E-3</v>
      </c>
      <c r="Q547" s="2">
        <f>$I$542*EXP(Sheet3!$B$1*(($B547-Q$544-Sheet2!$N$173)/Sheet3!$A$1)^2 +Sheet3!$C$1*(($B547-Q$544-Sheet2!$N$173)/Sheet3!$A$1)^4)</f>
        <v>1.3028838053433366E-3</v>
      </c>
      <c r="R547" s="2">
        <f>$I$542*EXP(Sheet3!$B$1*(($B547-R$544-Sheet2!$N$173)/Sheet3!$A$1)^2 +Sheet3!$C$1*(($B547-R$544-Sheet2!$N$173)/Sheet3!$A$1)^4)</f>
        <v>1.0148049000371394E-3</v>
      </c>
      <c r="S547" s="2">
        <f>$I$542*EXP(Sheet3!$B$1*(($B547-S$544-Sheet2!$N$173)/Sheet3!$A$1)^2 +Sheet3!$C$1*(($B547-S$544-Sheet2!$N$173)/Sheet3!$A$1)^4)</f>
        <v>7.8811779335096897E-4</v>
      </c>
      <c r="T547" s="2">
        <f>$I$542*EXP(Sheet3!$B$1*(($B547-T$544-Sheet2!$N$173)/Sheet3!$A$1)^2 +Sheet3!$C$1*(($B547-T$544-Sheet2!$N$173)/Sheet3!$A$1)^4)</f>
        <v>6.1026804337135161E-4</v>
      </c>
      <c r="U547" s="2">
        <f>$I$542*EXP(Sheet3!$B$1*(($B547-U$544-Sheet2!$N$173)/Sheet3!$A$1)^2 +Sheet3!$C$1*(($B547-U$544-Sheet2!$N$173)/Sheet3!$A$1)^4)</f>
        <v>4.7115109291718128E-4</v>
      </c>
      <c r="V547" s="2">
        <f>$I$542*EXP(Sheet3!$B$1*(($B547-V$544-Sheet2!$N$173)/Sheet3!$A$1)^2 +Sheet3!$C$1*(($B547-V$544-Sheet2!$N$173)/Sheet3!$A$1)^4)</f>
        <v>3.6265941923729103E-4</v>
      </c>
      <c r="W547" s="2">
        <f>$I$542*EXP(Sheet3!$B$1*(($B547-W$544-Sheet2!$N$173)/Sheet3!$A$1)^2 +Sheet3!$C$1*(($B547-W$544-Sheet2!$N$173)/Sheet3!$A$1)^4)</f>
        <v>2.783081725603156E-4</v>
      </c>
      <c r="X547" s="2">
        <f>$I$542*EXP(Sheet3!$B$1*(($B547-X$544-Sheet2!$N$173)/Sheet3!$A$1)^2 +Sheet3!$C$1*(($B547-X$544-Sheet2!$N$173)/Sheet3!$A$1)^4)</f>
        <v>2.1292673685801349E-4</v>
      </c>
      <c r="Y547" s="2">
        <f>$I$542*EXP(Sheet3!$B$1*(($B547-Y$544-Sheet2!$N$173)/Sheet3!$A$1)^2 +Sheet3!$C$1*(($B547-Y$544-Sheet2!$N$173)/Sheet3!$A$1)^4)</f>
        <v>1.6240546070516931E-4</v>
      </c>
      <c r="Z547" s="2">
        <f>$I$542*EXP(Sheet3!$B$1*(($B547-Z$544-Sheet2!$N$173)/Sheet3!$A$1)^2 +Sheet3!$C$1*(($B547-Z$544-Sheet2!$N$173)/Sheet3!$A$1)^4)</f>
        <v>1.2348839461955827E-4</v>
      </c>
      <c r="AA547" s="2">
        <f>$I$542*EXP(Sheet3!$B$1*(($B547-AA$544-Sheet2!$N$173)/Sheet3!$A$1)^2 +Sheet3!$C$1*(($B547-AA$544-Sheet2!$N$173)/Sheet3!$A$1)^4)</f>
        <v>9.3604255616481182E-5</v>
      </c>
      <c r="AB547" s="2">
        <f>$I$542*EXP(Sheet3!$B$1*(($B547-AB$544-Sheet2!$N$173)/Sheet3!$A$1)^2 +Sheet3!$C$1*(($B547-AB$544-Sheet2!$N$173)/Sheet3!$A$1)^4)</f>
        <v>7.0729040691232779E-5</v>
      </c>
      <c r="AC547" s="2">
        <f>$I$542*EXP(Sheet3!$B$1*(($B547-AC$544-Sheet2!$N$173)/Sheet3!$A$1)^2 +Sheet3!$C$1*(($B547-AC$544-Sheet2!$N$173)/Sheet3!$A$1)^4)</f>
        <v>5.3274748240890171E-5</v>
      </c>
      <c r="AD547" s="2">
        <f>$I$542*EXP(Sheet3!$B$1*(($B547-AD$544-Sheet2!$N$173)/Sheet3!$A$1)^2 +Sheet3!$C$1*(($B547-AD$544-Sheet2!$N$173)/Sheet3!$A$1)^4)</f>
        <v>3.9999558378031103E-5</v>
      </c>
      <c r="AE547" s="2">
        <f>$I$542*EXP(Sheet3!$B$1*(($B547-AE$544-Sheet2!$N$173)/Sheet3!$A$1)^2 +Sheet3!$C$1*(($B547-AE$544-Sheet2!$N$173)/Sheet3!$A$1)^4)</f>
        <v>2.9935586689141788E-5</v>
      </c>
      <c r="AF547" s="2">
        <f>$I$542*EXP(Sheet3!$B$1*(($B547-AF$544-Sheet2!$N$173)/Sheet3!$A$1)^2 +Sheet3!$C$1*(($B547-AF$544-Sheet2!$N$173)/Sheet3!$A$1)^4)</f>
        <v>2.2330976860324921E-5</v>
      </c>
      <c r="AG547" s="2">
        <f>$I$542*EXP(Sheet3!$B$1*(($B547-AG$544-Sheet2!$N$173)/Sheet3!$A$1)^2 +Sheet3!$C$1*(($B547-AG$544-Sheet2!$N$173)/Sheet3!$A$1)^4)</f>
        <v>1.660364997291677E-5</v>
      </c>
      <c r="AH547" s="2">
        <f>$I$542*EXP(Sheet3!$B$1*(($B547-AH$544-Sheet2!$N$173)/Sheet3!$A$1)^2 +Sheet3!$C$1*(($B547-AH$544-Sheet2!$N$173)/Sheet3!$A$1)^4)</f>
        <v>1.2304495031671687E-5</v>
      </c>
      <c r="AI547" s="2">
        <f>$I$542*EXP(Sheet3!$B$1*(($B547-AI$544-Sheet2!$N$173)/Sheet3!$A$1)^2 +Sheet3!$C$1*(($B547-AI$544-Sheet2!$N$173)/Sheet3!$A$1)^4)</f>
        <v>9.0881780091979531E-6</v>
      </c>
      <c r="AJ547" s="2">
        <f>$I$542*EXP(Sheet3!$B$1*(($B547-AJ$544-Sheet2!$N$173)/Sheet3!$A$1)^2 +Sheet3!$C$1*(($B547-AJ$544-Sheet2!$N$173)/Sheet3!$A$1)^4)</f>
        <v>6.6900756929054079E-6</v>
      </c>
      <c r="AK547" s="2">
        <f>$I$542*EXP(Sheet3!$B$1*(($B547-AK$544-Sheet2!$N$173)/Sheet3!$A$1)^2 +Sheet3!$C$1*(($B547-AK$544-Sheet2!$N$173)/Sheet3!$A$1)^4)</f>
        <v>4.9081150648207886E-6</v>
      </c>
      <c r="AL547" s="2">
        <f>$I$542*EXP(Sheet3!$B$1*(($B547-AL$544-Sheet2!$N$173)/Sheet3!$A$1)^2 +Sheet3!$C$1*(($B547-AL$544-Sheet2!$N$173)/Sheet3!$A$1)^4)</f>
        <v>3.5885268979280962E-6</v>
      </c>
      <c r="AM547" s="2">
        <f>$I$542*EXP(Sheet3!$B$1*(($B547-AM$544-Sheet2!$N$173)/Sheet3!$A$1)^2 +Sheet3!$C$1*(($B547-AM$544-Sheet2!$N$173)/Sheet3!$A$1)^4)</f>
        <v>2.6147107832327595E-6</v>
      </c>
      <c r="AN547" s="2">
        <f>$I$542*EXP(Sheet3!$B$1*(($B547-AN$544-Sheet2!$N$173)/Sheet3!$A$1)^2 +Sheet3!$C$1*(($B547-AN$544-Sheet2!$N$173)/Sheet3!$A$1)^4)</f>
        <v>1.8985640606806837E-6</v>
      </c>
      <c r="AO547" s="2">
        <f>$I$542*EXP(Sheet3!$B$1*(($B547-AO$544-Sheet2!$N$173)/Sheet3!$A$1)^2 +Sheet3!$C$1*(($B547-AO$544-Sheet2!$N$173)/Sheet3!$A$1)^4)</f>
        <v>1.3737544421781486E-6</v>
      </c>
      <c r="AP547" s="2">
        <f>$I$542*EXP(Sheet3!$B$1*(($B547-AP$544-Sheet2!$N$173)/Sheet3!$A$1)^2 +Sheet3!$C$1*(($B547-AP$544-Sheet2!$N$173)/Sheet3!$A$1)^4)</f>
        <v>9.9052006941568538E-7</v>
      </c>
      <c r="AQ547" s="2">
        <f>$I$542*EXP(Sheet3!$B$1*(($B547-AQ$544-Sheet2!$N$173)/Sheet3!$A$1)^2 +Sheet3!$C$1*(($B547-AQ$544-Sheet2!$N$173)/Sheet3!$A$1)^4)</f>
        <v>7.1166526757496988E-7</v>
      </c>
      <c r="AR547" s="2">
        <f>$I$542*EXP(Sheet3!$B$1*(($B547-AR$544-Sheet2!$N$173)/Sheet3!$A$1)^2 +Sheet3!$C$1*(($B547-AR$544-Sheet2!$N$173)/Sheet3!$A$1)^4)</f>
        <v>5.0948867868691149E-7</v>
      </c>
      <c r="AS547" s="2">
        <f>$I$542*EXP(Sheet3!$B$1*(($B547-AS$544-Sheet2!$N$173)/Sheet3!$A$1)^2 +Sheet3!$C$1*(($B547-AS$544-Sheet2!$N$173)/Sheet3!$A$1)^4)</f>
        <v>3.6343561384836183E-7</v>
      </c>
      <c r="AT547" s="2">
        <f>$I$542*EXP(Sheet3!$B$1*(($B547-AT$544-Sheet2!$N$173)/Sheet3!$A$1)^2 +Sheet3!$C$1*(($B547-AT$544-Sheet2!$N$173)/Sheet3!$A$1)^4)</f>
        <v>2.5831073402094104E-7</v>
      </c>
      <c r="AU547" s="2">
        <f>$I$542*EXP(Sheet3!$B$1*(($B547-AU$544-Sheet2!$N$173)/Sheet3!$A$1)^2 +Sheet3!$C$1*(($B547-AU$544-Sheet2!$N$173)/Sheet3!$A$1)^4)</f>
        <v>1.8292255035229547E-7</v>
      </c>
      <c r="AV547" s="2">
        <f>$I$542*EXP(Sheet3!$B$1*(($B547-AV$544-Sheet2!$N$173)/Sheet3!$A$1)^2 +Sheet3!$C$1*(($B547-AV$544-Sheet2!$N$173)/Sheet3!$A$1)^4)</f>
        <v>1.2905939049031754E-7</v>
      </c>
      <c r="AW547" s="2">
        <f>$I$542*EXP(Sheet3!$B$1*(($B547-AW$544-Sheet2!$N$173)/Sheet3!$A$1)^2 +Sheet3!$C$1*(($B547-AW$544-Sheet2!$N$173)/Sheet3!$A$1)^4)</f>
        <v>9.0718786304818158E-8</v>
      </c>
      <c r="AX547" s="2">
        <f>$I$542*EXP(Sheet3!$B$1*(($B547-AX$544-Sheet2!$N$173)/Sheet3!$A$1)^2 +Sheet3!$C$1*(($B547-AX$544-Sheet2!$N$173)/Sheet3!$A$1)^4)</f>
        <v>6.3529838619901031E-8</v>
      </c>
      <c r="AY547" s="2">
        <f>$I$542*EXP(Sheet3!$B$1*(($B547-AY$544-Sheet2!$N$173)/Sheet3!$A$1)^2 +Sheet3!$C$1*(($B547-AY$544-Sheet2!$N$173)/Sheet3!$A$1)^4)</f>
        <v>4.4321939784662935E-8</v>
      </c>
      <c r="AZ547" s="2">
        <f>$I$542*EXP(Sheet3!$B$1*(($B547-AZ$544-Sheet2!$N$173)/Sheet3!$A$1)^2 +Sheet3!$C$1*(($B547-AZ$544-Sheet2!$N$173)/Sheet3!$A$1)^4)</f>
        <v>3.0804047744147932E-8</v>
      </c>
      <c r="BA547" s="2">
        <f>$I$542*EXP(Sheet3!$B$1*(($B547-BA$544-Sheet2!$N$173)/Sheet3!$A$1)^2 +Sheet3!$C$1*(($B547-BA$544-Sheet2!$N$173)/Sheet3!$A$1)^4)</f>
        <v>2.1327125272366108E-8</v>
      </c>
      <c r="BB547" s="2">
        <f>$I$542*EXP(Sheet3!$B$1*(($B547-BB$544-Sheet2!$N$173)/Sheet3!$A$1)^2 +Sheet3!$C$1*(($B547-BB$544-Sheet2!$N$173)/Sheet3!$A$1)^4)</f>
        <v>1.4708886123109495E-8</v>
      </c>
      <c r="BC547" s="2">
        <f>$I$542*EXP(Sheet3!$B$1*(($B547-BC$544-Sheet2!$N$173)/Sheet3!$A$1)^2 +Sheet3!$C$1*(($B547-BC$544-Sheet2!$N$173)/Sheet3!$A$1)^4)</f>
        <v>1.0105028962183889E-8</v>
      </c>
      <c r="BD547" s="2">
        <f>$I$542*EXP(Sheet3!$B$1*(($B547-BD$544-Sheet2!$N$173)/Sheet3!$A$1)^2 +Sheet3!$C$1*(($B547-BD$544-Sheet2!$N$173)/Sheet3!$A$1)^4)</f>
        <v>6.915012602954537E-9</v>
      </c>
      <c r="BE547" s="2">
        <f>$I$542*EXP(Sheet3!$B$1*(($B547-BE$544-Sheet2!$N$173)/Sheet3!$A$1)^2 +Sheet3!$C$1*(($B547-BE$544-Sheet2!$N$173)/Sheet3!$A$1)^4)</f>
        <v>4.7133891591386084E-9</v>
      </c>
      <c r="BF547" s="2">
        <f>$I$542*EXP(Sheet3!$B$1*(($B547-BF$544-Sheet2!$N$173)/Sheet3!$A$1)^2 +Sheet3!$C$1*(($B547-BF$544-Sheet2!$N$173)/Sheet3!$A$1)^4)</f>
        <v>3.1999688512344696E-9</v>
      </c>
      <c r="BG547" s="2">
        <f>$I$542*EXP(Sheet3!$B$1*(($B547-BG$544-Sheet2!$N$173)/Sheet3!$A$1)^2 +Sheet3!$C$1*(($B547-BG$544-Sheet2!$N$173)/Sheet3!$A$1)^4)</f>
        <v>2.1638019151613431E-9</v>
      </c>
      <c r="BH547" s="2">
        <f>$I$542*EXP(Sheet3!$B$1*(($B547-BH$544-Sheet2!$N$173)/Sheet3!$A$1)^2 +Sheet3!$C$1*(($B547-BH$544-Sheet2!$N$173)/Sheet3!$A$1)^4)</f>
        <v>1.457255369127839E-9</v>
      </c>
      <c r="BI547" s="2">
        <f>$I$542*EXP(Sheet3!$B$1*(($B547-BI$544-Sheet2!$N$173)/Sheet3!$A$1)^2 +Sheet3!$C$1*(($B547-BI$544-Sheet2!$N$173)/Sheet3!$A$1)^4)</f>
        <v>9.7743368948793395E-10</v>
      </c>
      <c r="BJ547" s="2">
        <f>$I$542*EXP(Sheet3!$B$1*(($B547-BJ$544-Sheet2!$N$173)/Sheet3!$A$1)^2 +Sheet3!$C$1*(($B547-BJ$544-Sheet2!$N$173)/Sheet3!$A$1)^4)</f>
        <v>6.5291918679482998E-10</v>
      </c>
      <c r="BK547" s="2">
        <f>$I$542*EXP(Sheet3!$B$1*(($B547-BK$544-Sheet2!$N$173)/Sheet3!$A$1)^2 +Sheet3!$C$1*(($B547-BK$544-Sheet2!$N$173)/Sheet3!$A$1)^4)</f>
        <v>4.3434917801279171E-10</v>
      </c>
      <c r="BL547" s="2">
        <f>$I$542*EXP(Sheet3!$B$1*(($B547-BL$544-Sheet2!$N$173)/Sheet3!$A$1)^2 +Sheet3!$C$1*(($B547-BL$544-Sheet2!$N$173)/Sheet3!$A$1)^4)</f>
        <v>2.8774840745464879E-10</v>
      </c>
      <c r="BM547" s="2">
        <f>$I$542*EXP(Sheet3!$B$1*(($B547-BM$544-Sheet2!$N$173)/Sheet3!$A$1)^2 +Sheet3!$C$1*(($B547-BM$544-Sheet2!$N$173)/Sheet3!$A$1)^4)</f>
        <v>1.8983140359948774E-10</v>
      </c>
      <c r="BN547" s="2">
        <f>$I$542*EXP(Sheet3!$B$1*(($B547-BN$544-Sheet2!$N$173)/Sheet3!$A$1)^2 +Sheet3!$C$1*(($B547-BN$544-Sheet2!$N$173)/Sheet3!$A$1)^4)</f>
        <v>1.2470710451503895E-10</v>
      </c>
      <c r="BO547" s="2">
        <f>$I$542*EXP(Sheet3!$B$1*(($B547-BO$544-Sheet2!$N$173)/Sheet3!$A$1)^2 +Sheet3!$C$1*(($B547-BO$544-Sheet2!$N$173)/Sheet3!$A$1)^4)</f>
        <v>8.1577255106814184E-11</v>
      </c>
      <c r="BP547" s="2">
        <f>$I$542*EXP(Sheet3!$B$1*(($B547-BP$544-Sheet2!$N$173)/Sheet3!$A$1)^2 +Sheet3!$C$1*(($B547-BP$544-Sheet2!$N$173)/Sheet3!$A$1)^4)</f>
        <v>5.3135947918205141E-11</v>
      </c>
      <c r="BQ547" s="2">
        <f>$I$542*EXP(Sheet3!$B$1*(($B547-BQ$544-Sheet2!$N$173)/Sheet3!$A$1)^2 +Sheet3!$C$1*(($B547-BQ$544-Sheet2!$N$173)/Sheet3!$A$1)^4)</f>
        <v>3.4461634579674954E-11</v>
      </c>
      <c r="BR547" s="2">
        <f>$I$542*EXP(Sheet3!$B$1*(($B547-BR$544-Sheet2!$N$173)/Sheet3!$A$1)^2 +Sheet3!$C$1*(($B547-BR$544-Sheet2!$N$173)/Sheet3!$A$1)^4)</f>
        <v>2.2253483355697171E-11</v>
      </c>
      <c r="BS547" s="2">
        <f>$I$542*EXP(Sheet3!$B$1*(($B547-BS$544-Sheet2!$N$173)/Sheet3!$A$1)^2 +Sheet3!$C$1*(($B547-BS$544-Sheet2!$N$173)/Sheet3!$A$1)^4)</f>
        <v>1.4307420985625541E-11</v>
      </c>
    </row>
    <row r="548" spans="1:71" x14ac:dyDescent="0.2">
      <c r="A548">
        <v>521</v>
      </c>
      <c r="B548">
        <v>434.04</v>
      </c>
      <c r="C548">
        <v>2389.5</v>
      </c>
      <c r="D548">
        <v>3947.8</v>
      </c>
      <c r="E548">
        <f t="shared" si="34"/>
        <v>1558.3000000000002</v>
      </c>
      <c r="F548" s="1">
        <f t="shared" si="35"/>
        <v>1558.3000000000002</v>
      </c>
      <c r="G548">
        <f t="shared" si="36"/>
        <v>676364.53200000012</v>
      </c>
      <c r="I548" s="2">
        <f>$I$542*EXP(Sheet3!$B$1*(($B548-I$544-Sheet2!$N$173)/Sheet3!$A$1)^2 +Sheet3!$C$1*(($B548-I$544-Sheet2!$N$173)/Sheet3!$A$1)^4)</f>
        <v>26.542915509042455</v>
      </c>
      <c r="J548" s="2">
        <f>$I$542*EXP(Sheet3!$B$1*(($B548-J$544-Sheet2!$N$173)/Sheet3!$A$1)^2 +Sheet3!$C$1*(($B548-J$544-Sheet2!$N$173)/Sheet3!$A$1)^4)</f>
        <v>23.447709010993886</v>
      </c>
      <c r="K548" s="2">
        <f>$I$542*EXP(Sheet3!$B$1*(($B548-K$544-Sheet2!$N$173)/Sheet3!$A$1)^2 +Sheet3!$C$1*(($B548-K$544-Sheet2!$N$173)/Sheet3!$A$1)^4)</f>
        <v>20.677431519682838</v>
      </c>
      <c r="L548" s="2">
        <f>$I$542*EXP(Sheet3!$B$1*(($B548-L$544-Sheet2!$N$173)/Sheet3!$A$1)^2 +Sheet3!$C$1*(($B548-L$544-Sheet2!$N$173)/Sheet3!$A$1)^4)</f>
        <v>18.202424739074853</v>
      </c>
      <c r="M548" s="2">
        <f>$I$542*EXP(Sheet3!$B$1*(($B548-M$544-Sheet2!$N$173)/Sheet3!$A$1)^2 +Sheet3!$C$1*(($B548-M$544-Sheet2!$N$173)/Sheet3!$A$1)^4)</f>
        <v>15.995227276866114</v>
      </c>
      <c r="N548" s="2">
        <f>$I$542*EXP(Sheet3!$B$1*(($B548-N$544-Sheet2!$N$173)/Sheet3!$A$1)^2 +Sheet3!$C$1*(($B548-N$544-Sheet2!$N$173)/Sheet3!$A$1)^4)</f>
        <v>14.030465933911231</v>
      </c>
      <c r="O548" s="2">
        <f>$I$542*EXP(Sheet3!$B$1*(($B548-O$544-Sheet2!$N$173)/Sheet3!$A$1)^2 +Sheet3!$C$1*(($B548-O$544-Sheet2!$N$173)/Sheet3!$A$1)^4)</f>
        <v>12.284746949421741</v>
      </c>
      <c r="P548" s="2">
        <f>$I$542*EXP(Sheet3!$B$1*(($B548-P$544-Sheet2!$N$173)/Sheet3!$A$1)^2 +Sheet3!$C$1*(($B548-P$544-Sheet2!$N$173)/Sheet3!$A$1)^4)</f>
        <v>10.736547829214928</v>
      </c>
      <c r="Q548" s="2">
        <f>$I$542*EXP(Sheet3!$B$1*(($B548-Q$544-Sheet2!$N$173)/Sheet3!$A$1)^2 +Sheet3!$C$1*(($B548-Q$544-Sheet2!$N$173)/Sheet3!$A$1)^4)</f>
        <v>9.3661103324259702</v>
      </c>
      <c r="R548" s="2">
        <f>$I$542*EXP(Sheet3!$B$1*(($B548-R$544-Sheet2!$N$173)/Sheet3!$A$1)^2 +Sheet3!$C$1*(($B548-R$544-Sheet2!$N$173)/Sheet3!$A$1)^4)</f>
        <v>8.1553351392000835</v>
      </c>
      <c r="S548" s="2">
        <f>$I$542*EXP(Sheet3!$B$1*(($B548-S$544-Sheet2!$N$173)/Sheet3!$A$1)^2 +Sheet3!$C$1*(($B548-S$544-Sheet2!$N$173)/Sheet3!$A$1)^4)</f>
        <v>7.0876786684620807</v>
      </c>
      <c r="T548" s="2">
        <f>$I$542*EXP(Sheet3!$B$1*(($B548-T$544-Sheet2!$N$173)/Sheet3!$A$1)^2 +Sheet3!$C$1*(($B548-T$544-Sheet2!$N$173)/Sheet3!$A$1)^4)</f>
        <v>6.1480524612582146</v>
      </c>
      <c r="U548" s="2">
        <f>$I$542*EXP(Sheet3!$B$1*(($B548-U$544-Sheet2!$N$173)/Sheet3!$A$1)^2 +Sheet3!$C$1*(($B548-U$544-Sheet2!$N$173)/Sheet3!$A$1)^4)</f>
        <v>5.3227254924773844</v>
      </c>
      <c r="V548" s="2">
        <f>$I$542*EXP(Sheet3!$B$1*(($B548-V$544-Sheet2!$N$173)/Sheet3!$A$1)^2 +Sheet3!$C$1*(($B548-V$544-Sheet2!$N$173)/Sheet3!$A$1)^4)</f>
        <v>4.5992297216155169</v>
      </c>
      <c r="W548" s="2">
        <f>$I$542*EXP(Sheet3!$B$1*(($B548-W$544-Sheet2!$N$173)/Sheet3!$A$1)^2 +Sheet3!$C$1*(($B548-W$544-Sheet2!$N$173)/Sheet3!$A$1)^4)</f>
        <v>3.9662691429635468</v>
      </c>
      <c r="X548" s="2">
        <f>$I$542*EXP(Sheet3!$B$1*(($B548-X$544-Sheet2!$N$173)/Sheet3!$A$1)^2 +Sheet3!$C$1*(($B548-X$544-Sheet2!$N$173)/Sheet3!$A$1)^4)</f>
        <v>3.4136325469835054</v>
      </c>
      <c r="Y548" s="2">
        <f>$I$542*EXP(Sheet3!$B$1*(($B548-Y$544-Sheet2!$N$173)/Sheet3!$A$1)^2 +Sheet3!$C$1*(($B548-Y$544-Sheet2!$N$173)/Sheet3!$A$1)^4)</f>
        <v>2.9321101583188263</v>
      </c>
      <c r="Z548" s="2">
        <f>$I$542*EXP(Sheet3!$B$1*(($B548-Z$544-Sheet2!$N$173)/Sheet3!$A$1)^2 +Sheet3!$C$1*(($B548-Z$544-Sheet2!$N$173)/Sheet3!$A$1)^4)</f>
        <v>2.5134142719887422</v>
      </c>
      <c r="AA548" s="2">
        <f>$I$542*EXP(Sheet3!$B$1*(($B548-AA$544-Sheet2!$N$173)/Sheet3!$A$1)^2 +Sheet3!$C$1*(($B548-AA$544-Sheet2!$N$173)/Sheet3!$A$1)^4)</f>
        <v>2.1501039683517869</v>
      </c>
      <c r="AB548" s="2">
        <f>$I$542*EXP(Sheet3!$B$1*(($B548-AB$544-Sheet2!$N$173)/Sheet3!$A$1)^2 +Sheet3!$C$1*(($B548-AB$544-Sheet2!$N$173)/Sheet3!$A$1)^4)</f>
        <v>1.8355139491943377</v>
      </c>
      <c r="AC548" s="2">
        <f>$I$542*EXP(Sheet3!$B$1*(($B548-AC$544-Sheet2!$N$173)/Sheet3!$A$1)^2 +Sheet3!$C$1*(($B548-AC$544-Sheet2!$N$173)/Sheet3!$A$1)^4)</f>
        <v>1.5636875023475691</v>
      </c>
      <c r="AD548" s="2">
        <f>$I$542*EXP(Sheet3!$B$1*(($B548-AD$544-Sheet2!$N$173)/Sheet3!$A$1)^2 +Sheet3!$C$1*(($B548-AD$544-Sheet2!$N$173)/Sheet3!$A$1)^4)</f>
        <v>1.3293135703864101</v>
      </c>
      <c r="AE548" s="2">
        <f>$I$542*EXP(Sheet3!$B$1*(($B548-AE$544-Sheet2!$N$173)/Sheet3!$A$1)^2 +Sheet3!$C$1*(($B548-AE$544-Sheet2!$N$173)/Sheet3!$A$1)^4)</f>
        <v>1.1276678703951615</v>
      </c>
      <c r="AF548" s="2">
        <f>$I$542*EXP(Sheet3!$B$1*(($B548-AF$544-Sheet2!$N$173)/Sheet3!$A$1)^2 +Sheet3!$C$1*(($B548-AF$544-Sheet2!$N$173)/Sheet3!$A$1)^4)</f>
        <v>0.95455798642731449</v>
      </c>
      <c r="AG548" s="2">
        <f>$I$542*EXP(Sheet3!$B$1*(($B548-AG$544-Sheet2!$N$173)/Sheet3!$A$1)^2 +Sheet3!$C$1*(($B548-AG$544-Sheet2!$N$173)/Sheet3!$A$1)^4)</f>
        <v>0.80627233422080002</v>
      </c>
      <c r="AH548" s="2">
        <f>$I$542*EXP(Sheet3!$B$1*(($B548-AH$544-Sheet2!$N$173)/Sheet3!$A$1)^2 +Sheet3!$C$1*(($B548-AH$544-Sheet2!$N$173)/Sheet3!$A$1)^4)</f>
        <v>0.67953287871912982</v>
      </c>
      <c r="AI548" s="2">
        <f>$I$542*EXP(Sheet3!$B$1*(($B548-AI$544-Sheet2!$N$173)/Sheet3!$A$1)^2 +Sheet3!$C$1*(($B548-AI$544-Sheet2!$N$173)/Sheet3!$A$1)^4)</f>
        <v>0.57145146906039612</v>
      </c>
      <c r="AJ548" s="2">
        <f>$I$542*EXP(Sheet3!$B$1*(($B548-AJ$544-Sheet2!$N$173)/Sheet3!$A$1)^2 +Sheet3!$C$1*(($B548-AJ$544-Sheet2!$N$173)/Sheet3!$A$1)^4)</f>
        <v>0.47948964268598782</v>
      </c>
      <c r="AK548" s="2">
        <f>$I$542*EXP(Sheet3!$B$1*(($B548-AK$544-Sheet2!$N$173)/Sheet3!$A$1)^2 +Sheet3!$C$1*(($B548-AK$544-Sheet2!$N$173)/Sheet3!$A$1)^4)</f>
        <v>0.40142173998945413</v>
      </c>
      <c r="AL548" s="2">
        <f>$I$542*EXP(Sheet3!$B$1*(($B548-AL$544-Sheet2!$N$173)/Sheet3!$A$1)^2 +Sheet3!$C$1*(($B548-AL$544-Sheet2!$N$173)/Sheet3!$A$1)^4)</f>
        <v>0.33530116327009107</v>
      </c>
      <c r="AM548" s="2">
        <f>$I$542*EXP(Sheet3!$B$1*(($B548-AM$544-Sheet2!$N$173)/Sheet3!$A$1)^2 +Sheet3!$C$1*(($B548-AM$544-Sheet2!$N$173)/Sheet3!$A$1)^4)</f>
        <v>0.27942960853130888</v>
      </c>
      <c r="AN548" s="2">
        <f>$I$542*EXP(Sheet3!$B$1*(($B548-AN$544-Sheet2!$N$173)/Sheet3!$A$1)^2 +Sheet3!$C$1*(($B548-AN$544-Sheet2!$N$173)/Sheet3!$A$1)^4)</f>
        <v>0.23232909560640394</v>
      </c>
      <c r="AO548" s="2">
        <f>$I$542*EXP(Sheet3!$B$1*(($B548-AO$544-Sheet2!$N$173)/Sheet3!$A$1)^2 +Sheet3!$C$1*(($B548-AO$544-Sheet2!$N$173)/Sheet3!$A$1)^4)</f>
        <v>0.19271662106365642</v>
      </c>
      <c r="AP548" s="2">
        <f>$I$542*EXP(Sheet3!$B$1*(($B548-AP$544-Sheet2!$N$173)/Sheet3!$A$1)^2 +Sheet3!$C$1*(($B548-AP$544-Sheet2!$N$173)/Sheet3!$A$1)^4)</f>
        <v>0.1594812590836707</v>
      </c>
      <c r="AQ548" s="2">
        <f>$I$542*EXP(Sheet3!$B$1*(($B548-AQ$544-Sheet2!$N$173)/Sheet3!$A$1)^2 +Sheet3!$C$1*(($B548-AQ$544-Sheet2!$N$173)/Sheet3!$A$1)^4)</f>
        <v>0.1316635378236905</v>
      </c>
      <c r="AR548" s="2">
        <f>$I$542*EXP(Sheet3!$B$1*(($B548-AR$544-Sheet2!$N$173)/Sheet3!$A$1)^2 +Sheet3!$C$1*(($B548-AR$544-Sheet2!$N$173)/Sheet3!$A$1)^4)</f>
        <v>0.10843692247508056</v>
      </c>
      <c r="AS548" s="2">
        <f>$I$542*EXP(Sheet3!$B$1*(($B548-AS$544-Sheet2!$N$173)/Sheet3!$A$1)^2 +Sheet3!$C$1*(($B548-AS$544-Sheet2!$N$173)/Sheet3!$A$1)^4)</f>
        <v>8.909124107447107E-2</v>
      </c>
      <c r="AT548" s="2">
        <f>$I$542*EXP(Sheet3!$B$1*(($B548-AT$544-Sheet2!$N$173)/Sheet3!$A$1)^2 +Sheet3!$C$1*(($B548-AT$544-Sheet2!$N$173)/Sheet3!$A$1)^4)</f>
        <v>7.3017894964955518E-2</v>
      </c>
      <c r="AU548" s="2">
        <f>$I$542*EXP(Sheet3!$B$1*(($B548-AU$544-Sheet2!$N$173)/Sheet3!$A$1)^2 +Sheet3!$C$1*(($B548-AU$544-Sheet2!$N$173)/Sheet3!$A$1)^4)</f>
        <v>5.9696702417341638E-2</v>
      </c>
      <c r="AV548" s="2">
        <f>$I$542*EXP(Sheet3!$B$1*(($B548-AV$544-Sheet2!$N$173)/Sheet3!$A$1)^2 +Sheet3!$C$1*(($B548-AV$544-Sheet2!$N$173)/Sheet3!$A$1)^4)</f>
        <v>4.8684231160027042E-2</v>
      </c>
      <c r="AW548" s="2">
        <f>$I$542*EXP(Sheet3!$B$1*(($B548-AW$544-Sheet2!$N$173)/Sheet3!$A$1)^2 +Sheet3!$C$1*(($B548-AW$544-Sheet2!$N$173)/Sheet3!$A$1)^4)</f>
        <v>3.9603483255837096E-2</v>
      </c>
      <c r="AX548" s="2">
        <f>$I$542*EXP(Sheet3!$B$1*(($B548-AX$544-Sheet2!$N$173)/Sheet3!$A$1)^2 +Sheet3!$C$1*(($B548-AX$544-Sheet2!$N$173)/Sheet3!$A$1)^4)</f>
        <v>3.2134803765017726E-2</v>
      </c>
      <c r="AY548" s="2">
        <f>$I$542*EXP(Sheet3!$B$1*(($B548-AY$544-Sheet2!$N$173)/Sheet3!$A$1)^2 +Sheet3!$C$1*(($B548-AY$544-Sheet2!$N$173)/Sheet3!$A$1)^4)</f>
        <v>2.6007892809907455E-2</v>
      </c>
      <c r="AZ548" s="2">
        <f>$I$542*EXP(Sheet3!$B$1*(($B548-AZ$544-Sheet2!$N$173)/Sheet3!$A$1)^2 +Sheet3!$C$1*(($B548-AZ$544-Sheet2!$N$173)/Sheet3!$A$1)^4)</f>
        <v>2.0994808895056571E-2</v>
      </c>
      <c r="BA548" s="2">
        <f>$I$542*EXP(Sheet3!$B$1*(($B548-BA$544-Sheet2!$N$173)/Sheet3!$A$1)^2 +Sheet3!$C$1*(($B548-BA$544-Sheet2!$N$173)/Sheet3!$A$1)^4)</f>
        <v>1.6903859526827308E-2</v>
      </c>
      <c r="BB548" s="2">
        <f>$I$542*EXP(Sheet3!$B$1*(($B548-BB$544-Sheet2!$N$173)/Sheet3!$A$1)^2 +Sheet3!$C$1*(($B548-BB$544-Sheet2!$N$173)/Sheet3!$A$1)^4)</f>
        <v>1.3574283236028975E-2</v>
      </c>
      <c r="BC548" s="2">
        <f>$I$542*EXP(Sheet3!$B$1*(($B548-BC$544-Sheet2!$N$173)/Sheet3!$A$1)^2 +Sheet3!$C$1*(($B548-BC$544-Sheet2!$N$173)/Sheet3!$A$1)^4)</f>
        <v>1.0871634955836108E-2</v>
      </c>
      <c r="BD548" s="2">
        <f>$I$542*EXP(Sheet3!$B$1*(($B548-BD$544-Sheet2!$N$173)/Sheet3!$A$1)^2 +Sheet3!$C$1*(($B548-BD$544-Sheet2!$N$173)/Sheet3!$A$1)^4)</f>
        <v>8.6837942846909599E-3</v>
      </c>
      <c r="BE548" s="2">
        <f>$I$542*EXP(Sheet3!$B$1*(($B548-BE$544-Sheet2!$N$173)/Sheet3!$A$1)^2 +Sheet3!$C$1*(($B548-BE$544-Sheet2!$N$173)/Sheet3!$A$1)^4)</f>
        <v>6.9175234188651354E-3</v>
      </c>
      <c r="BF548" s="2">
        <f>$I$542*EXP(Sheet3!$B$1*(($B548-BF$544-Sheet2!$N$173)/Sheet3!$A$1)^2 +Sheet3!$C$1*(($B548-BF$544-Sheet2!$N$173)/Sheet3!$A$1)^4)</f>
        <v>5.4955084343740667E-3</v>
      </c>
      <c r="BG548" s="2">
        <f>$I$542*EXP(Sheet3!$B$1*(($B548-BG$544-Sheet2!$N$173)/Sheet3!$A$1)^2 +Sheet3!$C$1*(($B548-BG$544-Sheet2!$N$173)/Sheet3!$A$1)^4)</f>
        <v>4.3538241027651992E-3</v>
      </c>
      <c r="BH548" s="2">
        <f>$I$542*EXP(Sheet3!$B$1*(($B548-BH$544-Sheet2!$N$173)/Sheet3!$A$1)^2 +Sheet3!$C$1*(($B548-BH$544-Sheet2!$N$173)/Sheet3!$A$1)^4)</f>
        <v>3.4397685229925722E-3</v>
      </c>
      <c r="BI548" s="2">
        <f>$I$542*EXP(Sheet3!$B$1*(($B548-BI$544-Sheet2!$N$173)/Sheet3!$A$1)^2 +Sheet3!$C$1*(($B548-BI$544-Sheet2!$N$173)/Sheet3!$A$1)^4)</f>
        <v>2.7100195303088113E-3</v>
      </c>
      <c r="BJ548" s="2">
        <f>$I$542*EXP(Sheet3!$B$1*(($B548-BJ$544-Sheet2!$N$173)/Sheet3!$A$1)^2 +Sheet3!$C$1*(($B548-BJ$544-Sheet2!$N$173)/Sheet3!$A$1)^4)</f>
        <v>2.1290701003136869E-3</v>
      </c>
      <c r="BK548" s="2">
        <f>$I$542*EXP(Sheet3!$B$1*(($B548-BK$544-Sheet2!$N$173)/Sheet3!$A$1)^2 +Sheet3!$C$1*(($B548-BK$544-Sheet2!$N$173)/Sheet3!$A$1)^4)</f>
        <v>1.6679048048670877E-3</v>
      </c>
      <c r="BL548" s="2">
        <f>$I$542*EXP(Sheet3!$B$1*(($B548-BL$544-Sheet2!$N$173)/Sheet3!$A$1)^2 +Sheet3!$C$1*(($B548-BL$544-Sheet2!$N$173)/Sheet3!$A$1)^4)</f>
        <v>1.3028838053433366E-3</v>
      </c>
      <c r="BM548" s="2">
        <f>$I$542*EXP(Sheet3!$B$1*(($B548-BM$544-Sheet2!$N$173)/Sheet3!$A$1)^2 +Sheet3!$C$1*(($B548-BM$544-Sheet2!$N$173)/Sheet3!$A$1)^4)</f>
        <v>1.0148049000385925E-3</v>
      </c>
      <c r="BN548" s="2">
        <f>$I$542*EXP(Sheet3!$B$1*(($B548-BN$544-Sheet2!$N$173)/Sheet3!$A$1)^2 +Sheet3!$C$1*(($B548-BN$544-Sheet2!$N$173)/Sheet3!$A$1)^4)</f>
        <v>7.8811779335211151E-4</v>
      </c>
      <c r="BO548" s="2">
        <f>$I$542*EXP(Sheet3!$B$1*(($B548-BO$544-Sheet2!$N$173)/Sheet3!$A$1)^2 +Sheet3!$C$1*(($B548-BO$544-Sheet2!$N$173)/Sheet3!$A$1)^4)</f>
        <v>6.1026804337224695E-4</v>
      </c>
      <c r="BP548" s="2">
        <f>$I$542*EXP(Sheet3!$B$1*(($B548-BP$544-Sheet2!$N$173)/Sheet3!$A$1)^2 +Sheet3!$C$1*(($B548-BP$544-Sheet2!$N$173)/Sheet3!$A$1)^4)</f>
        <v>4.7115109291718128E-4</v>
      </c>
      <c r="BQ548" s="2">
        <f>$I$542*EXP(Sheet3!$B$1*(($B548-BQ$544-Sheet2!$N$173)/Sheet3!$A$1)^2 +Sheet3!$C$1*(($B548-BQ$544-Sheet2!$N$173)/Sheet3!$A$1)^4)</f>
        <v>3.6265941923729103E-4</v>
      </c>
      <c r="BR548" s="2">
        <f>$I$542*EXP(Sheet3!$B$1*(($B548-BR$544-Sheet2!$N$173)/Sheet3!$A$1)^2 +Sheet3!$C$1*(($B548-BR$544-Sheet2!$N$173)/Sheet3!$A$1)^4)</f>
        <v>2.783081725603156E-4</v>
      </c>
      <c r="BS548" s="2">
        <f>$I$542*EXP(Sheet3!$B$1*(($B548-BS$544-Sheet2!$N$173)/Sheet3!$A$1)^2 +Sheet3!$C$1*(($B548-BS$544-Sheet2!$N$173)/Sheet3!$A$1)^4)</f>
        <v>2.1292673685833878E-4</v>
      </c>
    </row>
    <row r="549" spans="1:71" x14ac:dyDescent="0.2">
      <c r="A549">
        <v>522</v>
      </c>
      <c r="B549">
        <v>434.5</v>
      </c>
      <c r="C549">
        <v>2377.8000000000002</v>
      </c>
      <c r="D549">
        <v>6988.4</v>
      </c>
      <c r="E549">
        <f t="shared" si="34"/>
        <v>4610.5999999999995</v>
      </c>
      <c r="F549" s="1">
        <f t="shared" si="35"/>
        <v>4610.5999999999995</v>
      </c>
      <c r="G549">
        <f t="shared" si="36"/>
        <v>2003305.6999999997</v>
      </c>
      <c r="I549" s="2">
        <f>$I$542*EXP(Sheet3!$B$1*(($B549-I$544-Sheet2!$N$173)/Sheet3!$A$1)^2 +Sheet3!$C$1*(($B549-I$544-Sheet2!$N$173)/Sheet3!$A$1)^4)</f>
        <v>1621.0554097799845</v>
      </c>
      <c r="J549" s="2">
        <f>$I$542*EXP(Sheet3!$B$1*(($B549-J$544-Sheet2!$N$173)/Sheet3!$A$1)^2 +Sheet3!$C$1*(($B549-J$544-Sheet2!$N$173)/Sheet3!$A$1)^4)</f>
        <v>1524.2882850111262</v>
      </c>
      <c r="K549" s="2">
        <f>$I$542*EXP(Sheet3!$B$1*(($B549-K$544-Sheet2!$N$173)/Sheet3!$A$1)^2 +Sheet3!$C$1*(($B549-K$544-Sheet2!$N$173)/Sheet3!$A$1)^4)</f>
        <v>1431.8179887058218</v>
      </c>
      <c r="L549" s="2">
        <f>$I$542*EXP(Sheet3!$B$1*(($B549-L$544-Sheet2!$N$173)/Sheet3!$A$1)^2 +Sheet3!$C$1*(($B549-L$544-Sheet2!$N$173)/Sheet3!$A$1)^4)</f>
        <v>1343.5519730554265</v>
      </c>
      <c r="M549" s="2">
        <f>$I$542*EXP(Sheet3!$B$1*(($B549-M$544-Sheet2!$N$173)/Sheet3!$A$1)^2 +Sheet3!$C$1*(($B549-M$544-Sheet2!$N$173)/Sheet3!$A$1)^4)</f>
        <v>1259.3937479613019</v>
      </c>
      <c r="N549" s="2">
        <f>$I$542*EXP(Sheet3!$B$1*(($B549-N$544-Sheet2!$N$173)/Sheet3!$A$1)^2 +Sheet3!$C$1*(($B549-N$544-Sheet2!$N$173)/Sheet3!$A$1)^4)</f>
        <v>1179.2432499677523</v>
      </c>
      <c r="O549" s="2">
        <f>$I$542*EXP(Sheet3!$B$1*(($B549-O$544-Sheet2!$N$173)/Sheet3!$A$1)^2 +Sheet3!$C$1*(($B549-O$544-Sheet2!$N$173)/Sheet3!$A$1)^4)</f>
        <v>1102.9972139803519</v>
      </c>
      <c r="P549" s="2">
        <f>$I$542*EXP(Sheet3!$B$1*(($B549-P$544-Sheet2!$N$173)/Sheet3!$A$1)^2 +Sheet3!$C$1*(($B549-P$544-Sheet2!$N$173)/Sheet3!$A$1)^4)</f>
        <v>1030.5495461677995</v>
      </c>
      <c r="Q549" s="2">
        <f>$I$542*EXP(Sheet3!$B$1*(($B549-Q$544-Sheet2!$N$173)/Sheet3!$A$1)^2 +Sheet3!$C$1*(($B549-Q$544-Sheet2!$N$173)/Sheet3!$A$1)^4)</f>
        <v>961.79169644960496</v>
      </c>
      <c r="R549" s="2">
        <f>$I$542*EXP(Sheet3!$B$1*(($B549-R$544-Sheet2!$N$173)/Sheet3!$A$1)^2 +Sheet3!$C$1*(($B549-R$544-Sheet2!$N$173)/Sheet3!$A$1)^4)</f>
        <v>896.6130289902585</v>
      </c>
      <c r="S549" s="2">
        <f>$I$542*EXP(Sheet3!$B$1*(($B549-S$544-Sheet2!$N$173)/Sheet3!$A$1)^2 +Sheet3!$C$1*(($B549-S$544-Sheet2!$N$173)/Sheet3!$A$1)^4)</f>
        <v>834.90118915134951</v>
      </c>
      <c r="T549" s="2">
        <f>$I$542*EXP(Sheet3!$B$1*(($B549-T$544-Sheet2!$N$173)/Sheet3!$A$1)^2 +Sheet3!$C$1*(($B549-T$544-Sheet2!$N$173)/Sheet3!$A$1)^4)</f>
        <v>776.54246538365612</v>
      </c>
      <c r="U549" s="2">
        <f>$I$542*EXP(Sheet3!$B$1*(($B549-U$544-Sheet2!$N$173)/Sheet3!$A$1)^2 +Sheet3!$C$1*(($B549-U$544-Sheet2!$N$173)/Sheet3!$A$1)^4)</f>
        <v>721.42214460205503</v>
      </c>
      <c r="V549" s="2">
        <f>$I$542*EXP(Sheet3!$B$1*(($B549-V$544-Sheet2!$N$173)/Sheet3!$A$1)^2 +Sheet3!$C$1*(($B549-V$544-Sheet2!$N$173)/Sheet3!$A$1)^4)</f>
        <v>669.42485963024035</v>
      </c>
      <c r="W549" s="2">
        <f>$I$542*EXP(Sheet3!$B$1*(($B549-W$544-Sheet2!$N$173)/Sheet3!$A$1)^2 +Sheet3!$C$1*(($B549-W$544-Sheet2!$N$173)/Sheet3!$A$1)^4)</f>
        <v>620.43492737616998</v>
      </c>
      <c r="X549" s="2">
        <f>$I$542*EXP(Sheet3!$B$1*(($B549-X$544-Sheet2!$N$173)/Sheet3!$A$1)^2 +Sheet3!$C$1*(($B549-X$544-Sheet2!$N$173)/Sheet3!$A$1)^4)</f>
        <v>574.33667647050834</v>
      </c>
      <c r="Y549" s="2">
        <f>$I$542*EXP(Sheet3!$B$1*(($B549-Y$544-Sheet2!$N$173)/Sheet3!$A$1)^2 +Sheet3!$C$1*(($B549-Y$544-Sheet2!$N$173)/Sheet3!$A$1)^4)</f>
        <v>531.01476318452217</v>
      </c>
      <c r="Z549" s="2">
        <f>$I$542*EXP(Sheet3!$B$1*(($B549-Z$544-Sheet2!$N$173)/Sheet3!$A$1)^2 +Sheet3!$C$1*(($B549-Z$544-Sheet2!$N$173)/Sheet3!$A$1)^4)</f>
        <v>490.35447452735724</v>
      </c>
      <c r="AA549" s="2">
        <f>$I$542*EXP(Sheet3!$B$1*(($B549-AA$544-Sheet2!$N$173)/Sheet3!$A$1)^2 +Sheet3!$C$1*(($B549-AA$544-Sheet2!$N$173)/Sheet3!$A$1)^4)</f>
        <v>452.24201752693438</v>
      </c>
      <c r="AB549" s="2">
        <f>$I$542*EXP(Sheet3!$B$1*(($B549-AB$544-Sheet2!$N$173)/Sheet3!$A$1)^2 +Sheet3!$C$1*(($B549-AB$544-Sheet2!$N$173)/Sheet3!$A$1)^4)</f>
        <v>416.56479379003042</v>
      </c>
      <c r="AC549" s="2">
        <f>$I$542*EXP(Sheet3!$B$1*(($B549-AC$544-Sheet2!$N$173)/Sheet3!$A$1)^2 +Sheet3!$C$1*(($B549-AC$544-Sheet2!$N$173)/Sheet3!$A$1)^4)</f>
        <v>383.21165854780202</v>
      </c>
      <c r="AD549" s="2">
        <f>$I$542*EXP(Sheet3!$B$1*(($B549-AD$544-Sheet2!$N$173)/Sheet3!$A$1)^2 +Sheet3!$C$1*(($B549-AD$544-Sheet2!$N$173)/Sheet3!$A$1)^4)</f>
        <v>352.07316349968056</v>
      </c>
      <c r="AE549" s="2">
        <f>$I$542*EXP(Sheet3!$B$1*(($B549-AE$544-Sheet2!$N$173)/Sheet3!$A$1)^2 +Sheet3!$C$1*(($B549-AE$544-Sheet2!$N$173)/Sheet3!$A$1)^4)</f>
        <v>323.04178288150683</v>
      </c>
      <c r="AF549" s="2">
        <f>$I$542*EXP(Sheet3!$B$1*(($B549-AF$544-Sheet2!$N$173)/Sheet3!$A$1)^2 +Sheet3!$C$1*(($B549-AF$544-Sheet2!$N$173)/Sheet3!$A$1)^4)</f>
        <v>296.01212229328979</v>
      </c>
      <c r="AG549" s="2">
        <f>$I$542*EXP(Sheet3!$B$1*(($B549-AG$544-Sheet2!$N$173)/Sheet3!$A$1)^2 +Sheet3!$C$1*(($B549-AG$544-Sheet2!$N$173)/Sheet3!$A$1)^4)</f>
        <v>270.88110994213446</v>
      </c>
      <c r="AH549" s="2">
        <f>$I$542*EXP(Sheet3!$B$1*(($B549-AH$544-Sheet2!$N$173)/Sheet3!$A$1)^2 +Sheet3!$C$1*(($B549-AH$544-Sheet2!$N$173)/Sheet3!$A$1)^4)</f>
        <v>247.54817006347389</v>
      </c>
      <c r="AI549" s="2">
        <f>$I$542*EXP(Sheet3!$B$1*(($B549-AI$544-Sheet2!$N$173)/Sheet3!$A$1)^2 +Sheet3!$C$1*(($B549-AI$544-Sheet2!$N$173)/Sheet3!$A$1)^4)</f>
        <v>225.91537840021064</v>
      </c>
      <c r="AJ549" s="2">
        <f>$I$542*EXP(Sheet3!$B$1*(($B549-AJ$544-Sheet2!$N$173)/Sheet3!$A$1)^2 +Sheet3!$C$1*(($B549-AJ$544-Sheet2!$N$173)/Sheet3!$A$1)^4)</f>
        <v>205.88759972865736</v>
      </c>
      <c r="AK549" s="2">
        <f>$I$542*EXP(Sheet3!$B$1*(($B549-AK$544-Sheet2!$N$173)/Sheet3!$A$1)^2 +Sheet3!$C$1*(($B549-AK$544-Sheet2!$N$173)/Sheet3!$A$1)^4)</f>
        <v>187.37260752883037</v>
      </c>
      <c r="AL549" s="2">
        <f>$I$542*EXP(Sheet3!$B$1*(($B549-AL$544-Sheet2!$N$173)/Sheet3!$A$1)^2 +Sheet3!$C$1*(($B549-AL$544-Sheet2!$N$173)/Sheet3!$A$1)^4)</f>
        <v>170.28118599823898</v>
      </c>
      <c r="AM549" s="2">
        <f>$I$542*EXP(Sheet3!$B$1*(($B549-AM$544-Sheet2!$N$173)/Sheet3!$A$1)^2 +Sheet3!$C$1*(($B549-AM$544-Sheet2!$N$173)/Sheet3!$A$1)^4)</f>
        <v>154.52721471160163</v>
      </c>
      <c r="AN549" s="2">
        <f>$I$542*EXP(Sheet3!$B$1*(($B549-AN$544-Sheet2!$N$173)/Sheet3!$A$1)^2 +Sheet3!$C$1*(($B549-AN$544-Sheet2!$N$173)/Sheet3!$A$1)^4)</f>
        <v>140.02773631892089</v>
      </c>
      <c r="AO549" s="2">
        <f>$I$542*EXP(Sheet3!$B$1*(($B549-AO$544-Sheet2!$N$173)/Sheet3!$A$1)^2 +Sheet3!$C$1*(($B549-AO$544-Sheet2!$N$173)/Sheet3!$A$1)^4)</f>
        <v>126.70300776477677</v>
      </c>
      <c r="AP549" s="2">
        <f>$I$542*EXP(Sheet3!$B$1*(($B549-AP$544-Sheet2!$N$173)/Sheet3!$A$1)^2 +Sheet3!$C$1*(($B549-AP$544-Sheet2!$N$173)/Sheet3!$A$1)^4)</f>
        <v>114.4765355922689</v>
      </c>
      <c r="AQ549" s="2">
        <f>$I$542*EXP(Sheet3!$B$1*(($B549-AQ$544-Sheet2!$N$173)/Sheet3!$A$1)^2 +Sheet3!$C$1*(($B549-AQ$544-Sheet2!$N$173)/Sheet3!$A$1)^4)</f>
        <v>103.27509596936058</v>
      </c>
      <c r="AR549" s="2">
        <f>$I$542*EXP(Sheet3!$B$1*(($B549-AR$544-Sheet2!$N$173)/Sheet3!$A$1)^2 +Sheet3!$C$1*(($B549-AR$544-Sheet2!$N$173)/Sheet3!$A$1)^4)</f>
        <v>93.028740142517904</v>
      </c>
      <c r="AS549" s="2">
        <f>$I$542*EXP(Sheet3!$B$1*(($B549-AS$544-Sheet2!$N$173)/Sheet3!$A$1)^2 +Sheet3!$C$1*(($B549-AS$544-Sheet2!$N$173)/Sheet3!$A$1)^4)</f>
        <v>83.670786080024584</v>
      </c>
      <c r="AT549" s="2">
        <f>$I$542*EXP(Sheet3!$B$1*(($B549-AT$544-Sheet2!$N$173)/Sheet3!$A$1)^2 +Sheet3!$C$1*(($B549-AT$544-Sheet2!$N$173)/Sheet3!$A$1)^4)</f>
        <v>75.137797120202237</v>
      </c>
      <c r="AU549" s="2">
        <f>$I$542*EXP(Sheet3!$B$1*(($B549-AU$544-Sheet2!$N$173)/Sheet3!$A$1)^2 +Sheet3!$C$1*(($B549-AU$544-Sheet2!$N$173)/Sheet3!$A$1)^4)</f>
        <v>67.369548479833384</v>
      </c>
      <c r="AV549" s="2">
        <f>$I$542*EXP(Sheet3!$B$1*(($B549-AV$544-Sheet2!$N$173)/Sheet3!$A$1)^2 +Sheet3!$C$1*(($B549-AV$544-Sheet2!$N$173)/Sheet3!$A$1)^4)</f>
        <v>60.308982513356213</v>
      </c>
      <c r="AW549" s="2">
        <f>$I$542*EXP(Sheet3!$B$1*(($B549-AW$544-Sheet2!$N$173)/Sheet3!$A$1)^2 +Sheet3!$C$1*(($B549-AW$544-Sheet2!$N$173)/Sheet3!$A$1)^4)</f>
        <v>53.902153638423023</v>
      </c>
      <c r="AX549" s="2">
        <f>$I$542*EXP(Sheet3!$B$1*(($B549-AX$544-Sheet2!$N$173)/Sheet3!$A$1)^2 +Sheet3!$C$1*(($B549-AX$544-Sheet2!$N$173)/Sheet3!$A$1)^4)</f>
        <v>48.098163860969557</v>
      </c>
      <c r="AY549" s="2">
        <f>$I$542*EXP(Sheet3!$B$1*(($B549-AY$544-Sheet2!$N$173)/Sheet3!$A$1)^2 +Sheet3!$C$1*(($B549-AY$544-Sheet2!$N$173)/Sheet3!$A$1)^4)</f>
        <v>42.849089841336912</v>
      </c>
      <c r="AZ549" s="2">
        <f>$I$542*EXP(Sheet3!$B$1*(($B549-AZ$544-Sheet2!$N$173)/Sheet3!$A$1)^2 +Sheet3!$C$1*(($B549-AZ$544-Sheet2!$N$173)/Sheet3!$A$1)^4)</f>
        <v>38.109902445564529</v>
      </c>
      <c r="BA549" s="2">
        <f>$I$542*EXP(Sheet3!$B$1*(($B549-BA$544-Sheet2!$N$173)/Sheet3!$A$1)^2 +Sheet3!$C$1*(($B549-BA$544-Sheet2!$N$173)/Sheet3!$A$1)^4)</f>
        <v>33.838379718516869</v>
      </c>
      <c r="BB549" s="2">
        <f>$I$542*EXP(Sheet3!$B$1*(($B549-BB$544-Sheet2!$N$173)/Sheet3!$A$1)^2 +Sheet3!$C$1*(($B549-BB$544-Sheet2!$N$173)/Sheet3!$A$1)^4)</f>
        <v>29.995014203020222</v>
      </c>
      <c r="BC549" s="2">
        <f>$I$542*EXP(Sheet3!$B$1*(($B549-BC$544-Sheet2!$N$173)/Sheet3!$A$1)^2 +Sheet3!$C$1*(($B549-BC$544-Sheet2!$N$173)/Sheet3!$A$1)^4)</f>
        <v>26.542915509023807</v>
      </c>
      <c r="BD549" s="2">
        <f>$I$542*EXP(Sheet3!$B$1*(($B549-BD$544-Sheet2!$N$173)/Sheet3!$A$1)^2 +Sheet3!$C$1*(($B549-BD$544-Sheet2!$N$173)/Sheet3!$A$1)^4)</f>
        <v>23.447709010977206</v>
      </c>
      <c r="BE549" s="2">
        <f>$I$542*EXP(Sheet3!$B$1*(($B549-BE$544-Sheet2!$N$173)/Sheet3!$A$1)^2 +Sheet3!$C$1*(($B549-BE$544-Sheet2!$N$173)/Sheet3!$A$1)^4)</f>
        <v>20.677431519682838</v>
      </c>
      <c r="BF549" s="2">
        <f>$I$542*EXP(Sheet3!$B$1*(($B549-BF$544-Sheet2!$N$173)/Sheet3!$A$1)^2 +Sheet3!$C$1*(($B549-BF$544-Sheet2!$N$173)/Sheet3!$A$1)^4)</f>
        <v>18.202424739074853</v>
      </c>
      <c r="BG549" s="2">
        <f>$I$542*EXP(Sheet3!$B$1*(($B549-BG$544-Sheet2!$N$173)/Sheet3!$A$1)^2 +Sheet3!$C$1*(($B549-BG$544-Sheet2!$N$173)/Sheet3!$A$1)^4)</f>
        <v>15.995227276866114</v>
      </c>
      <c r="BH549" s="2">
        <f>$I$542*EXP(Sheet3!$B$1*(($B549-BH$544-Sheet2!$N$173)/Sheet3!$A$1)^2 +Sheet3!$C$1*(($B549-BH$544-Sheet2!$N$173)/Sheet3!$A$1)^4)</f>
        <v>14.030465933911231</v>
      </c>
      <c r="BI549" s="2">
        <f>$I$542*EXP(Sheet3!$B$1*(($B549-BI$544-Sheet2!$N$173)/Sheet3!$A$1)^2 +Sheet3!$C$1*(($B549-BI$544-Sheet2!$N$173)/Sheet3!$A$1)^4)</f>
        <v>12.284746949412401</v>
      </c>
      <c r="BJ549" s="2">
        <f>$I$542*EXP(Sheet3!$B$1*(($B549-BJ$544-Sheet2!$N$173)/Sheet3!$A$1)^2 +Sheet3!$C$1*(($B549-BJ$544-Sheet2!$N$173)/Sheet3!$A$1)^4)</f>
        <v>10.736547829206669</v>
      </c>
      <c r="BK549" s="2">
        <f>$I$542*EXP(Sheet3!$B$1*(($B549-BK$544-Sheet2!$N$173)/Sheet3!$A$1)^2 +Sheet3!$C$1*(($B549-BK$544-Sheet2!$N$173)/Sheet3!$A$1)^4)</f>
        <v>9.3661103324186659</v>
      </c>
      <c r="BL549" s="2">
        <f>$I$542*EXP(Sheet3!$B$1*(($B549-BL$544-Sheet2!$N$173)/Sheet3!$A$1)^2 +Sheet3!$C$1*(($B549-BL$544-Sheet2!$N$173)/Sheet3!$A$1)^4)</f>
        <v>8.1553351392000835</v>
      </c>
      <c r="BM549" s="2">
        <f>$I$542*EXP(Sheet3!$B$1*(($B549-BM$544-Sheet2!$N$173)/Sheet3!$A$1)^2 +Sheet3!$C$1*(($B549-BM$544-Sheet2!$N$173)/Sheet3!$A$1)^4)</f>
        <v>7.0876786684620807</v>
      </c>
      <c r="BN549" s="2">
        <f>$I$542*EXP(Sheet3!$B$1*(($B549-BN$544-Sheet2!$N$173)/Sheet3!$A$1)^2 +Sheet3!$C$1*(($B549-BN$544-Sheet2!$N$173)/Sheet3!$A$1)^4)</f>
        <v>6.1480524612582146</v>
      </c>
      <c r="BO549" s="2">
        <f>$I$542*EXP(Sheet3!$B$1*(($B549-BO$544-Sheet2!$N$173)/Sheet3!$A$1)^2 +Sheet3!$C$1*(($B549-BO$544-Sheet2!$N$173)/Sheet3!$A$1)^4)</f>
        <v>5.3227254924773844</v>
      </c>
      <c r="BP549" s="2">
        <f>$I$542*EXP(Sheet3!$B$1*(($B549-BP$544-Sheet2!$N$173)/Sheet3!$A$1)^2 +Sheet3!$C$1*(($B549-BP$544-Sheet2!$N$173)/Sheet3!$A$1)^4)</f>
        <v>4.5992297216116773</v>
      </c>
      <c r="BQ549" s="2">
        <f>$I$542*EXP(Sheet3!$B$1*(($B549-BQ$544-Sheet2!$N$173)/Sheet3!$A$1)^2 +Sheet3!$C$1*(($B549-BQ$544-Sheet2!$N$173)/Sheet3!$A$1)^4)</f>
        <v>3.9662691429601931</v>
      </c>
      <c r="BR549" s="2">
        <f>$I$542*EXP(Sheet3!$B$1*(($B549-BR$544-Sheet2!$N$173)/Sheet3!$A$1)^2 +Sheet3!$C$1*(($B549-BR$544-Sheet2!$N$173)/Sheet3!$A$1)^4)</f>
        <v>3.4136325469835054</v>
      </c>
      <c r="BS549" s="2">
        <f>$I$542*EXP(Sheet3!$B$1*(($B549-BS$544-Sheet2!$N$173)/Sheet3!$A$1)^2 +Sheet3!$C$1*(($B549-BS$544-Sheet2!$N$173)/Sheet3!$A$1)^4)</f>
        <v>2.9321101583188263</v>
      </c>
    </row>
    <row r="550" spans="1:71" x14ac:dyDescent="0.2">
      <c r="A550">
        <v>523</v>
      </c>
      <c r="B550">
        <v>434.97</v>
      </c>
      <c r="C550">
        <v>2390.5</v>
      </c>
      <c r="D550">
        <v>11742.4</v>
      </c>
      <c r="E550">
        <f t="shared" si="34"/>
        <v>9351.9</v>
      </c>
      <c r="F550" s="1">
        <f t="shared" si="35"/>
        <v>9351.9</v>
      </c>
      <c r="G550">
        <f t="shared" si="36"/>
        <v>4067795.943</v>
      </c>
      <c r="I550" s="2">
        <f>$I$542*EXP(Sheet3!$B$1*(($B550-I$544-Sheet2!$N$173)/Sheet3!$A$1)^2 +Sheet3!$C$1*(($B550-I$544-Sheet2!$N$173)/Sheet3!$A$1)^4)</f>
        <v>11204.136905767902</v>
      </c>
      <c r="J550" s="2">
        <f>$I$542*EXP(Sheet3!$B$1*(($B550-J$544-Sheet2!$N$173)/Sheet3!$A$1)^2 +Sheet3!$C$1*(($B550-J$544-Sheet2!$N$173)/Sheet3!$A$1)^4)</f>
        <v>10926.84727640637</v>
      </c>
      <c r="K550" s="2">
        <f>$I$542*EXP(Sheet3!$B$1*(($B550-K$544-Sheet2!$N$173)/Sheet3!$A$1)^2 +Sheet3!$C$1*(($B550-K$544-Sheet2!$N$173)/Sheet3!$A$1)^4)</f>
        <v>10650.304337234242</v>
      </c>
      <c r="L550" s="2">
        <f>$I$542*EXP(Sheet3!$B$1*(($B550-L$544-Sheet2!$N$173)/Sheet3!$A$1)^2 +Sheet3!$C$1*(($B550-L$544-Sheet2!$N$173)/Sheet3!$A$1)^4)</f>
        <v>10374.730126562452</v>
      </c>
      <c r="M550" s="2">
        <f>$I$542*EXP(Sheet3!$B$1*(($B550-M$544-Sheet2!$N$173)/Sheet3!$A$1)^2 +Sheet3!$C$1*(($B550-M$544-Sheet2!$N$173)/Sheet3!$A$1)^4)</f>
        <v>10100.343823515033</v>
      </c>
      <c r="N550" s="2">
        <f>$I$542*EXP(Sheet3!$B$1*(($B550-N$544-Sheet2!$N$173)/Sheet3!$A$1)^2 +Sheet3!$C$1*(($B550-N$544-Sheet2!$N$173)/Sheet3!$A$1)^4)</f>
        <v>9827.3614021007306</v>
      </c>
      <c r="O550" s="2">
        <f>$I$542*EXP(Sheet3!$B$1*(($B550-O$544-Sheet2!$N$173)/Sheet3!$A$1)^2 +Sheet3!$C$1*(($B550-O$544-Sheet2!$N$173)/Sheet3!$A$1)^4)</f>
        <v>9555.9952868373512</v>
      </c>
      <c r="P550" s="2">
        <f>$I$542*EXP(Sheet3!$B$1*(($B550-P$544-Sheet2!$N$173)/Sheet3!$A$1)^2 +Sheet3!$C$1*(($B550-P$544-Sheet2!$N$173)/Sheet3!$A$1)^4)</f>
        <v>9286.4540109504251</v>
      </c>
      <c r="Q550" s="2">
        <f>$I$542*EXP(Sheet3!$B$1*(($B550-Q$544-Sheet2!$N$173)/Sheet3!$A$1)^2 +Sheet3!$C$1*(($B550-Q$544-Sheet2!$N$173)/Sheet3!$A$1)^4)</f>
        <v>9018.9418781857985</v>
      </c>
      <c r="R550" s="2">
        <f>$I$542*EXP(Sheet3!$B$1*(($B550-R$544-Sheet2!$N$173)/Sheet3!$A$1)^2 +Sheet3!$C$1*(($B550-R$544-Sheet2!$N$173)/Sheet3!$A$1)^4)</f>
        <v>8753.6586293005585</v>
      </c>
      <c r="S550" s="2">
        <f>$I$542*EXP(Sheet3!$B$1*(($B550-S$544-Sheet2!$N$173)/Sheet3!$A$1)^2 +Sheet3!$C$1*(($B550-S$544-Sheet2!$N$173)/Sheet3!$A$1)^4)</f>
        <v>8490.7991143276449</v>
      </c>
      <c r="T550" s="2">
        <f>$I$542*EXP(Sheet3!$B$1*(($B550-T$544-Sheet2!$N$173)/Sheet3!$A$1)^2 +Sheet3!$C$1*(($B550-T$544-Sheet2!$N$173)/Sheet3!$A$1)^4)</f>
        <v>8230.552971693669</v>
      </c>
      <c r="U550" s="2">
        <f>$I$542*EXP(Sheet3!$B$1*(($B550-U$544-Sheet2!$N$173)/Sheet3!$A$1)^2 +Sheet3!$C$1*(($B550-U$544-Sheet2!$N$173)/Sheet3!$A$1)^4)</f>
        <v>7973.1043153328401</v>
      </c>
      <c r="V550" s="2">
        <f>$I$542*EXP(Sheet3!$B$1*(($B550-V$544-Sheet2!$N$173)/Sheet3!$A$1)^2 +Sheet3!$C$1*(($B550-V$544-Sheet2!$N$173)/Sheet3!$A$1)^4)</f>
        <v>7718.6314308925175</v>
      </c>
      <c r="W550" s="2">
        <f>$I$542*EXP(Sheet3!$B$1*(($B550-W$544-Sheet2!$N$173)/Sheet3!$A$1)^2 +Sheet3!$C$1*(($B550-W$544-Sheet2!$N$173)/Sheet3!$A$1)^4)</f>
        <v>7467.3064821574535</v>
      </c>
      <c r="X550" s="2">
        <f>$I$542*EXP(Sheet3!$B$1*(($B550-X$544-Sheet2!$N$173)/Sheet3!$A$1)^2 +Sheet3!$C$1*(($B550-X$544-Sheet2!$N$173)/Sheet3!$A$1)^4)</f>
        <v>7219.2952288018014</v>
      </c>
      <c r="Y550" s="2">
        <f>$I$542*EXP(Sheet3!$B$1*(($B550-Y$544-Sheet2!$N$173)/Sheet3!$A$1)^2 +Sheet3!$C$1*(($B550-Y$544-Sheet2!$N$173)/Sheet3!$A$1)^4)</f>
        <v>6974.7567565773452</v>
      </c>
      <c r="Z550" s="2">
        <f>$I$542*EXP(Sheet3!$B$1*(($B550-Z$544-Sheet2!$N$173)/Sheet3!$A$1)^2 +Sheet3!$C$1*(($B550-Z$544-Sheet2!$N$173)/Sheet3!$A$1)^4)</f>
        <v>6733.8432209986731</v>
      </c>
      <c r="AA550" s="2">
        <f>$I$542*EXP(Sheet3!$B$1*(($B550-AA$544-Sheet2!$N$173)/Sheet3!$A$1)^2 +Sheet3!$C$1*(($B550-AA$544-Sheet2!$N$173)/Sheet3!$A$1)^4)</f>
        <v>6496.699605610801</v>
      </c>
      <c r="AB550" s="2">
        <f>$I$542*EXP(Sheet3!$B$1*(($B550-AB$544-Sheet2!$N$173)/Sheet3!$A$1)^2 +Sheet3!$C$1*(($B550-AB$544-Sheet2!$N$173)/Sheet3!$A$1)^4)</f>
        <v>6263.4634958444112</v>
      </c>
      <c r="AC550" s="2">
        <f>$I$542*EXP(Sheet3!$B$1*(($B550-AC$544-Sheet2!$N$173)/Sheet3!$A$1)^2 +Sheet3!$C$1*(($B550-AC$544-Sheet2!$N$173)/Sheet3!$A$1)^4)</f>
        <v>6034.2648694561967</v>
      </c>
      <c r="AD550" s="2">
        <f>$I$542*EXP(Sheet3!$B$1*(($B550-AD$544-Sheet2!$N$173)/Sheet3!$A$1)^2 +Sheet3!$C$1*(($B550-AD$544-Sheet2!$N$173)/Sheet3!$A$1)^4)</f>
        <v>5809.2259044965431</v>
      </c>
      <c r="AE550" s="2">
        <f>$I$542*EXP(Sheet3!$B$1*(($B550-AE$544-Sheet2!$N$173)/Sheet3!$A$1)^2 +Sheet3!$C$1*(($B550-AE$544-Sheet2!$N$173)/Sheet3!$A$1)^4)</f>
        <v>5588.4608057068308</v>
      </c>
      <c r="AF550" s="2">
        <f>$I$542*EXP(Sheet3!$B$1*(($B550-AF$544-Sheet2!$N$173)/Sheet3!$A$1)^2 +Sheet3!$C$1*(($B550-AF$544-Sheet2!$N$173)/Sheet3!$A$1)^4)</f>
        <v>5372.0756501649803</v>
      </c>
      <c r="AG550" s="2">
        <f>$I$542*EXP(Sheet3!$B$1*(($B550-AG$544-Sheet2!$N$173)/Sheet3!$A$1)^2 +Sheet3!$C$1*(($B550-AG$544-Sheet2!$N$173)/Sheet3!$A$1)^4)</f>
        <v>5160.1682529795216</v>
      </c>
      <c r="AH550" s="2">
        <f>$I$542*EXP(Sheet3!$B$1*(($B550-AH$544-Sheet2!$N$173)/Sheet3!$A$1)^2 +Sheet3!$C$1*(($B550-AH$544-Sheet2!$N$173)/Sheet3!$A$1)^4)</f>
        <v>4952.8280537185656</v>
      </c>
      <c r="AI550" s="2">
        <f>$I$542*EXP(Sheet3!$B$1*(($B550-AI$544-Sheet2!$N$173)/Sheet3!$A$1)^2 +Sheet3!$C$1*(($B550-AI$544-Sheet2!$N$173)/Sheet3!$A$1)^4)</f>
        <v>4750.1360242119199</v>
      </c>
      <c r="AJ550" s="2">
        <f>$I$542*EXP(Sheet3!$B$1*(($B550-AJ$544-Sheet2!$N$173)/Sheet3!$A$1)^2 +Sheet3!$C$1*(($B550-AJ$544-Sheet2!$N$173)/Sheet3!$A$1)^4)</f>
        <v>4552.1645982740265</v>
      </c>
      <c r="AK550" s="2">
        <f>$I$542*EXP(Sheet3!$B$1*(($B550-AK$544-Sheet2!$N$173)/Sheet3!$A$1)^2 +Sheet3!$C$1*(($B550-AK$544-Sheet2!$N$173)/Sheet3!$A$1)^4)</f>
        <v>4358.9776238187187</v>
      </c>
      <c r="AL550" s="2">
        <f>$I$542*EXP(Sheet3!$B$1*(($B550-AL$544-Sheet2!$N$173)/Sheet3!$A$1)^2 +Sheet3!$C$1*(($B550-AL$544-Sheet2!$N$173)/Sheet3!$A$1)^4)</f>
        <v>4170.6303377226604</v>
      </c>
      <c r="AM550" s="2">
        <f>$I$542*EXP(Sheet3!$B$1*(($B550-AM$544-Sheet2!$N$173)/Sheet3!$A$1)^2 +Sheet3!$C$1*(($B550-AM$544-Sheet2!$N$173)/Sheet3!$A$1)^4)</f>
        <v>3987.1693637388471</v>
      </c>
      <c r="AN550" s="2">
        <f>$I$542*EXP(Sheet3!$B$1*(($B550-AN$544-Sheet2!$N$173)/Sheet3!$A$1)^2 +Sheet3!$C$1*(($B550-AN$544-Sheet2!$N$173)/Sheet3!$A$1)^4)</f>
        <v>3808.6327336231516</v>
      </c>
      <c r="AO550" s="2">
        <f>$I$542*EXP(Sheet3!$B$1*(($B550-AO$544-Sheet2!$N$173)/Sheet3!$A$1)^2 +Sheet3!$C$1*(($B550-AO$544-Sheet2!$N$173)/Sheet3!$A$1)^4)</f>
        <v>3635.0499315586062</v>
      </c>
      <c r="AP550" s="2">
        <f>$I$542*EXP(Sheet3!$B$1*(($B550-AP$544-Sheet2!$N$173)/Sheet3!$A$1)^2 +Sheet3!$C$1*(($B550-AP$544-Sheet2!$N$173)/Sheet3!$A$1)^4)</f>
        <v>3466.4419618493171</v>
      </c>
      <c r="AQ550" s="2">
        <f>$I$542*EXP(Sheet3!$B$1*(($B550-AQ$544-Sheet2!$N$173)/Sheet3!$A$1)^2 +Sheet3!$C$1*(($B550-AQ$544-Sheet2!$N$173)/Sheet3!$A$1)^4)</f>
        <v>3302.8214397490779</v>
      </c>
      <c r="AR550" s="2">
        <f>$I$542*EXP(Sheet3!$B$1*(($B550-AR$544-Sheet2!$N$173)/Sheet3!$A$1)^2 +Sheet3!$C$1*(($B550-AR$544-Sheet2!$N$173)/Sheet3!$A$1)^4)</f>
        <v>3144.1927051879065</v>
      </c>
      <c r="AS550" s="2">
        <f>$I$542*EXP(Sheet3!$B$1*(($B550-AS$544-Sheet2!$N$173)/Sheet3!$A$1)^2 +Sheet3!$C$1*(($B550-AS$544-Sheet2!$N$173)/Sheet3!$A$1)^4)</f>
        <v>2990.5519590311096</v>
      </c>
      <c r="AT550" s="2">
        <f>$I$542*EXP(Sheet3!$B$1*(($B550-AT$544-Sheet2!$N$173)/Sheet3!$A$1)^2 +Sheet3!$C$1*(($B550-AT$544-Sheet2!$N$173)/Sheet3!$A$1)^4)</f>
        <v>2841.8874214288585</v>
      </c>
      <c r="AU550" s="2">
        <f>$I$542*EXP(Sheet3!$B$1*(($B550-AU$544-Sheet2!$N$173)/Sheet3!$A$1)^2 +Sheet3!$C$1*(($B550-AU$544-Sheet2!$N$173)/Sheet3!$A$1)^4)</f>
        <v>2698.1795116732774</v>
      </c>
      <c r="AV550" s="2">
        <f>$I$542*EXP(Sheet3!$B$1*(($B550-AV$544-Sheet2!$N$173)/Sheet3!$A$1)^2 +Sheet3!$C$1*(($B550-AV$544-Sheet2!$N$173)/Sheet3!$A$1)^4)</f>
        <v>2559.4010488928561</v>
      </c>
      <c r="AW550" s="2">
        <f>$I$542*EXP(Sheet3!$B$1*(($B550-AW$544-Sheet2!$N$173)/Sheet3!$A$1)^2 +Sheet3!$C$1*(($B550-AW$544-Sheet2!$N$173)/Sheet3!$A$1)^4)</f>
        <v>2425.5174728020365</v>
      </c>
      <c r="AX550" s="2">
        <f>$I$542*EXP(Sheet3!$B$1*(($B550-AX$544-Sheet2!$N$173)/Sheet3!$A$1)^2 +Sheet3!$C$1*(($B550-AX$544-Sheet2!$N$173)/Sheet3!$A$1)^4)</f>
        <v>2296.4870836287087</v>
      </c>
      <c r="AY550" s="2">
        <f>$I$542*EXP(Sheet3!$B$1*(($B550-AY$544-Sheet2!$N$173)/Sheet3!$A$1)^2 +Sheet3!$C$1*(($B550-AY$544-Sheet2!$N$173)/Sheet3!$A$1)^4)</f>
        <v>2172.261300228703</v>
      </c>
      <c r="AZ550" s="2">
        <f>$I$542*EXP(Sheet3!$B$1*(($B550-AZ$544-Sheet2!$N$173)/Sheet3!$A$1)^2 +Sheet3!$C$1*(($B550-AZ$544-Sheet2!$N$173)/Sheet3!$A$1)^4)</f>
        <v>2052.7849353301326</v>
      </c>
      <c r="BA550" s="2">
        <f>$I$542*EXP(Sheet3!$B$1*(($B550-BA$544-Sheet2!$N$173)/Sheet3!$A$1)^2 +Sheet3!$C$1*(($B550-BA$544-Sheet2!$N$173)/Sheet3!$A$1)^4)</f>
        <v>1937.9964867359745</v>
      </c>
      <c r="BB550" s="2">
        <f>$I$542*EXP(Sheet3!$B$1*(($B550-BB$544-Sheet2!$N$173)/Sheet3!$A$1)^2 +Sheet3!$C$1*(($B550-BB$544-Sheet2!$N$173)/Sheet3!$A$1)^4)</f>
        <v>1827.8284432479693</v>
      </c>
      <c r="BC550" s="2">
        <f>$I$542*EXP(Sheet3!$B$1*(($B550-BC$544-Sheet2!$N$173)/Sheet3!$A$1)^2 +Sheet3!$C$1*(($B550-BC$544-Sheet2!$N$173)/Sheet3!$A$1)^4)</f>
        <v>1722.2076039941558</v>
      </c>
      <c r="BD550" s="2">
        <f>$I$542*EXP(Sheet3!$B$1*(($B550-BD$544-Sheet2!$N$173)/Sheet3!$A$1)^2 +Sheet3!$C$1*(($B550-BD$544-Sheet2!$N$173)/Sheet3!$A$1)^4)</f>
        <v>1621.0554097799845</v>
      </c>
      <c r="BE550" s="2">
        <f>$I$542*EXP(Sheet3!$B$1*(($B550-BE$544-Sheet2!$N$173)/Sheet3!$A$1)^2 +Sheet3!$C$1*(($B550-BE$544-Sheet2!$N$173)/Sheet3!$A$1)^4)</f>
        <v>1524.2882850111262</v>
      </c>
      <c r="BF550" s="2">
        <f>$I$542*EXP(Sheet3!$B$1*(($B550-BF$544-Sheet2!$N$173)/Sheet3!$A$1)^2 +Sheet3!$C$1*(($B550-BF$544-Sheet2!$N$173)/Sheet3!$A$1)^4)</f>
        <v>1431.8179887063341</v>
      </c>
      <c r="BG550" s="2">
        <f>$I$542*EXP(Sheet3!$B$1*(($B550-BG$544-Sheet2!$N$173)/Sheet3!$A$1)^2 +Sheet3!$C$1*(($B550-BG$544-Sheet2!$N$173)/Sheet3!$A$1)^4)</f>
        <v>1343.5519730559158</v>
      </c>
      <c r="BH550" s="2">
        <f>$I$542*EXP(Sheet3!$B$1*(($B550-BH$544-Sheet2!$N$173)/Sheet3!$A$1)^2 +Sheet3!$C$1*(($B550-BH$544-Sheet2!$N$173)/Sheet3!$A$1)^4)</f>
        <v>1259.3937479617678</v>
      </c>
      <c r="BI550" s="2">
        <f>$I$542*EXP(Sheet3!$B$1*(($B550-BI$544-Sheet2!$N$173)/Sheet3!$A$1)^2 +Sheet3!$C$1*(($B550-BI$544-Sheet2!$N$173)/Sheet3!$A$1)^4)</f>
        <v>1179.2432499677523</v>
      </c>
      <c r="BJ550" s="2">
        <f>$I$542*EXP(Sheet3!$B$1*(($B550-BJ$544-Sheet2!$N$173)/Sheet3!$A$1)^2 +Sheet3!$C$1*(($B550-BJ$544-Sheet2!$N$173)/Sheet3!$A$1)^4)</f>
        <v>1102.9972139803519</v>
      </c>
      <c r="BK550" s="2">
        <f>$I$542*EXP(Sheet3!$B$1*(($B550-BK$544-Sheet2!$N$173)/Sheet3!$A$1)^2 +Sheet3!$C$1*(($B550-BK$544-Sheet2!$N$173)/Sheet3!$A$1)^4)</f>
        <v>1030.5495461677995</v>
      </c>
      <c r="BL550" s="2">
        <f>$I$542*EXP(Sheet3!$B$1*(($B550-BL$544-Sheet2!$N$173)/Sheet3!$A$1)^2 +Sheet3!$C$1*(($B550-BL$544-Sheet2!$N$173)/Sheet3!$A$1)^4)</f>
        <v>961.79169644960496</v>
      </c>
      <c r="BM550" s="2">
        <f>$I$542*EXP(Sheet3!$B$1*(($B550-BM$544-Sheet2!$N$173)/Sheet3!$A$1)^2 +Sheet3!$C$1*(($B550-BM$544-Sheet2!$N$173)/Sheet3!$A$1)^4)</f>
        <v>896.61302899061923</v>
      </c>
      <c r="BN550" s="2">
        <f>$I$542*EXP(Sheet3!$B$1*(($B550-BN$544-Sheet2!$N$173)/Sheet3!$A$1)^2 +Sheet3!$C$1*(($B550-BN$544-Sheet2!$N$173)/Sheet3!$A$1)^4)</f>
        <v>834.90118915169103</v>
      </c>
      <c r="BO550" s="2">
        <f>$I$542*EXP(Sheet3!$B$1*(($B550-BO$544-Sheet2!$N$173)/Sheet3!$A$1)^2 +Sheet3!$C$1*(($B550-BO$544-Sheet2!$N$173)/Sheet3!$A$1)^4)</f>
        <v>776.54246538397956</v>
      </c>
      <c r="BP550" s="2">
        <f>$I$542*EXP(Sheet3!$B$1*(($B550-BP$544-Sheet2!$N$173)/Sheet3!$A$1)^2 +Sheet3!$C$1*(($B550-BP$544-Sheet2!$N$173)/Sheet3!$A$1)^4)</f>
        <v>721.42214460205503</v>
      </c>
      <c r="BQ550" s="2">
        <f>$I$542*EXP(Sheet3!$B$1*(($B550-BQ$544-Sheet2!$N$173)/Sheet3!$A$1)^2 +Sheet3!$C$1*(($B550-BQ$544-Sheet2!$N$173)/Sheet3!$A$1)^4)</f>
        <v>669.42485963024035</v>
      </c>
      <c r="BR550" s="2">
        <f>$I$542*EXP(Sheet3!$B$1*(($B550-BR$544-Sheet2!$N$173)/Sheet3!$A$1)^2 +Sheet3!$C$1*(($B550-BR$544-Sheet2!$N$173)/Sheet3!$A$1)^4)</f>
        <v>620.43492737616998</v>
      </c>
      <c r="BS550" s="2">
        <f>$I$542*EXP(Sheet3!$B$1*(($B550-BS$544-Sheet2!$N$173)/Sheet3!$A$1)^2 +Sheet3!$C$1*(($B550-BS$544-Sheet2!$N$173)/Sheet3!$A$1)^4)</f>
        <v>574.33667647076265</v>
      </c>
    </row>
    <row r="551" spans="1:71" x14ac:dyDescent="0.2">
      <c r="A551">
        <v>524</v>
      </c>
      <c r="B551">
        <v>435.43</v>
      </c>
      <c r="C551">
        <v>2376.4</v>
      </c>
      <c r="D551">
        <v>15177.9</v>
      </c>
      <c r="E551">
        <f t="shared" si="34"/>
        <v>12801.5</v>
      </c>
      <c r="F551" s="1">
        <f t="shared" si="35"/>
        <v>12801.5</v>
      </c>
      <c r="G551">
        <f t="shared" si="36"/>
        <v>5574157.1450000005</v>
      </c>
      <c r="I551" s="2">
        <f>$I$542*EXP(Sheet3!$B$1*(($B551-I$544-Sheet2!$N$173)/Sheet3!$A$1)^2 +Sheet3!$C$1*(($B551-I$544-Sheet2!$N$173)/Sheet3!$A$1)^4)</f>
        <v>20983.383382682641</v>
      </c>
      <c r="J551" s="2">
        <f>$I$542*EXP(Sheet3!$B$1*(($B551-J$544-Sheet2!$N$173)/Sheet3!$A$1)^2 +Sheet3!$C$1*(($B551-J$544-Sheet2!$N$173)/Sheet3!$A$1)^4)</f>
        <v>20897.17076686264</v>
      </c>
      <c r="K551" s="2">
        <f>$I$542*EXP(Sheet3!$B$1*(($B551-K$544-Sheet2!$N$173)/Sheet3!$A$1)^2 +Sheet3!$C$1*(($B551-K$544-Sheet2!$N$173)/Sheet3!$A$1)^4)</f>
        <v>20803.339638698555</v>
      </c>
      <c r="L551" s="2">
        <f>$I$542*EXP(Sheet3!$B$1*(($B551-L$544-Sheet2!$N$173)/Sheet3!$A$1)^2 +Sheet3!$C$1*(($B551-L$544-Sheet2!$N$173)/Sheet3!$A$1)^4)</f>
        <v>20701.966215462799</v>
      </c>
      <c r="M551" s="2">
        <f>$I$542*EXP(Sheet3!$B$1*(($B551-M$544-Sheet2!$N$173)/Sheet3!$A$1)^2 +Sheet3!$C$1*(($B551-M$544-Sheet2!$N$173)/Sheet3!$A$1)^4)</f>
        <v>20593.132972418814</v>
      </c>
      <c r="N551" s="2">
        <f>$I$542*EXP(Sheet3!$B$1*(($B551-N$544-Sheet2!$N$173)/Sheet3!$A$1)^2 +Sheet3!$C$1*(($B551-N$544-Sheet2!$N$173)/Sheet3!$A$1)^4)</f>
        <v>20476.928604138448</v>
      </c>
      <c r="O551" s="2">
        <f>$I$542*EXP(Sheet3!$B$1*(($B551-O$544-Sheet2!$N$173)/Sheet3!$A$1)^2 +Sheet3!$C$1*(($B551-O$544-Sheet2!$N$173)/Sheet3!$A$1)^4)</f>
        <v>20353.447981627818</v>
      </c>
      <c r="P551" s="2">
        <f>$I$542*EXP(Sheet3!$B$1*(($B551-P$544-Sheet2!$N$173)/Sheet3!$A$1)^2 +Sheet3!$C$1*(($B551-P$544-Sheet2!$N$173)/Sheet3!$A$1)^4)</f>
        <v>20222.792105017568</v>
      </c>
      <c r="Q551" s="2">
        <f>$I$542*EXP(Sheet3!$B$1*(($B551-Q$544-Sheet2!$N$173)/Sheet3!$A$1)^2 +Sheet3!$C$1*(($B551-Q$544-Sheet2!$N$173)/Sheet3!$A$1)^4)</f>
        <v>20085.068051558366</v>
      </c>
      <c r="R551" s="2">
        <f>$I$542*EXP(Sheet3!$B$1*(($B551-R$544-Sheet2!$N$173)/Sheet3!$A$1)^2 +Sheet3!$C$1*(($B551-R$544-Sheet2!$N$173)/Sheet3!$A$1)^4)</f>
        <v>19940.388918652898</v>
      </c>
      <c r="S551" s="2">
        <f>$I$542*EXP(Sheet3!$B$1*(($B551-S$544-Sheet2!$N$173)/Sheet3!$A$1)^2 +Sheet3!$C$1*(($B551-S$544-Sheet2!$N$173)/Sheet3!$A$1)^4)</f>
        <v>19788.873761653238</v>
      </c>
      <c r="T551" s="2">
        <f>$I$542*EXP(Sheet3!$B$1*(($B551-T$544-Sheet2!$N$173)/Sheet3!$A$1)^2 +Sheet3!$C$1*(($B551-T$544-Sheet2!$N$173)/Sheet3!$A$1)^4)</f>
        <v>19630.64752612857</v>
      </c>
      <c r="U551" s="2">
        <f>$I$542*EXP(Sheet3!$B$1*(($B551-U$544-Sheet2!$N$173)/Sheet3!$A$1)^2 +Sheet3!$C$1*(($B551-U$544-Sheet2!$N$173)/Sheet3!$A$1)^4)</f>
        <v>19465.840974332346</v>
      </c>
      <c r="V551" s="2">
        <f>$I$542*EXP(Sheet3!$B$1*(($B551-V$544-Sheet2!$N$173)/Sheet3!$A$1)^2 +Sheet3!$C$1*(($B551-V$544-Sheet2!$N$173)/Sheet3!$A$1)^4)</f>
        <v>19294.590605566147</v>
      </c>
      <c r="W551" s="2">
        <f>$I$542*EXP(Sheet3!$B$1*(($B551-W$544-Sheet2!$N$173)/Sheet3!$A$1)^2 +Sheet3!$C$1*(($B551-W$544-Sheet2!$N$173)/Sheet3!$A$1)^4)</f>
        <v>19117.038570153545</v>
      </c>
      <c r="X551" s="2">
        <f>$I$542*EXP(Sheet3!$B$1*(($B551-X$544-Sheet2!$N$173)/Sheet3!$A$1)^2 +Sheet3!$C$1*(($B551-X$544-Sheet2!$N$173)/Sheet3!$A$1)^4)</f>
        <v>18933.332576731063</v>
      </c>
      <c r="Y551" s="2">
        <f>$I$542*EXP(Sheet3!$B$1*(($B551-Y$544-Sheet2!$N$173)/Sheet3!$A$1)^2 +Sheet3!$C$1*(($B551-Y$544-Sheet2!$N$173)/Sheet3!$A$1)^4)</f>
        <v>18743.625792574403</v>
      </c>
      <c r="Z551" s="2">
        <f>$I$542*EXP(Sheet3!$B$1*(($B551-Z$544-Sheet2!$N$173)/Sheet3!$A$1)^2 +Sheet3!$C$1*(($B551-Z$544-Sheet2!$N$173)/Sheet3!$A$1)^4)</f>
        <v>18548.076736660689</v>
      </c>
      <c r="AA551" s="2">
        <f>$I$542*EXP(Sheet3!$B$1*(($B551-AA$544-Sheet2!$N$173)/Sheet3!$A$1)^2 +Sheet3!$C$1*(($B551-AA$544-Sheet2!$N$173)/Sheet3!$A$1)^4)</f>
        <v>18346.849165211006</v>
      </c>
      <c r="AB551" s="2">
        <f>$I$542*EXP(Sheet3!$B$1*(($B551-AB$544-Sheet2!$N$173)/Sheet3!$A$1)^2 +Sheet3!$C$1*(($B551-AB$544-Sheet2!$N$173)/Sheet3!$A$1)^4)</f>
        <v>18140.111949430167</v>
      </c>
      <c r="AC551" s="2">
        <f>$I$542*EXP(Sheet3!$B$1*(($B551-AC$544-Sheet2!$N$173)/Sheet3!$A$1)^2 +Sheet3!$C$1*(($B551-AC$544-Sheet2!$N$173)/Sheet3!$A$1)^4)</f>
        <v>17928.03894519365</v>
      </c>
      <c r="AD551" s="2">
        <f>$I$542*EXP(Sheet3!$B$1*(($B551-AD$544-Sheet2!$N$173)/Sheet3!$A$1)^2 +Sheet3!$C$1*(($B551-AD$544-Sheet2!$N$173)/Sheet3!$A$1)^4)</f>
        <v>17710.80885443676</v>
      </c>
      <c r="AE551" s="2">
        <f>$I$542*EXP(Sheet3!$B$1*(($B551-AE$544-Sheet2!$N$173)/Sheet3!$A$1)^2 +Sheet3!$C$1*(($B551-AE$544-Sheet2!$N$173)/Sheet3!$A$1)^4)</f>
        <v>17488.605078026736</v>
      </c>
      <c r="AF551" s="2">
        <f>$I$542*EXP(Sheet3!$B$1*(($B551-AF$544-Sheet2!$N$173)/Sheet3!$A$1)^2 +Sheet3!$C$1*(($B551-AF$544-Sheet2!$N$173)/Sheet3!$A$1)^4)</f>
        <v>17261.615559890568</v>
      </c>
      <c r="AG551" s="2">
        <f>$I$542*EXP(Sheet3!$B$1*(($B551-AG$544-Sheet2!$N$173)/Sheet3!$A$1)^2 +Sheet3!$C$1*(($B551-AG$544-Sheet2!$N$173)/Sheet3!$A$1)^4)</f>
        <v>17030.032622235347</v>
      </c>
      <c r="AH551" s="2">
        <f>$I$542*EXP(Sheet3!$B$1*(($B551-AH$544-Sheet2!$N$173)/Sheet3!$A$1)^2 +Sheet3!$C$1*(($B551-AH$544-Sheet2!$N$173)/Sheet3!$A$1)^4)</f>
        <v>16794.052791677463</v>
      </c>
      <c r="AI551" s="2">
        <f>$I$542*EXP(Sheet3!$B$1*(($B551-AI$544-Sheet2!$N$173)/Sheet3!$A$1)^2 +Sheet3!$C$1*(($B551-AI$544-Sheet2!$N$173)/Sheet3!$A$1)^4)</f>
        <v>16553.876616148369</v>
      </c>
      <c r="AJ551" s="2">
        <f>$I$542*EXP(Sheet3!$B$1*(($B551-AJ$544-Sheet2!$N$173)/Sheet3!$A$1)^2 +Sheet3!$C$1*(($B551-AJ$544-Sheet2!$N$173)/Sheet3!$A$1)^4)</f>
        <v>16309.708472461969</v>
      </c>
      <c r="AK551" s="2">
        <f>$I$542*EXP(Sheet3!$B$1*(($B551-AK$544-Sheet2!$N$173)/Sheet3!$A$1)^2 +Sheet3!$C$1*(($B551-AK$544-Sheet2!$N$173)/Sheet3!$A$1)^4)</f>
        <v>16061.756364469902</v>
      </c>
      <c r="AL551" s="2">
        <f>$I$542*EXP(Sheet3!$B$1*(($B551-AL$544-Sheet2!$N$173)/Sheet3!$A$1)^2 +Sheet3!$C$1*(($B551-AL$544-Sheet2!$N$173)/Sheet3!$A$1)^4)</f>
        <v>15810.231711733677</v>
      </c>
      <c r="AM551" s="2">
        <f>$I$542*EXP(Sheet3!$B$1*(($B551-AM$544-Sheet2!$N$173)/Sheet3!$A$1)^2 +Sheet3!$C$1*(($B551-AM$544-Sheet2!$N$173)/Sheet3!$A$1)^4)</f>
        <v>15555.349128725815</v>
      </c>
      <c r="AN551" s="2">
        <f>$I$542*EXP(Sheet3!$B$1*(($B551-AN$544-Sheet2!$N$173)/Sheet3!$A$1)^2 +Sheet3!$C$1*(($B551-AN$544-Sheet2!$N$173)/Sheet3!$A$1)^4)</f>
        <v>15297.326194560133</v>
      </c>
      <c r="AO551" s="2">
        <f>$I$542*EXP(Sheet3!$B$1*(($B551-AO$544-Sheet2!$N$173)/Sheet3!$A$1)^2 +Sheet3!$C$1*(($B551-AO$544-Sheet2!$N$173)/Sheet3!$A$1)^4)</f>
        <v>15036.383213318912</v>
      </c>
      <c r="AP551" s="2">
        <f>$I$542*EXP(Sheet3!$B$1*(($B551-AP$544-Sheet2!$N$173)/Sheet3!$A$1)^2 +Sheet3!$C$1*(($B551-AP$544-Sheet2!$N$173)/Sheet3!$A$1)^4)</f>
        <v>14772.742965075562</v>
      </c>
      <c r="AQ551" s="2">
        <f>$I$542*EXP(Sheet3!$B$1*(($B551-AQ$544-Sheet2!$N$173)/Sheet3!$A$1)^2 +Sheet3!$C$1*(($B551-AQ$544-Sheet2!$N$173)/Sheet3!$A$1)^4)</f>
        <v>14506.630447753691</v>
      </c>
      <c r="AR551" s="2">
        <f>$I$542*EXP(Sheet3!$B$1*(($B551-AR$544-Sheet2!$N$173)/Sheet3!$A$1)^2 +Sheet3!$C$1*(($B551-AR$544-Sheet2!$N$173)/Sheet3!$A$1)^4)</f>
        <v>14238.272610018033</v>
      </c>
      <c r="AS551" s="2">
        <f>$I$542*EXP(Sheet3!$B$1*(($B551-AS$544-Sheet2!$N$173)/Sheet3!$A$1)^2 +Sheet3!$C$1*(($B551-AS$544-Sheet2!$N$173)/Sheet3!$A$1)^4)</f>
        <v>13967.898075406567</v>
      </c>
      <c r="AT551" s="2">
        <f>$I$542*EXP(Sheet3!$B$1*(($B551-AT$544-Sheet2!$N$173)/Sheet3!$A$1)^2 +Sheet3!$C$1*(($B551-AT$544-Sheet2!$N$173)/Sheet3!$A$1)^4)</f>
        <v>13695.736858013017</v>
      </c>
      <c r="AU551" s="2">
        <f>$I$542*EXP(Sheet3!$B$1*(($B551-AU$544-Sheet2!$N$173)/Sheet3!$A$1)^2 +Sheet3!$C$1*(($B551-AU$544-Sheet2!$N$173)/Sheet3!$A$1)^4)</f>
        <v>13422.020070024171</v>
      </c>
      <c r="AV551" s="2">
        <f>$I$542*EXP(Sheet3!$B$1*(($B551-AV$544-Sheet2!$N$173)/Sheet3!$A$1)^2 +Sheet3!$C$1*(($B551-AV$544-Sheet2!$N$173)/Sheet3!$A$1)^4)</f>
        <v>13146.979621497207</v>
      </c>
      <c r="AW551" s="2">
        <f>$I$542*EXP(Sheet3!$B$1*(($B551-AW$544-Sheet2!$N$173)/Sheet3!$A$1)^2 +Sheet3!$C$1*(($B551-AW$544-Sheet2!$N$173)/Sheet3!$A$1)^4)</f>
        <v>12870.847912799993</v>
      </c>
      <c r="AX551" s="2">
        <f>$I$542*EXP(Sheet3!$B$1*(($B551-AX$544-Sheet2!$N$173)/Sheet3!$A$1)^2 +Sheet3!$C$1*(($B551-AX$544-Sheet2!$N$173)/Sheet3!$A$1)^4)</f>
        <v>12593.857520200138</v>
      </c>
      <c r="AY551" s="2">
        <f>$I$542*EXP(Sheet3!$B$1*(($B551-AY$544-Sheet2!$N$173)/Sheet3!$A$1)^2 +Sheet3!$C$1*(($B551-AY$544-Sheet2!$N$173)/Sheet3!$A$1)^4)</f>
        <v>12316.240875106136</v>
      </c>
      <c r="AZ551" s="2">
        <f>$I$542*EXP(Sheet3!$B$1*(($B551-AZ$544-Sheet2!$N$173)/Sheet3!$A$1)^2 +Sheet3!$C$1*(($B551-AZ$544-Sheet2!$N$173)/Sheet3!$A$1)^4)</f>
        <v>12038.229937569522</v>
      </c>
      <c r="BA551" s="2">
        <f>$I$542*EXP(Sheet3!$B$1*(($B551-BA$544-Sheet2!$N$173)/Sheet3!$A$1)^2 +Sheet3!$C$1*(($B551-BA$544-Sheet2!$N$173)/Sheet3!$A$1)^4)</f>
        <v>11760.055864652246</v>
      </c>
      <c r="BB551" s="2">
        <f>$I$542*EXP(Sheet3!$B$1*(($B551-BB$544-Sheet2!$N$173)/Sheet3!$A$1)^2 +Sheet3!$C$1*(($B551-BB$544-Sheet2!$N$173)/Sheet3!$A$1)^4)</f>
        <v>11481.948674345982</v>
      </c>
      <c r="BC551" s="2">
        <f>$I$542*EXP(Sheet3!$B$1*(($B551-BC$544-Sheet2!$N$173)/Sheet3!$A$1)^2 +Sheet3!$C$1*(($B551-BC$544-Sheet2!$N$173)/Sheet3!$A$1)^4)</f>
        <v>11204.136905766323</v>
      </c>
      <c r="BD551" s="2">
        <f>$I$542*EXP(Sheet3!$B$1*(($B551-BD$544-Sheet2!$N$173)/Sheet3!$A$1)^2 +Sheet3!$C$1*(($B551-BD$544-Sheet2!$N$173)/Sheet3!$A$1)^4)</f>
        <v>10926.847276404793</v>
      </c>
      <c r="BE551" s="2">
        <f>$I$542*EXP(Sheet3!$B$1*(($B551-BE$544-Sheet2!$N$173)/Sheet3!$A$1)^2 +Sheet3!$C$1*(($B551-BE$544-Sheet2!$N$173)/Sheet3!$A$1)^4)</f>
        <v>10650.304337234242</v>
      </c>
      <c r="BF551" s="2">
        <f>$I$542*EXP(Sheet3!$B$1*(($B551-BF$544-Sheet2!$N$173)/Sheet3!$A$1)^2 +Sheet3!$C$1*(($B551-BF$544-Sheet2!$N$173)/Sheet3!$A$1)^4)</f>
        <v>10374.730126562452</v>
      </c>
      <c r="BG551" s="2">
        <f>$I$542*EXP(Sheet3!$B$1*(($B551-BG$544-Sheet2!$N$173)/Sheet3!$A$1)^2 +Sheet3!$C$1*(($B551-BG$544-Sheet2!$N$173)/Sheet3!$A$1)^4)</f>
        <v>10100.343823515033</v>
      </c>
      <c r="BH551" s="2">
        <f>$I$542*EXP(Sheet3!$B$1*(($B551-BH$544-Sheet2!$N$173)/Sheet3!$A$1)^2 +Sheet3!$C$1*(($B551-BH$544-Sheet2!$N$173)/Sheet3!$A$1)^4)</f>
        <v>9827.3614021007306</v>
      </c>
      <c r="BI551" s="2">
        <f>$I$542*EXP(Sheet3!$B$1*(($B551-BI$544-Sheet2!$N$173)/Sheet3!$A$1)^2 +Sheet3!$C$1*(($B551-BI$544-Sheet2!$N$173)/Sheet3!$A$1)^4)</f>
        <v>9555.9952868358141</v>
      </c>
      <c r="BJ551" s="2">
        <f>$I$542*EXP(Sheet3!$B$1*(($B551-BJ$544-Sheet2!$N$173)/Sheet3!$A$1)^2 +Sheet3!$C$1*(($B551-BJ$544-Sheet2!$N$173)/Sheet3!$A$1)^4)</f>
        <v>9286.4540109488971</v>
      </c>
      <c r="BK551" s="2">
        <f>$I$542*EXP(Sheet3!$B$1*(($B551-BK$544-Sheet2!$N$173)/Sheet3!$A$1)^2 +Sheet3!$C$1*(($B551-BK$544-Sheet2!$N$173)/Sheet3!$A$1)^4)</f>
        <v>9018.9418781842833</v>
      </c>
      <c r="BL551" s="2">
        <f>$I$542*EXP(Sheet3!$B$1*(($B551-BL$544-Sheet2!$N$173)/Sheet3!$A$1)^2 +Sheet3!$C$1*(($B551-BL$544-Sheet2!$N$173)/Sheet3!$A$1)^4)</f>
        <v>8753.6586293005585</v>
      </c>
      <c r="BM551" s="2">
        <f>$I$542*EXP(Sheet3!$B$1*(($B551-BM$544-Sheet2!$N$173)/Sheet3!$A$1)^2 +Sheet3!$C$1*(($B551-BM$544-Sheet2!$N$173)/Sheet3!$A$1)^4)</f>
        <v>8490.7991143276449</v>
      </c>
      <c r="BN551" s="2">
        <f>$I$542*EXP(Sheet3!$B$1*(($B551-BN$544-Sheet2!$N$173)/Sheet3!$A$1)^2 +Sheet3!$C$1*(($B551-BN$544-Sheet2!$N$173)/Sheet3!$A$1)^4)</f>
        <v>8230.552971693669</v>
      </c>
      <c r="BO551" s="2">
        <f>$I$542*EXP(Sheet3!$B$1*(($B551-BO$544-Sheet2!$N$173)/Sheet3!$A$1)^2 +Sheet3!$C$1*(($B551-BO$544-Sheet2!$N$173)/Sheet3!$A$1)^4)</f>
        <v>7973.1043153328401</v>
      </c>
      <c r="BP551" s="2">
        <f>$I$542*EXP(Sheet3!$B$1*(($B551-BP$544-Sheet2!$N$173)/Sheet3!$A$1)^2 +Sheet3!$C$1*(($B551-BP$544-Sheet2!$N$173)/Sheet3!$A$1)^4)</f>
        <v>7718.6314308910842</v>
      </c>
      <c r="BQ551" s="2">
        <f>$I$542*EXP(Sheet3!$B$1*(($B551-BQ$544-Sheet2!$N$173)/Sheet3!$A$1)^2 +Sheet3!$C$1*(($B551-BQ$544-Sheet2!$N$173)/Sheet3!$A$1)^4)</f>
        <v>7467.3064821560347</v>
      </c>
      <c r="BR551" s="2">
        <f>$I$542*EXP(Sheet3!$B$1*(($B551-BR$544-Sheet2!$N$173)/Sheet3!$A$1)^2 +Sheet3!$C$1*(($B551-BR$544-Sheet2!$N$173)/Sheet3!$A$1)^4)</f>
        <v>7219.2952288018014</v>
      </c>
      <c r="BS551" s="2">
        <f>$I$542*EXP(Sheet3!$B$1*(($B551-BS$544-Sheet2!$N$173)/Sheet3!$A$1)^2 +Sheet3!$C$1*(($B551-BS$544-Sheet2!$N$173)/Sheet3!$A$1)^4)</f>
        <v>6974.7567565773452</v>
      </c>
    </row>
    <row r="552" spans="1:71" x14ac:dyDescent="0.2">
      <c r="A552">
        <v>525</v>
      </c>
      <c r="B552">
        <v>435.9</v>
      </c>
      <c r="C552">
        <v>2397.6</v>
      </c>
      <c r="D552">
        <v>23812.5</v>
      </c>
      <c r="E552">
        <f t="shared" si="34"/>
        <v>21414.9</v>
      </c>
      <c r="F552" s="1">
        <f t="shared" si="35"/>
        <v>21414.9</v>
      </c>
      <c r="G552">
        <f t="shared" si="36"/>
        <v>9334754.9100000001</v>
      </c>
      <c r="I552" s="2">
        <f>$I$542*EXP(Sheet3!$B$1*(($B552-I$544-Sheet2!$N$173)/Sheet3!$A$1)^2 +Sheet3!$C$1*(($B552-I$544-Sheet2!$N$173)/Sheet3!$A$1)^4)</f>
        <v>16505.355739658804</v>
      </c>
      <c r="J552" s="2">
        <f>$I$542*EXP(Sheet3!$B$1*(($B552-J$544-Sheet2!$N$173)/Sheet3!$A$1)^2 +Sheet3!$C$1*(($B552-J$544-Sheet2!$N$173)/Sheet3!$A$1)^4)</f>
        <v>16746.346777995925</v>
      </c>
      <c r="K552" s="2">
        <f>$I$542*EXP(Sheet3!$B$1*(($B552-K$544-Sheet2!$N$173)/Sheet3!$A$1)^2 +Sheet3!$C$1*(($B552-K$544-Sheet2!$N$173)/Sheet3!$A$1)^4)</f>
        <v>16983.182046738675</v>
      </c>
      <c r="L552" s="2">
        <f>$I$542*EXP(Sheet3!$B$1*(($B552-L$544-Sheet2!$N$173)/Sheet3!$A$1)^2 +Sheet3!$C$1*(($B552-L$544-Sheet2!$N$173)/Sheet3!$A$1)^4)</f>
        <v>17215.660216481225</v>
      </c>
      <c r="M552" s="2">
        <f>$I$542*EXP(Sheet3!$B$1*(($B552-M$544-Sheet2!$N$173)/Sheet3!$A$1)^2 +Sheet3!$C$1*(($B552-M$544-Sheet2!$N$173)/Sheet3!$A$1)^4)</f>
        <v>17443.583941400637</v>
      </c>
      <c r="N552" s="2">
        <f>$I$542*EXP(Sheet3!$B$1*(($B552-N$544-Sheet2!$N$173)/Sheet3!$A$1)^2 +Sheet3!$C$1*(($B552-N$544-Sheet2!$N$173)/Sheet3!$A$1)^4)</f>
        <v>17666.760044205057</v>
      </c>
      <c r="O552" s="2">
        <f>$I$542*EXP(Sheet3!$B$1*(($B552-O$544-Sheet2!$N$173)/Sheet3!$A$1)^2 +Sheet3!$C$1*(($B552-O$544-Sheet2!$N$173)/Sheet3!$A$1)^4)</f>
        <v>17884.999691839228</v>
      </c>
      <c r="P552" s="2">
        <f>$I$542*EXP(Sheet3!$B$1*(($B552-P$544-Sheet2!$N$173)/Sheet3!$A$1)^2 +Sheet3!$C$1*(($B552-P$544-Sheet2!$N$173)/Sheet3!$A$1)^4)</f>
        <v>18098.118562073651</v>
      </c>
      <c r="Q552" s="2">
        <f>$I$542*EXP(Sheet3!$B$1*(($B552-Q$544-Sheet2!$N$173)/Sheet3!$A$1)^2 +Sheet3!$C$1*(($B552-Q$544-Sheet2!$N$173)/Sheet3!$A$1)^4)</f>
        <v>18305.937001138958</v>
      </c>
      <c r="R552" s="2">
        <f>$I$542*EXP(Sheet3!$B$1*(($B552-R$544-Sheet2!$N$173)/Sheet3!$A$1)^2 +Sheet3!$C$1*(($B552-R$544-Sheet2!$N$173)/Sheet3!$A$1)^4)</f>
        <v>18508.280172590235</v>
      </c>
      <c r="S552" s="2">
        <f>$I$542*EXP(Sheet3!$B$1*(($B552-S$544-Sheet2!$N$173)/Sheet3!$A$1)^2 +Sheet3!$C$1*(($B552-S$544-Sheet2!$N$173)/Sheet3!$A$1)^4)</f>
        <v>18704.978197599106</v>
      </c>
      <c r="T552" s="2">
        <f>$I$542*EXP(Sheet3!$B$1*(($B552-T$544-Sheet2!$N$173)/Sheet3!$A$1)^2 +Sheet3!$C$1*(($B552-T$544-Sheet2!$N$173)/Sheet3!$A$1)^4)</f>
        <v>18895.86628691405</v>
      </c>
      <c r="U552" s="2">
        <f>$I$542*EXP(Sheet3!$B$1*(($B552-U$544-Sheet2!$N$173)/Sheet3!$A$1)^2 +Sheet3!$C$1*(($B552-U$544-Sheet2!$N$173)/Sheet3!$A$1)^4)</f>
        <v>19080.784864705671</v>
      </c>
      <c r="V552" s="2">
        <f>$I$542*EXP(Sheet3!$B$1*(($B552-V$544-Sheet2!$N$173)/Sheet3!$A$1)^2 +Sheet3!$C$1*(($B552-V$544-Sheet2!$N$173)/Sheet3!$A$1)^4)</f>
        <v>19259.579684567896</v>
      </c>
      <c r="W552" s="2">
        <f>$I$542*EXP(Sheet3!$B$1*(($B552-W$544-Sheet2!$N$173)/Sheet3!$A$1)^2 +Sheet3!$C$1*(($B552-W$544-Sheet2!$N$173)/Sheet3!$A$1)^4)</f>
        <v>19432.101937933625</v>
      </c>
      <c r="X552" s="2">
        <f>$I$542*EXP(Sheet3!$B$1*(($B552-X$544-Sheet2!$N$173)/Sheet3!$A$1)^2 +Sheet3!$C$1*(($B552-X$544-Sheet2!$N$173)/Sheet3!$A$1)^4)</f>
        <v>19598.208355181861</v>
      </c>
      <c r="Y552" s="2">
        <f>$I$542*EXP(Sheet3!$B$1*(($B552-Y$544-Sheet2!$N$173)/Sheet3!$A$1)^2 +Sheet3!$C$1*(($B552-Y$544-Sheet2!$N$173)/Sheet3!$A$1)^4)</f>
        <v>19757.761299713005</v>
      </c>
      <c r="Z552" s="2">
        <f>$I$542*EXP(Sheet3!$B$1*(($B552-Z$544-Sheet2!$N$173)/Sheet3!$A$1)^2 +Sheet3!$C$1*(($B552-Z$544-Sheet2!$N$173)/Sheet3!$A$1)^4)</f>
        <v>19910.628855293806</v>
      </c>
      <c r="AA552" s="2">
        <f>$I$542*EXP(Sheet3!$B$1*(($B552-AA$544-Sheet2!$N$173)/Sheet3!$A$1)^2 +Sheet3!$C$1*(($B552-AA$544-Sheet2!$N$173)/Sheet3!$A$1)^4)</f>
        <v>20056.684906943727</v>
      </c>
      <c r="AB552" s="2">
        <f>$I$542*EXP(Sheet3!$B$1*(($B552-AB$544-Sheet2!$N$173)/Sheet3!$A$1)^2 +Sheet3!$C$1*(($B552-AB$544-Sheet2!$N$173)/Sheet3!$A$1)^4)</f>
        <v>20195.809215668509</v>
      </c>
      <c r="AC552" s="2">
        <f>$I$542*EXP(Sheet3!$B$1*(($B552-AC$544-Sheet2!$N$173)/Sheet3!$A$1)^2 +Sheet3!$C$1*(($B552-AC$544-Sheet2!$N$173)/Sheet3!$A$1)^4)</f>
        <v>20327.887487326196</v>
      </c>
      <c r="AD552" s="2">
        <f>$I$542*EXP(Sheet3!$B$1*(($B552-AD$544-Sheet2!$N$173)/Sheet3!$A$1)^2 +Sheet3!$C$1*(($B552-AD$544-Sheet2!$N$173)/Sheet3!$A$1)^4)</f>
        <v>20452.811435915242</v>
      </c>
      <c r="AE552" s="2">
        <f>$I$542*EXP(Sheet3!$B$1*(($B552-AE$544-Sheet2!$N$173)/Sheet3!$A$1)^2 +Sheet3!$C$1*(($B552-AE$544-Sheet2!$N$173)/Sheet3!$A$1)^4)</f>
        <v>20570.478841564334</v>
      </c>
      <c r="AF552" s="2">
        <f>$I$542*EXP(Sheet3!$B$1*(($B552-AF$544-Sheet2!$N$173)/Sheet3!$A$1)^2 +Sheet3!$C$1*(($B552-AF$544-Sheet2!$N$173)/Sheet3!$A$1)^4)</f>
        <v>20680.793603511942</v>
      </c>
      <c r="AG552" s="2">
        <f>$I$542*EXP(Sheet3!$B$1*(($B552-AG$544-Sheet2!$N$173)/Sheet3!$A$1)^2 +Sheet3!$C$1*(($B552-AG$544-Sheet2!$N$173)/Sheet3!$A$1)^4)</f>
        <v>20783.665788331171</v>
      </c>
      <c r="AH552" s="2">
        <f>$I$542*EXP(Sheet3!$B$1*(($B552-AH$544-Sheet2!$N$173)/Sheet3!$A$1)^2 +Sheet3!$C$1*(($B552-AH$544-Sheet2!$N$173)/Sheet3!$A$1)^4)</f>
        <v>20879.011673671121</v>
      </c>
      <c r="AI552" s="2">
        <f>$I$542*EXP(Sheet3!$B$1*(($B552-AI$544-Sheet2!$N$173)/Sheet3!$A$1)^2 +Sheet3!$C$1*(($B552-AI$544-Sheet2!$N$173)/Sheet3!$A$1)^4)</f>
        <v>20966.753787760204</v>
      </c>
      <c r="AJ552" s="2">
        <f>$I$542*EXP(Sheet3!$B$1*(($B552-AJ$544-Sheet2!$N$173)/Sheet3!$A$1)^2 +Sheet3!$C$1*(($B552-AJ$544-Sheet2!$N$173)/Sheet3!$A$1)^4)</f>
        <v>21046.82094491024</v>
      </c>
      <c r="AK552" s="2">
        <f>$I$542*EXP(Sheet3!$B$1*(($B552-AK$544-Sheet2!$N$173)/Sheet3!$A$1)^2 +Sheet3!$C$1*(($B552-AK$544-Sheet2!$N$173)/Sheet3!$A$1)^4)</f>
        <v>21119.148277243148</v>
      </c>
      <c r="AL552" s="2">
        <f>$I$542*EXP(Sheet3!$B$1*(($B552-AL$544-Sheet2!$N$173)/Sheet3!$A$1)^2 +Sheet3!$C$1*(($B552-AL$544-Sheet2!$N$173)/Sheet3!$A$1)^4)</f>
        <v>21183.677262856843</v>
      </c>
      <c r="AM552" s="2">
        <f>$I$542*EXP(Sheet3!$B$1*(($B552-AM$544-Sheet2!$N$173)/Sheet3!$A$1)^2 +Sheet3!$C$1*(($B552-AM$544-Sheet2!$N$173)/Sheet3!$A$1)^4)</f>
        <v>21240.355750615719</v>
      </c>
      <c r="AN552" s="2">
        <f>$I$542*EXP(Sheet3!$B$1*(($B552-AN$544-Sheet2!$N$173)/Sheet3!$A$1)^2 +Sheet3!$C$1*(($B552-AN$544-Sheet2!$N$173)/Sheet3!$A$1)^4)</f>
        <v>21289.137981750609</v>
      </c>
      <c r="AO552" s="2">
        <f>$I$542*EXP(Sheet3!$B$1*(($B552-AO$544-Sheet2!$N$173)/Sheet3!$A$1)^2 +Sheet3!$C$1*(($B552-AO$544-Sheet2!$N$173)/Sheet3!$A$1)^4)</f>
        <v>21329.984608426035</v>
      </c>
      <c r="AP552" s="2">
        <f>$I$542*EXP(Sheet3!$B$1*(($B552-AP$544-Sheet2!$N$173)/Sheet3!$A$1)^2 +Sheet3!$C$1*(($B552-AP$544-Sheet2!$N$173)/Sheet3!$A$1)^4)</f>
        <v>21362.862709417717</v>
      </c>
      <c r="AQ552" s="2">
        <f>$I$542*EXP(Sheet3!$B$1*(($B552-AQ$544-Sheet2!$N$173)/Sheet3!$A$1)^2 +Sheet3!$C$1*(($B552-AQ$544-Sheet2!$N$173)/Sheet3!$A$1)^4)</f>
        <v>21387.745803024212</v>
      </c>
      <c r="AR552" s="2">
        <f>$I$542*EXP(Sheet3!$B$1*(($B552-AR$544-Sheet2!$N$173)/Sheet3!$A$1)^2 +Sheet3!$C$1*(($B552-AR$544-Sheet2!$N$173)/Sheet3!$A$1)^4)</f>
        <v>21404.613857316253</v>
      </c>
      <c r="AS552" s="2">
        <f>$I$542*EXP(Sheet3!$B$1*(($B552-AS$544-Sheet2!$N$173)/Sheet3!$A$1)^2 +Sheet3!$C$1*(($B552-AS$544-Sheet2!$N$173)/Sheet3!$A$1)^4)</f>
        <v>21413.453297810272</v>
      </c>
      <c r="AT552" s="2">
        <f>$I$542*EXP(Sheet3!$B$1*(($B552-AT$544-Sheet2!$N$173)/Sheet3!$A$1)^2 +Sheet3!$C$1*(($B552-AT$544-Sheet2!$N$173)/Sheet3!$A$1)^4)</f>
        <v>21414.257012627531</v>
      </c>
      <c r="AU552" s="2">
        <f>$I$542*EXP(Sheet3!$B$1*(($B552-AU$544-Sheet2!$N$173)/Sheet3!$A$1)^2 +Sheet3!$C$1*(($B552-AU$544-Sheet2!$N$173)/Sheet3!$A$1)^4)</f>
        <v>21407.024355184782</v>
      </c>
      <c r="AV552" s="2">
        <f>$I$542*EXP(Sheet3!$B$1*(($B552-AV$544-Sheet2!$N$173)/Sheet3!$A$1)^2 +Sheet3!$C$1*(($B552-AV$544-Sheet2!$N$173)/Sheet3!$A$1)^4)</f>
        <v>21391.761144438417</v>
      </c>
      <c r="AW552" s="2">
        <f>$I$542*EXP(Sheet3!$B$1*(($B552-AW$544-Sheet2!$N$173)/Sheet3!$A$1)^2 +Sheet3!$C$1*(($B552-AW$544-Sheet2!$N$173)/Sheet3!$A$1)^4)</f>
        <v>21368.47966268428</v>
      </c>
      <c r="AX552" s="2">
        <f>$I$542*EXP(Sheet3!$B$1*(($B552-AX$544-Sheet2!$N$173)/Sheet3!$A$1)^2 +Sheet3!$C$1*(($B552-AX$544-Sheet2!$N$173)/Sheet3!$A$1)^4)</f>
        <v>21337.198650895174</v>
      </c>
      <c r="AY552" s="2">
        <f>$I$542*EXP(Sheet3!$B$1*(($B552-AY$544-Sheet2!$N$173)/Sheet3!$A$1)^2 +Sheet3!$C$1*(($B552-AY$544-Sheet2!$N$173)/Sheet3!$A$1)^4)</f>
        <v>21297.943301554467</v>
      </c>
      <c r="AZ552" s="2">
        <f>$I$542*EXP(Sheet3!$B$1*(($B552-AZ$544-Sheet2!$N$173)/Sheet3!$A$1)^2 +Sheet3!$C$1*(($B552-AZ$544-Sheet2!$N$173)/Sheet3!$A$1)^4)</f>
        <v>21250.745248928262</v>
      </c>
      <c r="BA552" s="2">
        <f>$I$542*EXP(Sheet3!$B$1*(($B552-BA$544-Sheet2!$N$173)/Sheet3!$A$1)^2 +Sheet3!$C$1*(($B552-BA$544-Sheet2!$N$173)/Sheet3!$A$1)^4)</f>
        <v>21195.642556693831</v>
      </c>
      <c r="BB552" s="2">
        <f>$I$542*EXP(Sheet3!$B$1*(($B552-BB$544-Sheet2!$N$173)/Sheet3!$A$1)^2 +Sheet3!$C$1*(($B552-BB$544-Sheet2!$N$173)/Sheet3!$A$1)^4)</f>
        <v>21132.679702824571</v>
      </c>
      <c r="BC552" s="2">
        <f>$I$542*EXP(Sheet3!$B$1*(($B552-BC$544-Sheet2!$N$173)/Sheet3!$A$1)^2 +Sheet3!$C$1*(($B552-BC$544-Sheet2!$N$173)/Sheet3!$A$1)^4)</f>
        <v>21061.907561611108</v>
      </c>
      <c r="BD552" s="2">
        <f>$I$542*EXP(Sheet3!$B$1*(($B552-BD$544-Sheet2!$N$173)/Sheet3!$A$1)^2 +Sheet3!$C$1*(($B552-BD$544-Sheet2!$N$173)/Sheet3!$A$1)^4)</f>
        <v>20983.383382682172</v>
      </c>
      <c r="BE552" s="2">
        <f>$I$542*EXP(Sheet3!$B$1*(($B552-BE$544-Sheet2!$N$173)/Sheet3!$A$1)^2 +Sheet3!$C$1*(($B552-BE$544-Sheet2!$N$173)/Sheet3!$A$1)^4)</f>
        <v>20897.170766862127</v>
      </c>
      <c r="BF552" s="2">
        <f>$I$542*EXP(Sheet3!$B$1*(($B552-BF$544-Sheet2!$N$173)/Sheet3!$A$1)^2 +Sheet3!$C$1*(($B552-BF$544-Sheet2!$N$173)/Sheet3!$A$1)^4)</f>
        <v>20803.339638698555</v>
      </c>
      <c r="BG552" s="2">
        <f>$I$542*EXP(Sheet3!$B$1*(($B552-BG$544-Sheet2!$N$173)/Sheet3!$A$1)^2 +Sheet3!$C$1*(($B552-BG$544-Sheet2!$N$173)/Sheet3!$A$1)^4)</f>
        <v>20701.966215462799</v>
      </c>
      <c r="BH552" s="2">
        <f>$I$542*EXP(Sheet3!$B$1*(($B552-BH$544-Sheet2!$N$173)/Sheet3!$A$1)^2 +Sheet3!$C$1*(($B552-BH$544-Sheet2!$N$173)/Sheet3!$A$1)^4)</f>
        <v>20593.132972418814</v>
      </c>
      <c r="BI552" s="2">
        <f>$I$542*EXP(Sheet3!$B$1*(($B552-BI$544-Sheet2!$N$173)/Sheet3!$A$1)^2 +Sheet3!$C$1*(($B552-BI$544-Sheet2!$N$173)/Sheet3!$A$1)^4)</f>
        <v>20476.928604137764</v>
      </c>
      <c r="BJ552" s="2">
        <f>$I$542*EXP(Sheet3!$B$1*(($B552-BJ$544-Sheet2!$N$173)/Sheet3!$A$1)^2 +Sheet3!$C$1*(($B552-BJ$544-Sheet2!$N$173)/Sheet3!$A$1)^4)</f>
        <v>20353.447981627098</v>
      </c>
      <c r="BK552" s="2">
        <f>$I$542*EXP(Sheet3!$B$1*(($B552-BK$544-Sheet2!$N$173)/Sheet3!$A$1)^2 +Sheet3!$C$1*(($B552-BK$544-Sheet2!$N$173)/Sheet3!$A$1)^4)</f>
        <v>20222.792105016804</v>
      </c>
      <c r="BL552" s="2">
        <f>$I$542*EXP(Sheet3!$B$1*(($B552-BL$544-Sheet2!$N$173)/Sheet3!$A$1)^2 +Sheet3!$C$1*(($B552-BL$544-Sheet2!$N$173)/Sheet3!$A$1)^4)</f>
        <v>20085.068051557562</v>
      </c>
      <c r="BM552" s="2">
        <f>$I$542*EXP(Sheet3!$B$1*(($B552-BM$544-Sheet2!$N$173)/Sheet3!$A$1)^2 +Sheet3!$C$1*(($B552-BM$544-Sheet2!$N$173)/Sheet3!$A$1)^4)</f>
        <v>19940.388918652898</v>
      </c>
      <c r="BN552" s="2">
        <f>$I$542*EXP(Sheet3!$B$1*(($B552-BN$544-Sheet2!$N$173)/Sheet3!$A$1)^2 +Sheet3!$C$1*(($B552-BN$544-Sheet2!$N$173)/Sheet3!$A$1)^4)</f>
        <v>19788.873761653238</v>
      </c>
      <c r="BO552" s="2">
        <f>$I$542*EXP(Sheet3!$B$1*(($B552-BO$544-Sheet2!$N$173)/Sheet3!$A$1)^2 +Sheet3!$C$1*(($B552-BO$544-Sheet2!$N$173)/Sheet3!$A$1)^4)</f>
        <v>19630.64752612857</v>
      </c>
      <c r="BP552" s="2">
        <f>$I$542*EXP(Sheet3!$B$1*(($B552-BP$544-Sheet2!$N$173)/Sheet3!$A$1)^2 +Sheet3!$C$1*(($B552-BP$544-Sheet2!$N$173)/Sheet3!$A$1)^4)</f>
        <v>19465.84097433139</v>
      </c>
      <c r="BQ552" s="2">
        <f>$I$542*EXP(Sheet3!$B$1*(($B552-BQ$544-Sheet2!$N$173)/Sheet3!$A$1)^2 +Sheet3!$C$1*(($B552-BQ$544-Sheet2!$N$173)/Sheet3!$A$1)^4)</f>
        <v>19294.590605565158</v>
      </c>
      <c r="BR552" s="2">
        <f>$I$542*EXP(Sheet3!$B$1*(($B552-BR$544-Sheet2!$N$173)/Sheet3!$A$1)^2 +Sheet3!$C$1*(($B552-BR$544-Sheet2!$N$173)/Sheet3!$A$1)^4)</f>
        <v>19117.038570152519</v>
      </c>
      <c r="BS552" s="2">
        <f>$I$542*EXP(Sheet3!$B$1*(($B552-BS$544-Sheet2!$N$173)/Sheet3!$A$1)^2 +Sheet3!$C$1*(($B552-BS$544-Sheet2!$N$173)/Sheet3!$A$1)^4)</f>
        <v>18933.332576731063</v>
      </c>
    </row>
    <row r="553" spans="1:71" x14ac:dyDescent="0.2">
      <c r="A553">
        <v>526</v>
      </c>
      <c r="B553">
        <v>436.36</v>
      </c>
      <c r="C553">
        <v>2391.9</v>
      </c>
      <c r="D553">
        <v>14077.8</v>
      </c>
      <c r="E553">
        <f t="shared" si="34"/>
        <v>11685.9</v>
      </c>
      <c r="F553" s="1">
        <f t="shared" si="35"/>
        <v>11685.9</v>
      </c>
      <c r="G553">
        <f t="shared" si="36"/>
        <v>5099259.324</v>
      </c>
      <c r="I553" s="2">
        <f>$I$542*EXP(Sheet3!$B$1*(($B553-I$544-Sheet2!$N$173)/Sheet3!$A$1)^2 +Sheet3!$C$1*(($B553-I$544-Sheet2!$N$173)/Sheet3!$A$1)^4)</f>
        <v>4710.1619237404684</v>
      </c>
      <c r="J553" s="2">
        <f>$I$542*EXP(Sheet3!$B$1*(($B553-J$544-Sheet2!$N$173)/Sheet3!$A$1)^2 +Sheet3!$C$1*(($B553-J$544-Sheet2!$N$173)/Sheet3!$A$1)^4)</f>
        <v>4911.9153530358099</v>
      </c>
      <c r="K553" s="2">
        <f>$I$542*EXP(Sheet3!$B$1*(($B553-K$544-Sheet2!$N$173)/Sheet3!$A$1)^2 +Sheet3!$C$1*(($B553-K$544-Sheet2!$N$173)/Sheet3!$A$1)^4)</f>
        <v>5118.3321237483779</v>
      </c>
      <c r="L553" s="2">
        <f>$I$542*EXP(Sheet3!$B$1*(($B553-L$544-Sheet2!$N$173)/Sheet3!$A$1)^2 +Sheet3!$C$1*(($B553-L$544-Sheet2!$N$173)/Sheet3!$A$1)^4)</f>
        <v>5329.3329667370181</v>
      </c>
      <c r="M553" s="2">
        <f>$I$542*EXP(Sheet3!$B$1*(($B553-M$544-Sheet2!$N$173)/Sheet3!$A$1)^2 +Sheet3!$C$1*(($B553-M$544-Sheet2!$N$173)/Sheet3!$A$1)^4)</f>
        <v>5544.830129300728</v>
      </c>
      <c r="N553" s="2">
        <f>$I$542*EXP(Sheet3!$B$1*(($B553-N$544-Sheet2!$N$173)/Sheet3!$A$1)^2 +Sheet3!$C$1*(($B553-N$544-Sheet2!$N$173)/Sheet3!$A$1)^4)</f>
        <v>5764.7274630287884</v>
      </c>
      <c r="O553" s="2">
        <f>$I$542*EXP(Sheet3!$B$1*(($B553-O$544-Sheet2!$N$173)/Sheet3!$A$1)^2 +Sheet3!$C$1*(($B553-O$544-Sheet2!$N$173)/Sheet3!$A$1)^4)</f>
        <v>5988.9205331452604</v>
      </c>
      <c r="P553" s="2">
        <f>$I$542*EXP(Sheet3!$B$1*(($B553-P$544-Sheet2!$N$173)/Sheet3!$A$1)^2 +Sheet3!$C$1*(($B553-P$544-Sheet2!$N$173)/Sheet3!$A$1)^4)</f>
        <v>6217.2967487259157</v>
      </c>
      <c r="Q553" s="2">
        <f>$I$542*EXP(Sheet3!$B$1*(($B553-Q$544-Sheet2!$N$173)/Sheet3!$A$1)^2 +Sheet3!$C$1*(($B553-Q$544-Sheet2!$N$173)/Sheet3!$A$1)^4)</f>
        <v>6449.7355130977048</v>
      </c>
      <c r="R553" s="2">
        <f>$I$542*EXP(Sheet3!$B$1*(($B553-R$544-Sheet2!$N$173)/Sheet3!$A$1)^2 +Sheet3!$C$1*(($B553-R$544-Sheet2!$N$173)/Sheet3!$A$1)^4)</f>
        <v>6686.1083936608229</v>
      </c>
      <c r="S553" s="2">
        <f>$I$542*EXP(Sheet3!$B$1*(($B553-S$544-Sheet2!$N$173)/Sheet3!$A$1)^2 +Sheet3!$C$1*(($B553-S$544-Sheet2!$N$173)/Sheet3!$A$1)^4)</f>
        <v>6926.279310299532</v>
      </c>
      <c r="T553" s="2">
        <f>$I$542*EXP(Sheet3!$B$1*(($B553-T$544-Sheet2!$N$173)/Sheet3!$A$1)^2 +Sheet3!$C$1*(($B553-T$544-Sheet2!$N$173)/Sheet3!$A$1)^4)</f>
        <v>7170.1047415182429</v>
      </c>
      <c r="U553" s="2">
        <f>$I$542*EXP(Sheet3!$B$1*(($B553-U$544-Sheet2!$N$173)/Sheet3!$A$1)^2 +Sheet3!$C$1*(($B553-U$544-Sheet2!$N$173)/Sheet3!$A$1)^4)</f>
        <v>7417.4339473405762</v>
      </c>
      <c r="V553" s="2">
        <f>$I$542*EXP(Sheet3!$B$1*(($B553-V$544-Sheet2!$N$173)/Sheet3!$A$1)^2 +Sheet3!$C$1*(($B553-V$544-Sheet2!$N$173)/Sheet3!$A$1)^4)</f>
        <v>7668.1092080107846</v>
      </c>
      <c r="W553" s="2">
        <f>$I$542*EXP(Sheet3!$B$1*(($B553-W$544-Sheet2!$N$173)/Sheet3!$A$1)^2 +Sheet3!$C$1*(($B553-W$544-Sheet2!$N$173)/Sheet3!$A$1)^4)</f>
        <v>7921.9660774701515</v>
      </c>
      <c r="X553" s="2">
        <f>$I$542*EXP(Sheet3!$B$1*(($B553-X$544-Sheet2!$N$173)/Sheet3!$A$1)^2 +Sheet3!$C$1*(($B553-X$544-Sheet2!$N$173)/Sheet3!$A$1)^4)</f>
        <v>8178.833650559498</v>
      </c>
      <c r="Y553" s="2">
        <f>$I$542*EXP(Sheet3!$B$1*(($B553-Y$544-Sheet2!$N$173)/Sheet3!$A$1)^2 +Sheet3!$C$1*(($B553-Y$544-Sheet2!$N$173)/Sheet3!$A$1)^4)</f>
        <v>8438.5348428615798</v>
      </c>
      <c r="Z553" s="2">
        <f>$I$542*EXP(Sheet3!$B$1*(($B553-Z$544-Sheet2!$N$173)/Sheet3!$A$1)^2 +Sheet3!$C$1*(($B553-Z$544-Sheet2!$N$173)/Sheet3!$A$1)^4)</f>
        <v>8700.8866821084539</v>
      </c>
      <c r="AA553" s="2">
        <f>$I$542*EXP(Sheet3!$B$1*(($B553-AA$544-Sheet2!$N$173)/Sheet3!$A$1)^2 +Sheet3!$C$1*(($B553-AA$544-Sheet2!$N$173)/Sheet3!$A$1)^4)</f>
        <v>8965.7006100144554</v>
      </c>
      <c r="AB553" s="2">
        <f>$I$542*EXP(Sheet3!$B$1*(($B553-AB$544-Sheet2!$N$173)/Sheet3!$A$1)^2 +Sheet3!$C$1*(($B553-AB$544-Sheet2!$N$173)/Sheet3!$A$1)^4)</f>
        <v>9232.7827934394954</v>
      </c>
      <c r="AC553" s="2">
        <f>$I$542*EXP(Sheet3!$B$1*(($B553-AC$544-Sheet2!$N$173)/Sheet3!$A$1)^2 +Sheet3!$C$1*(($B553-AC$544-Sheet2!$N$173)/Sheet3!$A$1)^4)</f>
        <v>9501.9344437552354</v>
      </c>
      <c r="AD553" s="2">
        <f>$I$542*EXP(Sheet3!$B$1*(($B553-AD$544-Sheet2!$N$173)/Sheet3!$A$1)^2 +Sheet3!$C$1*(($B553-AD$544-Sheet2!$N$173)/Sheet3!$A$1)^4)</f>
        <v>9772.9521433029822</v>
      </c>
      <c r="AE553" s="2">
        <f>$I$542*EXP(Sheet3!$B$1*(($B553-AE$544-Sheet2!$N$173)/Sheet3!$A$1)^2 +Sheet3!$C$1*(($B553-AE$544-Sheet2!$N$173)/Sheet3!$A$1)^4)</f>
        <v>10045.628177829323</v>
      </c>
      <c r="AF553" s="2">
        <f>$I$542*EXP(Sheet3!$B$1*(($B553-AF$544-Sheet2!$N$173)/Sheet3!$A$1)^2 +Sheet3!$C$1*(($B553-AF$544-Sheet2!$N$173)/Sheet3!$A$1)^4)</f>
        <v>10319.750873832831</v>
      </c>
      <c r="AG553" s="2">
        <f>$I$542*EXP(Sheet3!$B$1*(($B553-AG$544-Sheet2!$N$173)/Sheet3!$A$1)^2 +Sheet3!$C$1*(($B553-AG$544-Sheet2!$N$173)/Sheet3!$A$1)^4)</f>
        <v>10595.104939720564</v>
      </c>
      <c r="AH553" s="2">
        <f>$I$542*EXP(Sheet3!$B$1*(($B553-AH$544-Sheet2!$N$173)/Sheet3!$A$1)^2 +Sheet3!$C$1*(($B553-AH$544-Sheet2!$N$173)/Sheet3!$A$1)^4)</f>
        <v>10871.471809751141</v>
      </c>
      <c r="AI553" s="2">
        <f>$I$542*EXP(Sheet3!$B$1*(($B553-AI$544-Sheet2!$N$173)/Sheet3!$A$1)^2 +Sheet3!$C$1*(($B553-AI$544-Sheet2!$N$173)/Sheet3!$A$1)^4)</f>
        <v>11148.629989736724</v>
      </c>
      <c r="AJ553" s="2">
        <f>$I$542*EXP(Sheet3!$B$1*(($B553-AJ$544-Sheet2!$N$173)/Sheet3!$A$1)^2 +Sheet3!$C$1*(($B553-AJ$544-Sheet2!$N$173)/Sheet3!$A$1)^4)</f>
        <v>11426.35540352068</v>
      </c>
      <c r="AK553" s="2">
        <f>$I$542*EXP(Sheet3!$B$1*(($B553-AK$544-Sheet2!$N$173)/Sheet3!$A$1)^2 +Sheet3!$C$1*(($B553-AK$544-Sheet2!$N$173)/Sheet3!$A$1)^4)</f>
        <v>11704.421739270207</v>
      </c>
      <c r="AL553" s="2">
        <f>$I$542*EXP(Sheet3!$B$1*(($B553-AL$544-Sheet2!$N$173)/Sheet3!$A$1)^2 +Sheet3!$C$1*(($B553-AL$544-Sheet2!$N$173)/Sheet3!$A$1)^4)</f>
        <v>11982.600794694854</v>
      </c>
      <c r="AM553" s="2">
        <f>$I$542*EXP(Sheet3!$B$1*(($B553-AM$544-Sheet2!$N$173)/Sheet3!$A$1)^2 +Sheet3!$C$1*(($B553-AM$544-Sheet2!$N$173)/Sheet3!$A$1)^4)</f>
        <v>12260.662820287671</v>
      </c>
      <c r="AN553" s="2">
        <f>$I$542*EXP(Sheet3!$B$1*(($B553-AN$544-Sheet2!$N$173)/Sheet3!$A$1)^2 +Sheet3!$C$1*(($B553-AN$544-Sheet2!$N$173)/Sheet3!$A$1)^4)</f>
        <v>12538.376859784401</v>
      </c>
      <c r="AO553" s="2">
        <f>$I$542*EXP(Sheet3!$B$1*(($B553-AO$544-Sheet2!$N$173)/Sheet3!$A$1)^2 +Sheet3!$C$1*(($B553-AO$544-Sheet2!$N$173)/Sheet3!$A$1)^4)</f>
        <v>12815.511087048488</v>
      </c>
      <c r="AP553" s="2">
        <f>$I$542*EXP(Sheet3!$B$1*(($B553-AP$544-Sheet2!$N$173)/Sheet3!$A$1)^2 +Sheet3!$C$1*(($B553-AP$544-Sheet2!$N$173)/Sheet3!$A$1)^4)</f>
        <v>13091.833138647822</v>
      </c>
      <c r="AQ553" s="2">
        <f>$I$542*EXP(Sheet3!$B$1*(($B553-AQ$544-Sheet2!$N$173)/Sheet3!$A$1)^2 +Sheet3!$C$1*(($B553-AQ$544-Sheet2!$N$173)/Sheet3!$A$1)^4)</f>
        <v>13367.110441437642</v>
      </c>
      <c r="AR553" s="2">
        <f>$I$542*EXP(Sheet3!$B$1*(($B553-AR$544-Sheet2!$N$173)/Sheet3!$A$1)^2 +Sheet3!$C$1*(($B553-AR$544-Sheet2!$N$173)/Sheet3!$A$1)^4)</f>
        <v>13641.110534502453</v>
      </c>
      <c r="AS553" s="2">
        <f>$I$542*EXP(Sheet3!$B$1*(($B553-AS$544-Sheet2!$N$173)/Sheet3!$A$1)^2 +Sheet3!$C$1*(($B553-AS$544-Sheet2!$N$173)/Sheet3!$A$1)^4)</f>
        <v>13913.601384892871</v>
      </c>
      <c r="AT553" s="2">
        <f>$I$542*EXP(Sheet3!$B$1*(($B553-AT$544-Sheet2!$N$173)/Sheet3!$A$1)^2 +Sheet3!$C$1*(($B553-AT$544-Sheet2!$N$173)/Sheet3!$A$1)^4)</f>
        <v>14184.35169658903</v>
      </c>
      <c r="AU553" s="2">
        <f>$I$542*EXP(Sheet3!$B$1*(($B553-AU$544-Sheet2!$N$173)/Sheet3!$A$1)^2 +Sheet3!$C$1*(($B553-AU$544-Sheet2!$N$173)/Sheet3!$A$1)^4)</f>
        <v>14453.131212227599</v>
      </c>
      <c r="AV553" s="2">
        <f>$I$542*EXP(Sheet3!$B$1*(($B553-AV$544-Sheet2!$N$173)/Sheet3!$A$1)^2 +Sheet3!$C$1*(($B553-AV$544-Sheet2!$N$173)/Sheet3!$A$1)^4)</f>
        <v>14719.71100714694</v>
      </c>
      <c r="AW553" s="2">
        <f>$I$542*EXP(Sheet3!$B$1*(($B553-AW$544-Sheet2!$N$173)/Sheet3!$A$1)^2 +Sheet3!$C$1*(($B553-AW$544-Sheet2!$N$173)/Sheet3!$A$1)^4)</f>
        <v>14983.86377536739</v>
      </c>
      <c r="AX553" s="2">
        <f>$I$542*EXP(Sheet3!$B$1*(($B553-AX$544-Sheet2!$N$173)/Sheet3!$A$1)^2 +Sheet3!$C$1*(($B553-AX$544-Sheet2!$N$173)/Sheet3!$A$1)^4)</f>
        <v>15245.364107160856</v>
      </c>
      <c r="AY553" s="2">
        <f>$I$542*EXP(Sheet3!$B$1*(($B553-AY$544-Sheet2!$N$173)/Sheet3!$A$1)^2 +Sheet3!$C$1*(($B553-AY$544-Sheet2!$N$173)/Sheet3!$A$1)^4)</f>
        <v>15503.988757943753</v>
      </c>
      <c r="AZ553" s="2">
        <f>$I$542*EXP(Sheet3!$B$1*(($B553-AZ$544-Sheet2!$N$173)/Sheet3!$A$1)^2 +Sheet3!$C$1*(($B553-AZ$544-Sheet2!$N$173)/Sheet3!$A$1)^4)</f>
        <v>15759.516908221873</v>
      </c>
      <c r="BA553" s="2">
        <f>$I$542*EXP(Sheet3!$B$1*(($B553-BA$544-Sheet2!$N$173)/Sheet3!$A$1)^2 +Sheet3!$C$1*(($B553-BA$544-Sheet2!$N$173)/Sheet3!$A$1)^4)</f>
        <v>16011.730414414433</v>
      </c>
      <c r="BB553" s="2">
        <f>$I$542*EXP(Sheet3!$B$1*(($B553-BB$544-Sheet2!$N$173)/Sheet3!$A$1)^2 +Sheet3!$C$1*(($B553-BB$544-Sheet2!$N$173)/Sheet3!$A$1)^4)</f>
        <v>16260.414050397132</v>
      </c>
      <c r="BC553" s="2">
        <f>$I$542*EXP(Sheet3!$B$1*(($B553-BC$544-Sheet2!$N$173)/Sheet3!$A$1)^2 +Sheet3!$C$1*(($B553-BC$544-Sheet2!$N$173)/Sheet3!$A$1)^4)</f>
        <v>16505.355739658804</v>
      </c>
      <c r="BD553" s="2">
        <f>$I$542*EXP(Sheet3!$B$1*(($B553-BD$544-Sheet2!$N$173)/Sheet3!$A$1)^2 +Sheet3!$C$1*(($B553-BD$544-Sheet2!$N$173)/Sheet3!$A$1)^4)</f>
        <v>16746.346777995925</v>
      </c>
      <c r="BE553" s="2">
        <f>$I$542*EXP(Sheet3!$B$1*(($B553-BE$544-Sheet2!$N$173)/Sheet3!$A$1)^2 +Sheet3!$C$1*(($B553-BE$544-Sheet2!$N$173)/Sheet3!$A$1)^4)</f>
        <v>16983.18204673734</v>
      </c>
      <c r="BF553" s="2">
        <f>$I$542*EXP(Sheet3!$B$1*(($B553-BF$544-Sheet2!$N$173)/Sheet3!$A$1)^2 +Sheet3!$C$1*(($B553-BF$544-Sheet2!$N$173)/Sheet3!$A$1)^4)</f>
        <v>17215.660216479915</v>
      </c>
      <c r="BG553" s="2">
        <f>$I$542*EXP(Sheet3!$B$1*(($B553-BG$544-Sheet2!$N$173)/Sheet3!$A$1)^2 +Sheet3!$C$1*(($B553-BG$544-Sheet2!$N$173)/Sheet3!$A$1)^4)</f>
        <v>17443.583941399356</v>
      </c>
      <c r="BH553" s="2">
        <f>$I$542*EXP(Sheet3!$B$1*(($B553-BH$544-Sheet2!$N$173)/Sheet3!$A$1)^2 +Sheet3!$C$1*(($B553-BH$544-Sheet2!$N$173)/Sheet3!$A$1)^4)</f>
        <v>17666.760044203802</v>
      </c>
      <c r="BI553" s="2">
        <f>$I$542*EXP(Sheet3!$B$1*(($B553-BI$544-Sheet2!$N$173)/Sheet3!$A$1)^2 +Sheet3!$C$1*(($B553-BI$544-Sheet2!$N$173)/Sheet3!$A$1)^4)</f>
        <v>17884.999691839228</v>
      </c>
      <c r="BJ553" s="2">
        <f>$I$542*EXP(Sheet3!$B$1*(($B553-BJ$544-Sheet2!$N$173)/Sheet3!$A$1)^2 +Sheet3!$C$1*(($B553-BJ$544-Sheet2!$N$173)/Sheet3!$A$1)^4)</f>
        <v>18098.118562073651</v>
      </c>
      <c r="BK553" s="2">
        <f>$I$542*EXP(Sheet3!$B$1*(($B553-BK$544-Sheet2!$N$173)/Sheet3!$A$1)^2 +Sheet3!$C$1*(($B553-BK$544-Sheet2!$N$173)/Sheet3!$A$1)^4)</f>
        <v>18305.937001138958</v>
      </c>
      <c r="BL553" s="2">
        <f>$I$542*EXP(Sheet3!$B$1*(($B553-BL$544-Sheet2!$N$173)/Sheet3!$A$1)^2 +Sheet3!$C$1*(($B553-BL$544-Sheet2!$N$173)/Sheet3!$A$1)^4)</f>
        <v>18508.280172589104</v>
      </c>
      <c r="BM553" s="2">
        <f>$I$542*EXP(Sheet3!$B$1*(($B553-BM$544-Sheet2!$N$173)/Sheet3!$A$1)^2 +Sheet3!$C$1*(($B553-BM$544-Sheet2!$N$173)/Sheet3!$A$1)^4)</f>
        <v>18704.978197598004</v>
      </c>
      <c r="BN553" s="2">
        <f>$I$542*EXP(Sheet3!$B$1*(($B553-BN$544-Sheet2!$N$173)/Sheet3!$A$1)^2 +Sheet3!$C$1*(($B553-BN$544-Sheet2!$N$173)/Sheet3!$A$1)^4)</f>
        <v>18895.86628691298</v>
      </c>
      <c r="BO553" s="2">
        <f>$I$542*EXP(Sheet3!$B$1*(($B553-BO$544-Sheet2!$N$173)/Sheet3!$A$1)^2 +Sheet3!$C$1*(($B553-BO$544-Sheet2!$N$173)/Sheet3!$A$1)^4)</f>
        <v>19080.784864704634</v>
      </c>
      <c r="BP553" s="2">
        <f>$I$542*EXP(Sheet3!$B$1*(($B553-BP$544-Sheet2!$N$173)/Sheet3!$A$1)^2 +Sheet3!$C$1*(($B553-BP$544-Sheet2!$N$173)/Sheet3!$A$1)^4)</f>
        <v>19259.579684567896</v>
      </c>
      <c r="BQ553" s="2">
        <f>$I$542*EXP(Sheet3!$B$1*(($B553-BQ$544-Sheet2!$N$173)/Sheet3!$A$1)^2 +Sheet3!$C$1*(($B553-BQ$544-Sheet2!$N$173)/Sheet3!$A$1)^4)</f>
        <v>19432.101937933625</v>
      </c>
      <c r="BR553" s="2">
        <f>$I$542*EXP(Sheet3!$B$1*(($B553-BR$544-Sheet2!$N$173)/Sheet3!$A$1)^2 +Sheet3!$C$1*(($B553-BR$544-Sheet2!$N$173)/Sheet3!$A$1)^4)</f>
        <v>19598.208355180937</v>
      </c>
      <c r="BS553" s="2">
        <f>$I$542*EXP(Sheet3!$B$1*(($B553-BS$544-Sheet2!$N$173)/Sheet3!$A$1)^2 +Sheet3!$C$1*(($B553-BS$544-Sheet2!$N$173)/Sheet3!$A$1)^4)</f>
        <v>19757.761299712118</v>
      </c>
    </row>
    <row r="554" spans="1:71" x14ac:dyDescent="0.2">
      <c r="A554">
        <v>527</v>
      </c>
      <c r="B554">
        <v>436.83</v>
      </c>
      <c r="C554">
        <v>2380.1999999999998</v>
      </c>
      <c r="D554">
        <v>4535.2</v>
      </c>
      <c r="E554">
        <f t="shared" si="34"/>
        <v>2155</v>
      </c>
      <c r="F554" s="1">
        <f t="shared" si="35"/>
        <v>2155</v>
      </c>
      <c r="G554">
        <f t="shared" si="36"/>
        <v>941368.65</v>
      </c>
      <c r="I554" s="2">
        <f>$I$542*EXP(Sheet3!$B$1*(($B554-I$544-Sheet2!$N$173)/Sheet3!$A$1)^2 +Sheet3!$C$1*(($B554-I$544-Sheet2!$N$173)/Sheet3!$A$1)^4)</f>
        <v>221.78441545875179</v>
      </c>
      <c r="J554" s="2">
        <f>$I$542*EXP(Sheet3!$B$1*(($B554-J$544-Sheet2!$N$173)/Sheet3!$A$1)^2 +Sheet3!$C$1*(($B554-J$544-Sheet2!$N$173)/Sheet3!$A$1)^4)</f>
        <v>243.0886851736208</v>
      </c>
      <c r="K554" s="2">
        <f>$I$542*EXP(Sheet3!$B$1*(($B554-K$544-Sheet2!$N$173)/Sheet3!$A$1)^2 +Sheet3!$C$1*(($B554-K$544-Sheet2!$N$173)/Sheet3!$A$1)^4)</f>
        <v>266.07384885103141</v>
      </c>
      <c r="L554" s="2">
        <f>$I$542*EXP(Sheet3!$B$1*(($B554-L$544-Sheet2!$N$173)/Sheet3!$A$1)^2 +Sheet3!$C$1*(($B554-L$544-Sheet2!$N$173)/Sheet3!$A$1)^4)</f>
        <v>290.83728336973689</v>
      </c>
      <c r="M554" s="2">
        <f>$I$542*EXP(Sheet3!$B$1*(($B554-M$544-Sheet2!$N$173)/Sheet3!$A$1)^2 +Sheet3!$C$1*(($B554-M$544-Sheet2!$N$173)/Sheet3!$A$1)^4)</f>
        <v>317.4790460562308</v>
      </c>
      <c r="N554" s="2">
        <f>$I$542*EXP(Sheet3!$B$1*(($B554-N$544-Sheet2!$N$173)/Sheet3!$A$1)^2 +Sheet3!$C$1*(($B554-N$544-Sheet2!$N$173)/Sheet3!$A$1)^4)</f>
        <v>346.10172279834489</v>
      </c>
      <c r="O554" s="2">
        <f>$I$542*EXP(Sheet3!$B$1*(($B554-O$544-Sheet2!$N$173)/Sheet3!$A$1)^2 +Sheet3!$C$1*(($B554-O$544-Sheet2!$N$173)/Sheet3!$A$1)^4)</f>
        <v>376.81025820626871</v>
      </c>
      <c r="P554" s="2">
        <f>$I$542*EXP(Sheet3!$B$1*(($B554-P$544-Sheet2!$N$173)/Sheet3!$A$1)^2 +Sheet3!$C$1*(($B554-P$544-Sheet2!$N$173)/Sheet3!$A$1)^4)</f>
        <v>409.71176791939649</v>
      </c>
      <c r="Q554" s="2">
        <f>$I$542*EXP(Sheet3!$B$1*(($B554-Q$544-Sheet2!$N$173)/Sheet3!$A$1)^2 +Sheet3!$C$1*(($B554-Q$544-Sheet2!$N$173)/Sheet3!$A$1)^4)</f>
        <v>444.91533327063848</v>
      </c>
      <c r="R554" s="2">
        <f>$I$542*EXP(Sheet3!$B$1*(($B554-R$544-Sheet2!$N$173)/Sheet3!$A$1)^2 +Sheet3!$C$1*(($B554-R$544-Sheet2!$N$173)/Sheet3!$A$1)^4)</f>
        <v>482.53177863361446</v>
      </c>
      <c r="S554" s="2">
        <f>$I$542*EXP(Sheet3!$B$1*(($B554-S$544-Sheet2!$N$173)/Sheet3!$A$1)^2 +Sheet3!$C$1*(($B554-S$544-Sheet2!$N$173)/Sheet3!$A$1)^4)</f>
        <v>522.67343189062581</v>
      </c>
      <c r="T554" s="2">
        <f>$I$542*EXP(Sheet3!$B$1*(($B554-T$544-Sheet2!$N$173)/Sheet3!$A$1)^2 +Sheet3!$C$1*(($B554-T$544-Sheet2!$N$173)/Sheet3!$A$1)^4)</f>
        <v>565.45386857731546</v>
      </c>
      <c r="U554" s="2">
        <f>$I$542*EXP(Sheet3!$B$1*(($B554-U$544-Sheet2!$N$173)/Sheet3!$A$1)^2 +Sheet3!$C$1*(($B554-U$544-Sheet2!$N$173)/Sheet3!$A$1)^4)</f>
        <v>610.98764036424245</v>
      </c>
      <c r="V554" s="2">
        <f>$I$542*EXP(Sheet3!$B$1*(($B554-V$544-Sheet2!$N$173)/Sheet3!$A$1)^2 +Sheet3!$C$1*(($B554-V$544-Sheet2!$N$173)/Sheet3!$A$1)^4)</f>
        <v>659.38998865242093</v>
      </c>
      <c r="W554" s="2">
        <f>$I$542*EXP(Sheet3!$B$1*(($B554-W$544-Sheet2!$N$173)/Sheet3!$A$1)^2 +Sheet3!$C$1*(($B554-W$544-Sheet2!$N$173)/Sheet3!$A$1)^4)</f>
        <v>710.77654416133851</v>
      </c>
      <c r="X554" s="2">
        <f>$I$542*EXP(Sheet3!$B$1*(($B554-X$544-Sheet2!$N$173)/Sheet3!$A$1)^2 +Sheet3!$C$1*(($B554-X$544-Sheet2!$N$173)/Sheet3!$A$1)^4)</f>
        <v>765.26301349128323</v>
      </c>
      <c r="Y554" s="2">
        <f>$I$542*EXP(Sheet3!$B$1*(($B554-Y$544-Sheet2!$N$173)/Sheet3!$A$1)^2 +Sheet3!$C$1*(($B554-Y$544-Sheet2!$N$173)/Sheet3!$A$1)^4)</f>
        <v>822.96485373569737</v>
      </c>
      <c r="Z554" s="2">
        <f>$I$542*EXP(Sheet3!$B$1*(($B554-Z$544-Sheet2!$N$173)/Sheet3!$A$1)^2 +Sheet3!$C$1*(($B554-Z$544-Sheet2!$N$173)/Sheet3!$A$1)^4)</f>
        <v>883.99693631608955</v>
      </c>
      <c r="AA554" s="2">
        <f>$I$542*EXP(Sheet3!$B$1*(($B554-AA$544-Sheet2!$N$173)/Sheet3!$A$1)^2 +Sheet3!$C$1*(($B554-AA$544-Sheet2!$N$173)/Sheet3!$A$1)^4)</f>
        <v>948.4732012845966</v>
      </c>
      <c r="AB554" s="2">
        <f>$I$542*EXP(Sheet3!$B$1*(($B554-AB$544-Sheet2!$N$173)/Sheet3!$A$1)^2 +Sheet3!$C$1*(($B554-AB$544-Sheet2!$N$173)/Sheet3!$A$1)^4)</f>
        <v>1016.5063034259394</v>
      </c>
      <c r="AC554" s="2">
        <f>$I$542*EXP(Sheet3!$B$1*(($B554-AC$544-Sheet2!$N$173)/Sheet3!$A$1)^2 +Sheet3!$C$1*(($B554-AC$544-Sheet2!$N$173)/Sheet3!$A$1)^4)</f>
        <v>1088.2072515518209</v>
      </c>
      <c r="AD554" s="2">
        <f>$I$542*EXP(Sheet3!$B$1*(($B554-AD$544-Sheet2!$N$173)/Sheet3!$A$1)^2 +Sheet3!$C$1*(($B554-AD$544-Sheet2!$N$173)/Sheet3!$A$1)^4)</f>
        <v>1163.6850424423785</v>
      </c>
      <c r="AE554" s="2">
        <f>$I$542*EXP(Sheet3!$B$1*(($B554-AE$544-Sheet2!$N$173)/Sheet3!$A$1)^2 +Sheet3!$C$1*(($B554-AE$544-Sheet2!$N$173)/Sheet3!$A$1)^4)</f>
        <v>1243.0462909357148</v>
      </c>
      <c r="AF554" s="2">
        <f>$I$542*EXP(Sheet3!$B$1*(($B554-AF$544-Sheet2!$N$173)/Sheet3!$A$1)^2 +Sheet3!$C$1*(($B554-AF$544-Sheet2!$N$173)/Sheet3!$A$1)^4)</f>
        <v>1326.3948577158585</v>
      </c>
      <c r="AG554" s="2">
        <f>$I$542*EXP(Sheet3!$B$1*(($B554-AG$544-Sheet2!$N$173)/Sheet3!$A$1)^2 +Sheet3!$C$1*(($B554-AG$544-Sheet2!$N$173)/Sheet3!$A$1)^4)</f>
        <v>1413.8314763647099</v>
      </c>
      <c r="AH554" s="2">
        <f>$I$542*EXP(Sheet3!$B$1*(($B554-AH$544-Sheet2!$N$173)/Sheet3!$A$1)^2 +Sheet3!$C$1*(($B554-AH$544-Sheet2!$N$173)/Sheet3!$A$1)^4)</f>
        <v>1505.4533812786954</v>
      </c>
      <c r="AI554" s="2">
        <f>$I$542*EXP(Sheet3!$B$1*(($B554-AI$544-Sheet2!$N$173)/Sheet3!$A$1)^2 +Sheet3!$C$1*(($B554-AI$544-Sheet2!$N$173)/Sheet3!$A$1)^4)</f>
        <v>1601.3539380519087</v>
      </c>
      <c r="AJ554" s="2">
        <f>$I$542*EXP(Sheet3!$B$1*(($B554-AJ$544-Sheet2!$N$173)/Sheet3!$A$1)^2 +Sheet3!$C$1*(($B554-AJ$544-Sheet2!$N$173)/Sheet3!$A$1)^4)</f>
        <v>1701.6222779307286</v>
      </c>
      <c r="AK554" s="2">
        <f>$I$542*EXP(Sheet3!$B$1*(($B554-AK$544-Sheet2!$N$173)/Sheet3!$A$1)^2 +Sheet3!$C$1*(($B554-AK$544-Sheet2!$N$173)/Sheet3!$A$1)^4)</f>
        <v>1806.3429379299721</v>
      </c>
      <c r="AL554" s="2">
        <f>$I$542*EXP(Sheet3!$B$1*(($B554-AL$544-Sheet2!$N$173)/Sheet3!$A$1)^2 +Sheet3!$C$1*(($B554-AL$544-Sheet2!$N$173)/Sheet3!$A$1)^4)</f>
        <v>1915.5955081921447</v>
      </c>
      <c r="AM554" s="2">
        <f>$I$542*EXP(Sheet3!$B$1*(($B554-AM$544-Sheet2!$N$173)/Sheet3!$A$1)^2 +Sheet3!$C$1*(($B554-AM$544-Sheet2!$N$173)/Sheet3!$A$1)^4)</f>
        <v>2029.4542881210023</v>
      </c>
      <c r="AN554" s="2">
        <f>$I$542*EXP(Sheet3!$B$1*(($B554-AN$544-Sheet2!$N$173)/Sheet3!$A$1)^2 +Sheet3!$C$1*(($B554-AN$544-Sheet2!$N$173)/Sheet3!$A$1)^4)</f>
        <v>2147.9879528006613</v>
      </c>
      <c r="AO554" s="2">
        <f>$I$542*EXP(Sheet3!$B$1*(($B554-AO$544-Sheet2!$N$173)/Sheet3!$A$1)^2 +Sheet3!$C$1*(($B554-AO$544-Sheet2!$N$173)/Sheet3!$A$1)^4)</f>
        <v>2271.2592311506455</v>
      </c>
      <c r="AP554" s="2">
        <f>$I$542*EXP(Sheet3!$B$1*(($B554-AP$544-Sheet2!$N$173)/Sheet3!$A$1)^2 +Sheet3!$C$1*(($B554-AP$544-Sheet2!$N$173)/Sheet3!$A$1)^4)</f>
        <v>2399.3245972135674</v>
      </c>
      <c r="AQ554" s="2">
        <f>$I$542*EXP(Sheet3!$B$1*(($B554-AQ$544-Sheet2!$N$173)/Sheet3!$A$1)^2 +Sheet3!$C$1*(($B554-AQ$544-Sheet2!$N$173)/Sheet3!$A$1)^4)</f>
        <v>2532.2339759066112</v>
      </c>
      <c r="AR554" s="2">
        <f>$I$542*EXP(Sheet3!$B$1*(($B554-AR$544-Sheet2!$N$173)/Sheet3!$A$1)^2 +Sheet3!$C$1*(($B554-AR$544-Sheet2!$N$173)/Sheet3!$A$1)^4)</f>
        <v>2670.0304644893122</v>
      </c>
      <c r="AS554" s="2">
        <f>$I$542*EXP(Sheet3!$B$1*(($B554-AS$544-Sheet2!$N$173)/Sheet3!$A$1)^2 +Sheet3!$C$1*(($B554-AS$544-Sheet2!$N$173)/Sheet3!$A$1)^4)</f>
        <v>2812.7500709358737</v>
      </c>
      <c r="AT554" s="2">
        <f>$I$542*EXP(Sheet3!$B$1*(($B554-AT$544-Sheet2!$N$173)/Sheet3!$A$1)^2 +Sheet3!$C$1*(($B554-AT$544-Sheet2!$N$173)/Sheet3!$A$1)^4)</f>
        <v>2960.4214702874001</v>
      </c>
      <c r="AU554" s="2">
        <f>$I$542*EXP(Sheet3!$B$1*(($B554-AU$544-Sheet2!$N$173)/Sheet3!$A$1)^2 +Sheet3!$C$1*(($B554-AU$544-Sheet2!$N$173)/Sheet3!$A$1)^4)</f>
        <v>3113.0657799937217</v>
      </c>
      <c r="AV554" s="2">
        <f>$I$542*EXP(Sheet3!$B$1*(($B554-AV$544-Sheet2!$N$173)/Sheet3!$A$1)^2 +Sheet3!$C$1*(($B554-AV$544-Sheet2!$N$173)/Sheet3!$A$1)^4)</f>
        <v>3270.6963551420886</v>
      </c>
      <c r="AW554" s="2">
        <f>$I$542*EXP(Sheet3!$B$1*(($B554-AW$544-Sheet2!$N$173)/Sheet3!$A$1)^2 +Sheet3!$C$1*(($B554-AW$544-Sheet2!$N$173)/Sheet3!$A$1)^4)</f>
        <v>3433.3186043753381</v>
      </c>
      <c r="AX554" s="2">
        <f>$I$542*EXP(Sheet3!$B$1*(($B554-AX$544-Sheet2!$N$173)/Sheet3!$A$1)^2 +Sheet3!$C$1*(($B554-AX$544-Sheet2!$N$173)/Sheet3!$A$1)^4)</f>
        <v>3600.9298271909356</v>
      </c>
      <c r="AY554" s="2">
        <f>$I$542*EXP(Sheet3!$B$1*(($B554-AY$544-Sheet2!$N$173)/Sheet3!$A$1)^2 +Sheet3!$C$1*(($B554-AY$544-Sheet2!$N$173)/Sheet3!$A$1)^4)</f>
        <v>3773.5190732253095</v>
      </c>
      <c r="AZ554" s="2">
        <f>$I$542*EXP(Sheet3!$B$1*(($B554-AZ$544-Sheet2!$N$173)/Sheet3!$A$1)^2 +Sheet3!$C$1*(($B554-AZ$544-Sheet2!$N$173)/Sheet3!$A$1)^4)</f>
        <v>3951.0670239873666</v>
      </c>
      <c r="BA554" s="2">
        <f>$I$542*EXP(Sheet3!$B$1*(($B554-BA$544-Sheet2!$N$173)/Sheet3!$A$1)^2 +Sheet3!$C$1*(($B554-BA$544-Sheet2!$N$173)/Sheet3!$A$1)^4)</f>
        <v>4133.5458974283201</v>
      </c>
      <c r="BB554" s="2">
        <f>$I$542*EXP(Sheet3!$B$1*(($B554-BB$544-Sheet2!$N$173)/Sheet3!$A$1)^2 +Sheet3!$C$1*(($B554-BB$544-Sheet2!$N$173)/Sheet3!$A$1)^4)</f>
        <v>4320.9193756064988</v>
      </c>
      <c r="BC554" s="2">
        <f>$I$542*EXP(Sheet3!$B$1*(($B554-BC$544-Sheet2!$N$173)/Sheet3!$A$1)^2 +Sheet3!$C$1*(($B554-BC$544-Sheet2!$N$173)/Sheet3!$A$1)^4)</f>
        <v>4513.1425556046834</v>
      </c>
      <c r="BD554" s="2">
        <f>$I$542*EXP(Sheet3!$B$1*(($B554-BD$544-Sheet2!$N$173)/Sheet3!$A$1)^2 +Sheet3!$C$1*(($B554-BD$544-Sheet2!$N$173)/Sheet3!$A$1)^4)</f>
        <v>4710.1619237416025</v>
      </c>
      <c r="BE554" s="2">
        <f>$I$542*EXP(Sheet3!$B$1*(($B554-BE$544-Sheet2!$N$173)/Sheet3!$A$1)^2 +Sheet3!$C$1*(($B554-BE$544-Sheet2!$N$173)/Sheet3!$A$1)^4)</f>
        <v>4911.9153530369722</v>
      </c>
      <c r="BF554" s="2">
        <f>$I$542*EXP(Sheet3!$B$1*(($B554-BF$544-Sheet2!$N$173)/Sheet3!$A$1)^2 +Sheet3!$C$1*(($B554-BF$544-Sheet2!$N$173)/Sheet3!$A$1)^4)</f>
        <v>5118.3321237483779</v>
      </c>
      <c r="BG554" s="2">
        <f>$I$542*EXP(Sheet3!$B$1*(($B554-BG$544-Sheet2!$N$173)/Sheet3!$A$1)^2 +Sheet3!$C$1*(($B554-BG$544-Sheet2!$N$173)/Sheet3!$A$1)^4)</f>
        <v>5329.3329667370181</v>
      </c>
      <c r="BH554" s="2">
        <f>$I$542*EXP(Sheet3!$B$1*(($B554-BH$544-Sheet2!$N$173)/Sheet3!$A$1)^2 +Sheet3!$C$1*(($B554-BH$544-Sheet2!$N$173)/Sheet3!$A$1)^4)</f>
        <v>5544.830129300728</v>
      </c>
      <c r="BI554" s="2">
        <f>$I$542*EXP(Sheet3!$B$1*(($B554-BI$544-Sheet2!$N$173)/Sheet3!$A$1)^2 +Sheet3!$C$1*(($B554-BI$544-Sheet2!$N$173)/Sheet3!$A$1)^4)</f>
        <v>5764.727463030049</v>
      </c>
      <c r="BJ554" s="2">
        <f>$I$542*EXP(Sheet3!$B$1*(($B554-BJ$544-Sheet2!$N$173)/Sheet3!$A$1)^2 +Sheet3!$C$1*(($B554-BJ$544-Sheet2!$N$173)/Sheet3!$A$1)^4)</f>
        <v>5988.9205331465455</v>
      </c>
      <c r="BK554" s="2">
        <f>$I$542*EXP(Sheet3!$B$1*(($B554-BK$544-Sheet2!$N$173)/Sheet3!$A$1)^2 +Sheet3!$C$1*(($B554-BK$544-Sheet2!$N$173)/Sheet3!$A$1)^4)</f>
        <v>6217.2967487272217</v>
      </c>
      <c r="BL554" s="2">
        <f>$I$542*EXP(Sheet3!$B$1*(($B554-BL$544-Sheet2!$N$173)/Sheet3!$A$1)^2 +Sheet3!$C$1*(($B554-BL$544-Sheet2!$N$173)/Sheet3!$A$1)^4)</f>
        <v>6449.7355130990345</v>
      </c>
      <c r="BM554" s="2">
        <f>$I$542*EXP(Sheet3!$B$1*(($B554-BM$544-Sheet2!$N$173)/Sheet3!$A$1)^2 +Sheet3!$C$1*(($B554-BM$544-Sheet2!$N$173)/Sheet3!$A$1)^4)</f>
        <v>6686.1083936608229</v>
      </c>
      <c r="BN554" s="2">
        <f>$I$542*EXP(Sheet3!$B$1*(($B554-BN$544-Sheet2!$N$173)/Sheet3!$A$1)^2 +Sheet3!$C$1*(($B554-BN$544-Sheet2!$N$173)/Sheet3!$A$1)^4)</f>
        <v>6926.279310299532</v>
      </c>
      <c r="BO554" s="2">
        <f>$I$542*EXP(Sheet3!$B$1*(($B554-BO$544-Sheet2!$N$173)/Sheet3!$A$1)^2 +Sheet3!$C$1*(($B554-BO$544-Sheet2!$N$173)/Sheet3!$A$1)^4)</f>
        <v>7170.1047415182429</v>
      </c>
      <c r="BP554" s="2">
        <f>$I$542*EXP(Sheet3!$B$1*(($B554-BP$544-Sheet2!$N$173)/Sheet3!$A$1)^2 +Sheet3!$C$1*(($B554-BP$544-Sheet2!$N$173)/Sheet3!$A$1)^4)</f>
        <v>7417.4339473419923</v>
      </c>
      <c r="BQ554" s="2">
        <f>$I$542*EXP(Sheet3!$B$1*(($B554-BQ$544-Sheet2!$N$173)/Sheet3!$A$1)^2 +Sheet3!$C$1*(($B554-BQ$544-Sheet2!$N$173)/Sheet3!$A$1)^4)</f>
        <v>7668.109208012218</v>
      </c>
      <c r="BR554" s="2">
        <f>$I$542*EXP(Sheet3!$B$1*(($B554-BR$544-Sheet2!$N$173)/Sheet3!$A$1)^2 +Sheet3!$C$1*(($B554-BR$544-Sheet2!$N$173)/Sheet3!$A$1)^4)</f>
        <v>7921.9660774716031</v>
      </c>
      <c r="BS554" s="2">
        <f>$I$542*EXP(Sheet3!$B$1*(($B554-BS$544-Sheet2!$N$173)/Sheet3!$A$1)^2 +Sheet3!$C$1*(($B554-BS$544-Sheet2!$N$173)/Sheet3!$A$1)^4)</f>
        <v>8178.833650559498</v>
      </c>
    </row>
    <row r="555" spans="1:71" x14ac:dyDescent="0.2">
      <c r="A555">
        <v>528</v>
      </c>
      <c r="B555">
        <v>437.29</v>
      </c>
      <c r="C555">
        <v>2399.5</v>
      </c>
      <c r="D555">
        <v>3035.5</v>
      </c>
      <c r="E555">
        <f t="shared" si="34"/>
        <v>636</v>
      </c>
      <c r="F555" s="1">
        <f t="shared" si="35"/>
        <v>636</v>
      </c>
      <c r="G555">
        <f t="shared" si="36"/>
        <v>278116.44</v>
      </c>
      <c r="I555" s="2">
        <f>$I$542*EXP(Sheet3!$B$1*(($B555-I$544-Sheet2!$N$173)/Sheet3!$A$1)^2 +Sheet3!$C$1*(($B555-I$544-Sheet2!$N$173)/Sheet3!$A$1)^4)</f>
        <v>0.55184503974084798</v>
      </c>
      <c r="J555" s="2">
        <f>$I$542*EXP(Sheet3!$B$1*(($B555-J$544-Sheet2!$N$173)/Sheet3!$A$1)^2 +Sheet3!$C$1*(($B555-J$544-Sheet2!$N$173)/Sheet3!$A$1)^4)</f>
        <v>0.65650997615894169</v>
      </c>
      <c r="K555" s="2">
        <f>$I$542*EXP(Sheet3!$B$1*(($B555-K$544-Sheet2!$N$173)/Sheet3!$A$1)^2 +Sheet3!$C$1*(($B555-K$544-Sheet2!$N$173)/Sheet3!$A$1)^4)</f>
        <v>0.77929851781383763</v>
      </c>
      <c r="L555" s="2">
        <f>$I$542*EXP(Sheet3!$B$1*(($B555-L$544-Sheet2!$N$173)/Sheet3!$A$1)^2 +Sheet3!$C$1*(($B555-L$544-Sheet2!$N$173)/Sheet3!$A$1)^4)</f>
        <v>0.92302577051068457</v>
      </c>
      <c r="M555" s="2">
        <f>$I$542*EXP(Sheet3!$B$1*(($B555-M$544-Sheet2!$N$173)/Sheet3!$A$1)^2 +Sheet3!$C$1*(($B555-M$544-Sheet2!$N$173)/Sheet3!$A$1)^4)</f>
        <v>1.090888412487663</v>
      </c>
      <c r="N555" s="2">
        <f>$I$542*EXP(Sheet3!$B$1*(($B555-N$544-Sheet2!$N$173)/Sheet3!$A$1)^2 +Sheet3!$C$1*(($B555-N$544-Sheet2!$N$173)/Sheet3!$A$1)^4)</f>
        <v>1.2865076533662427</v>
      </c>
      <c r="O555" s="2">
        <f>$I$542*EXP(Sheet3!$B$1*(($B555-O$544-Sheet2!$N$173)/Sheet3!$A$1)^2 +Sheet3!$C$1*(($B555-O$544-Sheet2!$N$173)/Sheet3!$A$1)^4)</f>
        <v>1.5139757818511608</v>
      </c>
      <c r="P555" s="2">
        <f>$I$542*EXP(Sheet3!$B$1*(($B555-P$544-Sheet2!$N$173)/Sheet3!$A$1)^2 +Sheet3!$C$1*(($B555-P$544-Sheet2!$N$173)/Sheet3!$A$1)^4)</f>
        <v>1.7779064403513294</v>
      </c>
      <c r="Q555" s="2">
        <f>$I$542*EXP(Sheet3!$B$1*(($B555-Q$544-Sheet2!$N$173)/Sheet3!$A$1)^2 +Sheet3!$C$1*(($B555-Q$544-Sheet2!$N$173)/Sheet3!$A$1)^4)</f>
        <v>2.0834887493747751</v>
      </c>
      <c r="R555" s="2">
        <f>$I$542*EXP(Sheet3!$B$1*(($B555-R$544-Sheet2!$N$173)/Sheet3!$A$1)^2 +Sheet3!$C$1*(($B555-R$544-Sheet2!$N$173)/Sheet3!$A$1)^4)</f>
        <v>2.4365453862070257</v>
      </c>
      <c r="S555" s="2">
        <f>$I$542*EXP(Sheet3!$B$1*(($B555-S$544-Sheet2!$N$173)/Sheet3!$A$1)^2 +Sheet3!$C$1*(($B555-S$544-Sheet2!$N$173)/Sheet3!$A$1)^4)</f>
        <v>2.8435947008914741</v>
      </c>
      <c r="T555" s="2">
        <f>$I$542*EXP(Sheet3!$B$1*(($B555-T$544-Sheet2!$N$173)/Sheet3!$A$1)^2 +Sheet3!$C$1*(($B555-T$544-Sheet2!$N$173)/Sheet3!$A$1)^4)</f>
        <v>3.3119169278908966</v>
      </c>
      <c r="U555" s="2">
        <f>$I$542*EXP(Sheet3!$B$1*(($B555-U$544-Sheet2!$N$173)/Sheet3!$A$1)^2 +Sheet3!$C$1*(($B555-U$544-Sheet2!$N$173)/Sheet3!$A$1)^4)</f>
        <v>3.8496245238086808</v>
      </c>
      <c r="V555" s="2">
        <f>$I$542*EXP(Sheet3!$B$1*(($B555-V$544-Sheet2!$N$173)/Sheet3!$A$1)^2 +Sheet3!$C$1*(($B555-V$544-Sheet2!$N$173)/Sheet3!$A$1)^4)</f>
        <v>4.4657366304381325</v>
      </c>
      <c r="W555" s="2">
        <f>$I$542*EXP(Sheet3!$B$1*(($B555-W$544-Sheet2!$N$173)/Sheet3!$A$1)^2 +Sheet3!$C$1*(($B555-W$544-Sheet2!$N$173)/Sheet3!$A$1)^4)</f>
        <v>5.1702576279802939</v>
      </c>
      <c r="X555" s="2">
        <f>$I$542*EXP(Sheet3!$B$1*(($B555-X$544-Sheet2!$N$173)/Sheet3!$A$1)^2 +Sheet3!$C$1*(($B555-X$544-Sheet2!$N$173)/Sheet3!$A$1)^4)</f>
        <v>5.9742597057797981</v>
      </c>
      <c r="Y555" s="2">
        <f>$I$542*EXP(Sheet3!$B$1*(($B555-Y$544-Sheet2!$N$173)/Sheet3!$A$1)^2 +Sheet3!$C$1*(($B555-Y$544-Sheet2!$N$173)/Sheet3!$A$1)^4)</f>
        <v>6.889969337396864</v>
      </c>
      <c r="Z555" s="2">
        <f>$I$542*EXP(Sheet3!$B$1*(($B555-Z$544-Sheet2!$N$173)/Sheet3!$A$1)^2 +Sheet3!$C$1*(($B555-Z$544-Sheet2!$N$173)/Sheet3!$A$1)^4)</f>
        <v>7.9308575036333666</v>
      </c>
      <c r="AA555" s="2">
        <f>$I$542*EXP(Sheet3!$B$1*(($B555-AA$544-Sheet2!$N$173)/Sheet3!$A$1)^2 +Sheet3!$C$1*(($B555-AA$544-Sheet2!$N$173)/Sheet3!$A$1)^4)</f>
        <v>9.1117334611040128</v>
      </c>
      <c r="AB555" s="2">
        <f>$I$542*EXP(Sheet3!$B$1*(($B555-AB$544-Sheet2!$N$173)/Sheet3!$A$1)^2 +Sheet3!$C$1*(($B555-AB$544-Sheet2!$N$173)/Sheet3!$A$1)^4)</f>
        <v>10.448841805955782</v>
      </c>
      <c r="AC555" s="2">
        <f>$I$542*EXP(Sheet3!$B$1*(($B555-AC$544-Sheet2!$N$173)/Sheet3!$A$1)^2 +Sheet3!$C$1*(($B555-AC$544-Sheet2!$N$173)/Sheet3!$A$1)^4)</f>
        <v>11.959962532158031</v>
      </c>
      <c r="AD555" s="2">
        <f>$I$542*EXP(Sheet3!$B$1*(($B555-AD$544-Sheet2!$N$173)/Sheet3!$A$1)^2 +Sheet3!$C$1*(($B555-AD$544-Sheet2!$N$173)/Sheet3!$A$1)^4)</f>
        <v>13.664513732185014</v>
      </c>
      <c r="AE555" s="2">
        <f>$I$542*EXP(Sheet3!$B$1*(($B555-AE$544-Sheet2!$N$173)/Sheet3!$A$1)^2 +Sheet3!$C$1*(($B555-AE$544-Sheet2!$N$173)/Sheet3!$A$1)^4)</f>
        <v>15.583656535078552</v>
      </c>
      <c r="AF555" s="2">
        <f>$I$542*EXP(Sheet3!$B$1*(($B555-AF$544-Sheet2!$N$173)/Sheet3!$A$1)^2 +Sheet3!$C$1*(($B555-AF$544-Sheet2!$N$173)/Sheet3!$A$1)^4)</f>
        <v>17.740401823692249</v>
      </c>
      <c r="AG555" s="2">
        <f>$I$542*EXP(Sheet3!$B$1*(($B555-AG$544-Sheet2!$N$173)/Sheet3!$A$1)^2 +Sheet3!$C$1*(($B555-AG$544-Sheet2!$N$173)/Sheet3!$A$1)^4)</f>
        <v>20.159718219066566</v>
      </c>
      <c r="AH555" s="2">
        <f>$I$542*EXP(Sheet3!$B$1*(($B555-AH$544-Sheet2!$N$173)/Sheet3!$A$1)^2 +Sheet3!$C$1*(($B555-AH$544-Sheet2!$N$173)/Sheet3!$A$1)^4)</f>
        <v>22.868640767155895</v>
      </c>
      <c r="AI555" s="2">
        <f>$I$542*EXP(Sheet3!$B$1*(($B555-AI$544-Sheet2!$N$173)/Sheet3!$A$1)^2 +Sheet3!$C$1*(($B555-AI$544-Sheet2!$N$173)/Sheet3!$A$1)^4)</f>
        <v>25.896379710899129</v>
      </c>
      <c r="AJ555" s="2">
        <f>$I$542*EXP(Sheet3!$B$1*(($B555-AJ$544-Sheet2!$N$173)/Sheet3!$A$1)^2 +Sheet3!$C$1*(($B555-AJ$544-Sheet2!$N$173)/Sheet3!$A$1)^4)</f>
        <v>29.274428680329063</v>
      </c>
      <c r="AK555" s="2">
        <f>$I$542*EXP(Sheet3!$B$1*(($B555-AK$544-Sheet2!$N$173)/Sheet3!$A$1)^2 +Sheet3!$C$1*(($B555-AK$544-Sheet2!$N$173)/Sheet3!$A$1)^4)</f>
        <v>33.036671585165159</v>
      </c>
      <c r="AL555" s="2">
        <f>$I$542*EXP(Sheet3!$B$1*(($B555-AL$544-Sheet2!$N$173)/Sheet3!$A$1)^2 +Sheet3!$C$1*(($B555-AL$544-Sheet2!$N$173)/Sheet3!$A$1)^4)</f>
        <v>37.219487449569876</v>
      </c>
      <c r="AM555" s="2">
        <f>$I$542*EXP(Sheet3!$B$1*(($B555-AM$544-Sheet2!$N$173)/Sheet3!$A$1)^2 +Sheet3!$C$1*(($B555-AM$544-Sheet2!$N$173)/Sheet3!$A$1)^4)</f>
        <v>41.861852386462616</v>
      </c>
      <c r="AN555" s="2">
        <f>$I$542*EXP(Sheet3!$B$1*(($B555-AN$544-Sheet2!$N$173)/Sheet3!$A$1)^2 +Sheet3!$C$1*(($B555-AN$544-Sheet2!$N$173)/Sheet3!$A$1)^4)</f>
        <v>47.005437872047658</v>
      </c>
      <c r="AO555" s="2">
        <f>$I$542*EXP(Sheet3!$B$1*(($B555-AO$544-Sheet2!$N$173)/Sheet3!$A$1)^2 +Sheet3!$C$1*(($B555-AO$544-Sheet2!$N$173)/Sheet3!$A$1)^4)</f>
        <v>52.694704448247059</v>
      </c>
      <c r="AP555" s="2">
        <f>$I$542*EXP(Sheet3!$B$1*(($B555-AP$544-Sheet2!$N$173)/Sheet3!$A$1)^2 +Sheet3!$C$1*(($B555-AP$544-Sheet2!$N$173)/Sheet3!$A$1)^4)</f>
        <v>58.976989953713364</v>
      </c>
      <c r="AQ555" s="2">
        <f>$I$542*EXP(Sheet3!$B$1*(($B555-AQ$544-Sheet2!$N$173)/Sheet3!$A$1)^2 +Sheet3!$C$1*(($B555-AQ$544-Sheet2!$N$173)/Sheet3!$A$1)^4)</f>
        <v>65.902591362975059</v>
      </c>
      <c r="AR555" s="2">
        <f>$I$542*EXP(Sheet3!$B$1*(($B555-AR$544-Sheet2!$N$173)/Sheet3!$A$1)^2 +Sheet3!$C$1*(($B555-AR$544-Sheet2!$N$173)/Sheet3!$A$1)^4)</f>
        <v>73.524839298353882</v>
      </c>
      <c r="AS555" s="2">
        <f>$I$542*EXP(Sheet3!$B$1*(($B555-AS$544-Sheet2!$N$173)/Sheet3!$A$1)^2 +Sheet3!$C$1*(($B555-AS$544-Sheet2!$N$173)/Sheet3!$A$1)^4)</f>
        <v>81.900164272509485</v>
      </c>
      <c r="AT555" s="2">
        <f>$I$542*EXP(Sheet3!$B$1*(($B555-AT$544-Sheet2!$N$173)/Sheet3!$A$1)^2 +Sheet3!$C$1*(($B555-AT$544-Sheet2!$N$173)/Sheet3!$A$1)^4)</f>
        <v>91.088153717869432</v>
      </c>
      <c r="AU555" s="2">
        <f>$I$542*EXP(Sheet3!$B$1*(($B555-AU$544-Sheet2!$N$173)/Sheet3!$A$1)^2 +Sheet3!$C$1*(($B555-AU$544-Sheet2!$N$173)/Sheet3!$A$1)^4)</f>
        <v>101.15159886811641</v>
      </c>
      <c r="AV555" s="2">
        <f>$I$542*EXP(Sheet3!$B$1*(($B555-AV$544-Sheet2!$N$173)/Sheet3!$A$1)^2 +Sheet3!$C$1*(($B555-AV$544-Sheet2!$N$173)/Sheet3!$A$1)^4)</f>
        <v>112.15653057170982</v>
      </c>
      <c r="AW555" s="2">
        <f>$I$542*EXP(Sheet3!$B$1*(($B555-AW$544-Sheet2!$N$173)/Sheet3!$A$1)^2 +Sheet3!$C$1*(($B555-AW$544-Sheet2!$N$173)/Sheet3!$A$1)^4)</f>
        <v>124.17224314159814</v>
      </c>
      <c r="AX555" s="2">
        <f>$I$542*EXP(Sheet3!$B$1*(($B555-AX$544-Sheet2!$N$173)/Sheet3!$A$1)^2 +Sheet3!$C$1*(($B555-AX$544-Sheet2!$N$173)/Sheet3!$A$1)^4)</f>
        <v>137.2713053769813</v>
      </c>
      <c r="AY555" s="2">
        <f>$I$542*EXP(Sheet3!$B$1*(($B555-AY$544-Sheet2!$N$173)/Sheet3!$A$1)^2 +Sheet3!$C$1*(($B555-AY$544-Sheet2!$N$173)/Sheet3!$A$1)^4)</f>
        <v>151.5295579350753</v>
      </c>
      <c r="AZ555" s="2">
        <f>$I$542*EXP(Sheet3!$B$1*(($B555-AZ$544-Sheet2!$N$173)/Sheet3!$A$1)^2 +Sheet3!$C$1*(($B555-AZ$544-Sheet2!$N$173)/Sheet3!$A$1)^4)</f>
        <v>167.02609627739989</v>
      </c>
      <c r="BA555" s="2">
        <f>$I$542*EXP(Sheet3!$B$1*(($B555-BA$544-Sheet2!$N$173)/Sheet3!$A$1)^2 +Sheet3!$C$1*(($B555-BA$544-Sheet2!$N$173)/Sheet3!$A$1)^4)</f>
        <v>183.84323847468184</v>
      </c>
      <c r="BB555" s="2">
        <f>$I$542*EXP(Sheet3!$B$1*(($B555-BB$544-Sheet2!$N$173)/Sheet3!$A$1)^2 +Sheet3!$C$1*(($B555-BB$544-Sheet2!$N$173)/Sheet3!$A$1)^4)</f>
        <v>202.06647721819766</v>
      </c>
      <c r="BC555" s="2">
        <f>$I$542*EXP(Sheet3!$B$1*(($B555-BC$544-Sheet2!$N$173)/Sheet3!$A$1)^2 +Sheet3!$C$1*(($B555-BC$544-Sheet2!$N$173)/Sheet3!$A$1)^4)</f>
        <v>221.78441545875179</v>
      </c>
      <c r="BD555" s="2">
        <f>$I$542*EXP(Sheet3!$B$1*(($B555-BD$544-Sheet2!$N$173)/Sheet3!$A$1)^2 +Sheet3!$C$1*(($B555-BD$544-Sheet2!$N$173)/Sheet3!$A$1)^4)</f>
        <v>243.0886851736208</v>
      </c>
      <c r="BE555" s="2">
        <f>$I$542*EXP(Sheet3!$B$1*(($B555-BE$544-Sheet2!$N$173)/Sheet3!$A$1)^2 +Sheet3!$C$1*(($B555-BE$544-Sheet2!$N$173)/Sheet3!$A$1)^4)</f>
        <v>266.07384885089601</v>
      </c>
      <c r="BF555" s="2">
        <f>$I$542*EXP(Sheet3!$B$1*(($B555-BF$544-Sheet2!$N$173)/Sheet3!$A$1)^2 +Sheet3!$C$1*(($B555-BF$544-Sheet2!$N$173)/Sheet3!$A$1)^4)</f>
        <v>290.83728336959092</v>
      </c>
      <c r="BG555" s="2">
        <f>$I$542*EXP(Sheet3!$B$1*(($B555-BG$544-Sheet2!$N$173)/Sheet3!$A$1)^2 +Sheet3!$C$1*(($B555-BG$544-Sheet2!$N$173)/Sheet3!$A$1)^4)</f>
        <v>317.47904605607403</v>
      </c>
      <c r="BH555" s="2">
        <f>$I$542*EXP(Sheet3!$B$1*(($B555-BH$544-Sheet2!$N$173)/Sheet3!$A$1)^2 +Sheet3!$C$1*(($B555-BH$544-Sheet2!$N$173)/Sheet3!$A$1)^4)</f>
        <v>346.10172279817647</v>
      </c>
      <c r="BI555" s="2">
        <f>$I$542*EXP(Sheet3!$B$1*(($B555-BI$544-Sheet2!$N$173)/Sheet3!$A$1)^2 +Sheet3!$C$1*(($B555-BI$544-Sheet2!$N$173)/Sheet3!$A$1)^4)</f>
        <v>376.81025820626871</v>
      </c>
      <c r="BJ555" s="2">
        <f>$I$542*EXP(Sheet3!$B$1*(($B555-BJ$544-Sheet2!$N$173)/Sheet3!$A$1)^2 +Sheet3!$C$1*(($B555-BJ$544-Sheet2!$N$173)/Sheet3!$A$1)^4)</f>
        <v>409.71176791939649</v>
      </c>
      <c r="BK555" s="2">
        <f>$I$542*EXP(Sheet3!$B$1*(($B555-BK$544-Sheet2!$N$173)/Sheet3!$A$1)^2 +Sheet3!$C$1*(($B555-BK$544-Sheet2!$N$173)/Sheet3!$A$1)^4)</f>
        <v>444.91533327063848</v>
      </c>
      <c r="BL555" s="2">
        <f>$I$542*EXP(Sheet3!$B$1*(($B555-BL$544-Sheet2!$N$173)/Sheet3!$A$1)^2 +Sheet3!$C$1*(($B555-BL$544-Sheet2!$N$173)/Sheet3!$A$1)^4)</f>
        <v>482.53177863339289</v>
      </c>
      <c r="BM555" s="2">
        <f>$I$542*EXP(Sheet3!$B$1*(($B555-BM$544-Sheet2!$N$173)/Sheet3!$A$1)^2 +Sheet3!$C$1*(($B555-BM$544-Sheet2!$N$173)/Sheet3!$A$1)^4)</f>
        <v>522.67343189039025</v>
      </c>
      <c r="BN555" s="2">
        <f>$I$542*EXP(Sheet3!$B$1*(($B555-BN$544-Sheet2!$N$173)/Sheet3!$A$1)^2 +Sheet3!$C$1*(($B555-BN$544-Sheet2!$N$173)/Sheet3!$A$1)^4)</f>
        <v>565.45386857706467</v>
      </c>
      <c r="BO555" s="2">
        <f>$I$542*EXP(Sheet3!$B$1*(($B555-BO$544-Sheet2!$N$173)/Sheet3!$A$1)^2 +Sheet3!$C$1*(($B555-BO$544-Sheet2!$N$173)/Sheet3!$A$1)^4)</f>
        <v>610.9876403639754</v>
      </c>
      <c r="BP555" s="2">
        <f>$I$542*EXP(Sheet3!$B$1*(($B555-BP$544-Sheet2!$N$173)/Sheet3!$A$1)^2 +Sheet3!$C$1*(($B555-BP$544-Sheet2!$N$173)/Sheet3!$A$1)^4)</f>
        <v>659.38998865242093</v>
      </c>
      <c r="BQ555" s="2">
        <f>$I$542*EXP(Sheet3!$B$1*(($B555-BQ$544-Sheet2!$N$173)/Sheet3!$A$1)^2 +Sheet3!$C$1*(($B555-BQ$544-Sheet2!$N$173)/Sheet3!$A$1)^4)</f>
        <v>710.77654416133851</v>
      </c>
      <c r="BR555" s="2">
        <f>$I$542*EXP(Sheet3!$B$1*(($B555-BR$544-Sheet2!$N$173)/Sheet3!$A$1)^2 +Sheet3!$C$1*(($B555-BR$544-Sheet2!$N$173)/Sheet3!$A$1)^4)</f>
        <v>765.26301349096502</v>
      </c>
      <c r="BS555" s="2">
        <f>$I$542*EXP(Sheet3!$B$1*(($B555-BS$544-Sheet2!$N$173)/Sheet3!$A$1)^2 +Sheet3!$C$1*(($B555-BS$544-Sheet2!$N$173)/Sheet3!$A$1)^4)</f>
        <v>822.96485373536029</v>
      </c>
    </row>
    <row r="556" spans="1:71" x14ac:dyDescent="0.2">
      <c r="A556">
        <v>529</v>
      </c>
      <c r="B556">
        <v>437.76</v>
      </c>
      <c r="C556">
        <v>2386.6999999999998</v>
      </c>
      <c r="D556">
        <v>2713.5</v>
      </c>
      <c r="E556">
        <f t="shared" si="34"/>
        <v>326.80000000000018</v>
      </c>
      <c r="F556" s="1">
        <f t="shared" si="35"/>
        <v>326.80000000000018</v>
      </c>
      <c r="G556">
        <f t="shared" si="36"/>
        <v>143059.96800000008</v>
      </c>
      <c r="I556" s="2">
        <f>$I$542*EXP(Sheet3!$B$1*(($B556-I$544-Sheet2!$N$173)/Sheet3!$A$1)^2 +Sheet3!$C$1*(($B556-I$544-Sheet2!$N$173)/Sheet3!$A$1)^4)</f>
        <v>8.5503667854131679E-6</v>
      </c>
      <c r="J556" s="2">
        <f>$I$542*EXP(Sheet3!$B$1*(($B556-J$544-Sheet2!$N$173)/Sheet3!$A$1)^2 +Sheet3!$C$1*(($B556-J$544-Sheet2!$N$173)/Sheet3!$A$1)^4)</f>
        <v>1.1584106675373688E-5</v>
      </c>
      <c r="K556" s="2">
        <f>$I$542*EXP(Sheet3!$B$1*(($B556-K$544-Sheet2!$N$173)/Sheet3!$A$1)^2 +Sheet3!$C$1*(($B556-K$544-Sheet2!$N$173)/Sheet3!$A$1)^4)</f>
        <v>1.5641947858497432E-5</v>
      </c>
      <c r="L556" s="2">
        <f>$I$542*EXP(Sheet3!$B$1*(($B556-L$544-Sheet2!$N$173)/Sheet3!$A$1)^2 +Sheet3!$C$1*(($B556-L$544-Sheet2!$N$173)/Sheet3!$A$1)^4)</f>
        <v>2.1051409869852101E-5</v>
      </c>
      <c r="M556" s="2">
        <f>$I$542*EXP(Sheet3!$B$1*(($B556-M$544-Sheet2!$N$173)/Sheet3!$A$1)^2 +Sheet3!$C$1*(($B556-M$544-Sheet2!$N$173)/Sheet3!$A$1)^4)</f>
        <v>2.8238728649227523E-5</v>
      </c>
      <c r="N556" s="2">
        <f>$I$542*EXP(Sheet3!$B$1*(($B556-N$544-Sheet2!$N$173)/Sheet3!$A$1)^2 +Sheet3!$C$1*(($B556-N$544-Sheet2!$N$173)/Sheet3!$A$1)^4)</f>
        <v>3.7756712552650119E-5</v>
      </c>
      <c r="O556" s="2">
        <f>$I$542*EXP(Sheet3!$B$1*(($B556-O$544-Sheet2!$N$173)/Sheet3!$A$1)^2 +Sheet3!$C$1*(($B556-O$544-Sheet2!$N$173)/Sheet3!$A$1)^4)</f>
        <v>5.0319893687797902E-5</v>
      </c>
      <c r="P556" s="2">
        <f>$I$542*EXP(Sheet3!$B$1*(($B556-P$544-Sheet2!$N$173)/Sheet3!$A$1)^2 +Sheet3!$C$1*(($B556-P$544-Sheet2!$N$173)/Sheet3!$A$1)^4)</f>
        <v>6.6848726701439212E-5</v>
      </c>
      <c r="Q556" s="2">
        <f>$I$542*EXP(Sheet3!$B$1*(($B556-Q$544-Sheet2!$N$173)/Sheet3!$A$1)^2 +Sheet3!$C$1*(($B556-Q$544-Sheet2!$N$173)/Sheet3!$A$1)^4)</f>
        <v>8.8524966335694279E-5</v>
      </c>
      <c r="R556" s="2">
        <f>$I$542*EXP(Sheet3!$B$1*(($B556-R$544-Sheet2!$N$173)/Sheet3!$A$1)^2 +Sheet3!$C$1*(($B556-R$544-Sheet2!$N$173)/Sheet3!$A$1)^4)</f>
        <v>1.1686080613921219E-4</v>
      </c>
      <c r="S556" s="2">
        <f>$I$542*EXP(Sheet3!$B$1*(($B556-S$544-Sheet2!$N$173)/Sheet3!$A$1)^2 +Sheet3!$C$1*(($B556-S$544-Sheet2!$N$173)/Sheet3!$A$1)^4)</f>
        <v>1.5378489498493853E-4</v>
      </c>
      <c r="T556" s="2">
        <f>$I$542*EXP(Sheet3!$B$1*(($B556-T$544-Sheet2!$N$173)/Sheet3!$A$1)^2 +Sheet3!$C$1*(($B556-T$544-Sheet2!$N$173)/Sheet3!$A$1)^4)</f>
        <v>2.0174897812740979E-4</v>
      </c>
      <c r="U556" s="2">
        <f>$I$542*EXP(Sheet3!$B$1*(($B556-U$544-Sheet2!$N$173)/Sheet3!$A$1)^2 +Sheet3!$C$1*(($B556-U$544-Sheet2!$N$173)/Sheet3!$A$1)^4)</f>
        <v>2.638596493756151E-4</v>
      </c>
      <c r="V556" s="2">
        <f>$I$542*EXP(Sheet3!$B$1*(($B556-V$544-Sheet2!$N$173)/Sheet3!$A$1)^2 +Sheet3!$C$1*(($B556-V$544-Sheet2!$N$173)/Sheet3!$A$1)^4)</f>
        <v>3.440405659220611E-4</v>
      </c>
      <c r="W556" s="2">
        <f>$I$542*EXP(Sheet3!$B$1*(($B556-W$544-Sheet2!$N$173)/Sheet3!$A$1)^2 +Sheet3!$C$1*(($B556-W$544-Sheet2!$N$173)/Sheet3!$A$1)^4)</f>
        <v>4.4723148416042332E-4</v>
      </c>
      <c r="X556" s="2">
        <f>$I$542*EXP(Sheet3!$B$1*(($B556-X$544-Sheet2!$N$173)/Sheet3!$A$1)^2 +Sheet3!$C$1*(($B556-X$544-Sheet2!$N$173)/Sheet3!$A$1)^4)</f>
        <v>5.7963164154592678E-4</v>
      </c>
      <c r="Y556" s="2">
        <f>$I$542*EXP(Sheet3!$B$1*(($B556-Y$544-Sheet2!$N$173)/Sheet3!$A$1)^2 +Sheet3!$C$1*(($B556-Y$544-Sheet2!$N$173)/Sheet3!$A$1)^4)</f>
        <v>7.4899635558574546E-4</v>
      </c>
      <c r="Z556" s="2">
        <f>$I$542*EXP(Sheet3!$B$1*(($B556-Z$544-Sheet2!$N$173)/Sheet3!$A$1)^2 +Sheet3!$C$1*(($B556-Z$544-Sheet2!$N$173)/Sheet3!$A$1)^4)</f>
        <v>9.6499725701964091E-4</v>
      </c>
      <c r="AA556" s="2">
        <f>$I$542*EXP(Sheet3!$B$1*(($B556-AA$544-Sheet2!$N$173)/Sheet3!$A$1)^2 +Sheet3!$C$1*(($B556-AA$544-Sheet2!$N$173)/Sheet3!$A$1)^4)</f>
        <v>1.2396583417509026E-3</v>
      </c>
      <c r="AB556" s="2">
        <f>$I$542*EXP(Sheet3!$B$1*(($B556-AB$544-Sheet2!$N$173)/Sheet3!$A$1)^2 +Sheet3!$C$1*(($B556-AB$544-Sheet2!$N$173)/Sheet3!$A$1)^4)</f>
        <v>1.5878820377124088E-3</v>
      </c>
      <c r="AC556" s="2">
        <f>$I$542*EXP(Sheet3!$B$1*(($B556-AC$544-Sheet2!$N$173)/Sheet3!$A$1)^2 +Sheet3!$C$1*(($B556-AC$544-Sheet2!$N$173)/Sheet3!$A$1)^4)</f>
        <v>2.0280817615965264E-3</v>
      </c>
      <c r="AD556" s="2">
        <f>$I$542*EXP(Sheet3!$B$1*(($B556-AD$544-Sheet2!$N$173)/Sheet3!$A$1)^2 +Sheet3!$C$1*(($B556-AD$544-Sheet2!$N$173)/Sheet3!$A$1)^4)</f>
        <v>2.5829400096429112E-3</v>
      </c>
      <c r="AE556" s="2">
        <f>$I$542*EXP(Sheet3!$B$1*(($B556-AE$544-Sheet2!$N$173)/Sheet3!$A$1)^2 +Sheet3!$C$1*(($B556-AE$544-Sheet2!$N$173)/Sheet3!$A$1)^4)</f>
        <v>3.2803139095959936E-3</v>
      </c>
      <c r="AF556" s="2">
        <f>$I$542*EXP(Sheet3!$B$1*(($B556-AF$544-Sheet2!$N$173)/Sheet3!$A$1)^2 +Sheet3!$C$1*(($B556-AF$544-Sheet2!$N$173)/Sheet3!$A$1)^4)</f>
        <v>4.1543133801936871E-3</v>
      </c>
      <c r="AG556" s="2">
        <f>$I$542*EXP(Sheet3!$B$1*(($B556-AG$544-Sheet2!$N$173)/Sheet3!$A$1)^2 +Sheet3!$C$1*(($B556-AG$544-Sheet2!$N$173)/Sheet3!$A$1)^4)</f>
        <v>5.2465806212214396E-3</v>
      </c>
      <c r="AH556" s="2">
        <f>$I$542*EXP(Sheet3!$B$1*(($B556-AH$544-Sheet2!$N$173)/Sheet3!$A$1)^2 +Sheet3!$C$1*(($B556-AH$544-Sheet2!$N$173)/Sheet3!$A$1)^4)</f>
        <v>6.6078036111931202E-3</v>
      </c>
      <c r="AI556" s="2">
        <f>$I$542*EXP(Sheet3!$B$1*(($B556-AI$544-Sheet2!$N$173)/Sheet3!$A$1)^2 +Sheet3!$C$1*(($B556-AI$544-Sheet2!$N$173)/Sheet3!$A$1)^4)</f>
        <v>8.2995006377011606E-3</v>
      </c>
      <c r="AJ556" s="2">
        <f>$I$542*EXP(Sheet3!$B$1*(($B556-AJ$544-Sheet2!$N$173)/Sheet3!$A$1)^2 +Sheet3!$C$1*(($B556-AJ$544-Sheet2!$N$173)/Sheet3!$A$1)^4)</f>
        <v>1.0396117641326027E-2</v>
      </c>
      <c r="AK556" s="2">
        <f>$I$542*EXP(Sheet3!$B$1*(($B556-AK$544-Sheet2!$N$173)/Sheet3!$A$1)^2 +Sheet3!$C$1*(($B556-AK$544-Sheet2!$N$173)/Sheet3!$A$1)^4)</f>
        <v>1.2987485326925698E-2</v>
      </c>
      <c r="AL556" s="2">
        <f>$I$542*EXP(Sheet3!$B$1*(($B556-AL$544-Sheet2!$N$173)/Sheet3!$A$1)^2 +Sheet3!$C$1*(($B556-AL$544-Sheet2!$N$173)/Sheet3!$A$1)^4)</f>
        <v>1.6181688590927123E-2</v>
      </c>
      <c r="AM556" s="2">
        <f>$I$542*EXP(Sheet3!$B$1*(($B556-AM$544-Sheet2!$N$173)/Sheet3!$A$1)^2 +Sheet3!$C$1*(($B556-AM$544-Sheet2!$N$173)/Sheet3!$A$1)^4)</f>
        <v>2.0108406827061016E-2</v>
      </c>
      <c r="AN556" s="2">
        <f>$I$542*EXP(Sheet3!$B$1*(($B556-AN$544-Sheet2!$N$173)/Sheet3!$A$1)^2 +Sheet3!$C$1*(($B556-AN$544-Sheet2!$N$173)/Sheet3!$A$1)^4)</f>
        <v>2.4922790098386681E-2</v>
      </c>
      <c r="AO556" s="2">
        <f>$I$542*EXP(Sheet3!$B$1*(($B556-AO$544-Sheet2!$N$173)/Sheet3!$A$1)^2 +Sheet3!$C$1*(($B556-AO$544-Sheet2!$N$173)/Sheet3!$A$1)^4)</f>
        <v>3.0809942981830304E-2</v>
      </c>
      <c r="AP556" s="2">
        <f>$I$542*EXP(Sheet3!$B$1*(($B556-AP$544-Sheet2!$N$173)/Sheet3!$A$1)^2 +Sheet3!$C$1*(($B556-AP$544-Sheet2!$N$173)/Sheet3!$A$1)^4)</f>
        <v>3.7990095077417033E-2</v>
      </c>
      <c r="AQ556" s="2">
        <f>$I$542*EXP(Sheet3!$B$1*(($B556-AQ$544-Sheet2!$N$173)/Sheet3!$A$1)^2 +Sheet3!$C$1*(($B556-AQ$544-Sheet2!$N$173)/Sheet3!$A$1)^4)</f>
        <v>4.6724544690950012E-2</v>
      </c>
      <c r="AR556" s="2">
        <f>$I$542*EXP(Sheet3!$B$1*(($B556-AR$544-Sheet2!$N$173)/Sheet3!$A$1)^2 +Sheet3!$C$1*(($B556-AR$544-Sheet2!$N$173)/Sheet3!$A$1)^4)</f>
        <v>5.7322469997847438E-2</v>
      </c>
      <c r="AS556" s="2">
        <f>$I$542*EXP(Sheet3!$B$1*(($B556-AS$544-Sheet2!$N$173)/Sheet3!$A$1)^2 +Sheet3!$C$1*(($B556-AS$544-Sheet2!$N$173)/Sheet3!$A$1)^4)</f>
        <v>7.0148710019086569E-2</v>
      </c>
      <c r="AT556" s="2">
        <f>$I$542*EXP(Sheet3!$B$1*(($B556-AT$544-Sheet2!$N$173)/Sheet3!$A$1)^2 +Sheet3!$C$1*(($B556-AT$544-Sheet2!$N$173)/Sheet3!$A$1)^4)</f>
        <v>8.5632625910497223E-2</v>
      </c>
      <c r="AU556" s="2">
        <f>$I$542*EXP(Sheet3!$B$1*(($B556-AU$544-Sheet2!$N$173)/Sheet3!$A$1)^2 +Sheet3!$C$1*(($B556-AU$544-Sheet2!$N$173)/Sheet3!$A$1)^4)</f>
        <v>0.104278161303769</v>
      </c>
      <c r="AV556" s="2">
        <f>$I$542*EXP(Sheet3!$B$1*(($B556-AV$544-Sheet2!$N$173)/Sheet3!$A$1)^2 +Sheet3!$C$1*(($B556-AV$544-Sheet2!$N$173)/Sheet3!$A$1)^4)</f>
        <v>0.1266752286346963</v>
      </c>
      <c r="AW556" s="2">
        <f>$I$542*EXP(Sheet3!$B$1*(($B556-AW$544-Sheet2!$N$173)/Sheet3!$A$1)^2 +Sheet3!$C$1*(($B556-AW$544-Sheet2!$N$173)/Sheet3!$A$1)^4)</f>
        <v>0.1535125564405507</v>
      </c>
      <c r="AX556" s="2">
        <f>$I$542*EXP(Sheet3!$B$1*(($B556-AX$544-Sheet2!$N$173)/Sheet3!$A$1)^2 +Sheet3!$C$1*(($B556-AX$544-Sheet2!$N$173)/Sheet3!$A$1)^4)</f>
        <v>0.18559214037143601</v>
      </c>
      <c r="AY556" s="2">
        <f>$I$542*EXP(Sheet3!$B$1*(($B556-AY$544-Sheet2!$N$173)/Sheet3!$A$1)^2 +Sheet3!$C$1*(($B556-AY$544-Sheet2!$N$173)/Sheet3!$A$1)^4)</f>
        <v>0.22384544800246095</v>
      </c>
      <c r="AZ556" s="2">
        <f>$I$542*EXP(Sheet3!$B$1*(($B556-AZ$544-Sheet2!$N$173)/Sheet3!$A$1)^2 +Sheet3!$C$1*(($B556-AZ$544-Sheet2!$N$173)/Sheet3!$A$1)^4)</f>
        <v>0.26935153428402919</v>
      </c>
      <c r="BA556" s="2">
        <f>$I$542*EXP(Sheet3!$B$1*(($B556-BA$544-Sheet2!$N$173)/Sheet3!$A$1)^2 +Sheet3!$C$1*(($B556-BA$544-Sheet2!$N$173)/Sheet3!$A$1)^4)</f>
        <v>0.32335723047534382</v>
      </c>
      <c r="BB556" s="2">
        <f>$I$542*EXP(Sheet3!$B$1*(($B556-BB$544-Sheet2!$N$173)/Sheet3!$A$1)^2 +Sheet3!$C$1*(($B556-BB$544-Sheet2!$N$173)/Sheet3!$A$1)^4)</f>
        <v>0.38729957447051416</v>
      </c>
      <c r="BC556" s="2">
        <f>$I$542*EXP(Sheet3!$B$1*(($B556-BC$544-Sheet2!$N$173)/Sheet3!$A$1)^2 +Sheet3!$C$1*(($B556-BC$544-Sheet2!$N$173)/Sheet3!$A$1)^4)</f>
        <v>0.46283065436786697</v>
      </c>
      <c r="BD556" s="2">
        <f>$I$542*EXP(Sheet3!$B$1*(($B556-BD$544-Sheet2!$N$173)/Sheet3!$A$1)^2 +Sheet3!$C$1*(($B556-BD$544-Sheet2!$N$173)/Sheet3!$A$1)^4)</f>
        <v>0.55184503974139687</v>
      </c>
      <c r="BE556" s="2">
        <f>$I$542*EXP(Sheet3!$B$1*(($B556-BE$544-Sheet2!$N$173)/Sheet3!$A$1)^2 +Sheet3!$C$1*(($B556-BE$544-Sheet2!$N$173)/Sheet3!$A$1)^4)</f>
        <v>0.65650997615958773</v>
      </c>
      <c r="BF556" s="2">
        <f>$I$542*EXP(Sheet3!$B$1*(($B556-BF$544-Sheet2!$N$173)/Sheet3!$A$1)^2 +Sheet3!$C$1*(($B556-BF$544-Sheet2!$N$173)/Sheet3!$A$1)^4)</f>
        <v>0.77929851781383763</v>
      </c>
      <c r="BG556" s="2">
        <f>$I$542*EXP(Sheet3!$B$1*(($B556-BG$544-Sheet2!$N$173)/Sheet3!$A$1)^2 +Sheet3!$C$1*(($B556-BG$544-Sheet2!$N$173)/Sheet3!$A$1)^4)</f>
        <v>0.92302577051068457</v>
      </c>
      <c r="BH556" s="2">
        <f>$I$542*EXP(Sheet3!$B$1*(($B556-BH$544-Sheet2!$N$173)/Sheet3!$A$1)^2 +Sheet3!$C$1*(($B556-BH$544-Sheet2!$N$173)/Sheet3!$A$1)^4)</f>
        <v>1.090888412487663</v>
      </c>
      <c r="BI556" s="2">
        <f>$I$542*EXP(Sheet3!$B$1*(($B556-BI$544-Sheet2!$N$173)/Sheet3!$A$1)^2 +Sheet3!$C$1*(($B556-BI$544-Sheet2!$N$173)/Sheet3!$A$1)^4)</f>
        <v>1.2865076533674402</v>
      </c>
      <c r="BJ556" s="2">
        <f>$I$542*EXP(Sheet3!$B$1*(($B556-BJ$544-Sheet2!$N$173)/Sheet3!$A$1)^2 +Sheet3!$C$1*(($B556-BJ$544-Sheet2!$N$173)/Sheet3!$A$1)^4)</f>
        <v>1.5139757818525539</v>
      </c>
      <c r="BK556" s="2">
        <f>$I$542*EXP(Sheet3!$B$1*(($B556-BK$544-Sheet2!$N$173)/Sheet3!$A$1)^2 +Sheet3!$C$1*(($B556-BK$544-Sheet2!$N$173)/Sheet3!$A$1)^4)</f>
        <v>1.7779064403529399</v>
      </c>
      <c r="BL556" s="2">
        <f>$I$542*EXP(Sheet3!$B$1*(($B556-BL$544-Sheet2!$N$173)/Sheet3!$A$1)^2 +Sheet3!$C$1*(($B556-BL$544-Sheet2!$N$173)/Sheet3!$A$1)^4)</f>
        <v>2.0834887493766363</v>
      </c>
      <c r="BM556" s="2">
        <f>$I$542*EXP(Sheet3!$B$1*(($B556-BM$544-Sheet2!$N$173)/Sheet3!$A$1)^2 +Sheet3!$C$1*(($B556-BM$544-Sheet2!$N$173)/Sheet3!$A$1)^4)</f>
        <v>2.4365453862070257</v>
      </c>
      <c r="BN556" s="2">
        <f>$I$542*EXP(Sheet3!$B$1*(($B556-BN$544-Sheet2!$N$173)/Sheet3!$A$1)^2 +Sheet3!$C$1*(($B556-BN$544-Sheet2!$N$173)/Sheet3!$A$1)^4)</f>
        <v>2.8435947008914741</v>
      </c>
      <c r="BO556" s="2">
        <f>$I$542*EXP(Sheet3!$B$1*(($B556-BO$544-Sheet2!$N$173)/Sheet3!$A$1)^2 +Sheet3!$C$1*(($B556-BO$544-Sheet2!$N$173)/Sheet3!$A$1)^4)</f>
        <v>3.3119169278908966</v>
      </c>
      <c r="BP556" s="2">
        <f>$I$542*EXP(Sheet3!$B$1*(($B556-BP$544-Sheet2!$N$173)/Sheet3!$A$1)^2 +Sheet3!$C$1*(($B556-BP$544-Sheet2!$N$173)/Sheet3!$A$1)^4)</f>
        <v>3.8496245238119431</v>
      </c>
      <c r="BQ556" s="2">
        <f>$I$542*EXP(Sheet3!$B$1*(($B556-BQ$544-Sheet2!$N$173)/Sheet3!$A$1)^2 +Sheet3!$C$1*(($B556-BQ$544-Sheet2!$N$173)/Sheet3!$A$1)^4)</f>
        <v>4.4657366304418682</v>
      </c>
      <c r="BR556" s="2">
        <f>$I$542*EXP(Sheet3!$B$1*(($B556-BR$544-Sheet2!$N$173)/Sheet3!$A$1)^2 +Sheet3!$C$1*(($B556-BR$544-Sheet2!$N$173)/Sheet3!$A$1)^4)</f>
        <v>5.1702576279845642</v>
      </c>
      <c r="BS556" s="2">
        <f>$I$542*EXP(Sheet3!$B$1*(($B556-BS$544-Sheet2!$N$173)/Sheet3!$A$1)^2 +Sheet3!$C$1*(($B556-BS$544-Sheet2!$N$173)/Sheet3!$A$1)^4)</f>
        <v>5.9742597057797981</v>
      </c>
    </row>
    <row r="557" spans="1:71" x14ac:dyDescent="0.2">
      <c r="A557">
        <v>530</v>
      </c>
      <c r="B557">
        <v>438.22</v>
      </c>
      <c r="C557">
        <v>2386.4</v>
      </c>
      <c r="D557">
        <v>2612.9</v>
      </c>
      <c r="E557">
        <f t="shared" si="34"/>
        <v>226.5</v>
      </c>
      <c r="F557" s="1">
        <f t="shared" si="35"/>
        <v>226.5</v>
      </c>
      <c r="G557">
        <f t="shared" si="36"/>
        <v>99256.83</v>
      </c>
    </row>
    <row r="558" spans="1:71" x14ac:dyDescent="0.2">
      <c r="A558">
        <v>531</v>
      </c>
      <c r="B558">
        <v>438.69</v>
      </c>
      <c r="C558">
        <v>2379.5</v>
      </c>
      <c r="D558">
        <v>2552</v>
      </c>
      <c r="E558">
        <f t="shared" si="34"/>
        <v>172.5</v>
      </c>
      <c r="F558" s="1">
        <f t="shared" si="35"/>
        <v>172.5</v>
      </c>
      <c r="G558">
        <f t="shared" si="36"/>
        <v>75674.024999999994</v>
      </c>
    </row>
    <row r="559" spans="1:71" x14ac:dyDescent="0.2">
      <c r="A559">
        <v>532</v>
      </c>
      <c r="B559">
        <v>439.15</v>
      </c>
      <c r="C559">
        <v>2380.6999999999998</v>
      </c>
      <c r="D559">
        <v>2529.1999999999998</v>
      </c>
      <c r="E559">
        <f t="shared" si="34"/>
        <v>148.5</v>
      </c>
      <c r="F559" s="1">
        <f t="shared" si="35"/>
        <v>148.5</v>
      </c>
      <c r="G559">
        <f t="shared" si="36"/>
        <v>65213.774999999994</v>
      </c>
    </row>
    <row r="560" spans="1:71" x14ac:dyDescent="0.2">
      <c r="A560">
        <v>533</v>
      </c>
      <c r="B560">
        <v>439.62</v>
      </c>
      <c r="C560">
        <v>2430.1</v>
      </c>
      <c r="D560">
        <v>2564.5</v>
      </c>
      <c r="E560">
        <f t="shared" si="34"/>
        <v>134.40000000000009</v>
      </c>
      <c r="F560" s="1">
        <f t="shared" si="35"/>
        <v>134.40000000000009</v>
      </c>
      <c r="G560">
        <f t="shared" si="36"/>
        <v>59084.928000000044</v>
      </c>
    </row>
    <row r="561" spans="1:7" x14ac:dyDescent="0.2">
      <c r="A561">
        <v>534</v>
      </c>
      <c r="B561">
        <v>440.08</v>
      </c>
      <c r="C561">
        <v>2392.3000000000002</v>
      </c>
      <c r="D561">
        <v>2504</v>
      </c>
      <c r="E561">
        <f t="shared" si="34"/>
        <v>111.69999999999982</v>
      </c>
      <c r="F561" s="1">
        <f t="shared" si="35"/>
        <v>111.69999999999982</v>
      </c>
      <c r="G561">
        <f t="shared" si="36"/>
        <v>49156.935999999921</v>
      </c>
    </row>
    <row r="562" spans="1:7" x14ac:dyDescent="0.2">
      <c r="A562">
        <v>535</v>
      </c>
      <c r="B562">
        <v>440.55</v>
      </c>
      <c r="C562">
        <v>2389.9</v>
      </c>
      <c r="D562">
        <v>2501.9</v>
      </c>
      <c r="E562">
        <f t="shared" si="34"/>
        <v>112</v>
      </c>
      <c r="F562" s="1">
        <f t="shared" si="35"/>
        <v>112</v>
      </c>
      <c r="G562">
        <f t="shared" si="36"/>
        <v>49341.599999999999</v>
      </c>
    </row>
    <row r="563" spans="1:7" x14ac:dyDescent="0.2">
      <c r="A563">
        <v>536</v>
      </c>
      <c r="B563">
        <v>441.01</v>
      </c>
      <c r="C563">
        <v>2401.8000000000002</v>
      </c>
      <c r="D563">
        <v>2500</v>
      </c>
      <c r="E563">
        <f t="shared" si="34"/>
        <v>98.199999999999818</v>
      </c>
      <c r="F563" s="1">
        <f t="shared" si="35"/>
        <v>98.199999999999818</v>
      </c>
    </row>
    <row r="564" spans="1:7" x14ac:dyDescent="0.2">
      <c r="A564">
        <v>537</v>
      </c>
      <c r="B564">
        <v>441.48</v>
      </c>
      <c r="C564">
        <v>2375.9</v>
      </c>
      <c r="D564">
        <v>2461.1999999999998</v>
      </c>
      <c r="E564">
        <f t="shared" si="34"/>
        <v>85.299999999999727</v>
      </c>
      <c r="F564" s="1">
        <f t="shared" si="35"/>
        <v>85.299999999999727</v>
      </c>
    </row>
    <row r="565" spans="1:7" x14ac:dyDescent="0.2">
      <c r="A565">
        <v>538</v>
      </c>
      <c r="B565">
        <v>441.94</v>
      </c>
      <c r="C565">
        <v>2385.1</v>
      </c>
      <c r="D565">
        <v>2466.4</v>
      </c>
      <c r="E565">
        <f t="shared" si="34"/>
        <v>81.300000000000182</v>
      </c>
      <c r="F565" s="1">
        <f t="shared" si="35"/>
        <v>81.300000000000182</v>
      </c>
    </row>
    <row r="566" spans="1:7" x14ac:dyDescent="0.2">
      <c r="A566">
        <v>539</v>
      </c>
      <c r="B566">
        <v>442.41</v>
      </c>
      <c r="C566">
        <v>2407.1999999999998</v>
      </c>
      <c r="D566">
        <v>2497.6</v>
      </c>
      <c r="E566">
        <f t="shared" si="34"/>
        <v>90.400000000000091</v>
      </c>
      <c r="F566" s="1">
        <f t="shared" si="35"/>
        <v>90.400000000000091</v>
      </c>
    </row>
    <row r="567" spans="1:7" x14ac:dyDescent="0.2">
      <c r="A567">
        <v>540</v>
      </c>
      <c r="B567">
        <v>442.87</v>
      </c>
      <c r="C567">
        <v>2372.4</v>
      </c>
      <c r="D567">
        <v>2455.6999999999998</v>
      </c>
      <c r="E567">
        <f t="shared" si="34"/>
        <v>83.299999999999727</v>
      </c>
      <c r="F567" s="1">
        <f t="shared" si="35"/>
        <v>83.299999999999727</v>
      </c>
    </row>
    <row r="568" spans="1:7" x14ac:dyDescent="0.2">
      <c r="A568">
        <v>541</v>
      </c>
      <c r="B568">
        <v>443.34</v>
      </c>
      <c r="C568">
        <v>2392.1</v>
      </c>
      <c r="D568">
        <v>2467.9</v>
      </c>
      <c r="E568">
        <f t="shared" si="34"/>
        <v>75.800000000000182</v>
      </c>
      <c r="F568" s="1">
        <f t="shared" si="35"/>
        <v>75.800000000000182</v>
      </c>
    </row>
    <row r="569" spans="1:7" x14ac:dyDescent="0.2">
      <c r="A569">
        <v>542</v>
      </c>
      <c r="B569">
        <v>443.8</v>
      </c>
      <c r="C569">
        <v>2387</v>
      </c>
      <c r="D569">
        <v>2459.1999999999998</v>
      </c>
      <c r="E569">
        <f t="shared" si="34"/>
        <v>72.199999999999818</v>
      </c>
      <c r="F569" s="1">
        <f t="shared" si="35"/>
        <v>72.199999999999818</v>
      </c>
    </row>
    <row r="570" spans="1:7" x14ac:dyDescent="0.2">
      <c r="A570">
        <v>543</v>
      </c>
      <c r="B570">
        <v>444.27</v>
      </c>
      <c r="C570">
        <v>2370.3000000000002</v>
      </c>
      <c r="D570">
        <v>2442.1</v>
      </c>
      <c r="E570">
        <f t="shared" si="34"/>
        <v>71.799999999999727</v>
      </c>
      <c r="F570" s="1">
        <f t="shared" si="35"/>
        <v>71.799999999999727</v>
      </c>
    </row>
    <row r="571" spans="1:7" x14ac:dyDescent="0.2">
      <c r="A571">
        <v>544</v>
      </c>
      <c r="B571">
        <v>444.73</v>
      </c>
      <c r="C571">
        <v>2404.4</v>
      </c>
      <c r="D571">
        <v>2475</v>
      </c>
      <c r="E571">
        <f t="shared" si="34"/>
        <v>70.599999999999909</v>
      </c>
      <c r="F571" s="1">
        <f t="shared" si="35"/>
        <v>70.599999999999909</v>
      </c>
    </row>
    <row r="572" spans="1:7" x14ac:dyDescent="0.2">
      <c r="A572">
        <v>545</v>
      </c>
      <c r="B572">
        <v>445.2</v>
      </c>
      <c r="C572">
        <v>2390.5</v>
      </c>
      <c r="D572">
        <v>2458.3000000000002</v>
      </c>
      <c r="E572">
        <f t="shared" si="34"/>
        <v>67.800000000000182</v>
      </c>
      <c r="F572" s="1">
        <f t="shared" si="35"/>
        <v>67.800000000000182</v>
      </c>
    </row>
    <row r="573" spans="1:7" x14ac:dyDescent="0.2">
      <c r="A573">
        <v>546</v>
      </c>
      <c r="B573">
        <v>445.66</v>
      </c>
      <c r="C573">
        <v>2393.8000000000002</v>
      </c>
      <c r="D573">
        <v>2456.1</v>
      </c>
      <c r="E573">
        <f t="shared" si="34"/>
        <v>62.299999999999727</v>
      </c>
      <c r="F573" s="1">
        <f t="shared" si="35"/>
        <v>62.299999999999727</v>
      </c>
    </row>
    <row r="574" spans="1:7" x14ac:dyDescent="0.2">
      <c r="A574">
        <v>547</v>
      </c>
      <c r="B574">
        <v>446.12</v>
      </c>
      <c r="C574">
        <v>2385.1999999999998</v>
      </c>
      <c r="D574">
        <v>2455</v>
      </c>
      <c r="E574">
        <f t="shared" si="34"/>
        <v>69.800000000000182</v>
      </c>
      <c r="F574" s="1">
        <f t="shared" si="35"/>
        <v>69.800000000000182</v>
      </c>
    </row>
    <row r="575" spans="1:7" x14ac:dyDescent="0.2">
      <c r="A575">
        <v>548</v>
      </c>
      <c r="B575">
        <v>446.59</v>
      </c>
      <c r="C575">
        <v>2390.6</v>
      </c>
      <c r="D575">
        <v>2453.5</v>
      </c>
      <c r="E575">
        <f t="shared" si="34"/>
        <v>62.900000000000091</v>
      </c>
      <c r="F575" s="1">
        <f t="shared" si="35"/>
        <v>62.900000000000091</v>
      </c>
    </row>
    <row r="576" spans="1:7" x14ac:dyDescent="0.2">
      <c r="A576">
        <v>549</v>
      </c>
      <c r="B576">
        <v>447.05</v>
      </c>
      <c r="C576">
        <v>2382.6</v>
      </c>
      <c r="D576">
        <v>2449.6999999999998</v>
      </c>
      <c r="E576">
        <f t="shared" si="34"/>
        <v>67.099999999999909</v>
      </c>
      <c r="F576" s="1">
        <f t="shared" si="35"/>
        <v>67.099999999999909</v>
      </c>
    </row>
    <row r="577" spans="1:6" x14ac:dyDescent="0.2">
      <c r="A577">
        <v>550</v>
      </c>
      <c r="B577">
        <v>447.52</v>
      </c>
      <c r="C577">
        <v>2383.8000000000002</v>
      </c>
      <c r="D577">
        <v>2451</v>
      </c>
      <c r="E577">
        <f t="shared" si="34"/>
        <v>67.199999999999818</v>
      </c>
      <c r="F577" s="1">
        <f t="shared" si="35"/>
        <v>67.199999999999818</v>
      </c>
    </row>
    <row r="578" spans="1:6" x14ac:dyDescent="0.2">
      <c r="A578">
        <v>551</v>
      </c>
      <c r="B578">
        <v>447.98</v>
      </c>
      <c r="C578">
        <v>2372.4</v>
      </c>
      <c r="D578">
        <v>2438.6</v>
      </c>
      <c r="E578">
        <f t="shared" si="34"/>
        <v>66.199999999999818</v>
      </c>
      <c r="F578" s="1">
        <f t="shared" si="35"/>
        <v>66.199999999999818</v>
      </c>
    </row>
    <row r="579" spans="1:6" x14ac:dyDescent="0.2">
      <c r="A579">
        <v>552</v>
      </c>
      <c r="B579">
        <v>448.45</v>
      </c>
      <c r="C579">
        <v>2374.9</v>
      </c>
      <c r="D579">
        <v>2436.3000000000002</v>
      </c>
      <c r="E579">
        <f t="shared" si="34"/>
        <v>61.400000000000091</v>
      </c>
      <c r="F579" s="1">
        <f t="shared" si="35"/>
        <v>61.400000000000091</v>
      </c>
    </row>
    <row r="580" spans="1:6" x14ac:dyDescent="0.2">
      <c r="A580">
        <v>553</v>
      </c>
      <c r="B580">
        <v>448.91</v>
      </c>
      <c r="C580">
        <v>2394.4</v>
      </c>
      <c r="D580">
        <v>2450</v>
      </c>
      <c r="E580">
        <f t="shared" si="34"/>
        <v>55.599999999999909</v>
      </c>
      <c r="F580" s="1">
        <f t="shared" si="35"/>
        <v>55.599999999999909</v>
      </c>
    </row>
    <row r="581" spans="1:6" x14ac:dyDescent="0.2">
      <c r="A581">
        <v>554</v>
      </c>
      <c r="B581">
        <v>449.38</v>
      </c>
      <c r="C581">
        <v>2392.1999999999998</v>
      </c>
      <c r="D581">
        <v>2446.3000000000002</v>
      </c>
      <c r="E581">
        <f t="shared" si="34"/>
        <v>54.100000000000364</v>
      </c>
      <c r="F581" s="1">
        <f t="shared" si="35"/>
        <v>54.100000000000364</v>
      </c>
    </row>
    <row r="582" spans="1:6" x14ac:dyDescent="0.2">
      <c r="A582">
        <v>555</v>
      </c>
      <c r="B582">
        <v>449.84</v>
      </c>
      <c r="C582">
        <v>2381.6</v>
      </c>
      <c r="D582">
        <v>2441.9</v>
      </c>
      <c r="E582">
        <f t="shared" si="34"/>
        <v>60.300000000000182</v>
      </c>
      <c r="F582" s="1">
        <f t="shared" si="35"/>
        <v>60.300000000000182</v>
      </c>
    </row>
    <row r="583" spans="1:6" x14ac:dyDescent="0.2">
      <c r="A583">
        <v>556</v>
      </c>
      <c r="B583">
        <v>450.3</v>
      </c>
      <c r="C583">
        <v>2374.6999999999998</v>
      </c>
      <c r="D583">
        <v>2432.1</v>
      </c>
      <c r="E583">
        <f t="shared" si="34"/>
        <v>57.400000000000091</v>
      </c>
      <c r="F583" s="1">
        <f t="shared" si="35"/>
        <v>57.400000000000091</v>
      </c>
    </row>
    <row r="584" spans="1:6" x14ac:dyDescent="0.2">
      <c r="A584">
        <v>557</v>
      </c>
      <c r="B584">
        <v>450.77</v>
      </c>
      <c r="C584">
        <v>2375.3000000000002</v>
      </c>
      <c r="D584">
        <v>2434.3000000000002</v>
      </c>
      <c r="E584">
        <f t="shared" si="34"/>
        <v>59</v>
      </c>
      <c r="F584" s="1">
        <f t="shared" si="35"/>
        <v>59</v>
      </c>
    </row>
    <row r="585" spans="1:6" x14ac:dyDescent="0.2">
      <c r="A585">
        <v>558</v>
      </c>
      <c r="B585">
        <v>451.23</v>
      </c>
      <c r="C585">
        <v>2385.1</v>
      </c>
      <c r="D585">
        <v>2442.4</v>
      </c>
      <c r="E585">
        <f t="shared" si="34"/>
        <v>57.300000000000182</v>
      </c>
      <c r="F585" s="1">
        <f t="shared" si="35"/>
        <v>57.300000000000182</v>
      </c>
    </row>
    <row r="586" spans="1:6" x14ac:dyDescent="0.2">
      <c r="A586">
        <v>559</v>
      </c>
      <c r="B586">
        <v>451.7</v>
      </c>
      <c r="C586">
        <v>2383.1999999999998</v>
      </c>
      <c r="D586">
        <v>2443.6999999999998</v>
      </c>
      <c r="E586">
        <f t="shared" si="34"/>
        <v>60.5</v>
      </c>
      <c r="F586" s="1">
        <f t="shared" si="35"/>
        <v>60.5</v>
      </c>
    </row>
    <row r="587" spans="1:6" x14ac:dyDescent="0.2">
      <c r="A587">
        <v>560</v>
      </c>
      <c r="B587">
        <v>452.16</v>
      </c>
      <c r="C587">
        <v>2395.6999999999998</v>
      </c>
      <c r="D587">
        <v>2443.9</v>
      </c>
      <c r="E587">
        <f t="shared" si="34"/>
        <v>48.200000000000273</v>
      </c>
      <c r="F587" s="1">
        <f t="shared" si="35"/>
        <v>48.200000000000273</v>
      </c>
    </row>
    <row r="588" spans="1:6" x14ac:dyDescent="0.2">
      <c r="A588">
        <v>561</v>
      </c>
      <c r="B588">
        <v>452.63</v>
      </c>
      <c r="C588">
        <v>2377.6</v>
      </c>
      <c r="D588">
        <v>2428.5</v>
      </c>
      <c r="E588">
        <f t="shared" si="34"/>
        <v>50.900000000000091</v>
      </c>
      <c r="F588" s="1">
        <f t="shared" si="35"/>
        <v>50.900000000000091</v>
      </c>
    </row>
    <row r="589" spans="1:6" x14ac:dyDescent="0.2">
      <c r="A589">
        <v>562</v>
      </c>
      <c r="B589">
        <v>453.09</v>
      </c>
      <c r="C589">
        <v>2395.5</v>
      </c>
      <c r="D589">
        <v>2448.5</v>
      </c>
      <c r="E589">
        <f t="shared" si="34"/>
        <v>53</v>
      </c>
      <c r="F589" s="1">
        <f t="shared" si="35"/>
        <v>53</v>
      </c>
    </row>
    <row r="590" spans="1:6" x14ac:dyDescent="0.2">
      <c r="A590">
        <v>563</v>
      </c>
      <c r="B590">
        <v>453.55</v>
      </c>
      <c r="C590">
        <v>2385.8000000000002</v>
      </c>
      <c r="D590">
        <v>2438.5</v>
      </c>
      <c r="E590">
        <f t="shared" si="34"/>
        <v>52.699999999999818</v>
      </c>
      <c r="F590" s="1">
        <f t="shared" si="35"/>
        <v>52.699999999999818</v>
      </c>
    </row>
    <row r="591" spans="1:6" x14ac:dyDescent="0.2">
      <c r="A591">
        <v>564</v>
      </c>
      <c r="B591">
        <v>454.02</v>
      </c>
      <c r="C591">
        <v>2389.5</v>
      </c>
      <c r="D591">
        <v>2443.4</v>
      </c>
      <c r="E591">
        <f t="shared" si="34"/>
        <v>53.900000000000091</v>
      </c>
      <c r="F591" s="1">
        <f t="shared" si="35"/>
        <v>53.900000000000091</v>
      </c>
    </row>
    <row r="592" spans="1:6" x14ac:dyDescent="0.2">
      <c r="A592">
        <v>565</v>
      </c>
      <c r="B592">
        <v>454.48</v>
      </c>
      <c r="C592">
        <v>2385.3000000000002</v>
      </c>
      <c r="D592">
        <v>2436.9</v>
      </c>
      <c r="E592">
        <f t="shared" si="34"/>
        <v>51.599999999999909</v>
      </c>
      <c r="F592" s="1">
        <f t="shared" si="35"/>
        <v>51.599999999999909</v>
      </c>
    </row>
    <row r="593" spans="1:6" x14ac:dyDescent="0.2">
      <c r="A593">
        <v>566</v>
      </c>
      <c r="B593">
        <v>454.95</v>
      </c>
      <c r="C593">
        <v>2394.1999999999998</v>
      </c>
      <c r="D593">
        <v>2438.4</v>
      </c>
      <c r="E593">
        <f t="shared" si="34"/>
        <v>44.200000000000273</v>
      </c>
      <c r="F593" s="1">
        <f t="shared" si="35"/>
        <v>44.200000000000273</v>
      </c>
    </row>
    <row r="594" spans="1:6" x14ac:dyDescent="0.2">
      <c r="A594">
        <v>567</v>
      </c>
      <c r="B594">
        <v>455.41</v>
      </c>
      <c r="C594">
        <v>2381.4</v>
      </c>
      <c r="D594">
        <v>2429.6</v>
      </c>
      <c r="E594">
        <f t="shared" si="34"/>
        <v>48.199999999999818</v>
      </c>
      <c r="F594" s="1">
        <f t="shared" si="35"/>
        <v>48.199999999999818</v>
      </c>
    </row>
    <row r="595" spans="1:6" x14ac:dyDescent="0.2">
      <c r="A595">
        <v>568</v>
      </c>
      <c r="B595">
        <v>455.87</v>
      </c>
      <c r="C595">
        <v>2387.1</v>
      </c>
      <c r="D595">
        <v>2438.1999999999998</v>
      </c>
      <c r="E595">
        <f t="shared" si="34"/>
        <v>51.099999999999909</v>
      </c>
      <c r="F595" s="1">
        <f t="shared" si="35"/>
        <v>51.099999999999909</v>
      </c>
    </row>
    <row r="596" spans="1:6" x14ac:dyDescent="0.2">
      <c r="A596">
        <v>569</v>
      </c>
      <c r="B596">
        <v>456.34</v>
      </c>
      <c r="C596">
        <v>2392.6</v>
      </c>
      <c r="D596">
        <v>2445.4</v>
      </c>
      <c r="E596">
        <f t="shared" si="34"/>
        <v>52.800000000000182</v>
      </c>
      <c r="F596" s="1">
        <f t="shared" si="35"/>
        <v>52.800000000000182</v>
      </c>
    </row>
    <row r="597" spans="1:6" x14ac:dyDescent="0.2">
      <c r="A597">
        <v>570</v>
      </c>
      <c r="B597">
        <v>456.8</v>
      </c>
      <c r="C597">
        <v>2376.6</v>
      </c>
      <c r="D597">
        <v>2435.9</v>
      </c>
      <c r="E597">
        <f t="shared" si="34"/>
        <v>59.300000000000182</v>
      </c>
      <c r="F597" s="1">
        <f t="shared" si="35"/>
        <v>59.300000000000182</v>
      </c>
    </row>
    <row r="598" spans="1:6" x14ac:dyDescent="0.2">
      <c r="A598">
        <v>571</v>
      </c>
      <c r="B598">
        <v>457.27</v>
      </c>
      <c r="C598">
        <v>2393.8000000000002</v>
      </c>
      <c r="D598">
        <v>2443.8000000000002</v>
      </c>
      <c r="E598">
        <f t="shared" si="34"/>
        <v>50</v>
      </c>
      <c r="F598" s="1">
        <f t="shared" si="35"/>
        <v>50</v>
      </c>
    </row>
    <row r="599" spans="1:6" x14ac:dyDescent="0.2">
      <c r="A599">
        <v>572</v>
      </c>
      <c r="B599">
        <v>457.73</v>
      </c>
      <c r="C599">
        <v>2388.5</v>
      </c>
      <c r="D599">
        <v>2431.1999999999998</v>
      </c>
      <c r="E599">
        <f t="shared" si="34"/>
        <v>42.699999999999818</v>
      </c>
      <c r="F599" s="1">
        <f t="shared" si="35"/>
        <v>42.699999999999818</v>
      </c>
    </row>
    <row r="600" spans="1:6" x14ac:dyDescent="0.2">
      <c r="A600">
        <v>573</v>
      </c>
      <c r="B600">
        <v>458.19</v>
      </c>
      <c r="C600">
        <v>2386.3000000000002</v>
      </c>
      <c r="D600">
        <v>2430.4</v>
      </c>
      <c r="E600">
        <f t="shared" si="34"/>
        <v>44.099999999999909</v>
      </c>
      <c r="F600" s="1">
        <f t="shared" si="35"/>
        <v>44.099999999999909</v>
      </c>
    </row>
    <row r="601" spans="1:6" x14ac:dyDescent="0.2">
      <c r="A601">
        <v>574</v>
      </c>
      <c r="B601">
        <v>458.66</v>
      </c>
      <c r="C601">
        <v>2379.6</v>
      </c>
      <c r="D601">
        <v>2423.9</v>
      </c>
      <c r="E601">
        <f t="shared" si="34"/>
        <v>44.300000000000182</v>
      </c>
      <c r="F601" s="1">
        <f t="shared" si="35"/>
        <v>44.300000000000182</v>
      </c>
    </row>
    <row r="602" spans="1:6" x14ac:dyDescent="0.2">
      <c r="A602">
        <v>575</v>
      </c>
      <c r="B602">
        <v>459.12</v>
      </c>
      <c r="C602">
        <v>2390.4</v>
      </c>
      <c r="D602">
        <v>2440.1999999999998</v>
      </c>
      <c r="E602">
        <f t="shared" si="34"/>
        <v>49.799999999999727</v>
      </c>
      <c r="F602" s="1">
        <f t="shared" si="35"/>
        <v>49.799999999999727</v>
      </c>
    </row>
    <row r="603" spans="1:6" x14ac:dyDescent="0.2">
      <c r="A603">
        <v>576</v>
      </c>
      <c r="B603">
        <v>459.58</v>
      </c>
      <c r="C603">
        <v>2383.1</v>
      </c>
      <c r="D603">
        <v>2431.6999999999998</v>
      </c>
      <c r="E603">
        <f t="shared" si="34"/>
        <v>48.599999999999909</v>
      </c>
      <c r="F603" s="1">
        <f t="shared" si="35"/>
        <v>48.599999999999909</v>
      </c>
    </row>
    <row r="604" spans="1:6" x14ac:dyDescent="0.2">
      <c r="A604">
        <v>577</v>
      </c>
      <c r="B604">
        <v>460.05</v>
      </c>
      <c r="C604">
        <v>2385.3000000000002</v>
      </c>
      <c r="D604">
        <v>2429.3000000000002</v>
      </c>
      <c r="E604">
        <f t="shared" ref="E604:E667" si="38">D604-C604</f>
        <v>44</v>
      </c>
      <c r="F604" s="1">
        <f t="shared" ref="F604:F667" si="39">E604</f>
        <v>44</v>
      </c>
    </row>
    <row r="605" spans="1:6" x14ac:dyDescent="0.2">
      <c r="A605">
        <v>578</v>
      </c>
      <c r="B605">
        <v>460.51</v>
      </c>
      <c r="C605">
        <v>2378.4</v>
      </c>
      <c r="D605">
        <v>2432.6999999999998</v>
      </c>
      <c r="E605">
        <f t="shared" si="38"/>
        <v>54.299999999999727</v>
      </c>
      <c r="F605" s="1">
        <f t="shared" si="39"/>
        <v>54.299999999999727</v>
      </c>
    </row>
    <row r="606" spans="1:6" x14ac:dyDescent="0.2">
      <c r="A606">
        <v>579</v>
      </c>
      <c r="B606">
        <v>460.98</v>
      </c>
      <c r="C606">
        <v>2370.3000000000002</v>
      </c>
      <c r="D606">
        <v>2421.9</v>
      </c>
      <c r="E606">
        <f t="shared" si="38"/>
        <v>51.599999999999909</v>
      </c>
      <c r="F606" s="1">
        <f t="shared" si="39"/>
        <v>51.599999999999909</v>
      </c>
    </row>
    <row r="607" spans="1:6" x14ac:dyDescent="0.2">
      <c r="A607">
        <v>580</v>
      </c>
      <c r="B607">
        <v>461.44</v>
      </c>
      <c r="C607">
        <v>2402.8000000000002</v>
      </c>
      <c r="D607">
        <v>2448.8000000000002</v>
      </c>
      <c r="E607">
        <f t="shared" si="38"/>
        <v>46</v>
      </c>
      <c r="F607" s="1">
        <f t="shared" si="39"/>
        <v>46</v>
      </c>
    </row>
    <row r="608" spans="1:6" x14ac:dyDescent="0.2">
      <c r="A608">
        <v>581</v>
      </c>
      <c r="B608">
        <v>461.9</v>
      </c>
      <c r="C608">
        <v>2392.8000000000002</v>
      </c>
      <c r="D608">
        <v>2438.1999999999998</v>
      </c>
      <c r="E608">
        <f t="shared" si="38"/>
        <v>45.399999999999636</v>
      </c>
      <c r="F608" s="1">
        <f t="shared" si="39"/>
        <v>45.399999999999636</v>
      </c>
    </row>
    <row r="609" spans="1:9" x14ac:dyDescent="0.2">
      <c r="A609">
        <v>582</v>
      </c>
      <c r="B609">
        <v>462.37</v>
      </c>
      <c r="C609">
        <v>2373.6999999999998</v>
      </c>
      <c r="D609">
        <v>2423.4</v>
      </c>
      <c r="E609">
        <f t="shared" si="38"/>
        <v>49.700000000000273</v>
      </c>
      <c r="F609" s="1">
        <f t="shared" si="39"/>
        <v>49.700000000000273</v>
      </c>
    </row>
    <row r="610" spans="1:9" x14ac:dyDescent="0.2">
      <c r="A610">
        <v>583</v>
      </c>
      <c r="B610">
        <v>462.83</v>
      </c>
      <c r="C610">
        <v>2372.4</v>
      </c>
      <c r="D610">
        <v>2418.8000000000002</v>
      </c>
      <c r="E610">
        <f t="shared" si="38"/>
        <v>46.400000000000091</v>
      </c>
      <c r="F610" s="1">
        <f t="shared" si="39"/>
        <v>46.400000000000091</v>
      </c>
    </row>
    <row r="611" spans="1:9" x14ac:dyDescent="0.2">
      <c r="A611">
        <v>584</v>
      </c>
      <c r="B611">
        <v>463.29</v>
      </c>
      <c r="C611">
        <v>2393.6999999999998</v>
      </c>
      <c r="D611">
        <v>2437.8000000000002</v>
      </c>
      <c r="E611">
        <f t="shared" si="38"/>
        <v>44.100000000000364</v>
      </c>
      <c r="F611" s="1">
        <f t="shared" si="39"/>
        <v>44.100000000000364</v>
      </c>
    </row>
    <row r="612" spans="1:9" x14ac:dyDescent="0.2">
      <c r="A612">
        <v>585</v>
      </c>
      <c r="B612">
        <v>463.76</v>
      </c>
      <c r="C612">
        <v>2376.9</v>
      </c>
      <c r="D612">
        <v>2419.4</v>
      </c>
      <c r="E612">
        <f t="shared" si="38"/>
        <v>42.5</v>
      </c>
      <c r="F612" s="1">
        <f t="shared" si="39"/>
        <v>42.5</v>
      </c>
    </row>
    <row r="613" spans="1:9" x14ac:dyDescent="0.2">
      <c r="A613">
        <v>586</v>
      </c>
      <c r="B613">
        <v>464.22</v>
      </c>
      <c r="C613">
        <v>2386.3000000000002</v>
      </c>
      <c r="D613">
        <v>2429.3000000000002</v>
      </c>
      <c r="E613">
        <f t="shared" si="38"/>
        <v>43</v>
      </c>
      <c r="F613" s="1">
        <f t="shared" si="39"/>
        <v>43</v>
      </c>
    </row>
    <row r="614" spans="1:9" x14ac:dyDescent="0.2">
      <c r="A614">
        <v>587</v>
      </c>
      <c r="B614">
        <v>464.68</v>
      </c>
      <c r="C614">
        <v>2386.4</v>
      </c>
      <c r="D614">
        <v>2430.5</v>
      </c>
      <c r="E614">
        <f t="shared" si="38"/>
        <v>44.099999999999909</v>
      </c>
      <c r="F614" s="1">
        <f t="shared" si="39"/>
        <v>44.099999999999909</v>
      </c>
    </row>
    <row r="615" spans="1:9" x14ac:dyDescent="0.2">
      <c r="A615">
        <v>588</v>
      </c>
      <c r="B615">
        <v>465.15</v>
      </c>
      <c r="C615">
        <v>2372.6999999999998</v>
      </c>
      <c r="D615">
        <v>2415.1</v>
      </c>
      <c r="E615">
        <f t="shared" si="38"/>
        <v>42.400000000000091</v>
      </c>
      <c r="F615" s="1">
        <f t="shared" si="39"/>
        <v>42.400000000000091</v>
      </c>
    </row>
    <row r="616" spans="1:9" x14ac:dyDescent="0.2">
      <c r="A616">
        <v>589</v>
      </c>
      <c r="B616">
        <v>465.61</v>
      </c>
      <c r="C616">
        <v>2381</v>
      </c>
      <c r="D616">
        <v>2421.9</v>
      </c>
      <c r="E616">
        <f t="shared" si="38"/>
        <v>40.900000000000091</v>
      </c>
      <c r="F616" s="1">
        <f t="shared" si="39"/>
        <v>40.900000000000091</v>
      </c>
    </row>
    <row r="617" spans="1:9" x14ac:dyDescent="0.2">
      <c r="A617">
        <v>590</v>
      </c>
      <c r="B617">
        <v>466.07</v>
      </c>
      <c r="C617">
        <v>2397.1</v>
      </c>
      <c r="D617">
        <v>2436.1</v>
      </c>
      <c r="E617">
        <f t="shared" si="38"/>
        <v>39</v>
      </c>
      <c r="F617" s="1">
        <f t="shared" si="39"/>
        <v>39</v>
      </c>
    </row>
    <row r="618" spans="1:9" x14ac:dyDescent="0.2">
      <c r="A618">
        <v>591</v>
      </c>
      <c r="B618">
        <v>466.54</v>
      </c>
      <c r="C618">
        <v>2385.8000000000002</v>
      </c>
      <c r="D618">
        <v>2426.3000000000002</v>
      </c>
      <c r="E618">
        <f t="shared" si="38"/>
        <v>40.5</v>
      </c>
      <c r="F618" s="1">
        <f t="shared" si="39"/>
        <v>40.5</v>
      </c>
    </row>
    <row r="619" spans="1:9" x14ac:dyDescent="0.2">
      <c r="A619">
        <v>592</v>
      </c>
      <c r="B619">
        <v>467</v>
      </c>
      <c r="C619">
        <v>2389.6</v>
      </c>
      <c r="D619">
        <v>2428.6</v>
      </c>
      <c r="E619">
        <f t="shared" si="38"/>
        <v>39</v>
      </c>
      <c r="F619" s="1">
        <f t="shared" si="39"/>
        <v>39</v>
      </c>
    </row>
    <row r="620" spans="1:9" x14ac:dyDescent="0.2">
      <c r="A620">
        <v>593</v>
      </c>
      <c r="B620">
        <v>467.46</v>
      </c>
      <c r="C620">
        <v>2387.5</v>
      </c>
      <c r="D620">
        <v>2431.9</v>
      </c>
      <c r="E620">
        <f t="shared" si="38"/>
        <v>44.400000000000091</v>
      </c>
      <c r="F620" s="1">
        <f t="shared" si="39"/>
        <v>44.400000000000091</v>
      </c>
    </row>
    <row r="621" spans="1:9" x14ac:dyDescent="0.2">
      <c r="A621">
        <v>594</v>
      </c>
      <c r="B621">
        <v>467.93</v>
      </c>
      <c r="C621">
        <v>2382.3000000000002</v>
      </c>
      <c r="D621">
        <v>2420.3000000000002</v>
      </c>
      <c r="E621">
        <f t="shared" si="38"/>
        <v>38</v>
      </c>
      <c r="F621" s="1">
        <f t="shared" si="39"/>
        <v>38</v>
      </c>
      <c r="I621" s="1"/>
    </row>
    <row r="622" spans="1:9" x14ac:dyDescent="0.2">
      <c r="A622">
        <v>595</v>
      </c>
      <c r="B622">
        <v>468.39</v>
      </c>
      <c r="C622">
        <v>2388.1</v>
      </c>
      <c r="D622">
        <v>2428.1</v>
      </c>
      <c r="E622">
        <f t="shared" si="38"/>
        <v>40</v>
      </c>
      <c r="F622" s="1">
        <f t="shared" si="39"/>
        <v>40</v>
      </c>
    </row>
    <row r="623" spans="1:9" x14ac:dyDescent="0.2">
      <c r="A623">
        <v>596</v>
      </c>
      <c r="B623">
        <v>468.85</v>
      </c>
      <c r="C623">
        <v>2393.1</v>
      </c>
      <c r="D623">
        <v>2433.3000000000002</v>
      </c>
      <c r="E623">
        <f t="shared" si="38"/>
        <v>40.200000000000273</v>
      </c>
      <c r="F623" s="1">
        <f t="shared" si="39"/>
        <v>40.200000000000273</v>
      </c>
    </row>
    <row r="624" spans="1:9" x14ac:dyDescent="0.2">
      <c r="A624">
        <v>597</v>
      </c>
      <c r="B624">
        <v>469.32</v>
      </c>
      <c r="C624">
        <v>2384.9</v>
      </c>
      <c r="D624">
        <v>2424.6999999999998</v>
      </c>
      <c r="E624">
        <f t="shared" si="38"/>
        <v>39.799999999999727</v>
      </c>
      <c r="F624" s="1">
        <f t="shared" si="39"/>
        <v>39.799999999999727</v>
      </c>
    </row>
    <row r="625" spans="1:6" x14ac:dyDescent="0.2">
      <c r="A625">
        <v>598</v>
      </c>
      <c r="B625">
        <v>469.78</v>
      </c>
      <c r="C625">
        <v>2374</v>
      </c>
      <c r="D625">
        <v>2415.1</v>
      </c>
      <c r="E625">
        <f t="shared" si="38"/>
        <v>41.099999999999909</v>
      </c>
      <c r="F625" s="1">
        <f t="shared" si="39"/>
        <v>41.099999999999909</v>
      </c>
    </row>
    <row r="626" spans="1:6" x14ac:dyDescent="0.2">
      <c r="A626">
        <v>599</v>
      </c>
      <c r="B626">
        <v>470.24</v>
      </c>
      <c r="C626">
        <v>2386.9</v>
      </c>
      <c r="D626">
        <v>2427.6999999999998</v>
      </c>
      <c r="E626">
        <f t="shared" si="38"/>
        <v>40.799999999999727</v>
      </c>
      <c r="F626" s="1">
        <f t="shared" si="39"/>
        <v>40.799999999999727</v>
      </c>
    </row>
    <row r="627" spans="1:6" x14ac:dyDescent="0.2">
      <c r="A627">
        <v>600</v>
      </c>
      <c r="B627">
        <v>470.71</v>
      </c>
      <c r="C627">
        <v>2386.6</v>
      </c>
      <c r="D627">
        <v>2420.8000000000002</v>
      </c>
      <c r="E627">
        <f t="shared" si="38"/>
        <v>34.200000000000273</v>
      </c>
      <c r="F627" s="1">
        <f t="shared" si="39"/>
        <v>34.200000000000273</v>
      </c>
    </row>
    <row r="628" spans="1:6" x14ac:dyDescent="0.2">
      <c r="A628">
        <v>601</v>
      </c>
      <c r="B628">
        <v>471.17</v>
      </c>
      <c r="C628">
        <v>2385.5</v>
      </c>
      <c r="D628">
        <v>2414.6999999999998</v>
      </c>
      <c r="E628">
        <f t="shared" si="38"/>
        <v>29.199999999999818</v>
      </c>
      <c r="F628" s="1">
        <f t="shared" si="39"/>
        <v>29.199999999999818</v>
      </c>
    </row>
    <row r="629" spans="1:6" x14ac:dyDescent="0.2">
      <c r="A629">
        <v>602</v>
      </c>
      <c r="B629">
        <v>471.63</v>
      </c>
      <c r="C629">
        <v>2380.9</v>
      </c>
      <c r="D629">
        <v>2412.4</v>
      </c>
      <c r="E629">
        <f t="shared" si="38"/>
        <v>31.5</v>
      </c>
      <c r="F629" s="1">
        <f t="shared" si="39"/>
        <v>31.5</v>
      </c>
    </row>
    <row r="630" spans="1:6" x14ac:dyDescent="0.2">
      <c r="A630">
        <v>603</v>
      </c>
      <c r="B630">
        <v>472.1</v>
      </c>
      <c r="C630">
        <v>2373.9</v>
      </c>
      <c r="D630">
        <v>2416.9</v>
      </c>
      <c r="E630">
        <f t="shared" si="38"/>
        <v>43</v>
      </c>
      <c r="F630" s="1">
        <f t="shared" si="39"/>
        <v>43</v>
      </c>
    </row>
    <row r="631" spans="1:6" x14ac:dyDescent="0.2">
      <c r="A631">
        <v>604</v>
      </c>
      <c r="B631">
        <v>472.56</v>
      </c>
      <c r="C631">
        <v>2380.1999999999998</v>
      </c>
      <c r="D631">
        <v>2416.4</v>
      </c>
      <c r="E631">
        <f t="shared" si="38"/>
        <v>36.200000000000273</v>
      </c>
      <c r="F631" s="1">
        <f t="shared" si="39"/>
        <v>36.200000000000273</v>
      </c>
    </row>
    <row r="632" spans="1:6" x14ac:dyDescent="0.2">
      <c r="A632">
        <v>605</v>
      </c>
      <c r="B632">
        <v>473.02</v>
      </c>
      <c r="C632">
        <v>2380.1</v>
      </c>
      <c r="D632">
        <v>2421.5</v>
      </c>
      <c r="E632">
        <f t="shared" si="38"/>
        <v>41.400000000000091</v>
      </c>
      <c r="F632" s="1">
        <f t="shared" si="39"/>
        <v>41.400000000000091</v>
      </c>
    </row>
    <row r="633" spans="1:6" x14ac:dyDescent="0.2">
      <c r="A633">
        <v>606</v>
      </c>
      <c r="B633">
        <v>473.48</v>
      </c>
      <c r="C633">
        <v>2398.5</v>
      </c>
      <c r="D633">
        <v>2430.8000000000002</v>
      </c>
      <c r="E633">
        <f t="shared" si="38"/>
        <v>32.300000000000182</v>
      </c>
      <c r="F633" s="1">
        <f t="shared" si="39"/>
        <v>32.300000000000182</v>
      </c>
    </row>
    <row r="634" spans="1:6" x14ac:dyDescent="0.2">
      <c r="A634">
        <v>607</v>
      </c>
      <c r="B634">
        <v>473.95</v>
      </c>
      <c r="C634">
        <v>2386.9</v>
      </c>
      <c r="D634">
        <v>2422.6</v>
      </c>
      <c r="E634">
        <f t="shared" si="38"/>
        <v>35.699999999999818</v>
      </c>
      <c r="F634" s="1">
        <f t="shared" si="39"/>
        <v>35.699999999999818</v>
      </c>
    </row>
    <row r="635" spans="1:6" x14ac:dyDescent="0.2">
      <c r="A635">
        <v>608</v>
      </c>
      <c r="B635">
        <v>474.41</v>
      </c>
      <c r="C635">
        <v>2380.4</v>
      </c>
      <c r="D635">
        <v>2408.5</v>
      </c>
      <c r="E635">
        <f t="shared" si="38"/>
        <v>28.099999999999909</v>
      </c>
      <c r="F635" s="1">
        <f t="shared" si="39"/>
        <v>28.099999999999909</v>
      </c>
    </row>
    <row r="636" spans="1:6" x14ac:dyDescent="0.2">
      <c r="A636">
        <v>609</v>
      </c>
      <c r="B636">
        <v>474.87</v>
      </c>
      <c r="C636">
        <v>2382.3000000000002</v>
      </c>
      <c r="D636">
        <v>2419.5</v>
      </c>
      <c r="E636">
        <f t="shared" si="38"/>
        <v>37.199999999999818</v>
      </c>
      <c r="F636" s="1">
        <f t="shared" si="39"/>
        <v>37.199999999999818</v>
      </c>
    </row>
    <row r="637" spans="1:6" x14ac:dyDescent="0.2">
      <c r="A637">
        <v>610</v>
      </c>
      <c r="B637">
        <v>475.34</v>
      </c>
      <c r="C637">
        <v>2374.6999999999998</v>
      </c>
      <c r="D637">
        <v>2413.1999999999998</v>
      </c>
      <c r="E637">
        <f t="shared" si="38"/>
        <v>38.5</v>
      </c>
      <c r="F637" s="1">
        <f t="shared" si="39"/>
        <v>38.5</v>
      </c>
    </row>
    <row r="638" spans="1:6" x14ac:dyDescent="0.2">
      <c r="A638">
        <v>611</v>
      </c>
      <c r="B638">
        <v>475.8</v>
      </c>
      <c r="C638">
        <v>2385.8000000000002</v>
      </c>
      <c r="D638">
        <v>2422.9</v>
      </c>
      <c r="E638">
        <f t="shared" si="38"/>
        <v>37.099999999999909</v>
      </c>
      <c r="F638" s="1">
        <f t="shared" si="39"/>
        <v>37.099999999999909</v>
      </c>
    </row>
    <row r="639" spans="1:6" x14ac:dyDescent="0.2">
      <c r="A639">
        <v>612</v>
      </c>
      <c r="B639">
        <v>476.26</v>
      </c>
      <c r="C639">
        <v>2386.5</v>
      </c>
      <c r="D639">
        <v>2416.6</v>
      </c>
      <c r="E639">
        <f t="shared" si="38"/>
        <v>30.099999999999909</v>
      </c>
      <c r="F639" s="1">
        <f t="shared" si="39"/>
        <v>30.099999999999909</v>
      </c>
    </row>
    <row r="640" spans="1:6" x14ac:dyDescent="0.2">
      <c r="A640">
        <v>613</v>
      </c>
      <c r="B640">
        <v>476.72</v>
      </c>
      <c r="C640">
        <v>2390.1</v>
      </c>
      <c r="D640">
        <v>2423.9</v>
      </c>
      <c r="E640">
        <f t="shared" si="38"/>
        <v>33.800000000000182</v>
      </c>
      <c r="F640" s="1">
        <f t="shared" si="39"/>
        <v>33.800000000000182</v>
      </c>
    </row>
    <row r="641" spans="1:6" x14ac:dyDescent="0.2">
      <c r="A641">
        <v>614</v>
      </c>
      <c r="B641">
        <v>477.19</v>
      </c>
      <c r="C641">
        <v>2390</v>
      </c>
      <c r="D641">
        <v>2414.8000000000002</v>
      </c>
      <c r="E641">
        <f t="shared" si="38"/>
        <v>24.800000000000182</v>
      </c>
      <c r="F641" s="1">
        <f t="shared" si="39"/>
        <v>24.800000000000182</v>
      </c>
    </row>
    <row r="642" spans="1:6" x14ac:dyDescent="0.2">
      <c r="A642">
        <v>615</v>
      </c>
      <c r="B642">
        <v>477.65</v>
      </c>
      <c r="C642">
        <v>2385.8000000000002</v>
      </c>
      <c r="D642">
        <v>2415.4</v>
      </c>
      <c r="E642">
        <f t="shared" si="38"/>
        <v>29.599999999999909</v>
      </c>
      <c r="F642" s="1">
        <f t="shared" si="39"/>
        <v>29.599999999999909</v>
      </c>
    </row>
    <row r="643" spans="1:6" x14ac:dyDescent="0.2">
      <c r="A643">
        <v>616</v>
      </c>
      <c r="B643">
        <v>478.11</v>
      </c>
      <c r="C643">
        <v>2398.8000000000002</v>
      </c>
      <c r="D643">
        <v>2437.1</v>
      </c>
      <c r="E643">
        <f t="shared" si="38"/>
        <v>38.299999999999727</v>
      </c>
      <c r="F643" s="1">
        <f t="shared" si="39"/>
        <v>38.299999999999727</v>
      </c>
    </row>
    <row r="644" spans="1:6" x14ac:dyDescent="0.2">
      <c r="A644">
        <v>617</v>
      </c>
      <c r="B644">
        <v>478.58</v>
      </c>
      <c r="C644">
        <v>2391.8000000000002</v>
      </c>
      <c r="D644">
        <v>2418.3000000000002</v>
      </c>
      <c r="E644">
        <f t="shared" si="38"/>
        <v>26.5</v>
      </c>
      <c r="F644" s="1">
        <f t="shared" si="39"/>
        <v>26.5</v>
      </c>
    </row>
    <row r="645" spans="1:6" x14ac:dyDescent="0.2">
      <c r="A645">
        <v>618</v>
      </c>
      <c r="B645">
        <v>479.04</v>
      </c>
      <c r="C645">
        <v>2393.4</v>
      </c>
      <c r="D645">
        <v>2429.3000000000002</v>
      </c>
      <c r="E645">
        <f t="shared" si="38"/>
        <v>35.900000000000091</v>
      </c>
      <c r="F645" s="1">
        <f t="shared" si="39"/>
        <v>35.900000000000091</v>
      </c>
    </row>
    <row r="646" spans="1:6" x14ac:dyDescent="0.2">
      <c r="A646">
        <v>619</v>
      </c>
      <c r="B646">
        <v>479.5</v>
      </c>
      <c r="C646">
        <v>2371.8000000000002</v>
      </c>
      <c r="D646">
        <v>2413.6999999999998</v>
      </c>
      <c r="E646">
        <f t="shared" si="38"/>
        <v>41.899999999999636</v>
      </c>
      <c r="F646" s="1">
        <f t="shared" si="39"/>
        <v>41.899999999999636</v>
      </c>
    </row>
    <row r="647" spans="1:6" x14ac:dyDescent="0.2">
      <c r="A647">
        <v>620</v>
      </c>
      <c r="B647">
        <v>479.96</v>
      </c>
      <c r="C647">
        <v>2406</v>
      </c>
      <c r="D647">
        <v>2439.6999999999998</v>
      </c>
      <c r="E647">
        <f t="shared" si="38"/>
        <v>33.699999999999818</v>
      </c>
      <c r="F647" s="1">
        <f t="shared" si="39"/>
        <v>33.699999999999818</v>
      </c>
    </row>
    <row r="648" spans="1:6" x14ac:dyDescent="0.2">
      <c r="A648">
        <v>621</v>
      </c>
      <c r="B648">
        <v>480.43</v>
      </c>
      <c r="C648">
        <v>2389.6999999999998</v>
      </c>
      <c r="D648">
        <v>2422.6</v>
      </c>
      <c r="E648">
        <f t="shared" si="38"/>
        <v>32.900000000000091</v>
      </c>
      <c r="F648" s="1">
        <f t="shared" si="39"/>
        <v>32.900000000000091</v>
      </c>
    </row>
    <row r="649" spans="1:6" x14ac:dyDescent="0.2">
      <c r="A649">
        <v>622</v>
      </c>
      <c r="B649">
        <v>480.89</v>
      </c>
      <c r="C649">
        <v>2389.8000000000002</v>
      </c>
      <c r="D649">
        <v>2424.1999999999998</v>
      </c>
      <c r="E649">
        <f t="shared" si="38"/>
        <v>34.399999999999636</v>
      </c>
      <c r="F649" s="1">
        <f t="shared" si="39"/>
        <v>34.399999999999636</v>
      </c>
    </row>
    <row r="650" spans="1:6" x14ac:dyDescent="0.2">
      <c r="A650">
        <v>623</v>
      </c>
      <c r="B650">
        <v>481.35</v>
      </c>
      <c r="C650">
        <v>2378.6999999999998</v>
      </c>
      <c r="D650">
        <v>2417.3000000000002</v>
      </c>
      <c r="E650">
        <f t="shared" si="38"/>
        <v>38.600000000000364</v>
      </c>
      <c r="F650" s="1">
        <f t="shared" si="39"/>
        <v>38.600000000000364</v>
      </c>
    </row>
    <row r="651" spans="1:6" x14ac:dyDescent="0.2">
      <c r="A651">
        <v>624</v>
      </c>
      <c r="B651">
        <v>481.81</v>
      </c>
      <c r="C651">
        <v>2386</v>
      </c>
      <c r="D651">
        <v>2427.4</v>
      </c>
      <c r="E651">
        <f t="shared" si="38"/>
        <v>41.400000000000091</v>
      </c>
      <c r="F651" s="1">
        <f t="shared" si="39"/>
        <v>41.400000000000091</v>
      </c>
    </row>
    <row r="652" spans="1:6" x14ac:dyDescent="0.2">
      <c r="A652">
        <v>625</v>
      </c>
      <c r="B652">
        <v>482.28</v>
      </c>
      <c r="C652">
        <v>2384.1999999999998</v>
      </c>
      <c r="D652">
        <v>2429.1999999999998</v>
      </c>
      <c r="E652">
        <f t="shared" si="38"/>
        <v>45</v>
      </c>
      <c r="F652" s="1">
        <f t="shared" si="39"/>
        <v>45</v>
      </c>
    </row>
    <row r="653" spans="1:6" x14ac:dyDescent="0.2">
      <c r="A653">
        <v>626</v>
      </c>
      <c r="B653">
        <v>482.74</v>
      </c>
      <c r="C653">
        <v>2373.8000000000002</v>
      </c>
      <c r="D653">
        <v>2427.6999999999998</v>
      </c>
      <c r="E653">
        <f t="shared" si="38"/>
        <v>53.899999999999636</v>
      </c>
      <c r="F653" s="1">
        <f t="shared" si="39"/>
        <v>53.899999999999636</v>
      </c>
    </row>
    <row r="654" spans="1:6" x14ac:dyDescent="0.2">
      <c r="A654">
        <v>627</v>
      </c>
      <c r="B654">
        <v>483.2</v>
      </c>
      <c r="C654">
        <v>2381.8000000000002</v>
      </c>
      <c r="D654">
        <v>2436</v>
      </c>
      <c r="E654">
        <f t="shared" si="38"/>
        <v>54.199999999999818</v>
      </c>
      <c r="F654" s="1">
        <f t="shared" si="39"/>
        <v>54.199999999999818</v>
      </c>
    </row>
    <row r="655" spans="1:6" x14ac:dyDescent="0.2">
      <c r="A655">
        <v>628</v>
      </c>
      <c r="B655">
        <v>483.66</v>
      </c>
      <c r="C655">
        <v>2371.9</v>
      </c>
      <c r="D655">
        <v>2429.6999999999998</v>
      </c>
      <c r="E655">
        <f t="shared" si="38"/>
        <v>57.799999999999727</v>
      </c>
      <c r="F655" s="1">
        <f t="shared" si="39"/>
        <v>57.799999999999727</v>
      </c>
    </row>
    <row r="656" spans="1:6" x14ac:dyDescent="0.2">
      <c r="A656">
        <v>629</v>
      </c>
      <c r="B656">
        <v>484.13</v>
      </c>
      <c r="C656">
        <v>2379.4</v>
      </c>
      <c r="D656">
        <v>2444.6</v>
      </c>
      <c r="E656">
        <f t="shared" si="38"/>
        <v>65.199999999999818</v>
      </c>
      <c r="F656" s="1">
        <f t="shared" si="39"/>
        <v>65.199999999999818</v>
      </c>
    </row>
    <row r="657" spans="1:6" x14ac:dyDescent="0.2">
      <c r="A657">
        <v>630</v>
      </c>
      <c r="B657">
        <v>484.59</v>
      </c>
      <c r="C657">
        <v>2403.1</v>
      </c>
      <c r="D657">
        <v>2469.4</v>
      </c>
      <c r="E657">
        <f t="shared" si="38"/>
        <v>66.300000000000182</v>
      </c>
      <c r="F657" s="1">
        <f t="shared" si="39"/>
        <v>66.300000000000182</v>
      </c>
    </row>
    <row r="658" spans="1:6" x14ac:dyDescent="0.2">
      <c r="A658">
        <v>631</v>
      </c>
      <c r="B658">
        <v>485.05</v>
      </c>
      <c r="C658">
        <v>2383.1</v>
      </c>
      <c r="D658">
        <v>2460.8000000000002</v>
      </c>
      <c r="E658">
        <f t="shared" si="38"/>
        <v>77.700000000000273</v>
      </c>
      <c r="F658" s="1">
        <f t="shared" si="39"/>
        <v>77.700000000000273</v>
      </c>
    </row>
    <row r="659" spans="1:6" x14ac:dyDescent="0.2">
      <c r="A659">
        <v>632</v>
      </c>
      <c r="B659">
        <v>485.51</v>
      </c>
      <c r="C659">
        <v>2381.4</v>
      </c>
      <c r="D659">
        <v>2470.1999999999998</v>
      </c>
      <c r="E659">
        <f t="shared" si="38"/>
        <v>88.799999999999727</v>
      </c>
      <c r="F659" s="1">
        <f t="shared" si="39"/>
        <v>88.799999999999727</v>
      </c>
    </row>
    <row r="660" spans="1:6" x14ac:dyDescent="0.2">
      <c r="A660">
        <v>633</v>
      </c>
      <c r="B660">
        <v>485.97</v>
      </c>
      <c r="C660">
        <v>2364.6999999999998</v>
      </c>
      <c r="D660">
        <v>2458.1</v>
      </c>
      <c r="E660">
        <f t="shared" si="38"/>
        <v>93.400000000000091</v>
      </c>
      <c r="F660" s="1">
        <f t="shared" si="39"/>
        <v>93.400000000000091</v>
      </c>
    </row>
    <row r="661" spans="1:6" x14ac:dyDescent="0.2">
      <c r="A661">
        <v>634</v>
      </c>
      <c r="B661">
        <v>486.44</v>
      </c>
      <c r="C661">
        <v>2385.9</v>
      </c>
      <c r="D661">
        <v>2476.5</v>
      </c>
      <c r="E661">
        <f t="shared" si="38"/>
        <v>90.599999999999909</v>
      </c>
      <c r="F661" s="1">
        <f t="shared" si="39"/>
        <v>90.599999999999909</v>
      </c>
    </row>
    <row r="662" spans="1:6" x14ac:dyDescent="0.2">
      <c r="A662">
        <v>635</v>
      </c>
      <c r="B662">
        <v>486.9</v>
      </c>
      <c r="C662">
        <v>2371.4</v>
      </c>
      <c r="D662">
        <v>2466.8000000000002</v>
      </c>
      <c r="E662">
        <f t="shared" si="38"/>
        <v>95.400000000000091</v>
      </c>
      <c r="F662" s="1">
        <f t="shared" si="39"/>
        <v>95.400000000000091</v>
      </c>
    </row>
    <row r="663" spans="1:6" x14ac:dyDescent="0.2">
      <c r="A663">
        <v>636</v>
      </c>
      <c r="B663">
        <v>487.36</v>
      </c>
      <c r="C663">
        <v>2390.1</v>
      </c>
      <c r="D663">
        <v>2482.1999999999998</v>
      </c>
      <c r="E663">
        <f t="shared" si="38"/>
        <v>92.099999999999909</v>
      </c>
      <c r="F663" s="1">
        <f t="shared" si="39"/>
        <v>92.099999999999909</v>
      </c>
    </row>
    <row r="664" spans="1:6" x14ac:dyDescent="0.2">
      <c r="A664">
        <v>637</v>
      </c>
      <c r="B664">
        <v>487.82</v>
      </c>
      <c r="C664">
        <v>2373</v>
      </c>
      <c r="D664">
        <v>2461.1999999999998</v>
      </c>
      <c r="E664">
        <f t="shared" si="38"/>
        <v>88.199999999999818</v>
      </c>
      <c r="F664" s="1">
        <f t="shared" si="39"/>
        <v>88.199999999999818</v>
      </c>
    </row>
    <row r="665" spans="1:6" x14ac:dyDescent="0.2">
      <c r="A665">
        <v>638</v>
      </c>
      <c r="B665">
        <v>488.29</v>
      </c>
      <c r="C665">
        <v>2372.6</v>
      </c>
      <c r="D665">
        <v>2463.6</v>
      </c>
      <c r="E665">
        <f t="shared" si="38"/>
        <v>91</v>
      </c>
      <c r="F665" s="1">
        <f t="shared" si="39"/>
        <v>91</v>
      </c>
    </row>
    <row r="666" spans="1:6" x14ac:dyDescent="0.2">
      <c r="A666">
        <v>639</v>
      </c>
      <c r="B666">
        <v>488.75</v>
      </c>
      <c r="C666">
        <v>2386.5</v>
      </c>
      <c r="D666">
        <v>2464.6999999999998</v>
      </c>
      <c r="E666">
        <f t="shared" si="38"/>
        <v>78.199999999999818</v>
      </c>
      <c r="F666" s="1">
        <f t="shared" si="39"/>
        <v>78.199999999999818</v>
      </c>
    </row>
    <row r="667" spans="1:6" x14ac:dyDescent="0.2">
      <c r="A667">
        <v>640</v>
      </c>
      <c r="B667">
        <v>489.21</v>
      </c>
      <c r="C667">
        <v>2384.9</v>
      </c>
      <c r="D667">
        <v>2465.1999999999998</v>
      </c>
      <c r="E667">
        <f t="shared" si="38"/>
        <v>80.299999999999727</v>
      </c>
      <c r="F667" s="1">
        <f t="shared" si="39"/>
        <v>80.299999999999727</v>
      </c>
    </row>
    <row r="668" spans="1:6" x14ac:dyDescent="0.2">
      <c r="A668">
        <v>641</v>
      </c>
      <c r="B668">
        <v>489.67</v>
      </c>
      <c r="C668">
        <v>2378.5</v>
      </c>
      <c r="D668">
        <v>2462.1999999999998</v>
      </c>
      <c r="E668">
        <f t="shared" ref="E668:E731" si="40">D668-C668</f>
        <v>83.699999999999818</v>
      </c>
      <c r="F668" s="1">
        <f t="shared" ref="F668:F731" si="41">E668</f>
        <v>83.699999999999818</v>
      </c>
    </row>
    <row r="669" spans="1:6" x14ac:dyDescent="0.2">
      <c r="A669">
        <v>642</v>
      </c>
      <c r="B669">
        <v>490.13</v>
      </c>
      <c r="C669">
        <v>2388.9</v>
      </c>
      <c r="D669">
        <v>2472.6</v>
      </c>
      <c r="E669">
        <f t="shared" si="40"/>
        <v>83.699999999999818</v>
      </c>
      <c r="F669" s="1">
        <f t="shared" si="41"/>
        <v>83.699999999999818</v>
      </c>
    </row>
    <row r="670" spans="1:6" x14ac:dyDescent="0.2">
      <c r="A670">
        <v>643</v>
      </c>
      <c r="B670">
        <v>490.6</v>
      </c>
      <c r="C670">
        <v>2370.1999999999998</v>
      </c>
      <c r="D670">
        <v>2459.3000000000002</v>
      </c>
      <c r="E670">
        <f t="shared" si="40"/>
        <v>89.100000000000364</v>
      </c>
      <c r="F670" s="1">
        <f t="shared" si="41"/>
        <v>89.100000000000364</v>
      </c>
    </row>
    <row r="671" spans="1:6" x14ac:dyDescent="0.2">
      <c r="A671">
        <v>644</v>
      </c>
      <c r="B671">
        <v>491.06</v>
      </c>
      <c r="C671">
        <v>2383.5</v>
      </c>
      <c r="D671">
        <v>2489</v>
      </c>
      <c r="E671">
        <f t="shared" si="40"/>
        <v>105.5</v>
      </c>
      <c r="F671" s="1">
        <f t="shared" si="41"/>
        <v>105.5</v>
      </c>
    </row>
    <row r="672" spans="1:6" x14ac:dyDescent="0.2">
      <c r="A672">
        <v>645</v>
      </c>
      <c r="B672">
        <v>491.52</v>
      </c>
      <c r="C672">
        <v>2373.1</v>
      </c>
      <c r="D672">
        <v>2483.9</v>
      </c>
      <c r="E672">
        <f t="shared" si="40"/>
        <v>110.80000000000018</v>
      </c>
      <c r="F672" s="1">
        <f t="shared" si="41"/>
        <v>110.80000000000018</v>
      </c>
    </row>
    <row r="673" spans="1:6" x14ac:dyDescent="0.2">
      <c r="A673">
        <v>646</v>
      </c>
      <c r="B673">
        <v>491.98</v>
      </c>
      <c r="C673">
        <v>2377.4</v>
      </c>
      <c r="D673">
        <v>2478.1999999999998</v>
      </c>
      <c r="E673">
        <f t="shared" si="40"/>
        <v>100.79999999999973</v>
      </c>
      <c r="F673" s="1">
        <f t="shared" si="41"/>
        <v>100.79999999999973</v>
      </c>
    </row>
    <row r="674" spans="1:6" x14ac:dyDescent="0.2">
      <c r="A674">
        <v>647</v>
      </c>
      <c r="B674">
        <v>492.44</v>
      </c>
      <c r="C674">
        <v>2368.3000000000002</v>
      </c>
      <c r="D674">
        <v>2435.9</v>
      </c>
      <c r="E674">
        <f t="shared" si="40"/>
        <v>67.599999999999909</v>
      </c>
      <c r="F674" s="1">
        <f t="shared" si="41"/>
        <v>67.599999999999909</v>
      </c>
    </row>
    <row r="675" spans="1:6" x14ac:dyDescent="0.2">
      <c r="A675">
        <v>648</v>
      </c>
      <c r="B675">
        <v>492.9</v>
      </c>
      <c r="C675">
        <v>2395.4</v>
      </c>
      <c r="D675">
        <v>2458.5</v>
      </c>
      <c r="E675">
        <f t="shared" si="40"/>
        <v>63.099999999999909</v>
      </c>
      <c r="F675" s="1">
        <f t="shared" si="41"/>
        <v>63.099999999999909</v>
      </c>
    </row>
    <row r="676" spans="1:6" x14ac:dyDescent="0.2">
      <c r="A676">
        <v>649</v>
      </c>
      <c r="B676">
        <v>493.37</v>
      </c>
      <c r="C676">
        <v>2386.6999999999998</v>
      </c>
      <c r="D676">
        <v>2451.3000000000002</v>
      </c>
      <c r="E676">
        <f t="shared" si="40"/>
        <v>64.600000000000364</v>
      </c>
      <c r="F676" s="1">
        <f t="shared" si="41"/>
        <v>64.600000000000364</v>
      </c>
    </row>
    <row r="677" spans="1:6" x14ac:dyDescent="0.2">
      <c r="A677">
        <v>650</v>
      </c>
      <c r="B677">
        <v>493.83</v>
      </c>
      <c r="C677">
        <v>2379.8000000000002</v>
      </c>
      <c r="D677">
        <v>2445.4</v>
      </c>
      <c r="E677">
        <f t="shared" si="40"/>
        <v>65.599999999999909</v>
      </c>
      <c r="F677" s="1">
        <f t="shared" si="41"/>
        <v>65.599999999999909</v>
      </c>
    </row>
    <row r="678" spans="1:6" x14ac:dyDescent="0.2">
      <c r="A678">
        <v>651</v>
      </c>
      <c r="B678">
        <v>494.29</v>
      </c>
      <c r="C678">
        <v>2377.1</v>
      </c>
      <c r="D678">
        <v>2433.6999999999998</v>
      </c>
      <c r="E678">
        <f t="shared" si="40"/>
        <v>56.599999999999909</v>
      </c>
      <c r="F678" s="1">
        <f t="shared" si="41"/>
        <v>56.599999999999909</v>
      </c>
    </row>
    <row r="679" spans="1:6" x14ac:dyDescent="0.2">
      <c r="A679">
        <v>652</v>
      </c>
      <c r="B679">
        <v>494.75</v>
      </c>
      <c r="C679">
        <v>2380.3000000000002</v>
      </c>
      <c r="D679">
        <v>2434</v>
      </c>
      <c r="E679">
        <f t="shared" si="40"/>
        <v>53.699999999999818</v>
      </c>
      <c r="F679" s="1">
        <f t="shared" si="41"/>
        <v>53.699999999999818</v>
      </c>
    </row>
    <row r="680" spans="1:6" x14ac:dyDescent="0.2">
      <c r="A680">
        <v>653</v>
      </c>
      <c r="B680">
        <v>495.21</v>
      </c>
      <c r="C680">
        <v>2379.8000000000002</v>
      </c>
      <c r="D680">
        <v>2431.1</v>
      </c>
      <c r="E680">
        <f t="shared" si="40"/>
        <v>51.299999999999727</v>
      </c>
      <c r="F680" s="1">
        <f t="shared" si="41"/>
        <v>51.299999999999727</v>
      </c>
    </row>
    <row r="681" spans="1:6" x14ac:dyDescent="0.2">
      <c r="A681">
        <v>654</v>
      </c>
      <c r="B681">
        <v>495.67</v>
      </c>
      <c r="C681">
        <v>2374.6999999999998</v>
      </c>
      <c r="D681">
        <v>2428.6</v>
      </c>
      <c r="E681">
        <f t="shared" si="40"/>
        <v>53.900000000000091</v>
      </c>
      <c r="F681" s="1">
        <f t="shared" si="41"/>
        <v>53.900000000000091</v>
      </c>
    </row>
    <row r="682" spans="1:6" x14ac:dyDescent="0.2">
      <c r="A682">
        <v>655</v>
      </c>
      <c r="B682">
        <v>496.14</v>
      </c>
      <c r="C682">
        <v>2381.3000000000002</v>
      </c>
      <c r="D682">
        <v>2431.9</v>
      </c>
      <c r="E682">
        <f t="shared" si="40"/>
        <v>50.599999999999909</v>
      </c>
      <c r="F682" s="1">
        <f t="shared" si="41"/>
        <v>50.599999999999909</v>
      </c>
    </row>
    <row r="683" spans="1:6" x14ac:dyDescent="0.2">
      <c r="A683">
        <v>656</v>
      </c>
      <c r="B683">
        <v>496.6</v>
      </c>
      <c r="C683">
        <v>2376.6</v>
      </c>
      <c r="D683">
        <v>2424.1999999999998</v>
      </c>
      <c r="E683">
        <f t="shared" si="40"/>
        <v>47.599999999999909</v>
      </c>
      <c r="F683" s="1">
        <f t="shared" si="41"/>
        <v>47.599999999999909</v>
      </c>
    </row>
    <row r="684" spans="1:6" x14ac:dyDescent="0.2">
      <c r="A684">
        <v>657</v>
      </c>
      <c r="B684">
        <v>497.06</v>
      </c>
      <c r="C684">
        <v>2381.6</v>
      </c>
      <c r="D684">
        <v>2427.6</v>
      </c>
      <c r="E684">
        <f t="shared" si="40"/>
        <v>46</v>
      </c>
      <c r="F684" s="1">
        <f t="shared" si="41"/>
        <v>46</v>
      </c>
    </row>
    <row r="685" spans="1:6" x14ac:dyDescent="0.2">
      <c r="A685">
        <v>658</v>
      </c>
      <c r="B685">
        <v>497.52</v>
      </c>
      <c r="C685">
        <v>2403.5</v>
      </c>
      <c r="D685">
        <v>2449.6999999999998</v>
      </c>
      <c r="E685">
        <f t="shared" si="40"/>
        <v>46.199999999999818</v>
      </c>
      <c r="F685" s="1">
        <f t="shared" si="41"/>
        <v>46.199999999999818</v>
      </c>
    </row>
    <row r="686" spans="1:6" x14ac:dyDescent="0.2">
      <c r="A686">
        <v>659</v>
      </c>
      <c r="B686">
        <v>497.98</v>
      </c>
      <c r="C686">
        <v>2395.6999999999998</v>
      </c>
      <c r="D686">
        <v>2443.1</v>
      </c>
      <c r="E686">
        <f t="shared" si="40"/>
        <v>47.400000000000091</v>
      </c>
      <c r="F686" s="1">
        <f t="shared" si="41"/>
        <v>47.400000000000091</v>
      </c>
    </row>
    <row r="687" spans="1:6" x14ac:dyDescent="0.2">
      <c r="A687">
        <v>660</v>
      </c>
      <c r="B687">
        <v>498.44</v>
      </c>
      <c r="C687">
        <v>2377.4</v>
      </c>
      <c r="D687">
        <v>2421.3000000000002</v>
      </c>
      <c r="E687">
        <f t="shared" si="40"/>
        <v>43.900000000000091</v>
      </c>
      <c r="F687" s="1">
        <f t="shared" si="41"/>
        <v>43.900000000000091</v>
      </c>
    </row>
    <row r="688" spans="1:6" x14ac:dyDescent="0.2">
      <c r="A688">
        <v>661</v>
      </c>
      <c r="B688">
        <v>498.91</v>
      </c>
      <c r="C688">
        <v>2388.9</v>
      </c>
      <c r="D688">
        <v>2427.6999999999998</v>
      </c>
      <c r="E688">
        <f t="shared" si="40"/>
        <v>38.799999999999727</v>
      </c>
      <c r="F688" s="1">
        <f t="shared" si="41"/>
        <v>38.799999999999727</v>
      </c>
    </row>
    <row r="689" spans="1:6" x14ac:dyDescent="0.2">
      <c r="A689">
        <v>662</v>
      </c>
      <c r="B689">
        <v>499.37</v>
      </c>
      <c r="C689">
        <v>2381.1</v>
      </c>
      <c r="D689">
        <v>2418.1999999999998</v>
      </c>
      <c r="E689">
        <f t="shared" si="40"/>
        <v>37.099999999999909</v>
      </c>
      <c r="F689" s="1">
        <f t="shared" si="41"/>
        <v>37.099999999999909</v>
      </c>
    </row>
    <row r="690" spans="1:6" x14ac:dyDescent="0.2">
      <c r="A690">
        <v>663</v>
      </c>
      <c r="B690">
        <v>499.83</v>
      </c>
      <c r="C690">
        <v>2409</v>
      </c>
      <c r="D690">
        <v>2448.6</v>
      </c>
      <c r="E690">
        <f t="shared" si="40"/>
        <v>39.599999999999909</v>
      </c>
      <c r="F690" s="1">
        <f t="shared" si="41"/>
        <v>39.599999999999909</v>
      </c>
    </row>
    <row r="691" spans="1:6" x14ac:dyDescent="0.2">
      <c r="A691">
        <v>664</v>
      </c>
      <c r="B691">
        <v>500.29</v>
      </c>
      <c r="C691">
        <v>2390</v>
      </c>
      <c r="D691">
        <v>2420.1999999999998</v>
      </c>
      <c r="E691">
        <f t="shared" si="40"/>
        <v>30.199999999999818</v>
      </c>
      <c r="F691" s="1">
        <f t="shared" si="41"/>
        <v>30.199999999999818</v>
      </c>
    </row>
    <row r="692" spans="1:6" x14ac:dyDescent="0.2">
      <c r="A692">
        <v>665</v>
      </c>
      <c r="B692">
        <v>500.75</v>
      </c>
      <c r="C692">
        <v>2377.6</v>
      </c>
      <c r="D692">
        <v>2410.9</v>
      </c>
      <c r="E692">
        <f t="shared" si="40"/>
        <v>33.300000000000182</v>
      </c>
      <c r="F692" s="1">
        <f t="shared" si="41"/>
        <v>33.300000000000182</v>
      </c>
    </row>
    <row r="693" spans="1:6" x14ac:dyDescent="0.2">
      <c r="A693">
        <v>666</v>
      </c>
      <c r="B693">
        <v>501.21</v>
      </c>
      <c r="C693">
        <v>2383.8000000000002</v>
      </c>
      <c r="D693">
        <v>2420.3000000000002</v>
      </c>
      <c r="E693">
        <f t="shared" si="40"/>
        <v>36.5</v>
      </c>
      <c r="F693" s="1">
        <f t="shared" si="41"/>
        <v>36.5</v>
      </c>
    </row>
    <row r="694" spans="1:6" x14ac:dyDescent="0.2">
      <c r="A694">
        <v>667</v>
      </c>
      <c r="B694">
        <v>501.67</v>
      </c>
      <c r="C694">
        <v>2377.6999999999998</v>
      </c>
      <c r="D694">
        <v>2412.9</v>
      </c>
      <c r="E694">
        <f t="shared" si="40"/>
        <v>35.200000000000273</v>
      </c>
      <c r="F694" s="1">
        <f t="shared" si="41"/>
        <v>35.200000000000273</v>
      </c>
    </row>
    <row r="695" spans="1:6" x14ac:dyDescent="0.2">
      <c r="A695">
        <v>668</v>
      </c>
      <c r="B695">
        <v>502.14</v>
      </c>
      <c r="C695">
        <v>2392.6</v>
      </c>
      <c r="D695">
        <v>2426.1999999999998</v>
      </c>
      <c r="E695">
        <f t="shared" si="40"/>
        <v>33.599999999999909</v>
      </c>
      <c r="F695" s="1">
        <f t="shared" si="41"/>
        <v>33.599999999999909</v>
      </c>
    </row>
    <row r="696" spans="1:6" x14ac:dyDescent="0.2">
      <c r="A696">
        <v>669</v>
      </c>
      <c r="B696">
        <v>502.6</v>
      </c>
      <c r="C696">
        <v>2383.3000000000002</v>
      </c>
      <c r="D696">
        <v>2413.8000000000002</v>
      </c>
      <c r="E696">
        <f t="shared" si="40"/>
        <v>30.5</v>
      </c>
      <c r="F696" s="1">
        <f t="shared" si="41"/>
        <v>30.5</v>
      </c>
    </row>
    <row r="697" spans="1:6" x14ac:dyDescent="0.2">
      <c r="A697">
        <v>670</v>
      </c>
      <c r="B697">
        <v>503.06</v>
      </c>
      <c r="C697">
        <v>2378.3000000000002</v>
      </c>
      <c r="D697">
        <v>2408.5</v>
      </c>
      <c r="E697">
        <f t="shared" si="40"/>
        <v>30.199999999999818</v>
      </c>
      <c r="F697" s="1">
        <f t="shared" si="41"/>
        <v>30.199999999999818</v>
      </c>
    </row>
    <row r="698" spans="1:6" x14ac:dyDescent="0.2">
      <c r="A698">
        <v>671</v>
      </c>
      <c r="B698">
        <v>503.52</v>
      </c>
      <c r="C698">
        <v>2383.1</v>
      </c>
      <c r="D698">
        <v>2415.8000000000002</v>
      </c>
      <c r="E698">
        <f t="shared" si="40"/>
        <v>32.700000000000273</v>
      </c>
      <c r="F698" s="1">
        <f t="shared" si="41"/>
        <v>32.700000000000273</v>
      </c>
    </row>
    <row r="699" spans="1:6" x14ac:dyDescent="0.2">
      <c r="A699">
        <v>672</v>
      </c>
      <c r="B699">
        <v>503.98</v>
      </c>
      <c r="C699">
        <v>2388.9</v>
      </c>
      <c r="D699">
        <v>2432.8000000000002</v>
      </c>
      <c r="E699">
        <f t="shared" si="40"/>
        <v>43.900000000000091</v>
      </c>
      <c r="F699" s="1">
        <f t="shared" si="41"/>
        <v>43.900000000000091</v>
      </c>
    </row>
    <row r="700" spans="1:6" x14ac:dyDescent="0.2">
      <c r="A700">
        <v>673</v>
      </c>
      <c r="B700">
        <v>504.44</v>
      </c>
      <c r="C700">
        <v>2380.9</v>
      </c>
      <c r="D700">
        <v>2411.1999999999998</v>
      </c>
      <c r="E700">
        <f t="shared" si="40"/>
        <v>30.299999999999727</v>
      </c>
      <c r="F700" s="1">
        <f t="shared" si="41"/>
        <v>30.299999999999727</v>
      </c>
    </row>
    <row r="701" spans="1:6" x14ac:dyDescent="0.2">
      <c r="A701">
        <v>674</v>
      </c>
      <c r="B701">
        <v>504.9</v>
      </c>
      <c r="C701">
        <v>2391.1999999999998</v>
      </c>
      <c r="D701">
        <v>2419.4</v>
      </c>
      <c r="E701">
        <f t="shared" si="40"/>
        <v>28.200000000000273</v>
      </c>
      <c r="F701" s="1">
        <f t="shared" si="41"/>
        <v>28.200000000000273</v>
      </c>
    </row>
    <row r="702" spans="1:6" x14ac:dyDescent="0.2">
      <c r="A702">
        <v>675</v>
      </c>
      <c r="B702">
        <v>505.36</v>
      </c>
      <c r="C702">
        <v>2380.1999999999998</v>
      </c>
      <c r="D702">
        <v>2413.1999999999998</v>
      </c>
      <c r="E702">
        <f t="shared" si="40"/>
        <v>33</v>
      </c>
      <c r="F702" s="1">
        <f t="shared" si="41"/>
        <v>33</v>
      </c>
    </row>
    <row r="703" spans="1:6" x14ac:dyDescent="0.2">
      <c r="A703">
        <v>676</v>
      </c>
      <c r="B703">
        <v>505.82</v>
      </c>
      <c r="C703">
        <v>2377</v>
      </c>
      <c r="D703">
        <v>2402.6</v>
      </c>
      <c r="E703">
        <f t="shared" si="40"/>
        <v>25.599999999999909</v>
      </c>
      <c r="F703" s="1">
        <f t="shared" si="41"/>
        <v>25.599999999999909</v>
      </c>
    </row>
    <row r="704" spans="1:6" x14ac:dyDescent="0.2">
      <c r="A704">
        <v>677</v>
      </c>
      <c r="B704">
        <v>506.29</v>
      </c>
      <c r="C704">
        <v>2385.4</v>
      </c>
      <c r="D704">
        <v>2411.6999999999998</v>
      </c>
      <c r="E704">
        <f t="shared" si="40"/>
        <v>26.299999999999727</v>
      </c>
      <c r="F704" s="1">
        <f t="shared" si="41"/>
        <v>26.299999999999727</v>
      </c>
    </row>
    <row r="705" spans="1:6" x14ac:dyDescent="0.2">
      <c r="A705">
        <v>678</v>
      </c>
      <c r="B705">
        <v>506.75</v>
      </c>
      <c r="C705">
        <v>2391.4</v>
      </c>
      <c r="D705">
        <v>2414.1999999999998</v>
      </c>
      <c r="E705">
        <f t="shared" si="40"/>
        <v>22.799999999999727</v>
      </c>
      <c r="F705" s="1">
        <f t="shared" si="41"/>
        <v>22.799999999999727</v>
      </c>
    </row>
    <row r="706" spans="1:6" x14ac:dyDescent="0.2">
      <c r="A706">
        <v>679</v>
      </c>
      <c r="B706">
        <v>507.21</v>
      </c>
      <c r="C706">
        <v>2388</v>
      </c>
      <c r="D706">
        <v>2407.9</v>
      </c>
      <c r="E706">
        <f t="shared" si="40"/>
        <v>19.900000000000091</v>
      </c>
      <c r="F706" s="1">
        <f t="shared" si="41"/>
        <v>19.900000000000091</v>
      </c>
    </row>
    <row r="707" spans="1:6" x14ac:dyDescent="0.2">
      <c r="A707">
        <v>680</v>
      </c>
      <c r="B707">
        <v>507.67</v>
      </c>
      <c r="C707">
        <v>2383.6999999999998</v>
      </c>
      <c r="D707">
        <v>2414.3000000000002</v>
      </c>
      <c r="E707">
        <f t="shared" si="40"/>
        <v>30.600000000000364</v>
      </c>
      <c r="F707" s="1">
        <f t="shared" si="41"/>
        <v>30.600000000000364</v>
      </c>
    </row>
    <row r="708" spans="1:6" x14ac:dyDescent="0.2">
      <c r="A708">
        <v>681</v>
      </c>
      <c r="B708">
        <v>508.13</v>
      </c>
      <c r="C708">
        <v>2385</v>
      </c>
      <c r="D708">
        <v>2410.9</v>
      </c>
      <c r="E708">
        <f t="shared" si="40"/>
        <v>25.900000000000091</v>
      </c>
      <c r="F708" s="1">
        <f t="shared" si="41"/>
        <v>25.900000000000091</v>
      </c>
    </row>
    <row r="709" spans="1:6" x14ac:dyDescent="0.2">
      <c r="A709">
        <v>682</v>
      </c>
      <c r="B709">
        <v>508.59</v>
      </c>
      <c r="C709">
        <v>2379.3000000000002</v>
      </c>
      <c r="D709">
        <v>2404.8000000000002</v>
      </c>
      <c r="E709">
        <f t="shared" si="40"/>
        <v>25.5</v>
      </c>
      <c r="F709" s="1">
        <f t="shared" si="41"/>
        <v>25.5</v>
      </c>
    </row>
    <row r="710" spans="1:6" x14ac:dyDescent="0.2">
      <c r="A710">
        <v>683</v>
      </c>
      <c r="B710">
        <v>509.05</v>
      </c>
      <c r="C710">
        <v>2373.3000000000002</v>
      </c>
      <c r="D710">
        <v>2399.3000000000002</v>
      </c>
      <c r="E710">
        <f t="shared" si="40"/>
        <v>26</v>
      </c>
      <c r="F710" s="1">
        <f t="shared" si="41"/>
        <v>26</v>
      </c>
    </row>
    <row r="711" spans="1:6" x14ac:dyDescent="0.2">
      <c r="A711">
        <v>684</v>
      </c>
      <c r="B711">
        <v>509.51</v>
      </c>
      <c r="C711">
        <v>2370.6999999999998</v>
      </c>
      <c r="D711">
        <v>2396.1999999999998</v>
      </c>
      <c r="E711">
        <f t="shared" si="40"/>
        <v>25.5</v>
      </c>
      <c r="F711" s="1">
        <f t="shared" si="41"/>
        <v>25.5</v>
      </c>
    </row>
    <row r="712" spans="1:6" x14ac:dyDescent="0.2">
      <c r="A712">
        <v>685</v>
      </c>
      <c r="B712">
        <v>509.97</v>
      </c>
      <c r="C712">
        <v>2376.1999999999998</v>
      </c>
      <c r="D712">
        <v>2406.6</v>
      </c>
      <c r="E712">
        <f t="shared" si="40"/>
        <v>30.400000000000091</v>
      </c>
      <c r="F712" s="1">
        <f t="shared" si="41"/>
        <v>30.400000000000091</v>
      </c>
    </row>
    <row r="713" spans="1:6" x14ac:dyDescent="0.2">
      <c r="A713">
        <v>686</v>
      </c>
      <c r="B713">
        <v>510.43</v>
      </c>
      <c r="C713">
        <v>2386.4</v>
      </c>
      <c r="D713">
        <v>2408.4</v>
      </c>
      <c r="E713">
        <f t="shared" si="40"/>
        <v>22</v>
      </c>
      <c r="F713" s="1">
        <f t="shared" si="41"/>
        <v>22</v>
      </c>
    </row>
    <row r="714" spans="1:6" x14ac:dyDescent="0.2">
      <c r="A714">
        <v>687</v>
      </c>
      <c r="B714">
        <v>510.89</v>
      </c>
      <c r="C714">
        <v>2380</v>
      </c>
      <c r="D714">
        <v>2406</v>
      </c>
      <c r="E714">
        <f t="shared" si="40"/>
        <v>26</v>
      </c>
      <c r="F714" s="1">
        <f t="shared" si="41"/>
        <v>26</v>
      </c>
    </row>
    <row r="715" spans="1:6" x14ac:dyDescent="0.2">
      <c r="A715">
        <v>688</v>
      </c>
      <c r="B715">
        <v>511.35</v>
      </c>
      <c r="C715">
        <v>2390.6999999999998</v>
      </c>
      <c r="D715">
        <v>2419.3000000000002</v>
      </c>
      <c r="E715">
        <f t="shared" si="40"/>
        <v>28.600000000000364</v>
      </c>
      <c r="F715" s="1">
        <f t="shared" si="41"/>
        <v>28.600000000000364</v>
      </c>
    </row>
    <row r="716" spans="1:6" x14ac:dyDescent="0.2">
      <c r="A716">
        <v>689</v>
      </c>
      <c r="B716">
        <v>511.82</v>
      </c>
      <c r="C716">
        <v>2393.5</v>
      </c>
      <c r="D716">
        <v>2424.1</v>
      </c>
      <c r="E716">
        <f t="shared" si="40"/>
        <v>30.599999999999909</v>
      </c>
      <c r="F716" s="1">
        <f t="shared" si="41"/>
        <v>30.599999999999909</v>
      </c>
    </row>
    <row r="717" spans="1:6" x14ac:dyDescent="0.2">
      <c r="A717">
        <v>690</v>
      </c>
      <c r="B717">
        <v>512.28</v>
      </c>
      <c r="C717">
        <v>2375.9</v>
      </c>
      <c r="D717">
        <v>2402</v>
      </c>
      <c r="E717">
        <f t="shared" si="40"/>
        <v>26.099999999999909</v>
      </c>
      <c r="F717" s="1">
        <f t="shared" si="41"/>
        <v>26.099999999999909</v>
      </c>
    </row>
    <row r="718" spans="1:6" x14ac:dyDescent="0.2">
      <c r="A718">
        <v>691</v>
      </c>
      <c r="B718">
        <v>512.74</v>
      </c>
      <c r="C718">
        <v>2367.3000000000002</v>
      </c>
      <c r="D718">
        <v>2395.6</v>
      </c>
      <c r="E718">
        <f t="shared" si="40"/>
        <v>28.299999999999727</v>
      </c>
      <c r="F718" s="1">
        <f t="shared" si="41"/>
        <v>28.299999999999727</v>
      </c>
    </row>
    <row r="719" spans="1:6" x14ac:dyDescent="0.2">
      <c r="A719">
        <v>692</v>
      </c>
      <c r="B719">
        <v>513.20000000000005</v>
      </c>
      <c r="C719">
        <v>2379</v>
      </c>
      <c r="D719">
        <v>2399.9</v>
      </c>
      <c r="E719">
        <f t="shared" si="40"/>
        <v>20.900000000000091</v>
      </c>
      <c r="F719" s="1">
        <f t="shared" si="41"/>
        <v>20.900000000000091</v>
      </c>
    </row>
    <row r="720" spans="1:6" x14ac:dyDescent="0.2">
      <c r="A720">
        <v>693</v>
      </c>
      <c r="B720">
        <v>513.66</v>
      </c>
      <c r="C720">
        <v>2391.1</v>
      </c>
      <c r="D720">
        <v>2413.4</v>
      </c>
      <c r="E720">
        <f t="shared" si="40"/>
        <v>22.300000000000182</v>
      </c>
      <c r="F720" s="1">
        <f t="shared" si="41"/>
        <v>22.300000000000182</v>
      </c>
    </row>
    <row r="721" spans="1:6" x14ac:dyDescent="0.2">
      <c r="A721">
        <v>694</v>
      </c>
      <c r="B721">
        <v>514.12</v>
      </c>
      <c r="C721">
        <v>2364.8000000000002</v>
      </c>
      <c r="D721">
        <v>2386.6999999999998</v>
      </c>
      <c r="E721">
        <f t="shared" si="40"/>
        <v>21.899999999999636</v>
      </c>
      <c r="F721" s="1">
        <f t="shared" si="41"/>
        <v>21.899999999999636</v>
      </c>
    </row>
    <row r="722" spans="1:6" x14ac:dyDescent="0.2">
      <c r="A722">
        <v>695</v>
      </c>
      <c r="B722">
        <v>514.58000000000004</v>
      </c>
      <c r="C722">
        <v>2399.1999999999998</v>
      </c>
      <c r="D722">
        <v>2416.6999999999998</v>
      </c>
      <c r="E722">
        <f t="shared" si="40"/>
        <v>17.5</v>
      </c>
      <c r="F722" s="1">
        <f t="shared" si="41"/>
        <v>17.5</v>
      </c>
    </row>
    <row r="723" spans="1:6" x14ac:dyDescent="0.2">
      <c r="A723">
        <v>696</v>
      </c>
      <c r="B723">
        <v>515.04</v>
      </c>
      <c r="C723">
        <v>2403</v>
      </c>
      <c r="D723">
        <v>2425.1999999999998</v>
      </c>
      <c r="E723">
        <f t="shared" si="40"/>
        <v>22.199999999999818</v>
      </c>
      <c r="F723" s="1">
        <f t="shared" si="41"/>
        <v>22.199999999999818</v>
      </c>
    </row>
    <row r="724" spans="1:6" x14ac:dyDescent="0.2">
      <c r="A724">
        <v>697</v>
      </c>
      <c r="B724">
        <v>515.5</v>
      </c>
      <c r="C724">
        <v>2362.6999999999998</v>
      </c>
      <c r="D724">
        <v>2389.3000000000002</v>
      </c>
      <c r="E724">
        <f t="shared" si="40"/>
        <v>26.600000000000364</v>
      </c>
      <c r="F724" s="1">
        <f t="shared" si="41"/>
        <v>26.600000000000364</v>
      </c>
    </row>
    <row r="725" spans="1:6" x14ac:dyDescent="0.2">
      <c r="A725">
        <v>698</v>
      </c>
      <c r="B725">
        <v>515.96</v>
      </c>
      <c r="C725">
        <v>2385.3000000000002</v>
      </c>
      <c r="D725">
        <v>2410</v>
      </c>
      <c r="E725">
        <f t="shared" si="40"/>
        <v>24.699999999999818</v>
      </c>
      <c r="F725" s="1">
        <f t="shared" si="41"/>
        <v>24.699999999999818</v>
      </c>
    </row>
    <row r="726" spans="1:6" x14ac:dyDescent="0.2">
      <c r="A726">
        <v>699</v>
      </c>
      <c r="B726">
        <v>516.41999999999996</v>
      </c>
      <c r="C726">
        <v>2398.3000000000002</v>
      </c>
      <c r="D726">
        <v>2413.9</v>
      </c>
      <c r="E726">
        <f t="shared" si="40"/>
        <v>15.599999999999909</v>
      </c>
      <c r="F726" s="1">
        <f t="shared" si="41"/>
        <v>15.599999999999909</v>
      </c>
    </row>
    <row r="727" spans="1:6" x14ac:dyDescent="0.2">
      <c r="A727">
        <v>700</v>
      </c>
      <c r="B727">
        <v>516.88</v>
      </c>
      <c r="C727">
        <v>2392.6999999999998</v>
      </c>
      <c r="D727">
        <v>2418.1</v>
      </c>
      <c r="E727">
        <f t="shared" si="40"/>
        <v>25.400000000000091</v>
      </c>
      <c r="F727" s="1">
        <f t="shared" si="41"/>
        <v>25.400000000000091</v>
      </c>
    </row>
    <row r="728" spans="1:6" x14ac:dyDescent="0.2">
      <c r="A728">
        <v>701</v>
      </c>
      <c r="B728">
        <v>517.34</v>
      </c>
      <c r="C728">
        <v>2420.1999999999998</v>
      </c>
      <c r="D728">
        <v>2438.6</v>
      </c>
      <c r="E728">
        <f t="shared" si="40"/>
        <v>18.400000000000091</v>
      </c>
      <c r="F728" s="1">
        <f t="shared" si="41"/>
        <v>18.400000000000091</v>
      </c>
    </row>
    <row r="729" spans="1:6" x14ac:dyDescent="0.2">
      <c r="A729">
        <v>702</v>
      </c>
      <c r="B729">
        <v>517.79999999999995</v>
      </c>
      <c r="C729">
        <v>2389.5</v>
      </c>
      <c r="D729">
        <v>2409.9</v>
      </c>
      <c r="E729">
        <f t="shared" si="40"/>
        <v>20.400000000000091</v>
      </c>
      <c r="F729" s="1">
        <f t="shared" si="41"/>
        <v>20.400000000000091</v>
      </c>
    </row>
    <row r="730" spans="1:6" x14ac:dyDescent="0.2">
      <c r="A730">
        <v>703</v>
      </c>
      <c r="B730">
        <v>518.26</v>
      </c>
      <c r="C730">
        <v>2383</v>
      </c>
      <c r="D730">
        <v>2406.3000000000002</v>
      </c>
      <c r="E730">
        <f t="shared" si="40"/>
        <v>23.300000000000182</v>
      </c>
      <c r="F730" s="1">
        <f t="shared" si="41"/>
        <v>23.300000000000182</v>
      </c>
    </row>
    <row r="731" spans="1:6" x14ac:dyDescent="0.2">
      <c r="A731">
        <v>704</v>
      </c>
      <c r="B731">
        <v>518.72</v>
      </c>
      <c r="C731">
        <v>2428.1999999999998</v>
      </c>
      <c r="D731">
        <v>2449.3000000000002</v>
      </c>
      <c r="E731">
        <f t="shared" si="40"/>
        <v>21.100000000000364</v>
      </c>
      <c r="F731" s="1">
        <f t="shared" si="41"/>
        <v>21.100000000000364</v>
      </c>
    </row>
    <row r="732" spans="1:6" x14ac:dyDescent="0.2">
      <c r="A732">
        <v>705</v>
      </c>
      <c r="B732">
        <v>519.17999999999995</v>
      </c>
      <c r="C732">
        <v>2382</v>
      </c>
      <c r="D732">
        <v>2405.8000000000002</v>
      </c>
      <c r="E732">
        <f t="shared" ref="E732:E795" si="42">D732-C732</f>
        <v>23.800000000000182</v>
      </c>
      <c r="F732" s="1">
        <f t="shared" ref="F732:F795" si="43">E732</f>
        <v>23.800000000000182</v>
      </c>
    </row>
    <row r="733" spans="1:6" x14ac:dyDescent="0.2">
      <c r="A733">
        <v>706</v>
      </c>
      <c r="B733">
        <v>519.64</v>
      </c>
      <c r="C733">
        <v>2374.6999999999998</v>
      </c>
      <c r="D733">
        <v>2402.8000000000002</v>
      </c>
      <c r="E733">
        <f t="shared" si="42"/>
        <v>28.100000000000364</v>
      </c>
      <c r="F733" s="1">
        <f t="shared" si="43"/>
        <v>28.100000000000364</v>
      </c>
    </row>
    <row r="734" spans="1:6" x14ac:dyDescent="0.2">
      <c r="A734">
        <v>707</v>
      </c>
      <c r="B734">
        <v>520.1</v>
      </c>
      <c r="C734">
        <v>2374.6</v>
      </c>
      <c r="D734">
        <v>2396.6</v>
      </c>
      <c r="E734">
        <f t="shared" si="42"/>
        <v>22</v>
      </c>
      <c r="F734" s="1">
        <f t="shared" si="43"/>
        <v>22</v>
      </c>
    </row>
    <row r="735" spans="1:6" x14ac:dyDescent="0.2">
      <c r="A735">
        <v>708</v>
      </c>
      <c r="B735">
        <v>520.55999999999995</v>
      </c>
      <c r="C735">
        <v>2377.6999999999998</v>
      </c>
      <c r="D735">
        <v>2399.6999999999998</v>
      </c>
      <c r="E735">
        <f t="shared" si="42"/>
        <v>22</v>
      </c>
      <c r="F735" s="1">
        <f t="shared" si="43"/>
        <v>22</v>
      </c>
    </row>
    <row r="736" spans="1:6" x14ac:dyDescent="0.2">
      <c r="A736">
        <v>709</v>
      </c>
      <c r="B736">
        <v>521.02</v>
      </c>
      <c r="C736">
        <v>2385.9</v>
      </c>
      <c r="D736">
        <v>2407.4</v>
      </c>
      <c r="E736">
        <f t="shared" si="42"/>
        <v>21.5</v>
      </c>
      <c r="F736" s="1">
        <f t="shared" si="43"/>
        <v>21.5</v>
      </c>
    </row>
    <row r="737" spans="1:6" x14ac:dyDescent="0.2">
      <c r="A737">
        <v>710</v>
      </c>
      <c r="B737">
        <v>521.48</v>
      </c>
      <c r="C737">
        <v>2387.1</v>
      </c>
      <c r="D737">
        <v>2412.6</v>
      </c>
      <c r="E737">
        <f t="shared" si="42"/>
        <v>25.5</v>
      </c>
      <c r="F737" s="1">
        <f t="shared" si="43"/>
        <v>25.5</v>
      </c>
    </row>
    <row r="738" spans="1:6" x14ac:dyDescent="0.2">
      <c r="A738">
        <v>711</v>
      </c>
      <c r="B738">
        <v>521.94000000000005</v>
      </c>
      <c r="C738">
        <v>2383.9</v>
      </c>
      <c r="D738">
        <v>2413.1999999999998</v>
      </c>
      <c r="E738">
        <f t="shared" si="42"/>
        <v>29.299999999999727</v>
      </c>
      <c r="F738" s="1">
        <f t="shared" si="43"/>
        <v>29.299999999999727</v>
      </c>
    </row>
    <row r="739" spans="1:6" x14ac:dyDescent="0.2">
      <c r="A739">
        <v>712</v>
      </c>
      <c r="B739">
        <v>522.4</v>
      </c>
      <c r="C739">
        <v>2379.5</v>
      </c>
      <c r="D739">
        <v>2402.9</v>
      </c>
      <c r="E739">
        <f t="shared" si="42"/>
        <v>23.400000000000091</v>
      </c>
      <c r="F739" s="1">
        <f t="shared" si="43"/>
        <v>23.400000000000091</v>
      </c>
    </row>
    <row r="740" spans="1:6" x14ac:dyDescent="0.2">
      <c r="A740">
        <v>713</v>
      </c>
      <c r="B740">
        <v>522.86</v>
      </c>
      <c r="C740">
        <v>2372.5</v>
      </c>
      <c r="D740">
        <v>2392.6999999999998</v>
      </c>
      <c r="E740">
        <f t="shared" si="42"/>
        <v>20.199999999999818</v>
      </c>
      <c r="F740" s="1">
        <f t="shared" si="43"/>
        <v>20.199999999999818</v>
      </c>
    </row>
    <row r="741" spans="1:6" x14ac:dyDescent="0.2">
      <c r="A741">
        <v>714</v>
      </c>
      <c r="B741">
        <v>523.32000000000005</v>
      </c>
      <c r="C741">
        <v>2404.6</v>
      </c>
      <c r="D741">
        <v>2427.6999999999998</v>
      </c>
      <c r="E741">
        <f t="shared" si="42"/>
        <v>23.099999999999909</v>
      </c>
      <c r="F741" s="1">
        <f t="shared" si="43"/>
        <v>23.099999999999909</v>
      </c>
    </row>
    <row r="742" spans="1:6" x14ac:dyDescent="0.2">
      <c r="A742">
        <v>715</v>
      </c>
      <c r="B742">
        <v>523.78</v>
      </c>
      <c r="C742">
        <v>2394.6999999999998</v>
      </c>
      <c r="D742">
        <v>2409.6</v>
      </c>
      <c r="E742">
        <f t="shared" si="42"/>
        <v>14.900000000000091</v>
      </c>
      <c r="F742" s="1">
        <f t="shared" si="43"/>
        <v>14.900000000000091</v>
      </c>
    </row>
    <row r="743" spans="1:6" x14ac:dyDescent="0.2">
      <c r="A743">
        <v>716</v>
      </c>
      <c r="B743">
        <v>524.24</v>
      </c>
      <c r="C743">
        <v>2376.3000000000002</v>
      </c>
      <c r="D743">
        <v>2401.5</v>
      </c>
      <c r="E743">
        <f t="shared" si="42"/>
        <v>25.199999999999818</v>
      </c>
      <c r="F743" s="1">
        <f t="shared" si="43"/>
        <v>25.199999999999818</v>
      </c>
    </row>
    <row r="744" spans="1:6" x14ac:dyDescent="0.2">
      <c r="A744">
        <v>717</v>
      </c>
      <c r="B744">
        <v>524.70000000000005</v>
      </c>
      <c r="C744">
        <v>2416.4</v>
      </c>
      <c r="D744">
        <v>2436.6999999999998</v>
      </c>
      <c r="E744">
        <f t="shared" si="42"/>
        <v>20.299999999999727</v>
      </c>
      <c r="F744" s="1">
        <f t="shared" si="43"/>
        <v>20.299999999999727</v>
      </c>
    </row>
    <row r="745" spans="1:6" x14ac:dyDescent="0.2">
      <c r="A745">
        <v>718</v>
      </c>
      <c r="B745">
        <v>525.16</v>
      </c>
      <c r="C745">
        <v>2389</v>
      </c>
      <c r="D745">
        <v>2407.1999999999998</v>
      </c>
      <c r="E745">
        <f t="shared" si="42"/>
        <v>18.199999999999818</v>
      </c>
      <c r="F745" s="1">
        <f t="shared" si="43"/>
        <v>18.199999999999818</v>
      </c>
    </row>
    <row r="746" spans="1:6" x14ac:dyDescent="0.2">
      <c r="A746">
        <v>719</v>
      </c>
      <c r="B746">
        <v>525.62</v>
      </c>
      <c r="C746">
        <v>2388.8000000000002</v>
      </c>
      <c r="D746">
        <v>2415.9</v>
      </c>
      <c r="E746">
        <f t="shared" si="42"/>
        <v>27.099999999999909</v>
      </c>
      <c r="F746" s="1">
        <f t="shared" si="43"/>
        <v>27.099999999999909</v>
      </c>
    </row>
    <row r="747" spans="1:6" x14ac:dyDescent="0.2">
      <c r="A747">
        <v>720</v>
      </c>
      <c r="B747">
        <v>526.08000000000004</v>
      </c>
      <c r="C747">
        <v>2396.1999999999998</v>
      </c>
      <c r="D747">
        <v>2422.1999999999998</v>
      </c>
      <c r="E747">
        <f t="shared" si="42"/>
        <v>26</v>
      </c>
      <c r="F747" s="1">
        <f t="shared" si="43"/>
        <v>26</v>
      </c>
    </row>
    <row r="748" spans="1:6" x14ac:dyDescent="0.2">
      <c r="A748">
        <v>721</v>
      </c>
      <c r="B748">
        <v>526.54</v>
      </c>
      <c r="C748">
        <v>2387.4</v>
      </c>
      <c r="D748">
        <v>2409.1999999999998</v>
      </c>
      <c r="E748">
        <f t="shared" si="42"/>
        <v>21.799999999999727</v>
      </c>
      <c r="F748" s="1">
        <f t="shared" si="43"/>
        <v>21.799999999999727</v>
      </c>
    </row>
    <row r="749" spans="1:6" x14ac:dyDescent="0.2">
      <c r="A749">
        <v>722</v>
      </c>
      <c r="B749">
        <v>527</v>
      </c>
      <c r="C749">
        <v>2384</v>
      </c>
      <c r="D749">
        <v>2410.6999999999998</v>
      </c>
      <c r="E749">
        <f t="shared" si="42"/>
        <v>26.699999999999818</v>
      </c>
      <c r="F749" s="1">
        <f t="shared" si="43"/>
        <v>26.699999999999818</v>
      </c>
    </row>
    <row r="750" spans="1:6" x14ac:dyDescent="0.2">
      <c r="A750">
        <v>723</v>
      </c>
      <c r="B750">
        <v>527.46</v>
      </c>
      <c r="C750">
        <v>2381.1</v>
      </c>
      <c r="D750">
        <v>2402.5</v>
      </c>
      <c r="E750">
        <f t="shared" si="42"/>
        <v>21.400000000000091</v>
      </c>
      <c r="F750" s="1">
        <f t="shared" si="43"/>
        <v>21.400000000000091</v>
      </c>
    </row>
    <row r="751" spans="1:6" x14ac:dyDescent="0.2">
      <c r="A751">
        <v>724</v>
      </c>
      <c r="B751">
        <v>527.91999999999996</v>
      </c>
      <c r="C751">
        <v>2378.1999999999998</v>
      </c>
      <c r="D751">
        <v>2402.6999999999998</v>
      </c>
      <c r="E751">
        <f t="shared" si="42"/>
        <v>24.5</v>
      </c>
      <c r="F751" s="1">
        <f t="shared" si="43"/>
        <v>24.5</v>
      </c>
    </row>
    <row r="752" spans="1:6" x14ac:dyDescent="0.2">
      <c r="A752">
        <v>725</v>
      </c>
      <c r="B752">
        <v>528.38</v>
      </c>
      <c r="C752">
        <v>2389.4</v>
      </c>
      <c r="D752">
        <v>2418.3000000000002</v>
      </c>
      <c r="E752">
        <f t="shared" si="42"/>
        <v>28.900000000000091</v>
      </c>
      <c r="F752" s="1">
        <f t="shared" si="43"/>
        <v>28.900000000000091</v>
      </c>
    </row>
    <row r="753" spans="1:6" x14ac:dyDescent="0.2">
      <c r="A753">
        <v>726</v>
      </c>
      <c r="B753">
        <v>528.84</v>
      </c>
      <c r="C753">
        <v>2385.5</v>
      </c>
      <c r="D753">
        <v>2410.3000000000002</v>
      </c>
      <c r="E753">
        <f t="shared" si="42"/>
        <v>24.800000000000182</v>
      </c>
      <c r="F753" s="1">
        <f t="shared" si="43"/>
        <v>24.800000000000182</v>
      </c>
    </row>
    <row r="754" spans="1:6" x14ac:dyDescent="0.2">
      <c r="A754">
        <v>727</v>
      </c>
      <c r="B754">
        <v>529.29999999999995</v>
      </c>
      <c r="C754">
        <v>2383.6999999999998</v>
      </c>
      <c r="D754">
        <v>2403.9</v>
      </c>
      <c r="E754">
        <f t="shared" si="42"/>
        <v>20.200000000000273</v>
      </c>
      <c r="F754" s="1">
        <f t="shared" si="43"/>
        <v>20.200000000000273</v>
      </c>
    </row>
    <row r="755" spans="1:6" x14ac:dyDescent="0.2">
      <c r="A755">
        <v>728</v>
      </c>
      <c r="B755">
        <v>529.76</v>
      </c>
      <c r="C755">
        <v>2376.1999999999998</v>
      </c>
      <c r="D755">
        <v>2401.1</v>
      </c>
      <c r="E755">
        <f t="shared" si="42"/>
        <v>24.900000000000091</v>
      </c>
      <c r="F755" s="1">
        <f t="shared" si="43"/>
        <v>24.900000000000091</v>
      </c>
    </row>
    <row r="756" spans="1:6" x14ac:dyDescent="0.2">
      <c r="A756">
        <v>729</v>
      </c>
      <c r="B756">
        <v>530.22</v>
      </c>
      <c r="C756">
        <v>2387.6999999999998</v>
      </c>
      <c r="D756">
        <v>2414</v>
      </c>
      <c r="E756">
        <f t="shared" si="42"/>
        <v>26.300000000000182</v>
      </c>
      <c r="F756" s="1">
        <f t="shared" si="43"/>
        <v>26.300000000000182</v>
      </c>
    </row>
    <row r="757" spans="1:6" x14ac:dyDescent="0.2">
      <c r="A757">
        <v>730</v>
      </c>
      <c r="B757">
        <v>530.67999999999995</v>
      </c>
      <c r="C757">
        <v>2394.1999999999998</v>
      </c>
      <c r="D757">
        <v>2412.6</v>
      </c>
      <c r="E757">
        <f t="shared" si="42"/>
        <v>18.400000000000091</v>
      </c>
      <c r="F757" s="1">
        <f t="shared" si="43"/>
        <v>18.400000000000091</v>
      </c>
    </row>
    <row r="758" spans="1:6" x14ac:dyDescent="0.2">
      <c r="A758">
        <v>731</v>
      </c>
      <c r="B758">
        <v>531.14</v>
      </c>
      <c r="C758">
        <v>2366.1999999999998</v>
      </c>
      <c r="D758">
        <v>2399</v>
      </c>
      <c r="E758">
        <f t="shared" si="42"/>
        <v>32.800000000000182</v>
      </c>
      <c r="F758" s="1">
        <f t="shared" si="43"/>
        <v>32.800000000000182</v>
      </c>
    </row>
    <row r="759" spans="1:6" x14ac:dyDescent="0.2">
      <c r="A759">
        <v>732</v>
      </c>
      <c r="B759">
        <v>531.6</v>
      </c>
      <c r="C759">
        <v>2393.5</v>
      </c>
      <c r="D759">
        <v>2425.9</v>
      </c>
      <c r="E759">
        <f t="shared" si="42"/>
        <v>32.400000000000091</v>
      </c>
      <c r="F759" s="1">
        <f t="shared" si="43"/>
        <v>32.400000000000091</v>
      </c>
    </row>
    <row r="760" spans="1:6" x14ac:dyDescent="0.2">
      <c r="A760">
        <v>733</v>
      </c>
      <c r="B760">
        <v>532.05999999999995</v>
      </c>
      <c r="C760">
        <v>2380.8000000000002</v>
      </c>
      <c r="D760">
        <v>2409.1999999999998</v>
      </c>
      <c r="E760">
        <f t="shared" si="42"/>
        <v>28.399999999999636</v>
      </c>
      <c r="F760" s="1">
        <f t="shared" si="43"/>
        <v>28.399999999999636</v>
      </c>
    </row>
    <row r="761" spans="1:6" x14ac:dyDescent="0.2">
      <c r="A761">
        <v>734</v>
      </c>
      <c r="B761">
        <v>532.52</v>
      </c>
      <c r="C761">
        <v>2386.6999999999998</v>
      </c>
      <c r="D761">
        <v>2416.3000000000002</v>
      </c>
      <c r="E761">
        <f t="shared" si="42"/>
        <v>29.600000000000364</v>
      </c>
      <c r="F761" s="1">
        <f t="shared" si="43"/>
        <v>29.600000000000364</v>
      </c>
    </row>
    <row r="762" spans="1:6" x14ac:dyDescent="0.2">
      <c r="A762">
        <v>735</v>
      </c>
      <c r="B762">
        <v>532.98</v>
      </c>
      <c r="C762">
        <v>2382.3000000000002</v>
      </c>
      <c r="D762">
        <v>2419.1999999999998</v>
      </c>
      <c r="E762">
        <f t="shared" si="42"/>
        <v>36.899999999999636</v>
      </c>
      <c r="F762" s="1">
        <f t="shared" si="43"/>
        <v>36.899999999999636</v>
      </c>
    </row>
    <row r="763" spans="1:6" x14ac:dyDescent="0.2">
      <c r="A763">
        <v>736</v>
      </c>
      <c r="B763">
        <v>533.44000000000005</v>
      </c>
      <c r="C763">
        <v>2389.4</v>
      </c>
      <c r="D763">
        <v>2433.9</v>
      </c>
      <c r="E763">
        <f t="shared" si="42"/>
        <v>44.5</v>
      </c>
      <c r="F763" s="1">
        <f t="shared" si="43"/>
        <v>44.5</v>
      </c>
    </row>
    <row r="764" spans="1:6" x14ac:dyDescent="0.2">
      <c r="A764">
        <v>737</v>
      </c>
      <c r="B764">
        <v>533.9</v>
      </c>
      <c r="C764">
        <v>2380.6999999999998</v>
      </c>
      <c r="D764">
        <v>2418.3000000000002</v>
      </c>
      <c r="E764">
        <f t="shared" si="42"/>
        <v>37.600000000000364</v>
      </c>
      <c r="F764" s="1">
        <f t="shared" si="43"/>
        <v>37.600000000000364</v>
      </c>
    </row>
    <row r="765" spans="1:6" x14ac:dyDescent="0.2">
      <c r="A765">
        <v>738</v>
      </c>
      <c r="B765">
        <v>534.36</v>
      </c>
      <c r="C765">
        <v>2370.4</v>
      </c>
      <c r="D765">
        <v>2407.6999999999998</v>
      </c>
      <c r="E765">
        <f t="shared" si="42"/>
        <v>37.299999999999727</v>
      </c>
      <c r="F765" s="1">
        <f t="shared" si="43"/>
        <v>37.299999999999727</v>
      </c>
    </row>
    <row r="766" spans="1:6" x14ac:dyDescent="0.2">
      <c r="A766">
        <v>739</v>
      </c>
      <c r="B766">
        <v>534.82000000000005</v>
      </c>
      <c r="C766">
        <v>2382.6</v>
      </c>
      <c r="D766">
        <v>2423.8000000000002</v>
      </c>
      <c r="E766">
        <f t="shared" si="42"/>
        <v>41.200000000000273</v>
      </c>
      <c r="F766" s="1">
        <f t="shared" si="43"/>
        <v>41.200000000000273</v>
      </c>
    </row>
    <row r="767" spans="1:6" x14ac:dyDescent="0.2">
      <c r="A767">
        <v>740</v>
      </c>
      <c r="B767">
        <v>535.28</v>
      </c>
      <c r="C767">
        <v>2378.8000000000002</v>
      </c>
      <c r="D767">
        <v>2423.3000000000002</v>
      </c>
      <c r="E767">
        <f t="shared" si="42"/>
        <v>44.5</v>
      </c>
      <c r="F767" s="1">
        <f t="shared" si="43"/>
        <v>44.5</v>
      </c>
    </row>
    <row r="768" spans="1:6" x14ac:dyDescent="0.2">
      <c r="A768">
        <v>741</v>
      </c>
      <c r="B768">
        <v>535.73</v>
      </c>
      <c r="C768">
        <v>2387.4</v>
      </c>
      <c r="D768">
        <v>2431.9</v>
      </c>
      <c r="E768">
        <f t="shared" si="42"/>
        <v>44.5</v>
      </c>
      <c r="F768" s="1">
        <f t="shared" si="43"/>
        <v>44.5</v>
      </c>
    </row>
    <row r="769" spans="1:71" x14ac:dyDescent="0.2">
      <c r="A769">
        <v>742</v>
      </c>
      <c r="B769">
        <v>536.19000000000005</v>
      </c>
      <c r="C769">
        <v>2378.8000000000002</v>
      </c>
      <c r="D769">
        <v>2430.8000000000002</v>
      </c>
      <c r="E769">
        <f t="shared" si="42"/>
        <v>52</v>
      </c>
      <c r="F769" s="1">
        <f t="shared" si="43"/>
        <v>52</v>
      </c>
    </row>
    <row r="770" spans="1:71" x14ac:dyDescent="0.2">
      <c r="A770">
        <v>743</v>
      </c>
      <c r="B770">
        <v>536.65</v>
      </c>
      <c r="C770">
        <v>2389.9</v>
      </c>
      <c r="D770">
        <v>2456.1</v>
      </c>
      <c r="E770">
        <f t="shared" si="42"/>
        <v>66.199999999999818</v>
      </c>
      <c r="F770" s="1">
        <f t="shared" si="43"/>
        <v>66.199999999999818</v>
      </c>
    </row>
    <row r="771" spans="1:71" x14ac:dyDescent="0.2">
      <c r="A771">
        <v>744</v>
      </c>
      <c r="B771">
        <v>537.11</v>
      </c>
      <c r="C771">
        <v>2374.4</v>
      </c>
      <c r="D771">
        <v>2447.6</v>
      </c>
      <c r="E771">
        <f t="shared" si="42"/>
        <v>73.199999999999818</v>
      </c>
      <c r="F771" s="1">
        <f t="shared" si="43"/>
        <v>73.199999999999818</v>
      </c>
    </row>
    <row r="772" spans="1:71" x14ac:dyDescent="0.2">
      <c r="A772">
        <v>745</v>
      </c>
      <c r="B772">
        <v>537.57000000000005</v>
      </c>
      <c r="C772">
        <v>2386.6999999999998</v>
      </c>
      <c r="D772">
        <v>2480.4</v>
      </c>
      <c r="E772">
        <f t="shared" si="42"/>
        <v>93.700000000000273</v>
      </c>
      <c r="F772" s="1">
        <f t="shared" si="43"/>
        <v>93.700000000000273</v>
      </c>
    </row>
    <row r="773" spans="1:71" x14ac:dyDescent="0.2">
      <c r="A773">
        <v>746</v>
      </c>
      <c r="B773">
        <v>538.03</v>
      </c>
      <c r="C773">
        <v>2377.9</v>
      </c>
      <c r="D773">
        <v>2482.1</v>
      </c>
      <c r="E773">
        <f t="shared" si="42"/>
        <v>104.19999999999982</v>
      </c>
      <c r="F773" s="1">
        <f t="shared" si="43"/>
        <v>104.19999999999982</v>
      </c>
    </row>
    <row r="774" spans="1:71" x14ac:dyDescent="0.2">
      <c r="A774">
        <v>747</v>
      </c>
      <c r="B774">
        <v>538.49</v>
      </c>
      <c r="C774">
        <v>2380.1999999999998</v>
      </c>
      <c r="D774">
        <v>2495.9</v>
      </c>
      <c r="E774">
        <f t="shared" si="42"/>
        <v>115.70000000000027</v>
      </c>
      <c r="F774" s="1">
        <f t="shared" si="43"/>
        <v>115.70000000000027</v>
      </c>
    </row>
    <row r="775" spans="1:71" x14ac:dyDescent="0.2">
      <c r="A775">
        <v>748</v>
      </c>
      <c r="B775">
        <v>538.95000000000005</v>
      </c>
      <c r="C775">
        <v>2405.9</v>
      </c>
      <c r="D775">
        <v>2534.6</v>
      </c>
      <c r="E775">
        <f t="shared" si="42"/>
        <v>128.69999999999982</v>
      </c>
      <c r="F775" s="1">
        <f t="shared" si="43"/>
        <v>128.69999999999982</v>
      </c>
    </row>
    <row r="776" spans="1:71" x14ac:dyDescent="0.2">
      <c r="A776">
        <v>749</v>
      </c>
      <c r="B776">
        <v>539.41</v>
      </c>
      <c r="C776">
        <v>2392.5</v>
      </c>
      <c r="D776">
        <v>2555.3000000000002</v>
      </c>
      <c r="E776">
        <f t="shared" si="42"/>
        <v>162.80000000000018</v>
      </c>
      <c r="F776" s="1">
        <f t="shared" si="43"/>
        <v>162.80000000000018</v>
      </c>
    </row>
    <row r="777" spans="1:71" x14ac:dyDescent="0.2">
      <c r="A777">
        <v>750</v>
      </c>
      <c r="B777">
        <v>539.87</v>
      </c>
      <c r="C777">
        <v>2446.6</v>
      </c>
      <c r="D777">
        <v>2654.3</v>
      </c>
      <c r="E777">
        <f t="shared" si="42"/>
        <v>207.70000000000027</v>
      </c>
      <c r="F777" s="1">
        <f t="shared" si="43"/>
        <v>207.70000000000027</v>
      </c>
    </row>
    <row r="778" spans="1:71" x14ac:dyDescent="0.2">
      <c r="A778">
        <v>751</v>
      </c>
      <c r="B778">
        <v>540.33000000000004</v>
      </c>
      <c r="C778">
        <v>2372.5</v>
      </c>
      <c r="D778">
        <v>2636.7</v>
      </c>
      <c r="E778">
        <f t="shared" si="42"/>
        <v>264.19999999999982</v>
      </c>
      <c r="F778" s="1">
        <f t="shared" si="43"/>
        <v>264.19999999999982</v>
      </c>
    </row>
    <row r="779" spans="1:71" x14ac:dyDescent="0.2">
      <c r="A779">
        <v>752</v>
      </c>
      <c r="B779">
        <v>540.79</v>
      </c>
      <c r="C779">
        <v>2404.4</v>
      </c>
      <c r="D779">
        <v>2759.4</v>
      </c>
      <c r="E779">
        <f t="shared" si="42"/>
        <v>355</v>
      </c>
      <c r="F779" s="1">
        <f t="shared" si="43"/>
        <v>355</v>
      </c>
    </row>
    <row r="780" spans="1:71" x14ac:dyDescent="0.2">
      <c r="A780">
        <v>753</v>
      </c>
      <c r="B780">
        <v>541.24</v>
      </c>
      <c r="C780">
        <v>2382.8000000000002</v>
      </c>
      <c r="D780">
        <v>2849.4</v>
      </c>
      <c r="E780">
        <f t="shared" si="42"/>
        <v>466.59999999999991</v>
      </c>
      <c r="F780" s="1">
        <f t="shared" si="43"/>
        <v>466.59999999999991</v>
      </c>
    </row>
    <row r="781" spans="1:71" x14ac:dyDescent="0.2">
      <c r="A781">
        <v>754</v>
      </c>
      <c r="B781">
        <v>541.70000000000005</v>
      </c>
      <c r="C781">
        <v>2376.4</v>
      </c>
      <c r="D781">
        <v>2924.8</v>
      </c>
      <c r="E781">
        <f t="shared" si="42"/>
        <v>548.40000000000009</v>
      </c>
      <c r="F781" s="1">
        <f t="shared" si="43"/>
        <v>548.40000000000009</v>
      </c>
      <c r="G781">
        <f>$B781*F781</f>
        <v>297068.28000000009</v>
      </c>
      <c r="I781" s="1">
        <f>MAX(F786:F796)</f>
        <v>36483.100000000006</v>
      </c>
    </row>
    <row r="782" spans="1:71" x14ac:dyDescent="0.2">
      <c r="A782">
        <v>755</v>
      </c>
      <c r="B782">
        <v>542.16</v>
      </c>
      <c r="C782">
        <v>2389.3000000000002</v>
      </c>
      <c r="D782">
        <v>2974.7</v>
      </c>
      <c r="E782">
        <f t="shared" si="42"/>
        <v>585.39999999999964</v>
      </c>
      <c r="F782" s="1">
        <f t="shared" si="43"/>
        <v>585.39999999999964</v>
      </c>
      <c r="G782">
        <f t="shared" ref="G782:G801" si="44">$B782*F782</f>
        <v>317380.4639999998</v>
      </c>
    </row>
    <row r="783" spans="1:71" x14ac:dyDescent="0.2">
      <c r="A783">
        <v>756</v>
      </c>
      <c r="B783">
        <v>542.62</v>
      </c>
      <c r="C783">
        <v>2383</v>
      </c>
      <c r="D783">
        <v>2985</v>
      </c>
      <c r="E783">
        <f t="shared" si="42"/>
        <v>602</v>
      </c>
      <c r="F783" s="1">
        <f t="shared" si="43"/>
        <v>602</v>
      </c>
      <c r="G783">
        <f t="shared" si="44"/>
        <v>326657.24</v>
      </c>
      <c r="I783">
        <v>-0.3</v>
      </c>
      <c r="J783">
        <v>-0.28999999999999998</v>
      </c>
      <c r="K783">
        <v>-0.28000000000000003</v>
      </c>
      <c r="L783">
        <v>-0.27</v>
      </c>
      <c r="M783">
        <v>-0.26</v>
      </c>
      <c r="N783">
        <v>-0.25</v>
      </c>
      <c r="O783">
        <v>-0.24</v>
      </c>
      <c r="P783">
        <v>-0.23</v>
      </c>
      <c r="Q783">
        <v>-0.22</v>
      </c>
      <c r="R783">
        <v>-0.21</v>
      </c>
      <c r="S783">
        <v>-0.2</v>
      </c>
      <c r="T783">
        <v>-0.19</v>
      </c>
      <c r="U783">
        <v>-0.18</v>
      </c>
      <c r="V783">
        <v>-0.17</v>
      </c>
      <c r="W783">
        <v>-0.16</v>
      </c>
      <c r="X783">
        <v>-0.15</v>
      </c>
      <c r="Y783">
        <v>-0.14000000000000001</v>
      </c>
      <c r="Z783">
        <v>-0.13</v>
      </c>
      <c r="AA783">
        <v>-0.12</v>
      </c>
      <c r="AB783">
        <v>-0.11</v>
      </c>
      <c r="AC783">
        <v>-0.1</v>
      </c>
      <c r="AD783">
        <v>-0.09</v>
      </c>
      <c r="AE783">
        <v>-0.08</v>
      </c>
      <c r="AF783">
        <v>-7.0000000000000007E-2</v>
      </c>
      <c r="AG783">
        <v>-0.06</v>
      </c>
      <c r="AH783">
        <v>-0.05</v>
      </c>
      <c r="AI783">
        <v>-0.04</v>
      </c>
      <c r="AJ783">
        <v>-0.03</v>
      </c>
      <c r="AK783">
        <v>-0.02</v>
      </c>
      <c r="AL783">
        <v>-0.01</v>
      </c>
      <c r="AM783">
        <v>0</v>
      </c>
      <c r="AN783">
        <v>0.01</v>
      </c>
      <c r="AO783">
        <v>0.02</v>
      </c>
      <c r="AP783">
        <v>0.03</v>
      </c>
      <c r="AQ783">
        <v>0.04</v>
      </c>
      <c r="AR783">
        <v>0.05</v>
      </c>
      <c r="AS783">
        <v>0.06</v>
      </c>
      <c r="AT783">
        <v>7.0000000000000007E-2</v>
      </c>
      <c r="AU783">
        <v>0.08</v>
      </c>
      <c r="AV783">
        <v>0.09</v>
      </c>
      <c r="AW783">
        <v>0.1</v>
      </c>
      <c r="AX783">
        <v>0.11</v>
      </c>
      <c r="AY783">
        <v>0.12</v>
      </c>
      <c r="AZ783">
        <v>0.13</v>
      </c>
      <c r="BA783">
        <v>0.14000000000000001</v>
      </c>
      <c r="BB783">
        <v>0.15</v>
      </c>
      <c r="BC783">
        <v>0.16</v>
      </c>
      <c r="BD783">
        <v>0.17</v>
      </c>
      <c r="BE783">
        <v>0.18</v>
      </c>
      <c r="BF783">
        <v>0.19</v>
      </c>
      <c r="BG783">
        <v>0.2</v>
      </c>
      <c r="BH783">
        <v>0.21</v>
      </c>
      <c r="BI783">
        <v>0.22</v>
      </c>
      <c r="BJ783">
        <v>0.23</v>
      </c>
      <c r="BK783">
        <v>0.24</v>
      </c>
      <c r="BL783">
        <v>0.25</v>
      </c>
      <c r="BM783">
        <v>0.26</v>
      </c>
      <c r="BN783">
        <v>0.27000000000000102</v>
      </c>
      <c r="BO783">
        <v>0.28000000000000103</v>
      </c>
      <c r="BP783">
        <v>0.29000000000000098</v>
      </c>
      <c r="BQ783">
        <v>0.30000000000000099</v>
      </c>
      <c r="BR783">
        <v>0.310000000000001</v>
      </c>
      <c r="BS783">
        <v>0.32000000000000101</v>
      </c>
    </row>
    <row r="784" spans="1:71" x14ac:dyDescent="0.2">
      <c r="A784">
        <v>757</v>
      </c>
      <c r="B784">
        <v>543.08000000000004</v>
      </c>
      <c r="C784">
        <v>2378.9</v>
      </c>
      <c r="D784">
        <v>3045.9</v>
      </c>
      <c r="E784">
        <f t="shared" si="42"/>
        <v>667</v>
      </c>
      <c r="F784" s="1">
        <f t="shared" si="43"/>
        <v>667</v>
      </c>
      <c r="G784">
        <f t="shared" si="44"/>
        <v>362234.36000000004</v>
      </c>
      <c r="I784">
        <f>SUMXMY2($F786:$F796,I786:I796)</f>
        <v>228767038.18125623</v>
      </c>
      <c r="J784">
        <f t="shared" ref="J784:BS784" si="45">SUMXMY2($F786:$F796,J786:J796)</f>
        <v>208260232.68285534</v>
      </c>
      <c r="K784">
        <f t="shared" si="45"/>
        <v>188748208.35789633</v>
      </c>
      <c r="L784">
        <f t="shared" si="45"/>
        <v>170243153.01222467</v>
      </c>
      <c r="M784">
        <f t="shared" si="45"/>
        <v>152756725.07314396</v>
      </c>
      <c r="N784">
        <f t="shared" si="45"/>
        <v>136300045.9423525</v>
      </c>
      <c r="O784">
        <f t="shared" si="45"/>
        <v>120883691.40254341</v>
      </c>
      <c r="P784">
        <f t="shared" si="45"/>
        <v>106517682.02193579</v>
      </c>
      <c r="Q784">
        <f t="shared" si="45"/>
        <v>93211472.532308638</v>
      </c>
      <c r="R784">
        <f t="shared" si="45"/>
        <v>80973940.188177198</v>
      </c>
      <c r="S784">
        <f t="shared" si="45"/>
        <v>69813372.146926731</v>
      </c>
      <c r="T784">
        <f t="shared" si="45"/>
        <v>59737451.941384934</v>
      </c>
      <c r="U784">
        <f t="shared" si="45"/>
        <v>50753245.14673207</v>
      </c>
      <c r="V784">
        <f t="shared" si="45"/>
        <v>42867184.373090081</v>
      </c>
      <c r="W784">
        <f t="shared" si="45"/>
        <v>36085053.739480369</v>
      </c>
      <c r="X784">
        <f t="shared" si="45"/>
        <v>30411973.011962138</v>
      </c>
      <c r="Y784">
        <f t="shared" si="45"/>
        <v>25852381.605414268</v>
      </c>
      <c r="Z784">
        <f t="shared" si="45"/>
        <v>22410022.667140897</v>
      </c>
      <c r="AA784">
        <f t="shared" si="45"/>
        <v>20087927.472180933</v>
      </c>
      <c r="AB784">
        <f t="shared" si="45"/>
        <v>18888400.368420426</v>
      </c>
      <c r="AC784">
        <f t="shared" si="45"/>
        <v>18813004.513205368</v>
      </c>
      <c r="AD784">
        <f t="shared" si="45"/>
        <v>19862548.642147064</v>
      </c>
      <c r="AE784">
        <f t="shared" si="45"/>
        <v>22037075.105200969</v>
      </c>
      <c r="AF784">
        <f t="shared" si="45"/>
        <v>25335849.394962501</v>
      </c>
      <c r="AG784">
        <f t="shared" si="45"/>
        <v>29757351.377691615</v>
      </c>
      <c r="AH784">
        <f t="shared" si="45"/>
        <v>35299268.418603905</v>
      </c>
      <c r="AI784">
        <f t="shared" si="45"/>
        <v>41958490.571721271</v>
      </c>
      <c r="AJ784">
        <f t="shared" si="45"/>
        <v>49731107.977060549</v>
      </c>
      <c r="AK784">
        <f t="shared" si="45"/>
        <v>58612410.58104676</v>
      </c>
      <c r="AL784">
        <f t="shared" si="45"/>
        <v>68596890.264046982</v>
      </c>
      <c r="AM784">
        <f t="shared" si="45"/>
        <v>79678245.426445663</v>
      </c>
      <c r="AN784">
        <f t="shared" si="45"/>
        <v>91849388.05064559</v>
      </c>
      <c r="AO784">
        <f t="shared" si="45"/>
        <v>105102453.22181706</v>
      </c>
      <c r="AP784">
        <f t="shared" si="45"/>
        <v>119428811.05572507</v>
      </c>
      <c r="AQ784">
        <f t="shared" si="45"/>
        <v>134819080.94819</v>
      </c>
      <c r="AR784">
        <f t="shared" si="45"/>
        <v>151263148.02829477</v>
      </c>
      <c r="AS784">
        <f t="shared" si="45"/>
        <v>168750181.66696042</v>
      </c>
      <c r="AT784">
        <f t="shared" si="45"/>
        <v>187268655.86474887</v>
      </c>
      <c r="AU784">
        <f t="shared" si="45"/>
        <v>206806371.31630495</v>
      </c>
      <c r="AV784">
        <f t="shared" si="45"/>
        <v>227350478.93188193</v>
      </c>
      <c r="AW784">
        <f t="shared" si="45"/>
        <v>248887504.57146394</v>
      </c>
      <c r="AX784">
        <f t="shared" si="45"/>
        <v>271403374.74103743</v>
      </c>
      <c r="AY784">
        <f t="shared" si="45"/>
        <v>294883442.98737657</v>
      </c>
      <c r="AZ784">
        <f t="shared" si="45"/>
        <v>319312516.72499257</v>
      </c>
      <c r="BA784">
        <f t="shared" si="45"/>
        <v>344674884.22926199</v>
      </c>
      <c r="BB784">
        <f t="shared" si="45"/>
        <v>370954341.53504282</v>
      </c>
      <c r="BC784">
        <f t="shared" si="45"/>
        <v>398134218.99000823</v>
      </c>
      <c r="BD784">
        <f t="shared" si="45"/>
        <v>426197407.22630703</v>
      </c>
      <c r="BE784">
        <f t="shared" si="45"/>
        <v>455126382.33269924</v>
      </c>
      <c r="BF784">
        <f t="shared" si="45"/>
        <v>484903230.03205138</v>
      </c>
      <c r="BG784">
        <f t="shared" si="45"/>
        <v>515509668.69247705</v>
      </c>
      <c r="BH784">
        <f t="shared" si="45"/>
        <v>546927071.03631282</v>
      </c>
      <c r="BI784">
        <f t="shared" si="45"/>
        <v>579136484.43036926</v>
      </c>
      <c r="BJ784">
        <f t="shared" si="45"/>
        <v>612118649.68568599</v>
      </c>
      <c r="BK784">
        <f t="shared" si="45"/>
        <v>645854018.32210624</v>
      </c>
      <c r="BL784">
        <f t="shared" si="45"/>
        <v>680322768.29003298</v>
      </c>
      <c r="BM784">
        <f t="shared" si="45"/>
        <v>715504818.17601061</v>
      </c>
      <c r="BN784">
        <f t="shared" si="45"/>
        <v>751379839.95263267</v>
      </c>
      <c r="BO784">
        <f t="shared" si="45"/>
        <v>787927270.36574829</v>
      </c>
      <c r="BP784">
        <f t="shared" si="45"/>
        <v>825126321.08238745</v>
      </c>
      <c r="BQ784">
        <f t="shared" si="45"/>
        <v>862955987.75071764</v>
      </c>
      <c r="BR784">
        <f t="shared" si="45"/>
        <v>901395058.14807451</v>
      </c>
      <c r="BS784">
        <f t="shared" si="45"/>
        <v>940422119.61471748</v>
      </c>
    </row>
    <row r="785" spans="1:71" x14ac:dyDescent="0.2">
      <c r="A785">
        <v>758</v>
      </c>
      <c r="B785">
        <v>543.54</v>
      </c>
      <c r="C785">
        <v>2415.3000000000002</v>
      </c>
      <c r="D785">
        <v>3198.5</v>
      </c>
      <c r="E785">
        <f t="shared" si="42"/>
        <v>783.19999999999982</v>
      </c>
      <c r="F785" s="1">
        <f t="shared" si="43"/>
        <v>783.19999999999982</v>
      </c>
      <c r="G785">
        <f t="shared" si="44"/>
        <v>425700.52799999987</v>
      </c>
    </row>
    <row r="786" spans="1:71" x14ac:dyDescent="0.2">
      <c r="A786">
        <v>759</v>
      </c>
      <c r="B786">
        <v>544</v>
      </c>
      <c r="C786">
        <v>2372.6</v>
      </c>
      <c r="D786">
        <v>3359</v>
      </c>
      <c r="E786">
        <f t="shared" si="42"/>
        <v>986.40000000000009</v>
      </c>
      <c r="F786" s="1">
        <f t="shared" si="43"/>
        <v>986.40000000000009</v>
      </c>
      <c r="G786">
        <f t="shared" si="44"/>
        <v>536601.60000000009</v>
      </c>
      <c r="I786" s="2">
        <f>$I$781*EXP(Sheet3!$B$1*(($B786-I$783-Sheet2!$N$199)/Sheet3!$A$1)^2 +Sheet3!$C$1*(($B786-I$783-Sheet2!$N$199)/Sheet3!$A$1)^4)</f>
        <v>0.67174521166285461</v>
      </c>
      <c r="J786" s="2">
        <f>$I$781*EXP(Sheet3!$B$1*(($B786-J$783-Sheet2!$N$199)/Sheet3!$A$1)^2 +Sheet3!$C$1*(($B786-J$783-Sheet2!$N$199)/Sheet3!$A$1)^4)</f>
        <v>0.56096981082550335</v>
      </c>
      <c r="K786" s="2">
        <f>$I$781*EXP(Sheet3!$B$1*(($B786-K$783-Sheet2!$N$199)/Sheet3!$A$1)^2 +Sheet3!$C$1*(($B786-K$783-Sheet2!$N$199)/Sheet3!$A$1)^4)</f>
        <v>0.46738702992805098</v>
      </c>
      <c r="L786" s="2">
        <f>$I$781*EXP(Sheet3!$B$1*(($B786-L$783-Sheet2!$N$199)/Sheet3!$A$1)^2 +Sheet3!$C$1*(($B786-L$783-Sheet2!$N$199)/Sheet3!$A$1)^4)</f>
        <v>0.38851402418857545</v>
      </c>
      <c r="M786" s="2">
        <f>$I$781*EXP(Sheet3!$B$1*(($B786-M$783-Sheet2!$N$199)/Sheet3!$A$1)^2 +Sheet3!$C$1*(($B786-M$783-Sheet2!$N$199)/Sheet3!$A$1)^4)</f>
        <v>0.32219603339992636</v>
      </c>
      <c r="N786" s="2">
        <f>$I$781*EXP(Sheet3!$B$1*(($B786-N$783-Sheet2!$N$199)/Sheet3!$A$1)^2 +Sheet3!$C$1*(($B786-N$783-Sheet2!$N$199)/Sheet3!$A$1)^4)</f>
        <v>0.26656777105699603</v>
      </c>
      <c r="O786" s="2">
        <f>$I$781*EXP(Sheet3!$B$1*(($B786-O$783-Sheet2!$N$199)/Sheet3!$A$1)^2 +Sheet3!$C$1*(($B786-O$783-Sheet2!$N$199)/Sheet3!$A$1)^4)</f>
        <v>0.22001866100091627</v>
      </c>
      <c r="P786" s="2">
        <f>$I$781*EXP(Sheet3!$B$1*(($B786-P$783-Sheet2!$N$199)/Sheet3!$A$1)^2 +Sheet3!$C$1*(($B786-P$783-Sheet2!$N$199)/Sheet3!$A$1)^4)</f>
        <v>0.18116163475986832</v>
      </c>
      <c r="Q786" s="2">
        <f>$I$781*EXP(Sheet3!$B$1*(($B786-Q$783-Sheet2!$N$199)/Sheet3!$A$1)^2 +Sheet3!$C$1*(($B786-Q$783-Sheet2!$N$199)/Sheet3!$A$1)^4)</f>
        <v>0.1488052112218976</v>
      </c>
      <c r="R786" s="2">
        <f>$I$781*EXP(Sheet3!$B$1*(($B786-R$783-Sheet2!$N$199)/Sheet3!$A$1)^2 +Sheet3!$C$1*(($B786-R$783-Sheet2!$N$199)/Sheet3!$A$1)^4)</f>
        <v>0.12192859035629297</v>
      </c>
      <c r="S786" s="2">
        <f>$I$781*EXP(Sheet3!$B$1*(($B786-S$783-Sheet2!$N$199)/Sheet3!$A$1)^2 +Sheet3!$C$1*(($B786-S$783-Sheet2!$N$199)/Sheet3!$A$1)^4)</f>
        <v>9.9659504094585794E-2</v>
      </c>
      <c r="T786" s="2">
        <f>$I$781*EXP(Sheet3!$B$1*(($B786-T$783-Sheet2!$N$199)/Sheet3!$A$1)^2 +Sheet3!$C$1*(($B786-T$783-Sheet2!$N$199)/Sheet3!$A$1)^4)</f>
        <v>8.1254579897781273E-2</v>
      </c>
      <c r="U786" s="2">
        <f>$I$781*EXP(Sheet3!$B$1*(($B786-U$783-Sheet2!$N$199)/Sheet3!$A$1)^2 +Sheet3!$C$1*(($B786-U$783-Sheet2!$N$199)/Sheet3!$A$1)^4)</f>
        <v>6.608198570243741E-2</v>
      </c>
      <c r="V786" s="2">
        <f>$I$781*EXP(Sheet3!$B$1*(($B786-V$783-Sheet2!$N$199)/Sheet3!$A$1)^2 +Sheet3!$C$1*(($B786-V$783-Sheet2!$N$199)/Sheet3!$A$1)^4)</f>
        <v>5.360613860887524E-2</v>
      </c>
      <c r="W786" s="2">
        <f>$I$781*EXP(Sheet3!$B$1*(($B786-W$783-Sheet2!$N$199)/Sheet3!$A$1)^2 +Sheet3!$C$1*(($B786-W$783-Sheet2!$N$199)/Sheet3!$A$1)^4)</f>
        <v>4.3374273621265884E-2</v>
      </c>
      <c r="X786" s="2">
        <f>$I$781*EXP(Sheet3!$B$1*(($B786-X$783-Sheet2!$N$199)/Sheet3!$A$1)^2 +Sheet3!$C$1*(($B786-X$783-Sheet2!$N$199)/Sheet3!$A$1)^4)</f>
        <v>3.5004682787136983E-2</v>
      </c>
      <c r="Y786" s="2">
        <f>$I$781*EXP(Sheet3!$B$1*(($B786-Y$783-Sheet2!$N$199)/Sheet3!$A$1)^2 +Sheet3!$C$1*(($B786-Y$783-Sheet2!$N$199)/Sheet3!$A$1)^4)</f>
        <v>2.817644901774477E-2</v>
      </c>
      <c r="Z786" s="2">
        <f>$I$781*EXP(Sheet3!$B$1*(($B786-Z$783-Sheet2!$N$199)/Sheet3!$A$1)^2 +Sheet3!$C$1*(($B786-Z$783-Sheet2!$N$199)/Sheet3!$A$1)^4)</f>
        <v>2.2620512572798422E-2</v>
      </c>
      <c r="AA786" s="2">
        <f>$I$781*EXP(Sheet3!$B$1*(($B786-AA$783-Sheet2!$N$199)/Sheet3!$A$1)^2 +Sheet3!$C$1*(($B786-AA$783-Sheet2!$N$199)/Sheet3!$A$1)^4)</f>
        <v>1.8111921521843537E-2</v>
      </c>
      <c r="AB786" s="2">
        <f>$I$781*EXP(Sheet3!$B$1*(($B786-AB$783-Sheet2!$N$199)/Sheet3!$A$1)^2 +Sheet3!$C$1*(($B786-AB$783-Sheet2!$N$199)/Sheet3!$A$1)^4)</f>
        <v>1.4463130352368337E-2</v>
      </c>
      <c r="AC786" s="2">
        <f>$I$781*EXP(Sheet3!$B$1*(($B786-AC$783-Sheet2!$N$199)/Sheet3!$A$1)^2 +Sheet3!$C$1*(($B786-AC$783-Sheet2!$N$199)/Sheet3!$A$1)^4)</f>
        <v>1.1518223196227459E-2</v>
      </c>
      <c r="AD786" s="2">
        <f>$I$781*EXP(Sheet3!$B$1*(($B786-AD$783-Sheet2!$N$199)/Sheet3!$A$1)^2 +Sheet3!$C$1*(($B786-AD$783-Sheet2!$N$199)/Sheet3!$A$1)^4)</f>
        <v>9.1479498272541045E-3</v>
      </c>
      <c r="AE786" s="2">
        <f>$I$781*EXP(Sheet3!$B$1*(($B786-AE$783-Sheet2!$N$199)/Sheet3!$A$1)^2 +Sheet3!$C$1*(($B786-AE$783-Sheet2!$N$199)/Sheet3!$A$1)^4)</f>
        <v>7.2454735973698919E-3</v>
      </c>
      <c r="AF786" s="2">
        <f>$I$781*EXP(Sheet3!$B$1*(($B786-AF$783-Sheet2!$N$199)/Sheet3!$A$1)^2 +Sheet3!$C$1*(($B786-AF$783-Sheet2!$N$199)/Sheet3!$A$1)^4)</f>
        <v>5.7227407954365565E-3</v>
      </c>
      <c r="AG786" s="2">
        <f>$I$781*EXP(Sheet3!$B$1*(($B786-AG$783-Sheet2!$N$199)/Sheet3!$A$1)^2 +Sheet3!$C$1*(($B786-AG$783-Sheet2!$N$199)/Sheet3!$A$1)^4)</f>
        <v>4.5073905159417216E-3</v>
      </c>
      <c r="AH786" s="2">
        <f>$I$781*EXP(Sheet3!$B$1*(($B786-AH$783-Sheet2!$N$199)/Sheet3!$A$1)^2 +Sheet3!$C$1*(($B786-AH$783-Sheet2!$N$199)/Sheet3!$A$1)^4)</f>
        <v>3.5401330092656672E-3</v>
      </c>
      <c r="AI786" s="2">
        <f>$I$781*EXP(Sheet3!$B$1*(($B786-AI$783-Sheet2!$N$199)/Sheet3!$A$1)^2 +Sheet3!$C$1*(($B786-AI$783-Sheet2!$N$199)/Sheet3!$A$1)^4)</f>
        <v>2.7725326576425631E-3</v>
      </c>
      <c r="AJ786" s="2">
        <f>$I$781*EXP(Sheet3!$B$1*(($B786-AJ$783-Sheet2!$N$199)/Sheet3!$A$1)^2 +Sheet3!$C$1*(($B786-AJ$783-Sheet2!$N$199)/Sheet3!$A$1)^4)</f>
        <v>2.1651391973932562E-3</v>
      </c>
      <c r="AK786" s="2">
        <f>$I$781*EXP(Sheet3!$B$1*(($B786-AK$783-Sheet2!$N$199)/Sheet3!$A$1)^2 +Sheet3!$C$1*(($B786-AK$783-Sheet2!$N$199)/Sheet3!$A$1)^4)</f>
        <v>1.6859176094687056E-3</v>
      </c>
      <c r="AL786" s="2">
        <f>$I$781*EXP(Sheet3!$B$1*(($B786-AL$783-Sheet2!$N$199)/Sheet3!$A$1)^2 +Sheet3!$C$1*(($B786-AL$783-Sheet2!$N$199)/Sheet3!$A$1)^4)</f>
        <v>1.3089332569796968E-3</v>
      </c>
      <c r="AM786" s="2">
        <f>$I$781*EXP(Sheet3!$B$1*(($B786-AM$783-Sheet2!$N$199)/Sheet3!$A$1)^2 +Sheet3!$C$1*(($B786-AM$783-Sheet2!$N$199)/Sheet3!$A$1)^4)</f>
        <v>1.0132543919102932E-3</v>
      </c>
      <c r="AN786" s="2">
        <f>$I$781*EXP(Sheet3!$B$1*(($B786-AN$783-Sheet2!$N$199)/Sheet3!$A$1)^2 +Sheet3!$C$1*(($B786-AN$783-Sheet2!$N$199)/Sheet3!$A$1)^4)</f>
        <v>7.8203912027769882E-4</v>
      </c>
      <c r="AO786" s="2">
        <f>$I$781*EXP(Sheet3!$B$1*(($B786-AO$783-Sheet2!$N$199)/Sheet3!$A$1)^2 +Sheet3!$C$1*(($B786-AO$783-Sheet2!$N$199)/Sheet3!$A$1)^4)</f>
        <v>6.0177834374296809E-4</v>
      </c>
      <c r="AP786" s="2">
        <f>$I$781*EXP(Sheet3!$B$1*(($B786-AP$783-Sheet2!$N$199)/Sheet3!$A$1)^2 +Sheet3!$C$1*(($B786-AP$783-Sheet2!$N$199)/Sheet3!$A$1)^4)</f>
        <v>4.6167012554157157E-4</v>
      </c>
      <c r="AQ786" s="2">
        <f>$I$781*EXP(Sheet3!$B$1*(($B786-AQ$783-Sheet2!$N$199)/Sheet3!$A$1)^2 +Sheet3!$C$1*(($B786-AQ$783-Sheet2!$N$199)/Sheet3!$A$1)^4)</f>
        <v>3.5310439935891234E-4</v>
      </c>
      <c r="AR786" s="2">
        <f>$I$781*EXP(Sheet3!$B$1*(($B786-AR$783-Sheet2!$N$199)/Sheet3!$A$1)^2 +Sheet3!$C$1*(($B786-AR$783-Sheet2!$N$199)/Sheet3!$A$1)^4)</f>
        <v>2.6923999082540393E-4</v>
      </c>
      <c r="AS786" s="2">
        <f>$I$781*EXP(Sheet3!$B$1*(($B786-AS$783-Sheet2!$N$199)/Sheet3!$A$1)^2 +Sheet3!$C$1*(($B786-AS$783-Sheet2!$N$199)/Sheet3!$A$1)^4)</f>
        <v>2.0465859110615819E-4</v>
      </c>
      <c r="AT786" s="2">
        <f>$I$781*EXP(Sheet3!$B$1*(($B786-AT$783-Sheet2!$N$199)/Sheet3!$A$1)^2 +Sheet3!$C$1*(($B786-AT$783-Sheet2!$N$199)/Sheet3!$A$1)^4)</f>
        <v>1.5508264766198509E-4</v>
      </c>
      <c r="AU786" s="2">
        <f>$I$781*EXP(Sheet3!$B$1*(($B786-AU$783-Sheet2!$N$199)/Sheet3!$A$1)^2 +Sheet3!$C$1*(($B786-AU$783-Sheet2!$N$199)/Sheet3!$A$1)^4)</f>
        <v>1.1714615394990631E-4</v>
      </c>
      <c r="AV786" s="2">
        <f>$I$781*EXP(Sheet3!$B$1*(($B786-AV$783-Sheet2!$N$199)/Sheet3!$A$1)^2 +Sheet3!$C$1*(($B786-AV$783-Sheet2!$N$199)/Sheet3!$A$1)^4)</f>
        <v>8.8209060848830351E-5</v>
      </c>
      <c r="AW786" s="2">
        <f>$I$781*EXP(Sheet3!$B$1*(($B786-AW$783-Sheet2!$N$199)/Sheet3!$A$1)^2 +Sheet3!$C$1*(($B786-AW$783-Sheet2!$N$199)/Sheet3!$A$1)^4)</f>
        <v>6.6207529029277415E-5</v>
      </c>
      <c r="AX786" s="2">
        <f>$I$781*EXP(Sheet3!$B$1*(($B786-AX$783-Sheet2!$N$199)/Sheet3!$A$1)^2 +Sheet3!$C$1*(($B786-AX$783-Sheet2!$N$199)/Sheet3!$A$1)^4)</f>
        <v>4.9533521995279976E-5</v>
      </c>
      <c r="AY786" s="2">
        <f>$I$781*EXP(Sheet3!$B$1*(($B786-AY$783-Sheet2!$N$199)/Sheet3!$A$1)^2 +Sheet3!$C$1*(($B786-AY$783-Sheet2!$N$199)/Sheet3!$A$1)^4)</f>
        <v>3.6938330551444023E-5</v>
      </c>
      <c r="AZ786" s="2">
        <f>$I$781*EXP(Sheet3!$B$1*(($B786-AZ$783-Sheet2!$N$199)/Sheet3!$A$1)^2 +Sheet3!$C$1*(($B786-AZ$783-Sheet2!$N$199)/Sheet3!$A$1)^4)</f>
        <v>2.7455544956093263E-5</v>
      </c>
      <c r="BA786" s="2">
        <f>$I$781*EXP(Sheet3!$B$1*(($B786-BA$783-Sheet2!$N$199)/Sheet3!$A$1)^2 +Sheet3!$C$1*(($B786-BA$783-Sheet2!$N$199)/Sheet3!$A$1)^4)</f>
        <v>2.0339772748256916E-5</v>
      </c>
      <c r="BB786" s="2">
        <f>$I$781*EXP(Sheet3!$B$1*(($B786-BB$783-Sheet2!$N$199)/Sheet3!$A$1)^2 +Sheet3!$C$1*(($B786-BB$783-Sheet2!$N$199)/Sheet3!$A$1)^4)</f>
        <v>1.5018057672732058E-5</v>
      </c>
      <c r="BC786" s="2">
        <f>$I$781*EXP(Sheet3!$B$1*(($B786-BC$783-Sheet2!$N$199)/Sheet3!$A$1)^2 +Sheet3!$C$1*(($B786-BC$783-Sheet2!$N$199)/Sheet3!$A$1)^4)</f>
        <v>1.1051505662434027E-5</v>
      </c>
      <c r="BD786" s="2">
        <f>$I$781*EXP(Sheet3!$B$1*(($B786-BD$783-Sheet2!$N$199)/Sheet3!$A$1)^2 +Sheet3!$C$1*(($B786-BD$783-Sheet2!$N$199)/Sheet3!$A$1)^4)</f>
        <v>8.1050828791079543E-6</v>
      </c>
      <c r="BE786" s="2">
        <f>$I$781*EXP(Sheet3!$B$1*(($B786-BE$783-Sheet2!$N$199)/Sheet3!$A$1)^2 +Sheet3!$C$1*(($B786-BE$783-Sheet2!$N$199)/Sheet3!$A$1)^4)</f>
        <v>5.9239319311441151E-6</v>
      </c>
      <c r="BF786" s="2">
        <f>$I$781*EXP(Sheet3!$B$1*(($B786-BF$783-Sheet2!$N$199)/Sheet3!$A$1)^2 +Sheet3!$C$1*(($B786-BF$783-Sheet2!$N$199)/Sheet3!$A$1)^4)</f>
        <v>4.3148674576390516E-6</v>
      </c>
      <c r="BG786" s="2">
        <f>$I$781*EXP(Sheet3!$B$1*(($B786-BG$783-Sheet2!$N$199)/Sheet3!$A$1)^2 +Sheet3!$C$1*(($B786-BG$783-Sheet2!$N$199)/Sheet3!$A$1)^4)</f>
        <v>3.1319716257163469E-6</v>
      </c>
      <c r="BH786" s="2">
        <f>$I$781*EXP(Sheet3!$B$1*(($B786-BH$783-Sheet2!$N$199)/Sheet3!$A$1)^2 +Sheet3!$C$1*(($B786-BH$783-Sheet2!$N$199)/Sheet3!$A$1)^4)</f>
        <v>2.2654226737507672E-6</v>
      </c>
      <c r="BI786" s="2">
        <f>$I$781*EXP(Sheet3!$B$1*(($B786-BI$783-Sheet2!$N$199)/Sheet3!$A$1)^2 +Sheet3!$C$1*(($B786-BI$783-Sheet2!$N$199)/Sheet3!$A$1)^4)</f>
        <v>1.6328631393878476E-6</v>
      </c>
      <c r="BJ786" s="2">
        <f>$I$781*EXP(Sheet3!$B$1*(($B786-BJ$783-Sheet2!$N$199)/Sheet3!$A$1)^2 +Sheet3!$C$1*(($B786-BJ$783-Sheet2!$N$199)/Sheet3!$A$1)^4)</f>
        <v>1.1727554158671436E-6</v>
      </c>
      <c r="BK786" s="2">
        <f>$I$781*EXP(Sheet3!$B$1*(($B786-BK$783-Sheet2!$N$199)/Sheet3!$A$1)^2 +Sheet3!$C$1*(($B786-BK$783-Sheet2!$N$199)/Sheet3!$A$1)^4)</f>
        <v>8.3928638390547049E-7</v>
      </c>
      <c r="BL786" s="2">
        <f>$I$781*EXP(Sheet3!$B$1*(($B786-BL$783-Sheet2!$N$199)/Sheet3!$A$1)^2 +Sheet3!$C$1*(($B786-BL$783-Sheet2!$N$199)/Sheet3!$A$1)^4)</f>
        <v>5.9847480545075128E-7</v>
      </c>
      <c r="BM786" s="2">
        <f>$I$781*EXP(Sheet3!$B$1*(($B786-BM$783-Sheet2!$N$199)/Sheet3!$A$1)^2 +Sheet3!$C$1*(($B786-BM$783-Sheet2!$N$199)/Sheet3!$A$1)^4)</f>
        <v>4.2520892883255589E-7</v>
      </c>
      <c r="BN786" s="2">
        <f>$I$781*EXP(Sheet3!$B$1*(($B786-BN$783-Sheet2!$N$199)/Sheet3!$A$1)^2 +Sheet3!$C$1*(($B786-BN$783-Sheet2!$N$199)/Sheet3!$A$1)^4)</f>
        <v>3.0100068155962502E-7</v>
      </c>
      <c r="BO786" s="2">
        <f>$I$781*EXP(Sheet3!$B$1*(($B786-BO$783-Sheet2!$N$199)/Sheet3!$A$1)^2 +Sheet3!$C$1*(($B786-BO$783-Sheet2!$N$199)/Sheet3!$A$1)^4)</f>
        <v>2.1228969916153956E-7</v>
      </c>
      <c r="BP786" s="2">
        <f>$I$781*EXP(Sheet3!$B$1*(($B786-BP$783-Sheet2!$N$199)/Sheet3!$A$1)^2 +Sheet3!$C$1*(($B786-BP$783-Sheet2!$N$199)/Sheet3!$A$1)^4)</f>
        <v>1.4916756149418425E-7</v>
      </c>
      <c r="BQ786" s="2">
        <f>$I$781*EXP(Sheet3!$B$1*(($B786-BQ$783-Sheet2!$N$199)/Sheet3!$A$1)^2 +Sheet3!$C$1*(($B786-BQ$783-Sheet2!$N$199)/Sheet3!$A$1)^4)</f>
        <v>1.0442188268241844E-7</v>
      </c>
      <c r="BR786" s="2">
        <f>$I$781*EXP(Sheet3!$B$1*(($B786-BR$783-Sheet2!$N$199)/Sheet3!$A$1)^2 +Sheet3!$C$1*(($B786-BR$783-Sheet2!$N$199)/Sheet3!$A$1)^4)</f>
        <v>7.2822886680116714E-8</v>
      </c>
      <c r="BS786" s="2">
        <f>$I$781*EXP(Sheet3!$B$1*(($B786-BS$783-Sheet2!$N$199)/Sheet3!$A$1)^2 +Sheet3!$C$1*(($B786-BS$783-Sheet2!$N$199)/Sheet3!$A$1)^4)</f>
        <v>5.0593069992982958E-8</v>
      </c>
    </row>
    <row r="787" spans="1:71" x14ac:dyDescent="0.2">
      <c r="A787">
        <v>760</v>
      </c>
      <c r="B787">
        <v>544.46</v>
      </c>
      <c r="C787">
        <v>2414.1</v>
      </c>
      <c r="D787">
        <v>3970</v>
      </c>
      <c r="E787">
        <f t="shared" si="42"/>
        <v>1555.9</v>
      </c>
      <c r="F787" s="1">
        <f t="shared" si="43"/>
        <v>1555.9</v>
      </c>
      <c r="G787">
        <f t="shared" si="44"/>
        <v>847125.31400000013</v>
      </c>
      <c r="I787" s="2">
        <f>$I$781*EXP(Sheet3!$B$1*(($B787-I$783-Sheet2!$N$199)/Sheet3!$A$1)^2 +Sheet3!$C$1*(($B787-I$783-Sheet2!$N$199)/Sheet3!$A$1)^4)</f>
        <v>316.19547033351813</v>
      </c>
      <c r="J787" s="2">
        <f>$I$781*EXP(Sheet3!$B$1*(($B787-J$783-Sheet2!$N$199)/Sheet3!$A$1)^2 +Sheet3!$C$1*(($B787-J$783-Sheet2!$N$199)/Sheet3!$A$1)^4)</f>
        <v>287.31235123555598</v>
      </c>
      <c r="K787" s="2">
        <f>$I$781*EXP(Sheet3!$B$1*(($B787-K$783-Sheet2!$N$199)/Sheet3!$A$1)^2 +Sheet3!$C$1*(($B787-K$783-Sheet2!$N$199)/Sheet3!$A$1)^4)</f>
        <v>260.69337758952969</v>
      </c>
      <c r="L787" s="2">
        <f>$I$781*EXP(Sheet3!$B$1*(($B787-L$783-Sheet2!$N$199)/Sheet3!$A$1)^2 +Sheet3!$C$1*(($B787-L$783-Sheet2!$N$199)/Sheet3!$A$1)^4)</f>
        <v>236.19776475996076</v>
      </c>
      <c r="M787" s="2">
        <f>$I$781*EXP(Sheet3!$B$1*(($B787-M$783-Sheet2!$N$199)/Sheet3!$A$1)^2 +Sheet3!$C$1*(($B787-M$783-Sheet2!$N$199)/Sheet3!$A$1)^4)</f>
        <v>213.69021130276914</v>
      </c>
      <c r="N787" s="2">
        <f>$I$781*EXP(Sheet3!$B$1*(($B787-N$783-Sheet2!$N$199)/Sheet3!$A$1)^2 +Sheet3!$C$1*(($B787-N$783-Sheet2!$N$199)/Sheet3!$A$1)^4)</f>
        <v>193.04095645658055</v>
      </c>
      <c r="O787" s="2">
        <f>$I$781*EXP(Sheet3!$B$1*(($B787-O$783-Sheet2!$N$199)/Sheet3!$A$1)^2 +Sheet3!$C$1*(($B787-O$783-Sheet2!$N$199)/Sheet3!$A$1)^4)</f>
        <v>174.12581172186518</v>
      </c>
      <c r="P787" s="2">
        <f>$I$781*EXP(Sheet3!$B$1*(($B787-P$783-Sheet2!$N$199)/Sheet3!$A$1)^2 +Sheet3!$C$1*(($B787-P$783-Sheet2!$N$199)/Sheet3!$A$1)^4)</f>
        <v>156.82616773879116</v>
      </c>
      <c r="Q787" s="2">
        <f>$I$781*EXP(Sheet3!$B$1*(($B787-Q$783-Sheet2!$N$199)/Sheet3!$A$1)^2 +Sheet3!$C$1*(($B787-Q$783-Sheet2!$N$199)/Sheet3!$A$1)^4)</f>
        <v>141.02897777346465</v>
      </c>
      <c r="R787" s="2">
        <f>$I$781*EXP(Sheet3!$B$1*(($B787-R$783-Sheet2!$N$199)/Sheet3!$A$1)^2 +Sheet3!$C$1*(($B787-R$783-Sheet2!$N$199)/Sheet3!$A$1)^4)</f>
        <v>126.62671920709175</v>
      </c>
      <c r="S787" s="2">
        <f>$I$781*EXP(Sheet3!$B$1*(($B787-S$783-Sheet2!$N$199)/Sheet3!$A$1)^2 +Sheet3!$C$1*(($B787-S$783-Sheet2!$N$199)/Sheet3!$A$1)^4)</f>
        <v>113.51733449324642</v>
      </c>
      <c r="T787" s="2">
        <f>$I$781*EXP(Sheet3!$B$1*(($B787-T$783-Sheet2!$N$199)/Sheet3!$A$1)^2 +Sheet3!$C$1*(($B787-T$783-Sheet2!$N$199)/Sheet3!$A$1)^4)</f>
        <v>101.60415310476051</v>
      </c>
      <c r="U787" s="2">
        <f>$I$781*EXP(Sheet3!$B$1*(($B787-U$783-Sheet2!$N$199)/Sheet3!$A$1)^2 +Sheet3!$C$1*(($B787-U$783-Sheet2!$N$199)/Sheet3!$A$1)^4)</f>
        <v>90.795796033696476</v>
      </c>
      <c r="V787" s="2">
        <f>$I$781*EXP(Sheet3!$B$1*(($B787-V$783-Sheet2!$N$199)/Sheet3!$A$1)^2 +Sheet3!$C$1*(($B787-V$783-Sheet2!$N$199)/Sheet3!$A$1)^4)</f>
        <v>81.006064436660225</v>
      </c>
      <c r="W787" s="2">
        <f>$I$781*EXP(Sheet3!$B$1*(($B787-W$783-Sheet2!$N$199)/Sheet3!$A$1)^2 +Sheet3!$C$1*(($B787-W$783-Sheet2!$N$199)/Sheet3!$A$1)^4)</f>
        <v>72.153814029418882</v>
      </c>
      <c r="X787" s="2">
        <f>$I$781*EXP(Sheet3!$B$1*(($B787-X$783-Sheet2!$N$199)/Sheet3!$A$1)^2 +Sheet3!$C$1*(($B787-X$783-Sheet2!$N$199)/Sheet3!$A$1)^4)</f>
        <v>64.162816839977197</v>
      </c>
      <c r="Y787" s="2">
        <f>$I$781*EXP(Sheet3!$B$1*(($B787-Y$783-Sheet2!$N$199)/Sheet3!$A$1)^2 +Sheet3!$C$1*(($B787-Y$783-Sheet2!$N$199)/Sheet3!$A$1)^4)</f>
        <v>56.96161191318447</v>
      </c>
      <c r="Z787" s="2">
        <f>$I$781*EXP(Sheet3!$B$1*(($B787-Z$783-Sheet2!$N$199)/Sheet3!$A$1)^2 +Sheet3!$C$1*(($B787-Z$783-Sheet2!$N$199)/Sheet3!$A$1)^4)</f>
        <v>50.483346538815411</v>
      </c>
      <c r="AA787" s="2">
        <f>$I$781*EXP(Sheet3!$B$1*(($B787-AA$783-Sheet2!$N$199)/Sheet3!$A$1)^2 +Sheet3!$C$1*(($B787-AA$783-Sheet2!$N$199)/Sheet3!$A$1)^4)</f>
        <v>44.665609539219815</v>
      </c>
      <c r="AB787" s="2">
        <f>$I$781*EXP(Sheet3!$B$1*(($B787-AB$783-Sheet2!$N$199)/Sheet3!$A$1)^2 +Sheet3!$C$1*(($B787-AB$783-Sheet2!$N$199)/Sheet3!$A$1)^4)</f>
        <v>39.450258107504943</v>
      </c>
      <c r="AC787" s="2">
        <f>$I$781*EXP(Sheet3!$B$1*(($B787-AC$783-Sheet2!$N$199)/Sheet3!$A$1)^2 +Sheet3!$C$1*(($B787-AC$783-Sheet2!$N$199)/Sheet3!$A$1)^4)</f>
        <v>34.783239632598487</v>
      </c>
      <c r="AD787" s="2">
        <f>$I$781*EXP(Sheet3!$B$1*(($B787-AD$783-Sheet2!$N$199)/Sheet3!$A$1)^2 +Sheet3!$C$1*(($B787-AD$783-Sheet2!$N$199)/Sheet3!$A$1)^4)</f>
        <v>30.614409884597563</v>
      </c>
      <c r="AE787" s="2">
        <f>$I$781*EXP(Sheet3!$B$1*(($B787-AE$783-Sheet2!$N$199)/Sheet3!$A$1)^2 +Sheet3!$C$1*(($B787-AE$783-Sheet2!$N$199)/Sheet3!$A$1)^4)</f>
        <v>26.897348863588203</v>
      </c>
      <c r="AF787" s="2">
        <f>$I$781*EXP(Sheet3!$B$1*(($B787-AF$783-Sheet2!$N$199)/Sheet3!$A$1)^2 +Sheet3!$C$1*(($B787-AF$783-Sheet2!$N$199)/Sheet3!$A$1)^4)</f>
        <v>23.589175538711935</v>
      </c>
      <c r="AG787" s="2">
        <f>$I$781*EXP(Sheet3!$B$1*(($B787-AG$783-Sheet2!$N$199)/Sheet3!$A$1)^2 +Sheet3!$C$1*(($B787-AG$783-Sheet2!$N$199)/Sheet3!$A$1)^4)</f>
        <v>20.650362622728803</v>
      </c>
      <c r="AH787" s="2">
        <f>$I$781*EXP(Sheet3!$B$1*(($B787-AH$783-Sheet2!$N$199)/Sheet3!$A$1)^2 +Sheet3!$C$1*(($B787-AH$783-Sheet2!$N$199)/Sheet3!$A$1)^4)</f>
        <v>18.044552442055139</v>
      </c>
      <c r="AI787" s="2">
        <f>$I$781*EXP(Sheet3!$B$1*(($B787-AI$783-Sheet2!$N$199)/Sheet3!$A$1)^2 +Sheet3!$C$1*(($B787-AI$783-Sheet2!$N$199)/Sheet3!$A$1)^4)</f>
        <v>15.73837487316472</v>
      </c>
      <c r="AJ787" s="2">
        <f>$I$781*EXP(Sheet3!$B$1*(($B787-AJ$783-Sheet2!$N$199)/Sheet3!$A$1)^2 +Sheet3!$C$1*(($B787-AJ$783-Sheet2!$N$199)/Sheet3!$A$1)^4)</f>
        <v>13.70126822712575</v>
      </c>
      <c r="AK787" s="2">
        <f>$I$781*EXP(Sheet3!$B$1*(($B787-AK$783-Sheet2!$N$199)/Sheet3!$A$1)^2 +Sheet3!$C$1*(($B787-AK$783-Sheet2!$N$199)/Sheet3!$A$1)^4)</f>
        <v>11.905303871740768</v>
      </c>
      <c r="AL787" s="2">
        <f>$I$781*EXP(Sheet3!$B$1*(($B787-AL$783-Sheet2!$N$199)/Sheet3!$A$1)^2 +Sheet3!$C$1*(($B787-AL$783-Sheet2!$N$199)/Sheet3!$A$1)^4)</f>
        <v>10.325015290447693</v>
      </c>
      <c r="AM787" s="2">
        <f>$I$781*EXP(Sheet3!$B$1*(($B787-AM$783-Sheet2!$N$199)/Sheet3!$A$1)^2 +Sheet3!$C$1*(($B787-AM$783-Sheet2!$N$199)/Sheet3!$A$1)^4)</f>
        <v>8.9372321868693394</v>
      </c>
      <c r="AN787" s="2">
        <f>$I$781*EXP(Sheet3!$B$1*(($B787-AN$783-Sheet2!$N$199)/Sheet3!$A$1)^2 +Sheet3!$C$1*(($B787-AN$783-Sheet2!$N$199)/Sheet3!$A$1)^4)</f>
        <v>7.7209201557303713</v>
      </c>
      <c r="AO787" s="2">
        <f>$I$781*EXP(Sheet3!$B$1*(($B787-AO$783-Sheet2!$N$199)/Sheet3!$A$1)^2 +Sheet3!$C$1*(($B787-AO$783-Sheet2!$N$199)/Sheet3!$A$1)^4)</f>
        <v>6.6570263552340672</v>
      </c>
      <c r="AP787" s="2">
        <f>$I$781*EXP(Sheet3!$B$1*(($B787-AP$783-Sheet2!$N$199)/Sheet3!$A$1)^2 +Sheet3!$C$1*(($B787-AP$783-Sheet2!$N$199)/Sheet3!$A$1)^4)</f>
        <v>5.7283315336103184</v>
      </c>
      <c r="AQ787" s="2">
        <f>$I$781*EXP(Sheet3!$B$1*(($B787-AQ$783-Sheet2!$N$199)/Sheet3!$A$1)^2 +Sheet3!$C$1*(($B787-AQ$783-Sheet2!$N$199)/Sheet3!$A$1)^4)</f>
        <v>4.9193086839957623</v>
      </c>
      <c r="AR787" s="2">
        <f>$I$781*EXP(Sheet3!$B$1*(($B787-AR$783-Sheet2!$N$199)/Sheet3!$A$1)^2 +Sheet3!$C$1*(($B787-AR$783-Sheet2!$N$199)/Sheet3!$A$1)^4)</f>
        <v>4.2159885275852176</v>
      </c>
      <c r="AS787" s="2">
        <f>$I$781*EXP(Sheet3!$B$1*(($B787-AS$783-Sheet2!$N$199)/Sheet3!$A$1)^2 +Sheet3!$C$1*(($B787-AS$783-Sheet2!$N$199)/Sheet3!$A$1)^4)</f>
        <v>3.6058319555099705</v>
      </c>
      <c r="AT787" s="2">
        <f>$I$781*EXP(Sheet3!$B$1*(($B787-AT$783-Sheet2!$N$199)/Sheet3!$A$1)^2 +Sheet3!$C$1*(($B787-AT$783-Sheet2!$N$199)/Sheet3!$A$1)^4)</f>
        <v>3.0776094954709534</v>
      </c>
      <c r="AU787" s="2">
        <f>$I$781*EXP(Sheet3!$B$1*(($B787-AU$783-Sheet2!$N$199)/Sheet3!$A$1)^2 +Sheet3!$C$1*(($B787-AU$783-Sheet2!$N$199)/Sheet3!$A$1)^4)</f>
        <v>2.6212878100712698</v>
      </c>
      <c r="AV787" s="2">
        <f>$I$781*EXP(Sheet3!$B$1*(($B787-AV$783-Sheet2!$N$199)/Sheet3!$A$1)^2 +Sheet3!$C$1*(($B787-AV$783-Sheet2!$N$199)/Sheet3!$A$1)^4)</f>
        <v>2.2279231800021</v>
      </c>
      <c r="AW787" s="2">
        <f>$I$781*EXP(Sheet3!$B$1*(($B787-AW$783-Sheet2!$N$199)/Sheet3!$A$1)^2 +Sheet3!$C$1*(($B787-AW$783-Sheet2!$N$199)/Sheet3!$A$1)^4)</f>
        <v>1.8895618773058616</v>
      </c>
      <c r="AX787" s="2">
        <f>$I$781*EXP(Sheet3!$B$1*(($B787-AX$783-Sheet2!$N$199)/Sheet3!$A$1)^2 +Sheet3!$C$1*(($B787-AX$783-Sheet2!$N$199)/Sheet3!$A$1)^4)</f>
        <v>1.5991472911276678</v>
      </c>
      <c r="AY787" s="2">
        <f>$I$781*EXP(Sheet3!$B$1*(($B787-AY$783-Sheet2!$N$199)/Sheet3!$A$1)^2 +Sheet3!$C$1*(($B787-AY$783-Sheet2!$N$199)/Sheet3!$A$1)^4)</f>
        <v>1.3504336313673744</v>
      </c>
      <c r="AZ787" s="2">
        <f>$I$781*EXP(Sheet3!$B$1*(($B787-AZ$783-Sheet2!$N$199)/Sheet3!$A$1)^2 +Sheet3!$C$1*(($B787-AZ$783-Sheet2!$N$199)/Sheet3!$A$1)^4)</f>
        <v>1.1379060038203062</v>
      </c>
      <c r="BA787" s="2">
        <f>$I$781*EXP(Sheet3!$B$1*(($B787-BA$783-Sheet2!$N$199)/Sheet3!$A$1)^2 +Sheet3!$C$1*(($B787-BA$783-Sheet2!$N$199)/Sheet3!$A$1)^4)</f>
        <v>0.95670662379219351</v>
      </c>
      <c r="BB787" s="2">
        <f>$I$781*EXP(Sheet3!$B$1*(($B787-BB$783-Sheet2!$N$199)/Sheet3!$A$1)^2 +Sheet3!$C$1*(($B787-BB$783-Sheet2!$N$199)/Sheet3!$A$1)^4)</f>
        <v>0.80256691350967091</v>
      </c>
      <c r="BC787" s="2">
        <f>$I$781*EXP(Sheet3!$B$1*(($B787-BC$783-Sheet2!$N$199)/Sheet3!$A$1)^2 +Sheet3!$C$1*(($B787-BC$783-Sheet2!$N$199)/Sheet3!$A$1)^4)</f>
        <v>0.67174521166421852</v>
      </c>
      <c r="BD787" s="2">
        <f>$I$781*EXP(Sheet3!$B$1*(($B787-BD$783-Sheet2!$N$199)/Sheet3!$A$1)^2 +Sheet3!$C$1*(($B787-BD$783-Sheet2!$N$199)/Sheet3!$A$1)^4)</f>
        <v>0.56096981082665631</v>
      </c>
      <c r="BE787" s="2">
        <f>$I$781*EXP(Sheet3!$B$1*(($B787-BE$783-Sheet2!$N$199)/Sheet3!$A$1)^2 +Sheet3!$C$1*(($B787-BE$783-Sheet2!$N$199)/Sheet3!$A$1)^4)</f>
        <v>0.46738702992902564</v>
      </c>
      <c r="BF787" s="2">
        <f>$I$781*EXP(Sheet3!$B$1*(($B787-BF$783-Sheet2!$N$199)/Sheet3!$A$1)^2 +Sheet3!$C$1*(($B787-BF$783-Sheet2!$N$199)/Sheet3!$A$1)^4)</f>
        <v>0.38851402418857545</v>
      </c>
      <c r="BG787" s="2">
        <f>$I$781*EXP(Sheet3!$B$1*(($B787-BG$783-Sheet2!$N$199)/Sheet3!$A$1)^2 +Sheet3!$C$1*(($B787-BG$783-Sheet2!$N$199)/Sheet3!$A$1)^4)</f>
        <v>0.32219603339992636</v>
      </c>
      <c r="BH787" s="2">
        <f>$I$781*EXP(Sheet3!$B$1*(($B787-BH$783-Sheet2!$N$199)/Sheet3!$A$1)^2 +Sheet3!$C$1*(($B787-BH$783-Sheet2!$N$199)/Sheet3!$A$1)^4)</f>
        <v>0.26656777105699603</v>
      </c>
      <c r="BI787" s="2">
        <f>$I$781*EXP(Sheet3!$B$1*(($B787-BI$783-Sheet2!$N$199)/Sheet3!$A$1)^2 +Sheet3!$C$1*(($B787-BI$783-Sheet2!$N$199)/Sheet3!$A$1)^4)</f>
        <v>0.22001866100091627</v>
      </c>
      <c r="BJ787" s="2">
        <f>$I$781*EXP(Sheet3!$B$1*(($B787-BJ$783-Sheet2!$N$199)/Sheet3!$A$1)^2 +Sheet3!$C$1*(($B787-BJ$783-Sheet2!$N$199)/Sheet3!$A$1)^4)</f>
        <v>0.18116163475986832</v>
      </c>
      <c r="BK787" s="2">
        <f>$I$781*EXP(Sheet3!$B$1*(($B787-BK$783-Sheet2!$N$199)/Sheet3!$A$1)^2 +Sheet3!$C$1*(($B787-BK$783-Sheet2!$N$199)/Sheet3!$A$1)^4)</f>
        <v>0.1488052112218976</v>
      </c>
      <c r="BL787" s="2">
        <f>$I$781*EXP(Sheet3!$B$1*(($B787-BL$783-Sheet2!$N$199)/Sheet3!$A$1)^2 +Sheet3!$C$1*(($B787-BL$783-Sheet2!$N$199)/Sheet3!$A$1)^4)</f>
        <v>0.12192859035629297</v>
      </c>
      <c r="BM787" s="2">
        <f>$I$781*EXP(Sheet3!$B$1*(($B787-BM$783-Sheet2!$N$199)/Sheet3!$A$1)^2 +Sheet3!$C$1*(($B787-BM$783-Sheet2!$N$199)/Sheet3!$A$1)^4)</f>
        <v>9.9659504094585794E-2</v>
      </c>
      <c r="BN787" s="2">
        <f>$I$781*EXP(Sheet3!$B$1*(($B787-BN$783-Sheet2!$N$199)/Sheet3!$A$1)^2 +Sheet3!$C$1*(($B787-BN$783-Sheet2!$N$199)/Sheet3!$A$1)^4)</f>
        <v>8.1254579897781273E-2</v>
      </c>
      <c r="BO787" s="2">
        <f>$I$781*EXP(Sheet3!$B$1*(($B787-BO$783-Sheet2!$N$199)/Sheet3!$A$1)^2 +Sheet3!$C$1*(($B787-BO$783-Sheet2!$N$199)/Sheet3!$A$1)^4)</f>
        <v>6.608198570259366E-2</v>
      </c>
      <c r="BP787" s="2">
        <f>$I$781*EXP(Sheet3!$B$1*(($B787-BP$783-Sheet2!$N$199)/Sheet3!$A$1)^2 +Sheet3!$C$1*(($B787-BP$783-Sheet2!$N$199)/Sheet3!$A$1)^4)</f>
        <v>5.3606138609003595E-2</v>
      </c>
      <c r="BQ787" s="2">
        <f>$I$781*EXP(Sheet3!$B$1*(($B787-BQ$783-Sheet2!$N$199)/Sheet3!$A$1)^2 +Sheet3!$C$1*(($B787-BQ$783-Sheet2!$N$199)/Sheet3!$A$1)^4)</f>
        <v>4.3374273621370973E-2</v>
      </c>
      <c r="BR787" s="2">
        <f>$I$781*EXP(Sheet3!$B$1*(($B787-BR$783-Sheet2!$N$199)/Sheet3!$A$1)^2 +Sheet3!$C$1*(($B787-BR$783-Sheet2!$N$199)/Sheet3!$A$1)^4)</f>
        <v>3.5004682787222866E-2</v>
      </c>
      <c r="BS787" s="2">
        <f>$I$781*EXP(Sheet3!$B$1*(($B787-BS$783-Sheet2!$N$199)/Sheet3!$A$1)^2 +Sheet3!$C$1*(($B787-BS$783-Sheet2!$N$199)/Sheet3!$A$1)^4)</f>
        <v>2.817644901774477E-2</v>
      </c>
    </row>
    <row r="788" spans="1:71" x14ac:dyDescent="0.2">
      <c r="A788">
        <v>761</v>
      </c>
      <c r="B788">
        <v>544.91</v>
      </c>
      <c r="C788">
        <v>2395.1999999999998</v>
      </c>
      <c r="D788">
        <v>6873.3</v>
      </c>
      <c r="E788">
        <f t="shared" si="42"/>
        <v>4478.1000000000004</v>
      </c>
      <c r="F788" s="1">
        <f t="shared" si="43"/>
        <v>4478.1000000000004</v>
      </c>
      <c r="G788">
        <f t="shared" si="44"/>
        <v>2440161.4709999999</v>
      </c>
      <c r="I788" s="2">
        <f>$I$781*EXP(Sheet3!$B$1*(($B788-I$783-Sheet2!$N$199)/Sheet3!$A$1)^2 +Sheet3!$C$1*(($B788-I$783-Sheet2!$N$199)/Sheet3!$A$1)^4)</f>
        <v>6761.8731334425247</v>
      </c>
      <c r="J788" s="2">
        <f>$I$781*EXP(Sheet3!$B$1*(($B788-J$783-Sheet2!$N$199)/Sheet3!$A$1)^2 +Sheet3!$C$1*(($B788-J$783-Sheet2!$N$199)/Sheet3!$A$1)^4)</f>
        <v>6458.5544203822546</v>
      </c>
      <c r="K788" s="2">
        <f>$I$781*EXP(Sheet3!$B$1*(($B788-K$783-Sheet2!$N$199)/Sheet3!$A$1)^2 +Sheet3!$C$1*(($B788-K$783-Sheet2!$N$199)/Sheet3!$A$1)^4)</f>
        <v>6163.6794314604931</v>
      </c>
      <c r="L788" s="2">
        <f>$I$781*EXP(Sheet3!$B$1*(($B788-L$783-Sheet2!$N$199)/Sheet3!$A$1)^2 +Sheet3!$C$1*(($B788-L$783-Sheet2!$N$199)/Sheet3!$A$1)^4)</f>
        <v>5877.2825134774666</v>
      </c>
      <c r="M788" s="2">
        <f>$I$781*EXP(Sheet3!$B$1*(($B788-M$783-Sheet2!$N$199)/Sheet3!$A$1)^2 +Sheet3!$C$1*(($B788-M$783-Sheet2!$N$199)/Sheet3!$A$1)^4)</f>
        <v>5599.3837390114359</v>
      </c>
      <c r="N788" s="2">
        <f>$I$781*EXP(Sheet3!$B$1*(($B788-N$783-Sheet2!$N$199)/Sheet3!$A$1)^2 +Sheet3!$C$1*(($B788-N$783-Sheet2!$N$199)/Sheet3!$A$1)^4)</f>
        <v>5329.9891040308139</v>
      </c>
      <c r="O788" s="2">
        <f>$I$781*EXP(Sheet3!$B$1*(($B788-O$783-Sheet2!$N$199)/Sheet3!$A$1)^2 +Sheet3!$C$1*(($B788-O$783-Sheet2!$N$199)/Sheet3!$A$1)^4)</f>
        <v>5069.0907638391072</v>
      </c>
      <c r="P788" s="2">
        <f>$I$781*EXP(Sheet3!$B$1*(($B788-P$783-Sheet2!$N$199)/Sheet3!$A$1)^2 +Sheet3!$C$1*(($B788-P$783-Sheet2!$N$199)/Sheet3!$A$1)^4)</f>
        <v>4816.6673065494315</v>
      </c>
      <c r="Q788" s="2">
        <f>$I$781*EXP(Sheet3!$B$1*(($B788-Q$783-Sheet2!$N$199)/Sheet3!$A$1)^2 +Sheet3!$C$1*(($B788-Q$783-Sheet2!$N$199)/Sheet3!$A$1)^4)</f>
        <v>4572.6840631008572</v>
      </c>
      <c r="R788" s="2">
        <f>$I$781*EXP(Sheet3!$B$1*(($B788-R$783-Sheet2!$N$199)/Sheet3!$A$1)^2 +Sheet3!$C$1*(($B788-R$783-Sheet2!$N$199)/Sheet3!$A$1)^4)</f>
        <v>4337.0934526472474</v>
      </c>
      <c r="S788" s="2">
        <f>$I$781*EXP(Sheet3!$B$1*(($B788-S$783-Sheet2!$N$199)/Sheet3!$A$1)^2 +Sheet3!$C$1*(($B788-S$783-Sheet2!$N$199)/Sheet3!$A$1)^4)</f>
        <v>4109.8353619715053</v>
      </c>
      <c r="T788" s="2">
        <f>$I$781*EXP(Sheet3!$B$1*(($B788-T$783-Sheet2!$N$199)/Sheet3!$A$1)^2 +Sheet3!$C$1*(($B788-T$783-Sheet2!$N$199)/Sheet3!$A$1)^4)</f>
        <v>3890.8375574059355</v>
      </c>
      <c r="U788" s="2">
        <f>$I$781*EXP(Sheet3!$B$1*(($B788-U$783-Sheet2!$N$199)/Sheet3!$A$1)^2 +Sheet3!$C$1*(($B788-U$783-Sheet2!$N$199)/Sheet3!$A$1)^4)</f>
        <v>3680.016127571424</v>
      </c>
      <c r="V788" s="2">
        <f>$I$781*EXP(Sheet3!$B$1*(($B788-V$783-Sheet2!$N$199)/Sheet3!$A$1)^2 +Sheet3!$C$1*(($B788-V$783-Sheet2!$N$199)/Sheet3!$A$1)^4)</f>
        <v>3477.2759551073168</v>
      </c>
      <c r="W788" s="2">
        <f>$I$781*EXP(Sheet3!$B$1*(($B788-W$783-Sheet2!$N$199)/Sheet3!$A$1)^2 +Sheet3!$C$1*(($B788-W$783-Sheet2!$N$199)/Sheet3!$A$1)^4)</f>
        <v>3282.5112153654909</v>
      </c>
      <c r="X788" s="2">
        <f>$I$781*EXP(Sheet3!$B$1*(($B788-X$783-Sheet2!$N$199)/Sheet3!$A$1)^2 +Sheet3!$C$1*(($B788-X$783-Sheet2!$N$199)/Sheet3!$A$1)^4)</f>
        <v>3095.6058999881498</v>
      </c>
      <c r="Y788" s="2">
        <f>$I$781*EXP(Sheet3!$B$1*(($B788-Y$783-Sheet2!$N$199)/Sheet3!$A$1)^2 +Sheet3!$C$1*(($B788-Y$783-Sheet2!$N$199)/Sheet3!$A$1)^4)</f>
        <v>2916.4343630785679</v>
      </c>
      <c r="Z788" s="2">
        <f>$I$781*EXP(Sheet3!$B$1*(($B788-Z$783-Sheet2!$N$199)/Sheet3!$A$1)^2 +Sheet3!$C$1*(($B788-Z$783-Sheet2!$N$199)/Sheet3!$A$1)^4)</f>
        <v>2744.8618876114783</v>
      </c>
      <c r="AA788" s="2">
        <f>$I$781*EXP(Sheet3!$B$1*(($B788-AA$783-Sheet2!$N$199)/Sheet3!$A$1)^2 +Sheet3!$C$1*(($B788-AA$783-Sheet2!$N$199)/Sheet3!$A$1)^4)</f>
        <v>2580.7452696130927</v>
      </c>
      <c r="AB788" s="2">
        <f>$I$781*EXP(Sheet3!$B$1*(($B788-AB$783-Sheet2!$N$199)/Sheet3!$A$1)^2 +Sheet3!$C$1*(($B788-AB$783-Sheet2!$N$199)/Sheet3!$A$1)^4)</f>
        <v>2423.933417558319</v>
      </c>
      <c r="AC788" s="2">
        <f>$I$781*EXP(Sheet3!$B$1*(($B788-AC$783-Sheet2!$N$199)/Sheet3!$A$1)^2 +Sheet3!$C$1*(($B788-AC$783-Sheet2!$N$199)/Sheet3!$A$1)^4)</f>
        <v>2274.2679643632191</v>
      </c>
      <c r="AD788" s="2">
        <f>$I$781*EXP(Sheet3!$B$1*(($B788-AD$783-Sheet2!$N$199)/Sheet3!$A$1)^2 +Sheet3!$C$1*(($B788-AD$783-Sheet2!$N$199)/Sheet3!$A$1)^4)</f>
        <v>2131.5838892973675</v>
      </c>
      <c r="AE788" s="2">
        <f>$I$781*EXP(Sheet3!$B$1*(($B788-AE$783-Sheet2!$N$199)/Sheet3!$A$1)^2 +Sheet3!$C$1*(($B788-AE$783-Sheet2!$N$199)/Sheet3!$A$1)^4)</f>
        <v>1995.7101471040796</v>
      </c>
      <c r="AF788" s="2">
        <f>$I$781*EXP(Sheet3!$B$1*(($B788-AF$783-Sheet2!$N$199)/Sheet3!$A$1)^2 +Sheet3!$C$1*(($B788-AF$783-Sheet2!$N$199)/Sheet3!$A$1)^4)</f>
        <v>1866.4703015969176</v>
      </c>
      <c r="AG788" s="2">
        <f>$I$781*EXP(Sheet3!$B$1*(($B788-AG$783-Sheet2!$N$199)/Sheet3!$A$1)^2 +Sheet3!$C$1*(($B788-AG$783-Sheet2!$N$199)/Sheet3!$A$1)^4)</f>
        <v>1743.6831609972128</v>
      </c>
      <c r="AH788" s="2">
        <f>$I$781*EXP(Sheet3!$B$1*(($B788-AH$783-Sheet2!$N$199)/Sheet3!$A$1)^2 +Sheet3!$C$1*(($B788-AH$783-Sheet2!$N$199)/Sheet3!$A$1)^4)</f>
        <v>1627.1634123022041</v>
      </c>
      <c r="AI788" s="2">
        <f>$I$781*EXP(Sheet3!$B$1*(($B788-AI$783-Sheet2!$N$199)/Sheet3!$A$1)^2 +Sheet3!$C$1*(($B788-AI$783-Sheet2!$N$199)/Sheet3!$A$1)^4)</f>
        <v>1516.7222519770266</v>
      </c>
      <c r="AJ788" s="2">
        <f>$I$781*EXP(Sheet3!$B$1*(($B788-AJ$783-Sheet2!$N$199)/Sheet3!$A$1)^2 +Sheet3!$C$1*(($B788-AJ$783-Sheet2!$N$199)/Sheet3!$A$1)^4)</f>
        <v>1412.1680103624224</v>
      </c>
      <c r="AK788" s="2">
        <f>$I$781*EXP(Sheet3!$B$1*(($B788-AK$783-Sheet2!$N$199)/Sheet3!$A$1)^2 +Sheet3!$C$1*(($B788-AK$783-Sheet2!$N$199)/Sheet3!$A$1)^4)</f>
        <v>1313.3067672077582</v>
      </c>
      <c r="AL788" s="2">
        <f>$I$781*EXP(Sheet3!$B$1*(($B788-AL$783-Sheet2!$N$199)/Sheet3!$A$1)^2 +Sheet3!$C$1*(($B788-AL$783-Sheet2!$N$199)/Sheet3!$A$1)^4)</f>
        <v>1219.9429558518461</v>
      </c>
      <c r="AM788" s="2">
        <f>$I$781*EXP(Sheet3!$B$1*(($B788-AM$783-Sheet2!$N$199)/Sheet3!$A$1)^2 +Sheet3!$C$1*(($B788-AM$783-Sheet2!$N$199)/Sheet3!$A$1)^4)</f>
        <v>1131.879953663042</v>
      </c>
      <c r="AN788" s="2">
        <f>$I$781*EXP(Sheet3!$B$1*(($B788-AN$783-Sheet2!$N$199)/Sheet3!$A$1)^2 +Sheet3!$C$1*(($B788-AN$783-Sheet2!$N$199)/Sheet3!$A$1)^4)</f>
        <v>1048.9206564654612</v>
      </c>
      <c r="AO788" s="2">
        <f>$I$781*EXP(Sheet3!$B$1*(($B788-AO$783-Sheet2!$N$199)/Sheet3!$A$1)^2 +Sheet3!$C$1*(($B788-AO$783-Sheet2!$N$199)/Sheet3!$A$1)^4)</f>
        <v>970.86803480610388</v>
      </c>
      <c r="AP788" s="2">
        <f>$I$781*EXP(Sheet3!$B$1*(($B788-AP$783-Sheet2!$N$199)/Sheet3!$A$1)^2 +Sheet3!$C$1*(($B788-AP$783-Sheet2!$N$199)/Sheet3!$A$1)^4)</f>
        <v>897.52567005850574</v>
      </c>
      <c r="AQ788" s="2">
        <f>$I$781*EXP(Sheet3!$B$1*(($B788-AQ$783-Sheet2!$N$199)/Sheet3!$A$1)^2 +Sheet3!$C$1*(($B788-AQ$783-Sheet2!$N$199)/Sheet3!$A$1)^4)</f>
        <v>828.69826851125345</v>
      </c>
      <c r="AR788" s="2">
        <f>$I$781*EXP(Sheet3!$B$1*(($B788-AR$783-Sheet2!$N$199)/Sheet3!$A$1)^2 +Sheet3!$C$1*(($B788-AR$783-Sheet2!$N$199)/Sheet3!$A$1)^4)</f>
        <v>764.19215175271199</v>
      </c>
      <c r="AS788" s="2">
        <f>$I$781*EXP(Sheet3!$B$1*(($B788-AS$783-Sheet2!$N$199)/Sheet3!$A$1)^2 +Sheet3!$C$1*(($B788-AS$783-Sheet2!$N$199)/Sheet3!$A$1)^4)</f>
        <v>703.81572183551918</v>
      </c>
      <c r="AT788" s="2">
        <f>$I$781*EXP(Sheet3!$B$1*(($B788-AT$783-Sheet2!$N$199)/Sheet3!$A$1)^2 +Sheet3!$C$1*(($B788-AT$783-Sheet2!$N$199)/Sheet3!$A$1)^4)</f>
        <v>647.37989988350409</v>
      </c>
      <c r="AU788" s="2">
        <f>$I$781*EXP(Sheet3!$B$1*(($B788-AU$783-Sheet2!$N$199)/Sheet3!$A$1)^2 +Sheet3!$C$1*(($B788-AU$783-Sheet2!$N$199)/Sheet3!$A$1)^4)</f>
        <v>594.69853699384817</v>
      </c>
      <c r="AV788" s="2">
        <f>$I$781*EXP(Sheet3!$B$1*(($B788-AV$783-Sheet2!$N$199)/Sheet3!$A$1)^2 +Sheet3!$C$1*(($B788-AV$783-Sheet2!$N$199)/Sheet3!$A$1)^4)</f>
        <v>545.58879646425271</v>
      </c>
      <c r="AW788" s="2">
        <f>$I$781*EXP(Sheet3!$B$1*(($B788-AW$783-Sheet2!$N$199)/Sheet3!$A$1)^2 +Sheet3!$C$1*(($B788-AW$783-Sheet2!$N$199)/Sheet3!$A$1)^4)</f>
        <v>499.87150659028765</v>
      </c>
      <c r="AX788" s="2">
        <f>$I$781*EXP(Sheet3!$B$1*(($B788-AX$783-Sheet2!$N$199)/Sheet3!$A$1)^2 +Sheet3!$C$1*(($B788-AX$783-Sheet2!$N$199)/Sheet3!$A$1)^4)</f>
        <v>457.3714834497469</v>
      </c>
      <c r="AY788" s="2">
        <f>$I$781*EXP(Sheet3!$B$1*(($B788-AY$783-Sheet2!$N$199)/Sheet3!$A$1)^2 +Sheet3!$C$1*(($B788-AY$783-Sheet2!$N$199)/Sheet3!$A$1)^4)</f>
        <v>417.91782329832114</v>
      </c>
      <c r="AZ788" s="2">
        <f>$I$781*EXP(Sheet3!$B$1*(($B788-AZ$783-Sheet2!$N$199)/Sheet3!$A$1)^2 +Sheet3!$C$1*(($B788-AZ$783-Sheet2!$N$199)/Sheet3!$A$1)^4)</f>
        <v>381.34416438798297</v>
      </c>
      <c r="BA788" s="2">
        <f>$I$781*EXP(Sheet3!$B$1*(($B788-BA$783-Sheet2!$N$199)/Sheet3!$A$1)^2 +Sheet3!$C$1*(($B788-BA$783-Sheet2!$N$199)/Sheet3!$A$1)^4)</f>
        <v>347.48891820826663</v>
      </c>
      <c r="BB788" s="2">
        <f>$I$781*EXP(Sheet3!$B$1*(($B788-BB$783-Sheet2!$N$199)/Sheet3!$A$1)^2 +Sheet3!$C$1*(($B788-BB$783-Sheet2!$N$199)/Sheet3!$A$1)^4)</f>
        <v>316.19547033351813</v>
      </c>
      <c r="BC788" s="2">
        <f>$I$781*EXP(Sheet3!$B$1*(($B788-BC$783-Sheet2!$N$199)/Sheet3!$A$1)^2 +Sheet3!$C$1*(($B788-BC$783-Sheet2!$N$199)/Sheet3!$A$1)^4)</f>
        <v>287.31235123555598</v>
      </c>
      <c r="BD788" s="2">
        <f>$I$781*EXP(Sheet3!$B$1*(($B788-BD$783-Sheet2!$N$199)/Sheet3!$A$1)^2 +Sheet3!$C$1*(($B788-BD$783-Sheet2!$N$199)/Sheet3!$A$1)^4)</f>
        <v>260.69337758952969</v>
      </c>
      <c r="BE788" s="2">
        <f>$I$781*EXP(Sheet3!$B$1*(($B788-BE$783-Sheet2!$N$199)/Sheet3!$A$1)^2 +Sheet3!$C$1*(($B788-BE$783-Sheet2!$N$199)/Sheet3!$A$1)^4)</f>
        <v>236.19776475996076</v>
      </c>
      <c r="BF788" s="2">
        <f>$I$781*EXP(Sheet3!$B$1*(($B788-BF$783-Sheet2!$N$199)/Sheet3!$A$1)^2 +Sheet3!$C$1*(($B788-BF$783-Sheet2!$N$199)/Sheet3!$A$1)^4)</f>
        <v>213.69021130252449</v>
      </c>
      <c r="BG788" s="2">
        <f>$I$781*EXP(Sheet3!$B$1*(($B788-BG$783-Sheet2!$N$199)/Sheet3!$A$1)^2 +Sheet3!$C$1*(($B788-BG$783-Sheet2!$N$199)/Sheet3!$A$1)^4)</f>
        <v>193.04095645635644</v>
      </c>
      <c r="BH788" s="2">
        <f>$I$781*EXP(Sheet3!$B$1*(($B788-BH$783-Sheet2!$N$199)/Sheet3!$A$1)^2 +Sheet3!$C$1*(($B788-BH$783-Sheet2!$N$199)/Sheet3!$A$1)^4)</f>
        <v>174.12581172165994</v>
      </c>
      <c r="BI788" s="2">
        <f>$I$781*EXP(Sheet3!$B$1*(($B788-BI$783-Sheet2!$N$199)/Sheet3!$A$1)^2 +Sheet3!$C$1*(($B788-BI$783-Sheet2!$N$199)/Sheet3!$A$1)^4)</f>
        <v>156.82616773860354</v>
      </c>
      <c r="BJ788" s="2">
        <f>$I$781*EXP(Sheet3!$B$1*(($B788-BJ$783-Sheet2!$N$199)/Sheet3!$A$1)^2 +Sheet3!$C$1*(($B788-BJ$783-Sheet2!$N$199)/Sheet3!$A$1)^4)</f>
        <v>141.02897777329341</v>
      </c>
      <c r="BK788" s="2">
        <f>$I$781*EXP(Sheet3!$B$1*(($B788-BK$783-Sheet2!$N$199)/Sheet3!$A$1)^2 +Sheet3!$C$1*(($B788-BK$783-Sheet2!$N$199)/Sheet3!$A$1)^4)</f>
        <v>126.62671920693577</v>
      </c>
      <c r="BL788" s="2">
        <f>$I$781*EXP(Sheet3!$B$1*(($B788-BL$783-Sheet2!$N$199)/Sheet3!$A$1)^2 +Sheet3!$C$1*(($B788-BL$783-Sheet2!$N$199)/Sheet3!$A$1)^4)</f>
        <v>113.51733449310446</v>
      </c>
      <c r="BM788" s="2">
        <f>$I$781*EXP(Sheet3!$B$1*(($B788-BM$783-Sheet2!$N$199)/Sheet3!$A$1)^2 +Sheet3!$C$1*(($B788-BM$783-Sheet2!$N$199)/Sheet3!$A$1)^4)</f>
        <v>101.60415310463175</v>
      </c>
      <c r="BN788" s="2">
        <f>$I$781*EXP(Sheet3!$B$1*(($B788-BN$783-Sheet2!$N$199)/Sheet3!$A$1)^2 +Sheet3!$C$1*(($B788-BN$783-Sheet2!$N$199)/Sheet3!$A$1)^4)</f>
        <v>90.795796033696476</v>
      </c>
      <c r="BO788" s="2">
        <f>$I$781*EXP(Sheet3!$B$1*(($B788-BO$783-Sheet2!$N$199)/Sheet3!$A$1)^2 +Sheet3!$C$1*(($B788-BO$783-Sheet2!$N$199)/Sheet3!$A$1)^4)</f>
        <v>81.006064436660225</v>
      </c>
      <c r="BP788" s="2">
        <f>$I$781*EXP(Sheet3!$B$1*(($B788-BP$783-Sheet2!$N$199)/Sheet3!$A$1)^2 +Sheet3!$C$1*(($B788-BP$783-Sheet2!$N$199)/Sheet3!$A$1)^4)</f>
        <v>72.153814029418882</v>
      </c>
      <c r="BQ788" s="2">
        <f>$I$781*EXP(Sheet3!$B$1*(($B788-BQ$783-Sheet2!$N$199)/Sheet3!$A$1)^2 +Sheet3!$C$1*(($B788-BQ$783-Sheet2!$N$199)/Sheet3!$A$1)^4)</f>
        <v>64.162816839977197</v>
      </c>
      <c r="BR788" s="2">
        <f>$I$781*EXP(Sheet3!$B$1*(($B788-BR$783-Sheet2!$N$199)/Sheet3!$A$1)^2 +Sheet3!$C$1*(($B788-BR$783-Sheet2!$N$199)/Sheet3!$A$1)^4)</f>
        <v>56.96161191318447</v>
      </c>
      <c r="BS788" s="2">
        <f>$I$781*EXP(Sheet3!$B$1*(($B788-BS$783-Sheet2!$N$199)/Sheet3!$A$1)^2 +Sheet3!$C$1*(($B788-BS$783-Sheet2!$N$199)/Sheet3!$A$1)^4)</f>
        <v>50.48334653874555</v>
      </c>
    </row>
    <row r="789" spans="1:71" x14ac:dyDescent="0.2">
      <c r="A789">
        <v>762</v>
      </c>
      <c r="B789">
        <v>545.37</v>
      </c>
      <c r="C789">
        <v>2381.6</v>
      </c>
      <c r="D789">
        <v>20169.599999999999</v>
      </c>
      <c r="E789">
        <f t="shared" si="42"/>
        <v>17788</v>
      </c>
      <c r="F789" s="1">
        <f t="shared" si="43"/>
        <v>17788</v>
      </c>
      <c r="G789">
        <f t="shared" si="44"/>
        <v>9701041.5600000005</v>
      </c>
      <c r="I789" s="2">
        <f>$I$781*EXP(Sheet3!$B$1*(($B789-I$783-Sheet2!$N$199)/Sheet3!$A$1)^2 +Sheet3!$C$1*(($B789-I$783-Sheet2!$N$199)/Sheet3!$A$1)^4)</f>
        <v>26456.861060235042</v>
      </c>
      <c r="J789" s="2">
        <f>$I$781*EXP(Sheet3!$B$1*(($B789-J$783-Sheet2!$N$199)/Sheet3!$A$1)^2 +Sheet3!$C$1*(($B789-J$783-Sheet2!$N$199)/Sheet3!$A$1)^4)</f>
        <v>26016.770609609655</v>
      </c>
      <c r="K789" s="2">
        <f>$I$781*EXP(Sheet3!$B$1*(($B789-K$783-Sheet2!$N$199)/Sheet3!$A$1)^2 +Sheet3!$C$1*(($B789-K$783-Sheet2!$N$199)/Sheet3!$A$1)^4)</f>
        <v>25571.743245394577</v>
      </c>
      <c r="L789" s="2">
        <f>$I$781*EXP(Sheet3!$B$1*(($B789-L$783-Sheet2!$N$199)/Sheet3!$A$1)^2 +Sheet3!$C$1*(($B789-L$783-Sheet2!$N$199)/Sheet3!$A$1)^4)</f>
        <v>25122.158900644194</v>
      </c>
      <c r="M789" s="2">
        <f>$I$781*EXP(Sheet3!$B$1*(($B789-M$783-Sheet2!$N$199)/Sheet3!$A$1)^2 +Sheet3!$C$1*(($B789-M$783-Sheet2!$N$199)/Sheet3!$A$1)^4)</f>
        <v>24668.401241990745</v>
      </c>
      <c r="N789" s="2">
        <f>$I$781*EXP(Sheet3!$B$1*(($B789-N$783-Sheet2!$N$199)/Sheet3!$A$1)^2 +Sheet3!$C$1*(($B789-N$783-Sheet2!$N$199)/Sheet3!$A$1)^4)</f>
        <v>24210.857213069856</v>
      </c>
      <c r="O789" s="2">
        <f>$I$781*EXP(Sheet3!$B$1*(($B789-O$783-Sheet2!$N$199)/Sheet3!$A$1)^2 +Sheet3!$C$1*(($B789-O$783-Sheet2!$N$199)/Sheet3!$A$1)^4)</f>
        <v>23749.916563093971</v>
      </c>
      <c r="P789" s="2">
        <f>$I$781*EXP(Sheet3!$B$1*(($B789-P$783-Sheet2!$N$199)/Sheet3!$A$1)^2 +Sheet3!$C$1*(($B789-P$783-Sheet2!$N$199)/Sheet3!$A$1)^4)</f>
        <v>23285.971361056992</v>
      </c>
      <c r="Q789" s="2">
        <f>$I$781*EXP(Sheet3!$B$1*(($B789-Q$783-Sheet2!$N$199)/Sheet3!$A$1)^2 +Sheet3!$C$1*(($B789-Q$783-Sheet2!$N$199)/Sheet3!$A$1)^4)</f>
        <v>22819.415496135662</v>
      </c>
      <c r="R789" s="2">
        <f>$I$781*EXP(Sheet3!$B$1*(($B789-R$783-Sheet2!$N$199)/Sheet3!$A$1)^2 +Sheet3!$C$1*(($B789-R$783-Sheet2!$N$199)/Sheet3!$A$1)^4)</f>
        <v>22350.64416493701</v>
      </c>
      <c r="S789" s="2">
        <f>$I$781*EXP(Sheet3!$B$1*(($B789-S$783-Sheet2!$N$199)/Sheet3!$A$1)^2 +Sheet3!$C$1*(($B789-S$783-Sheet2!$N$199)/Sheet3!$A$1)^4)</f>
        <v>21880.05334632612</v>
      </c>
      <c r="T789" s="2">
        <f>$I$781*EXP(Sheet3!$B$1*(($B789-T$783-Sheet2!$N$199)/Sheet3!$A$1)^2 +Sheet3!$C$1*(($B789-T$783-Sheet2!$N$199)/Sheet3!$A$1)^4)</f>
        <v>21408.039264654377</v>
      </c>
      <c r="U789" s="2">
        <f>$I$781*EXP(Sheet3!$B$1*(($B789-U$783-Sheet2!$N$199)/Sheet3!$A$1)^2 +Sheet3!$C$1*(($B789-U$783-Sheet2!$N$199)/Sheet3!$A$1)^4)</f>
        <v>20934.997842289191</v>
      </c>
      <c r="V789" s="2">
        <f>$I$781*EXP(Sheet3!$B$1*(($B789-V$783-Sheet2!$N$199)/Sheet3!$A$1)^2 +Sheet3!$C$1*(($B789-V$783-Sheet2!$N$199)/Sheet3!$A$1)^4)</f>
        <v>20461.324142469774</v>
      </c>
      <c r="W789" s="2">
        <f>$I$781*EXP(Sheet3!$B$1*(($B789-W$783-Sheet2!$N$199)/Sheet3!$A$1)^2 +Sheet3!$C$1*(($B789-W$783-Sheet2!$N$199)/Sheet3!$A$1)^4)</f>
        <v>19987.41180348639</v>
      </c>
      <c r="X789" s="2">
        <f>$I$781*EXP(Sheet3!$B$1*(($B789-X$783-Sheet2!$N$199)/Sheet3!$A$1)^2 +Sheet3!$C$1*(($B789-X$783-Sheet2!$N$199)/Sheet3!$A$1)^4)</f>
        <v>19513.652465452786</v>
      </c>
      <c r="Y789" s="2">
        <f>$I$781*EXP(Sheet3!$B$1*(($B789-Y$783-Sheet2!$N$199)/Sheet3!$A$1)^2 +Sheet3!$C$1*(($B789-Y$783-Sheet2!$N$199)/Sheet3!$A$1)^4)</f>
        <v>19040.435190836452</v>
      </c>
      <c r="Z789" s="2">
        <f>$I$781*EXP(Sheet3!$B$1*(($B789-Z$783-Sheet2!$N$199)/Sheet3!$A$1)^2 +Sheet3!$C$1*(($B789-Z$783-Sheet2!$N$199)/Sheet3!$A$1)^4)</f>
        <v>18568.145880104425</v>
      </c>
      <c r="AA789" s="2">
        <f>$I$781*EXP(Sheet3!$B$1*(($B789-AA$783-Sheet2!$N$199)/Sheet3!$A$1)^2 +Sheet3!$C$1*(($B789-AA$783-Sheet2!$N$199)/Sheet3!$A$1)^4)</f>
        <v>18097.166683882806</v>
      </c>
      <c r="AB789" s="2">
        <f>$I$781*EXP(Sheet3!$B$1*(($B789-AB$783-Sheet2!$N$199)/Sheet3!$A$1)^2 +Sheet3!$C$1*(($B789-AB$783-Sheet2!$N$199)/Sheet3!$A$1)^4)</f>
        <v>17627.875413107762</v>
      </c>
      <c r="AC789" s="2">
        <f>$I$781*EXP(Sheet3!$B$1*(($B789-AC$783-Sheet2!$N$199)/Sheet3!$A$1)^2 +Sheet3!$C$1*(($B789-AC$783-Sheet2!$N$199)/Sheet3!$A$1)^4)</f>
        <v>17160.644948716246</v>
      </c>
      <c r="AD789" s="2">
        <f>$I$781*EXP(Sheet3!$B$1*(($B789-AD$783-Sheet2!$N$199)/Sheet3!$A$1)^2 +Sheet3!$C$1*(($B789-AD$783-Sheet2!$N$199)/Sheet3!$A$1)^4)</f>
        <v>16695.842652490584</v>
      </c>
      <c r="AE789" s="2">
        <f>$I$781*EXP(Sheet3!$B$1*(($B789-AE$783-Sheet2!$N$199)/Sheet3!$A$1)^2 +Sheet3!$C$1*(($B789-AE$783-Sheet2!$N$199)/Sheet3!$A$1)^4)</f>
        <v>16233.829780731721</v>
      </c>
      <c r="AF789" s="2">
        <f>$I$781*EXP(Sheet3!$B$1*(($B789-AF$783-Sheet2!$N$199)/Sheet3!$A$1)^2 +Sheet3!$C$1*(($B789-AF$783-Sheet2!$N$199)/Sheet3!$A$1)^4)</f>
        <v>15774.960902490802</v>
      </c>
      <c r="AG789" s="2">
        <f>$I$781*EXP(Sheet3!$B$1*(($B789-AG$783-Sheet2!$N$199)/Sheet3!$A$1)^2 +Sheet3!$C$1*(($B789-AG$783-Sheet2!$N$199)/Sheet3!$A$1)^4)</f>
        <v>15319.583324132187</v>
      </c>
      <c r="AH789" s="2">
        <f>$I$781*EXP(Sheet3!$B$1*(($B789-AH$783-Sheet2!$N$199)/Sheet3!$A$1)^2 +Sheet3!$C$1*(($B789-AH$783-Sheet2!$N$199)/Sheet3!$A$1)^4)</f>
        <v>14868.036522078603</v>
      </c>
      <c r="AI789" s="2">
        <f>$I$781*EXP(Sheet3!$B$1*(($B789-AI$783-Sheet2!$N$199)/Sheet3!$A$1)^2 +Sheet3!$C$1*(($B789-AI$783-Sheet2!$N$199)/Sheet3!$A$1)^4)</f>
        <v>14420.65158551475</v>
      </c>
      <c r="AJ789" s="2">
        <f>$I$781*EXP(Sheet3!$B$1*(($B789-AJ$783-Sheet2!$N$199)/Sheet3!$A$1)^2 +Sheet3!$C$1*(($B789-AJ$783-Sheet2!$N$199)/Sheet3!$A$1)^4)</f>
        <v>13977.750671032567</v>
      </c>
      <c r="AK789" s="2">
        <f>$I$781*EXP(Sheet3!$B$1*(($B789-AK$783-Sheet2!$N$199)/Sheet3!$A$1)^2 +Sheet3!$C$1*(($B789-AK$783-Sheet2!$N$199)/Sheet3!$A$1)^4)</f>
        <v>13539.646471037515</v>
      </c>
      <c r="AL789" s="2">
        <f>$I$781*EXP(Sheet3!$B$1*(($B789-AL$783-Sheet2!$N$199)/Sheet3!$A$1)^2 +Sheet3!$C$1*(($B789-AL$783-Sheet2!$N$199)/Sheet3!$A$1)^4)</f>
        <v>13106.641697852345</v>
      </c>
      <c r="AM789" s="2">
        <f>$I$781*EXP(Sheet3!$B$1*(($B789-AM$783-Sheet2!$N$199)/Sheet3!$A$1)^2 +Sheet3!$C$1*(($B789-AM$783-Sheet2!$N$199)/Sheet3!$A$1)^4)</f>
        <v>12679.028585417251</v>
      </c>
      <c r="AN789" s="2">
        <f>$I$781*EXP(Sheet3!$B$1*(($B789-AN$783-Sheet2!$N$199)/Sheet3!$A$1)^2 +Sheet3!$C$1*(($B789-AN$783-Sheet2!$N$199)/Sheet3!$A$1)^4)</f>
        <v>12257.088410479244</v>
      </c>
      <c r="AO789" s="2">
        <f>$I$781*EXP(Sheet3!$B$1*(($B789-AO$783-Sheet2!$N$199)/Sheet3!$A$1)^2 +Sheet3!$C$1*(($B789-AO$783-Sheet2!$N$199)/Sheet3!$A$1)^4)</f>
        <v>11841.091035142157</v>
      </c>
      <c r="AP789" s="2">
        <f>$I$781*EXP(Sheet3!$B$1*(($B789-AP$783-Sheet2!$N$199)/Sheet3!$A$1)^2 +Sheet3!$C$1*(($B789-AP$783-Sheet2!$N$199)/Sheet3!$A$1)^4)</f>
        <v>11431.294472616668</v>
      </c>
      <c r="AQ789" s="2">
        <f>$I$781*EXP(Sheet3!$B$1*(($B789-AQ$783-Sheet2!$N$199)/Sheet3!$A$1)^2 +Sheet3!$C$1*(($B789-AQ$783-Sheet2!$N$199)/Sheet3!$A$1)^4)</f>
        <v>11027.944477966772</v>
      </c>
      <c r="AR789" s="2">
        <f>$I$781*EXP(Sheet3!$B$1*(($B789-AR$783-Sheet2!$N$199)/Sheet3!$A$1)^2 +Sheet3!$C$1*(($B789-AR$783-Sheet2!$N$199)/Sheet3!$A$1)^4)</f>
        <v>10631.274165595443</v>
      </c>
      <c r="AS789" s="2">
        <f>$I$781*EXP(Sheet3!$B$1*(($B789-AS$783-Sheet2!$N$199)/Sheet3!$A$1)^2 +Sheet3!$C$1*(($B789-AS$783-Sheet2!$N$199)/Sheet3!$A$1)^4)</f>
        <v>10241.503655147288</v>
      </c>
      <c r="AT789" s="2">
        <f>$I$781*EXP(Sheet3!$B$1*(($B789-AT$783-Sheet2!$N$199)/Sheet3!$A$1)^2 +Sheet3!$C$1*(($B789-AT$783-Sheet2!$N$199)/Sheet3!$A$1)^4)</f>
        <v>9858.8397474256508</v>
      </c>
      <c r="AU789" s="2">
        <f>$I$781*EXP(Sheet3!$B$1*(($B789-AU$783-Sheet2!$N$199)/Sheet3!$A$1)^2 +Sheet3!$C$1*(($B789-AU$783-Sheet2!$N$199)/Sheet3!$A$1)^4)</f>
        <v>9483.4756318650652</v>
      </c>
      <c r="AV789" s="2">
        <f>$I$781*EXP(Sheet3!$B$1*(($B789-AV$783-Sheet2!$N$199)/Sheet3!$A$1)^2 +Sheet3!$C$1*(($B789-AV$783-Sheet2!$N$199)/Sheet3!$A$1)^4)</f>
        <v>9115.5906269108655</v>
      </c>
      <c r="AW789" s="2">
        <f>$I$781*EXP(Sheet3!$B$1*(($B789-AW$783-Sheet2!$N$199)/Sheet3!$A$1)^2 +Sheet3!$C$1*(($B789-AW$783-Sheet2!$N$199)/Sheet3!$A$1)^4)</f>
        <v>8755.3499547016636</v>
      </c>
      <c r="AX789" s="2">
        <f>$I$781*EXP(Sheet3!$B$1*(($B789-AX$783-Sheet2!$N$199)/Sheet3!$A$1)^2 +Sheet3!$C$1*(($B789-AX$783-Sheet2!$N$199)/Sheet3!$A$1)^4)</f>
        <v>8402.9045511787263</v>
      </c>
      <c r="AY789" s="2">
        <f>$I$781*EXP(Sheet3!$B$1*(($B789-AY$783-Sheet2!$N$199)/Sheet3!$A$1)^2 +Sheet3!$C$1*(($B789-AY$783-Sheet2!$N$199)/Sheet3!$A$1)^4)</f>
        <v>8058.3909127096504</v>
      </c>
      <c r="AZ789" s="2">
        <f>$I$781*EXP(Sheet3!$B$1*(($B789-AZ$783-Sheet2!$N$199)/Sheet3!$A$1)^2 +Sheet3!$C$1*(($B789-AZ$783-Sheet2!$N$199)/Sheet3!$A$1)^4)</f>
        <v>7721.9309801446971</v>
      </c>
      <c r="BA789" s="2">
        <f>$I$781*EXP(Sheet3!$B$1*(($B789-BA$783-Sheet2!$N$199)/Sheet3!$A$1)^2 +Sheet3!$C$1*(($B789-BA$783-Sheet2!$N$199)/Sheet3!$A$1)^4)</f>
        <v>7393.6320610817656</v>
      </c>
      <c r="BB789" s="2">
        <f>$I$781*EXP(Sheet3!$B$1*(($B789-BB$783-Sheet2!$N$199)/Sheet3!$A$1)^2 +Sheet3!$C$1*(($B789-BB$783-Sheet2!$N$199)/Sheet3!$A$1)^4)</f>
        <v>7073.5867909607869</v>
      </c>
      <c r="BC789" s="2">
        <f>$I$781*EXP(Sheet3!$B$1*(($B789-BC$783-Sheet2!$N$199)/Sheet3!$A$1)^2 +Sheet3!$C$1*(($B789-BC$783-Sheet2!$N$199)/Sheet3!$A$1)^4)</f>
        <v>6761.8731334460199</v>
      </c>
      <c r="BD789" s="2">
        <f>$I$781*EXP(Sheet3!$B$1*(($B789-BD$783-Sheet2!$N$199)/Sheet3!$A$1)^2 +Sheet3!$C$1*(($B789-BD$783-Sheet2!$N$199)/Sheet3!$A$1)^4)</f>
        <v>6458.5544203856552</v>
      </c>
      <c r="BE789" s="2">
        <f>$I$781*EXP(Sheet3!$B$1*(($B789-BE$783-Sheet2!$N$199)/Sheet3!$A$1)^2 +Sheet3!$C$1*(($B789-BE$783-Sheet2!$N$199)/Sheet3!$A$1)^4)</f>
        <v>6163.6794314637964</v>
      </c>
      <c r="BF789" s="2">
        <f>$I$781*EXP(Sheet3!$B$1*(($B789-BF$783-Sheet2!$N$199)/Sheet3!$A$1)^2 +Sheet3!$C$1*(($B789-BF$783-Sheet2!$N$199)/Sheet3!$A$1)^4)</f>
        <v>5877.2825134774666</v>
      </c>
      <c r="BG789" s="2">
        <f>$I$781*EXP(Sheet3!$B$1*(($B789-BG$783-Sheet2!$N$199)/Sheet3!$A$1)^2 +Sheet3!$C$1*(($B789-BG$783-Sheet2!$N$199)/Sheet3!$A$1)^4)</f>
        <v>5599.3837390114359</v>
      </c>
      <c r="BH789" s="2">
        <f>$I$781*EXP(Sheet3!$B$1*(($B789-BH$783-Sheet2!$N$199)/Sheet3!$A$1)^2 +Sheet3!$C$1*(($B789-BH$783-Sheet2!$N$199)/Sheet3!$A$1)^4)</f>
        <v>5329.9891040308139</v>
      </c>
      <c r="BI789" s="2">
        <f>$I$781*EXP(Sheet3!$B$1*(($B789-BI$783-Sheet2!$N$199)/Sheet3!$A$1)^2 +Sheet3!$C$1*(($B789-BI$783-Sheet2!$N$199)/Sheet3!$A$1)^4)</f>
        <v>5069.0907638391072</v>
      </c>
      <c r="BJ789" s="2">
        <f>$I$781*EXP(Sheet3!$B$1*(($B789-BJ$783-Sheet2!$N$199)/Sheet3!$A$1)^2 +Sheet3!$C$1*(($B789-BJ$783-Sheet2!$N$199)/Sheet3!$A$1)^4)</f>
        <v>4816.6673065494315</v>
      </c>
      <c r="BK789" s="2">
        <f>$I$781*EXP(Sheet3!$B$1*(($B789-BK$783-Sheet2!$N$199)/Sheet3!$A$1)^2 +Sheet3!$C$1*(($B789-BK$783-Sheet2!$N$199)/Sheet3!$A$1)^4)</f>
        <v>4572.6840631008572</v>
      </c>
      <c r="BL789" s="2">
        <f>$I$781*EXP(Sheet3!$B$1*(($B789-BL$783-Sheet2!$N$199)/Sheet3!$A$1)^2 +Sheet3!$C$1*(($B789-BL$783-Sheet2!$N$199)/Sheet3!$A$1)^4)</f>
        <v>4337.0934526472474</v>
      </c>
      <c r="BM789" s="2">
        <f>$I$781*EXP(Sheet3!$B$1*(($B789-BM$783-Sheet2!$N$199)/Sheet3!$A$1)^2 +Sheet3!$C$1*(($B789-BM$783-Sheet2!$N$199)/Sheet3!$A$1)^4)</f>
        <v>4109.8353619715053</v>
      </c>
      <c r="BN789" s="2">
        <f>$I$781*EXP(Sheet3!$B$1*(($B789-BN$783-Sheet2!$N$199)/Sheet3!$A$1)^2 +Sheet3!$C$1*(($B789-BN$783-Sheet2!$N$199)/Sheet3!$A$1)^4)</f>
        <v>3890.8375574059355</v>
      </c>
      <c r="BO789" s="2">
        <f>$I$781*EXP(Sheet3!$B$1*(($B789-BO$783-Sheet2!$N$199)/Sheet3!$A$1)^2 +Sheet3!$C$1*(($B789-BO$783-Sheet2!$N$199)/Sheet3!$A$1)^4)</f>
        <v>3680.0161275737742</v>
      </c>
      <c r="BP789" s="2">
        <f>$I$781*EXP(Sheet3!$B$1*(($B789-BP$783-Sheet2!$N$199)/Sheet3!$A$1)^2 +Sheet3!$C$1*(($B789-BP$783-Sheet2!$N$199)/Sheet3!$A$1)^4)</f>
        <v>3477.2759551095742</v>
      </c>
      <c r="BQ789" s="2">
        <f>$I$781*EXP(Sheet3!$B$1*(($B789-BQ$783-Sheet2!$N$199)/Sheet3!$A$1)^2 +Sheet3!$C$1*(($B789-BQ$783-Sheet2!$N$199)/Sheet3!$A$1)^4)</f>
        <v>3282.51121536766</v>
      </c>
      <c r="BR789" s="2">
        <f>$I$781*EXP(Sheet3!$B$1*(($B789-BR$783-Sheet2!$N$199)/Sheet3!$A$1)^2 +Sheet3!$C$1*(($B789-BR$783-Sheet2!$N$199)/Sheet3!$A$1)^4)</f>
        <v>3095.605899990228</v>
      </c>
      <c r="BS789" s="2">
        <f>$I$781*EXP(Sheet3!$B$1*(($B789-BS$783-Sheet2!$N$199)/Sheet3!$A$1)^2 +Sheet3!$C$1*(($B789-BS$783-Sheet2!$N$199)/Sheet3!$A$1)^4)</f>
        <v>2916.4343630785679</v>
      </c>
    </row>
    <row r="790" spans="1:71" x14ac:dyDescent="0.2">
      <c r="A790">
        <v>763</v>
      </c>
      <c r="B790">
        <v>545.83000000000004</v>
      </c>
      <c r="C790">
        <v>2384.6999999999998</v>
      </c>
      <c r="D790">
        <v>38867.800000000003</v>
      </c>
      <c r="E790">
        <f t="shared" si="42"/>
        <v>36483.100000000006</v>
      </c>
      <c r="F790" s="1">
        <f t="shared" si="43"/>
        <v>36483.100000000006</v>
      </c>
      <c r="G790">
        <f t="shared" si="44"/>
        <v>19913570.473000005</v>
      </c>
      <c r="I790" s="2">
        <f>$I$781*EXP(Sheet3!$B$1*(($B790-I$783-Sheet2!$N$199)/Sheet3!$A$1)^2 +Sheet3!$C$1*(($B790-I$783-Sheet2!$N$199)/Sheet3!$A$1)^4)</f>
        <v>36276.415995909942</v>
      </c>
      <c r="J790" s="2">
        <f>$I$781*EXP(Sheet3!$B$1*(($B790-J$783-Sheet2!$N$199)/Sheet3!$A$1)^2 +Sheet3!$C$1*(($B790-J$783-Sheet2!$N$199)/Sheet3!$A$1)^4)</f>
        <v>36344.648398991812</v>
      </c>
      <c r="K790" s="2">
        <f>$I$781*EXP(Sheet3!$B$1*(($B790-K$783-Sheet2!$N$199)/Sheet3!$A$1)^2 +Sheet3!$C$1*(($B790-K$783-Sheet2!$N$199)/Sheet3!$A$1)^4)</f>
        <v>36399.3003645387</v>
      </c>
      <c r="L790" s="2">
        <f>$I$781*EXP(Sheet3!$B$1*(($B790-L$783-Sheet2!$N$199)/Sheet3!$A$1)^2 +Sheet3!$C$1*(($B790-L$783-Sheet2!$N$199)/Sheet3!$A$1)^4)</f>
        <v>36440.327875578747</v>
      </c>
      <c r="M790" s="2">
        <f>$I$781*EXP(Sheet3!$B$1*(($B790-M$783-Sheet2!$N$199)/Sheet3!$A$1)^2 +Sheet3!$C$1*(($B790-M$783-Sheet2!$N$199)/Sheet3!$A$1)^4)</f>
        <v>36467.697904678964</v>
      </c>
      <c r="N790" s="2">
        <f>$I$781*EXP(Sheet3!$B$1*(($B790-N$783-Sheet2!$N$199)/Sheet3!$A$1)^2 +Sheet3!$C$1*(($B790-N$783-Sheet2!$N$199)/Sheet3!$A$1)^4)</f>
        <v>36481.388426584264</v>
      </c>
      <c r="O790" s="2">
        <f>$I$781*EXP(Sheet3!$B$1*(($B790-O$783-Sheet2!$N$199)/Sheet3!$A$1)^2 +Sheet3!$C$1*(($B790-O$783-Sheet2!$N$199)/Sheet3!$A$1)^4)</f>
        <v>36481.388426584264</v>
      </c>
      <c r="P790" s="2">
        <f>$I$781*EXP(Sheet3!$B$1*(($B790-P$783-Sheet2!$N$199)/Sheet3!$A$1)^2 +Sheet3!$C$1*(($B790-P$783-Sheet2!$N$199)/Sheet3!$A$1)^4)</f>
        <v>36467.697904678964</v>
      </c>
      <c r="Q790" s="2">
        <f>$I$781*EXP(Sheet3!$B$1*(($B790-Q$783-Sheet2!$N$199)/Sheet3!$A$1)^2 +Sheet3!$C$1*(($B790-Q$783-Sheet2!$N$199)/Sheet3!$A$1)^4)</f>
        <v>36440.327875578747</v>
      </c>
      <c r="R790" s="2">
        <f>$I$781*EXP(Sheet3!$B$1*(($B790-R$783-Sheet2!$N$199)/Sheet3!$A$1)^2 +Sheet3!$C$1*(($B790-R$783-Sheet2!$N$199)/Sheet3!$A$1)^4)</f>
        <v>36399.3003645387</v>
      </c>
      <c r="S790" s="2">
        <f>$I$781*EXP(Sheet3!$B$1*(($B790-S$783-Sheet2!$N$199)/Sheet3!$A$1)^2 +Sheet3!$C$1*(($B790-S$783-Sheet2!$N$199)/Sheet3!$A$1)^4)</f>
        <v>36344.648398991812</v>
      </c>
      <c r="T790" s="2">
        <f>$I$781*EXP(Sheet3!$B$1*(($B790-T$783-Sheet2!$N$199)/Sheet3!$A$1)^2 +Sheet3!$C$1*(($B790-T$783-Sheet2!$N$199)/Sheet3!$A$1)^4)</f>
        <v>36276.415995909942</v>
      </c>
      <c r="U790" s="2">
        <f>$I$781*EXP(Sheet3!$B$1*(($B790-U$783-Sheet2!$N$199)/Sheet3!$A$1)^2 +Sheet3!$C$1*(($B790-U$783-Sheet2!$N$199)/Sheet3!$A$1)^4)</f>
        <v>36194.658144785841</v>
      </c>
      <c r="V790" s="2">
        <f>$I$781*EXP(Sheet3!$B$1*(($B790-V$783-Sheet2!$N$199)/Sheet3!$A$1)^2 +Sheet3!$C$1*(($B790-V$783-Sheet2!$N$199)/Sheet3!$A$1)^4)</f>
        <v>36099.440786101455</v>
      </c>
      <c r="W790" s="2">
        <f>$I$781*EXP(Sheet3!$B$1*(($B790-W$783-Sheet2!$N$199)/Sheet3!$A$1)^2 +Sheet3!$C$1*(($B790-W$783-Sheet2!$N$199)/Sheet3!$A$1)^4)</f>
        <v>35990.840785093809</v>
      </c>
      <c r="X790" s="2">
        <f>$I$781*EXP(Sheet3!$B$1*(($B790-X$783-Sheet2!$N$199)/Sheet3!$A$1)^2 +Sheet3!$C$1*(($B790-X$783-Sheet2!$N$199)/Sheet3!$A$1)^4)</f>
        <v>35868.9459006295</v>
      </c>
      <c r="Y790" s="2">
        <f>$I$781*EXP(Sheet3!$B$1*(($B790-Y$783-Sheet2!$N$199)/Sheet3!$A$1)^2 +Sheet3!$C$1*(($B790-Y$783-Sheet2!$N$199)/Sheet3!$A$1)^4)</f>
        <v>35733.854748934733</v>
      </c>
      <c r="Z790" s="2">
        <f>$I$781*EXP(Sheet3!$B$1*(($B790-Z$783-Sheet2!$N$199)/Sheet3!$A$1)^2 +Sheet3!$C$1*(($B790-Z$783-Sheet2!$N$199)/Sheet3!$A$1)^4)</f>
        <v>35585.676761915362</v>
      </c>
      <c r="AA790" s="2">
        <f>$I$781*EXP(Sheet3!$B$1*(($B790-AA$783-Sheet2!$N$199)/Sheet3!$A$1)^2 +Sheet3!$C$1*(($B790-AA$783-Sheet2!$N$199)/Sheet3!$A$1)^4)</f>
        <v>35424.532139765972</v>
      </c>
      <c r="AB790" s="2">
        <f>$I$781*EXP(Sheet3!$B$1*(($B790-AB$783-Sheet2!$N$199)/Sheet3!$A$1)^2 +Sheet3!$C$1*(($B790-AB$783-Sheet2!$N$199)/Sheet3!$A$1)^4)</f>
        <v>35250.551797539323</v>
      </c>
      <c r="AC790" s="2">
        <f>$I$781*EXP(Sheet3!$B$1*(($B790-AC$783-Sheet2!$N$199)/Sheet3!$A$1)^2 +Sheet3!$C$1*(($B790-AC$783-Sheet2!$N$199)/Sheet3!$A$1)^4)</f>
        <v>35063.877305321148</v>
      </c>
      <c r="AD790" s="2">
        <f>$I$781*EXP(Sheet3!$B$1*(($B790-AD$783-Sheet2!$N$199)/Sheet3!$A$1)^2 +Sheet3!$C$1*(($B790-AD$783-Sheet2!$N$199)/Sheet3!$A$1)^4)</f>
        <v>34864.66082163035</v>
      </c>
      <c r="AE790" s="2">
        <f>$I$781*EXP(Sheet3!$B$1*(($B790-AE$783-Sheet2!$N$199)/Sheet3!$A$1)^2 +Sheet3!$C$1*(($B790-AE$783-Sheet2!$N$199)/Sheet3!$A$1)^4)</f>
        <v>34653.065019641726</v>
      </c>
      <c r="AF790" s="2">
        <f>$I$781*EXP(Sheet3!$B$1*(($B790-AF$783-Sheet2!$N$199)/Sheet3!$A$1)^2 +Sheet3!$C$1*(($B790-AF$783-Sheet2!$N$199)/Sheet3!$A$1)^4)</f>
        <v>34429.263005807865</v>
      </c>
      <c r="AG790" s="2">
        <f>$I$781*EXP(Sheet3!$B$1*(($B790-AG$783-Sheet2!$N$199)/Sheet3!$A$1)^2 +Sheet3!$C$1*(($B790-AG$783-Sheet2!$N$199)/Sheet3!$A$1)^4)</f>
        <v>34193.438230435218</v>
      </c>
      <c r="AH790" s="2">
        <f>$I$781*EXP(Sheet3!$B$1*(($B790-AH$783-Sheet2!$N$199)/Sheet3!$A$1)^2 +Sheet3!$C$1*(($B790-AH$783-Sheet2!$N$199)/Sheet3!$A$1)^4)</f>
        <v>33945.784389772816</v>
      </c>
      <c r="AI790" s="2">
        <f>$I$781*EXP(Sheet3!$B$1*(($B790-AI$783-Sheet2!$N$199)/Sheet3!$A$1)^2 +Sheet3!$C$1*(($B790-AI$783-Sheet2!$N$199)/Sheet3!$A$1)^4)</f>
        <v>33686.50531910127</v>
      </c>
      <c r="AJ790" s="2">
        <f>$I$781*EXP(Sheet3!$B$1*(($B790-AJ$783-Sheet2!$N$199)/Sheet3!$A$1)^2 +Sheet3!$C$1*(($B790-AJ$783-Sheet2!$N$199)/Sheet3!$A$1)^4)</f>
        <v>33415.814876393495</v>
      </c>
      <c r="AK790" s="2">
        <f>$I$781*EXP(Sheet3!$B$1*(($B790-AK$783-Sheet2!$N$199)/Sheet3!$A$1)^2 +Sheet3!$C$1*(($B790-AK$783-Sheet2!$N$199)/Sheet3!$A$1)^4)</f>
        <v>33133.936816016918</v>
      </c>
      <c r="AL790" s="2">
        <f>$I$781*EXP(Sheet3!$B$1*(($B790-AL$783-Sheet2!$N$199)/Sheet3!$A$1)^2 +Sheet3!$C$1*(($B790-AL$783-Sheet2!$N$199)/Sheet3!$A$1)^4)</f>
        <v>32841.104651997826</v>
      </c>
      <c r="AM790" s="2">
        <f>$I$781*EXP(Sheet3!$B$1*(($B790-AM$783-Sheet2!$N$199)/Sheet3!$A$1)^2 +Sheet3!$C$1*(($B790-AM$783-Sheet2!$N$199)/Sheet3!$A$1)^4)</f>
        <v>32537.561510348412</v>
      </c>
      <c r="AN790" s="2">
        <f>$I$781*EXP(Sheet3!$B$1*(($B790-AN$783-Sheet2!$N$199)/Sheet3!$A$1)^2 +Sheet3!$C$1*(($B790-AN$783-Sheet2!$N$199)/Sheet3!$A$1)^4)</f>
        <v>32223.559969961116</v>
      </c>
      <c r="AO790" s="2">
        <f>$I$781*EXP(Sheet3!$B$1*(($B790-AO$783-Sheet2!$N$199)/Sheet3!$A$1)^2 +Sheet3!$C$1*(($B790-AO$783-Sheet2!$N$199)/Sheet3!$A$1)^4)</f>
        <v>31899.361891579883</v>
      </c>
      <c r="AP790" s="2">
        <f>$I$781*EXP(Sheet3!$B$1*(($B790-AP$783-Sheet2!$N$199)/Sheet3!$A$1)^2 +Sheet3!$C$1*(($B790-AP$783-Sheet2!$N$199)/Sheet3!$A$1)^4)</f>
        <v>31565.238234366432</v>
      </c>
      <c r="AQ790" s="2">
        <f>$I$781*EXP(Sheet3!$B$1*(($B790-AQ$783-Sheet2!$N$199)/Sheet3!$A$1)^2 +Sheet3!$C$1*(($B790-AQ$783-Sheet2!$N$199)/Sheet3!$A$1)^4)</f>
        <v>31221.468859591649</v>
      </c>
      <c r="AR790" s="2">
        <f>$I$781*EXP(Sheet3!$B$1*(($B790-AR$783-Sheet2!$N$199)/Sheet3!$A$1)^2 +Sheet3!$C$1*(($B790-AR$783-Sheet2!$N$199)/Sheet3!$A$1)^4)</f>
        <v>30868.342320998163</v>
      </c>
      <c r="AS790" s="2">
        <f>$I$781*EXP(Sheet3!$B$1*(($B790-AS$783-Sheet2!$N$199)/Sheet3!$A$1)^2 +Sheet3!$C$1*(($B790-AS$783-Sheet2!$N$199)/Sheet3!$A$1)^4)</f>
        <v>30506.155641399644</v>
      </c>
      <c r="AT790" s="2">
        <f>$I$781*EXP(Sheet3!$B$1*(($B790-AT$783-Sheet2!$N$199)/Sheet3!$A$1)^2 +Sheet3!$C$1*(($B790-AT$783-Sheet2!$N$199)/Sheet3!$A$1)^4)</f>
        <v>30135.214075101743</v>
      </c>
      <c r="AU790" s="2">
        <f>$I$781*EXP(Sheet3!$B$1*(($B790-AU$783-Sheet2!$N$199)/Sheet3!$A$1)^2 +Sheet3!$C$1*(($B790-AU$783-Sheet2!$N$199)/Sheet3!$A$1)^4)</f>
        <v>29755.830855786662</v>
      </c>
      <c r="AV790" s="2">
        <f>$I$781*EXP(Sheet3!$B$1*(($B790-AV$783-Sheet2!$N$199)/Sheet3!$A$1)^2 +Sheet3!$C$1*(($B790-AV$783-Sheet2!$N$199)/Sheet3!$A$1)^4)</f>
        <v>29368.32692944599</v>
      </c>
      <c r="AW790" s="2">
        <f>$I$781*EXP(Sheet3!$B$1*(($B790-AW$783-Sheet2!$N$199)/Sheet3!$A$1)^2 +Sheet3!$C$1*(($B790-AW$783-Sheet2!$N$199)/Sheet3!$A$1)^4)</f>
        <v>28973.030672129407</v>
      </c>
      <c r="AX790" s="2">
        <f>$I$781*EXP(Sheet3!$B$1*(($B790-AX$783-Sheet2!$N$199)/Sheet3!$A$1)^2 +Sheet3!$C$1*(($B790-AX$783-Sheet2!$N$199)/Sheet3!$A$1)^4)</f>
        <v>28570.277592169321</v>
      </c>
      <c r="AY790" s="2">
        <f>$I$781*EXP(Sheet3!$B$1*(($B790-AY$783-Sheet2!$N$199)/Sheet3!$A$1)^2 +Sheet3!$C$1*(($B790-AY$783-Sheet2!$N$199)/Sheet3!$A$1)^4)</f>
        <v>28160.410016672791</v>
      </c>
      <c r="AZ790" s="2">
        <f>$I$781*EXP(Sheet3!$B$1*(($B790-AZ$783-Sheet2!$N$199)/Sheet3!$A$1)^2 +Sheet3!$C$1*(($B790-AZ$783-Sheet2!$N$199)/Sheet3!$A$1)^4)</f>
        <v>27743.776762090471</v>
      </c>
      <c r="BA790" s="2">
        <f>$I$781*EXP(Sheet3!$B$1*(($B790-BA$783-Sheet2!$N$199)/Sheet3!$A$1)^2 +Sheet3!$C$1*(($B790-BA$783-Sheet2!$N$199)/Sheet3!$A$1)^4)</f>
        <v>27320.732788727713</v>
      </c>
      <c r="BB790" s="2">
        <f>$I$781*EXP(Sheet3!$B$1*(($B790-BB$783-Sheet2!$N$199)/Sheet3!$A$1)^2 +Sheet3!$C$1*(($B790-BB$783-Sheet2!$N$199)/Sheet3!$A$1)^4)</f>
        <v>26891.63883911827</v>
      </c>
      <c r="BC790" s="2">
        <f>$I$781*EXP(Sheet3!$B$1*(($B790-BC$783-Sheet2!$N$199)/Sheet3!$A$1)^2 +Sheet3!$C$1*(($B790-BC$783-Sheet2!$N$199)/Sheet3!$A$1)^4)</f>
        <v>26456.861060240015</v>
      </c>
      <c r="BD790" s="2">
        <f>$I$781*EXP(Sheet3!$B$1*(($B790-BD$783-Sheet2!$N$199)/Sheet3!$A$1)^2 +Sheet3!$C$1*(($B790-BD$783-Sheet2!$N$199)/Sheet3!$A$1)^4)</f>
        <v>26016.77060961469</v>
      </c>
      <c r="BE790" s="2">
        <f>$I$781*EXP(Sheet3!$B$1*(($B790-BE$783-Sheet2!$N$199)/Sheet3!$A$1)^2 +Sheet3!$C$1*(($B790-BE$783-Sheet2!$N$199)/Sheet3!$A$1)^4)</f>
        <v>25571.743245399666</v>
      </c>
      <c r="BF790" s="2">
        <f>$I$781*EXP(Sheet3!$B$1*(($B790-BF$783-Sheet2!$N$199)/Sheet3!$A$1)^2 +Sheet3!$C$1*(($B790-BF$783-Sheet2!$N$199)/Sheet3!$A$1)^4)</f>
        <v>25122.158900644194</v>
      </c>
      <c r="BG790" s="2">
        <f>$I$781*EXP(Sheet3!$B$1*(($B790-BG$783-Sheet2!$N$199)/Sheet3!$A$1)^2 +Sheet3!$C$1*(($B790-BG$783-Sheet2!$N$199)/Sheet3!$A$1)^4)</f>
        <v>24668.401241990745</v>
      </c>
      <c r="BH790" s="2">
        <f>$I$781*EXP(Sheet3!$B$1*(($B790-BH$783-Sheet2!$N$199)/Sheet3!$A$1)^2 +Sheet3!$C$1*(($B790-BH$783-Sheet2!$N$199)/Sheet3!$A$1)^4)</f>
        <v>24210.857213069856</v>
      </c>
      <c r="BI790" s="2">
        <f>$I$781*EXP(Sheet3!$B$1*(($B790-BI$783-Sheet2!$N$199)/Sheet3!$A$1)^2 +Sheet3!$C$1*(($B790-BI$783-Sheet2!$N$199)/Sheet3!$A$1)^4)</f>
        <v>23749.916563093971</v>
      </c>
      <c r="BJ790" s="2">
        <f>$I$781*EXP(Sheet3!$B$1*(($B790-BJ$783-Sheet2!$N$199)/Sheet3!$A$1)^2 +Sheet3!$C$1*(($B790-BJ$783-Sheet2!$N$199)/Sheet3!$A$1)^4)</f>
        <v>23285.971361056992</v>
      </c>
      <c r="BK790" s="2">
        <f>$I$781*EXP(Sheet3!$B$1*(($B790-BK$783-Sheet2!$N$199)/Sheet3!$A$1)^2 +Sheet3!$C$1*(($B790-BK$783-Sheet2!$N$199)/Sheet3!$A$1)^4)</f>
        <v>22819.415496135662</v>
      </c>
      <c r="BL790" s="2">
        <f>$I$781*EXP(Sheet3!$B$1*(($B790-BL$783-Sheet2!$N$199)/Sheet3!$A$1)^2 +Sheet3!$C$1*(($B790-BL$783-Sheet2!$N$199)/Sheet3!$A$1)^4)</f>
        <v>22350.64416493701</v>
      </c>
      <c r="BM790" s="2">
        <f>$I$781*EXP(Sheet3!$B$1*(($B790-BM$783-Sheet2!$N$199)/Sheet3!$A$1)^2 +Sheet3!$C$1*(($B790-BM$783-Sheet2!$N$199)/Sheet3!$A$1)^4)</f>
        <v>21880.05334632612</v>
      </c>
      <c r="BN790" s="2">
        <f>$I$781*EXP(Sheet3!$B$1*(($B790-BN$783-Sheet2!$N$199)/Sheet3!$A$1)^2 +Sheet3!$C$1*(($B790-BN$783-Sheet2!$N$199)/Sheet3!$A$1)^4)</f>
        <v>21408.039264654377</v>
      </c>
      <c r="BO790" s="2">
        <f>$I$781*EXP(Sheet3!$B$1*(($B790-BO$783-Sheet2!$N$199)/Sheet3!$A$1)^2 +Sheet3!$C$1*(($B790-BO$783-Sheet2!$N$199)/Sheet3!$A$1)^4)</f>
        <v>20934.997842294571</v>
      </c>
      <c r="BP790" s="2">
        <f>$I$781*EXP(Sheet3!$B$1*(($B790-BP$783-Sheet2!$N$199)/Sheet3!$A$1)^2 +Sheet3!$C$1*(($B790-BP$783-Sheet2!$N$199)/Sheet3!$A$1)^4)</f>
        <v>20461.324142475161</v>
      </c>
      <c r="BQ790" s="2">
        <f>$I$781*EXP(Sheet3!$B$1*(($B790-BQ$783-Sheet2!$N$199)/Sheet3!$A$1)^2 +Sheet3!$C$1*(($B790-BQ$783-Sheet2!$N$199)/Sheet3!$A$1)^4)</f>
        <v>19987.411803491777</v>
      </c>
      <c r="BR790" s="2">
        <f>$I$781*EXP(Sheet3!$B$1*(($B790-BR$783-Sheet2!$N$199)/Sheet3!$A$1)^2 +Sheet3!$C$1*(($B790-BR$783-Sheet2!$N$199)/Sheet3!$A$1)^4)</f>
        <v>19513.652465458174</v>
      </c>
      <c r="BS790" s="2">
        <f>$I$781*EXP(Sheet3!$B$1*(($B790-BS$783-Sheet2!$N$199)/Sheet3!$A$1)^2 +Sheet3!$C$1*(($B790-BS$783-Sheet2!$N$199)/Sheet3!$A$1)^4)</f>
        <v>19040.435190836452</v>
      </c>
    </row>
    <row r="791" spans="1:71" x14ac:dyDescent="0.2">
      <c r="A791">
        <v>764</v>
      </c>
      <c r="B791">
        <v>546.29</v>
      </c>
      <c r="C791">
        <v>2396.1999999999998</v>
      </c>
      <c r="D791">
        <v>33642.5</v>
      </c>
      <c r="E791">
        <f t="shared" si="42"/>
        <v>31246.3</v>
      </c>
      <c r="F791" s="1">
        <f t="shared" si="43"/>
        <v>31246.3</v>
      </c>
      <c r="G791">
        <f t="shared" si="44"/>
        <v>17069541.226999998</v>
      </c>
      <c r="I791" s="2">
        <f>$I$781*EXP(Sheet3!$B$1*(($B791-I$783-Sheet2!$N$199)/Sheet3!$A$1)^2 +Sheet3!$C$1*(($B791-I$783-Sheet2!$N$199)/Sheet3!$A$1)^4)</f>
        <v>21408.03926465975</v>
      </c>
      <c r="J791" s="2">
        <f>$I$781*EXP(Sheet3!$B$1*(($B791-J$783-Sheet2!$N$199)/Sheet3!$A$1)^2 +Sheet3!$C$1*(($B791-J$783-Sheet2!$N$199)/Sheet3!$A$1)^4)</f>
        <v>21880.053346331479</v>
      </c>
      <c r="K791" s="2">
        <f>$I$781*EXP(Sheet3!$B$1*(($B791-K$783-Sheet2!$N$199)/Sheet3!$A$1)^2 +Sheet3!$C$1*(($B791-K$783-Sheet2!$N$199)/Sheet3!$A$1)^4)</f>
        <v>22350.644164942354</v>
      </c>
      <c r="L791" s="2">
        <f>$I$781*EXP(Sheet3!$B$1*(($B791-L$783-Sheet2!$N$199)/Sheet3!$A$1)^2 +Sheet3!$C$1*(($B791-L$783-Sheet2!$N$199)/Sheet3!$A$1)^4)</f>
        <v>22819.415496140984</v>
      </c>
      <c r="M791" s="2">
        <f>$I$781*EXP(Sheet3!$B$1*(($B791-M$783-Sheet2!$N$199)/Sheet3!$A$1)^2 +Sheet3!$C$1*(($B791-M$783-Sheet2!$N$199)/Sheet3!$A$1)^4)</f>
        <v>23285.971361062282</v>
      </c>
      <c r="N791" s="2">
        <f>$I$781*EXP(Sheet3!$B$1*(($B791-N$783-Sheet2!$N$199)/Sheet3!$A$1)^2 +Sheet3!$C$1*(($B791-N$783-Sheet2!$N$199)/Sheet3!$A$1)^4)</f>
        <v>23749.916563099228</v>
      </c>
      <c r="O791" s="2">
        <f>$I$781*EXP(Sheet3!$B$1*(($B791-O$783-Sheet2!$N$199)/Sheet3!$A$1)^2 +Sheet3!$C$1*(($B791-O$783-Sheet2!$N$199)/Sheet3!$A$1)^4)</f>
        <v>24210.85721307508</v>
      </c>
      <c r="P791" s="2">
        <f>$I$781*EXP(Sheet3!$B$1*(($B791-P$783-Sheet2!$N$199)/Sheet3!$A$1)^2 +Sheet3!$C$1*(($B791-P$783-Sheet2!$N$199)/Sheet3!$A$1)^4)</f>
        <v>24668.401241995925</v>
      </c>
      <c r="Q791" s="2">
        <f>$I$781*EXP(Sheet3!$B$1*(($B791-Q$783-Sheet2!$N$199)/Sheet3!$A$1)^2 +Sheet3!$C$1*(($B791-Q$783-Sheet2!$N$199)/Sheet3!$A$1)^4)</f>
        <v>25122.15890064933</v>
      </c>
      <c r="R791" s="2">
        <f>$I$781*EXP(Sheet3!$B$1*(($B791-R$783-Sheet2!$N$199)/Sheet3!$A$1)^2 +Sheet3!$C$1*(($B791-R$783-Sheet2!$N$199)/Sheet3!$A$1)^4)</f>
        <v>25571.743245399666</v>
      </c>
      <c r="S791" s="2">
        <f>$I$781*EXP(Sheet3!$B$1*(($B791-S$783-Sheet2!$N$199)/Sheet3!$A$1)^2 +Sheet3!$C$1*(($B791-S$783-Sheet2!$N$199)/Sheet3!$A$1)^4)</f>
        <v>26016.77060961469</v>
      </c>
      <c r="T791" s="2">
        <f>$I$781*EXP(Sheet3!$B$1*(($B791-T$783-Sheet2!$N$199)/Sheet3!$A$1)^2 +Sheet3!$C$1*(($B791-T$783-Sheet2!$N$199)/Sheet3!$A$1)^4)</f>
        <v>26456.861060240015</v>
      </c>
      <c r="U791" s="2">
        <f>$I$781*EXP(Sheet3!$B$1*(($B791-U$783-Sheet2!$N$199)/Sheet3!$A$1)^2 +Sheet3!$C$1*(($B791-U$783-Sheet2!$N$199)/Sheet3!$A$1)^4)</f>
        <v>26891.638839123174</v>
      </c>
      <c r="V791" s="2">
        <f>$I$781*EXP(Sheet3!$B$1*(($B791-V$783-Sheet2!$N$199)/Sheet3!$A$1)^2 +Sheet3!$C$1*(($B791-V$783-Sheet2!$N$199)/Sheet3!$A$1)^4)</f>
        <v>27320.732788732555</v>
      </c>
      <c r="W791" s="2">
        <f>$I$781*EXP(Sheet3!$B$1*(($B791-W$783-Sheet2!$N$199)/Sheet3!$A$1)^2 +Sheet3!$C$1*(($B791-W$783-Sheet2!$N$199)/Sheet3!$A$1)^4)</f>
        <v>27743.776762095244</v>
      </c>
      <c r="X791" s="2">
        <f>$I$781*EXP(Sheet3!$B$1*(($B791-X$783-Sheet2!$N$199)/Sheet3!$A$1)^2 +Sheet3!$C$1*(($B791-X$783-Sheet2!$N$199)/Sheet3!$A$1)^4)</f>
        <v>28160.410016677484</v>
      </c>
      <c r="Y791" s="2">
        <f>$I$781*EXP(Sheet3!$B$1*(($B791-Y$783-Sheet2!$N$199)/Sheet3!$A$1)^2 +Sheet3!$C$1*(($B791-Y$783-Sheet2!$N$199)/Sheet3!$A$1)^4)</f>
        <v>28570.277592173938</v>
      </c>
      <c r="Z791" s="2">
        <f>$I$781*EXP(Sheet3!$B$1*(($B791-Z$783-Sheet2!$N$199)/Sheet3!$A$1)^2 +Sheet3!$C$1*(($B791-Z$783-Sheet2!$N$199)/Sheet3!$A$1)^4)</f>
        <v>28973.030672133944</v>
      </c>
      <c r="AA791" s="2">
        <f>$I$781*EXP(Sheet3!$B$1*(($B791-AA$783-Sheet2!$N$199)/Sheet3!$A$1)^2 +Sheet3!$C$1*(($B791-AA$783-Sheet2!$N$199)/Sheet3!$A$1)^4)</f>
        <v>29368.326929450435</v>
      </c>
      <c r="AB791" s="2">
        <f>$I$781*EXP(Sheet3!$B$1*(($B791-AB$783-Sheet2!$N$199)/Sheet3!$A$1)^2 +Sheet3!$C$1*(($B791-AB$783-Sheet2!$N$199)/Sheet3!$A$1)^4)</f>
        <v>29755.83085579102</v>
      </c>
      <c r="AC791" s="2">
        <f>$I$781*EXP(Sheet3!$B$1*(($B791-AC$783-Sheet2!$N$199)/Sheet3!$A$1)^2 +Sheet3!$C$1*(($B791-AC$783-Sheet2!$N$199)/Sheet3!$A$1)^4)</f>
        <v>30135.214075106003</v>
      </c>
      <c r="AD791" s="2">
        <f>$I$781*EXP(Sheet3!$B$1*(($B791-AD$783-Sheet2!$N$199)/Sheet3!$A$1)^2 +Sheet3!$C$1*(($B791-AD$783-Sheet2!$N$199)/Sheet3!$A$1)^4)</f>
        <v>30506.155641399644</v>
      </c>
      <c r="AE791" s="2">
        <f>$I$781*EXP(Sheet3!$B$1*(($B791-AE$783-Sheet2!$N$199)/Sheet3!$A$1)^2 +Sheet3!$C$1*(($B791-AE$783-Sheet2!$N$199)/Sheet3!$A$1)^4)</f>
        <v>30868.342320998163</v>
      </c>
      <c r="AF791" s="2">
        <f>$I$781*EXP(Sheet3!$B$1*(($B791-AF$783-Sheet2!$N$199)/Sheet3!$A$1)^2 +Sheet3!$C$1*(($B791-AF$783-Sheet2!$N$199)/Sheet3!$A$1)^4)</f>
        <v>31221.468859591649</v>
      </c>
      <c r="AG791" s="2">
        <f>$I$781*EXP(Sheet3!$B$1*(($B791-AG$783-Sheet2!$N$199)/Sheet3!$A$1)^2 +Sheet3!$C$1*(($B791-AG$783-Sheet2!$N$199)/Sheet3!$A$1)^4)</f>
        <v>31565.238234370285</v>
      </c>
      <c r="AH791" s="2">
        <f>$I$781*EXP(Sheet3!$B$1*(($B791-AH$783-Sheet2!$N$199)/Sheet3!$A$1)^2 +Sheet3!$C$1*(($B791-AH$783-Sheet2!$N$199)/Sheet3!$A$1)^4)</f>
        <v>31899.361891583627</v>
      </c>
      <c r="AI791" s="2">
        <f>$I$781*EXP(Sheet3!$B$1*(($B791-AI$783-Sheet2!$N$199)/Sheet3!$A$1)^2 +Sheet3!$C$1*(($B791-AI$783-Sheet2!$N$199)/Sheet3!$A$1)^4)</f>
        <v>32223.559969964743</v>
      </c>
      <c r="AJ791" s="2">
        <f>$I$781*EXP(Sheet3!$B$1*(($B791-AJ$783-Sheet2!$N$199)/Sheet3!$A$1)^2 +Sheet3!$C$1*(($B791-AJ$783-Sheet2!$N$199)/Sheet3!$A$1)^4)</f>
        <v>32537.561510351923</v>
      </c>
      <c r="AK791" s="2">
        <f>$I$781*EXP(Sheet3!$B$1*(($B791-AK$783-Sheet2!$N$199)/Sheet3!$A$1)^2 +Sheet3!$C$1*(($B791-AK$783-Sheet2!$N$199)/Sheet3!$A$1)^4)</f>
        <v>32841.104652001217</v>
      </c>
      <c r="AL791" s="2">
        <f>$I$781*EXP(Sheet3!$B$1*(($B791-AL$783-Sheet2!$N$199)/Sheet3!$A$1)^2 +Sheet3!$C$1*(($B791-AL$783-Sheet2!$N$199)/Sheet3!$A$1)^4)</f>
        <v>33133.936816020185</v>
      </c>
      <c r="AM791" s="2">
        <f>$I$781*EXP(Sheet3!$B$1*(($B791-AM$783-Sheet2!$N$199)/Sheet3!$A$1)^2 +Sheet3!$C$1*(($B791-AM$783-Sheet2!$N$199)/Sheet3!$A$1)^4)</f>
        <v>33415.814876396638</v>
      </c>
      <c r="AN791" s="2">
        <f>$I$781*EXP(Sheet3!$B$1*(($B791-AN$783-Sheet2!$N$199)/Sheet3!$A$1)^2 +Sheet3!$C$1*(($B791-AN$783-Sheet2!$N$199)/Sheet3!$A$1)^4)</f>
        <v>33686.505319104283</v>
      </c>
      <c r="AO791" s="2">
        <f>$I$781*EXP(Sheet3!$B$1*(($B791-AO$783-Sheet2!$N$199)/Sheet3!$A$1)^2 +Sheet3!$C$1*(($B791-AO$783-Sheet2!$N$199)/Sheet3!$A$1)^4)</f>
        <v>33945.784389775697</v>
      </c>
      <c r="AP791" s="2">
        <f>$I$781*EXP(Sheet3!$B$1*(($B791-AP$783-Sheet2!$N$199)/Sheet3!$A$1)^2 +Sheet3!$C$1*(($B791-AP$783-Sheet2!$N$199)/Sheet3!$A$1)^4)</f>
        <v>34193.438230437969</v>
      </c>
      <c r="AQ791" s="2">
        <f>$I$781*EXP(Sheet3!$B$1*(($B791-AQ$783-Sheet2!$N$199)/Sheet3!$A$1)^2 +Sheet3!$C$1*(($B791-AQ$783-Sheet2!$N$199)/Sheet3!$A$1)^4)</f>
        <v>34429.263005807865</v>
      </c>
      <c r="AR791" s="2">
        <f>$I$781*EXP(Sheet3!$B$1*(($B791-AR$783-Sheet2!$N$199)/Sheet3!$A$1)^2 +Sheet3!$C$1*(($B791-AR$783-Sheet2!$N$199)/Sheet3!$A$1)^4)</f>
        <v>34653.065019641726</v>
      </c>
      <c r="AS791" s="2">
        <f>$I$781*EXP(Sheet3!$B$1*(($B791-AS$783-Sheet2!$N$199)/Sheet3!$A$1)^2 +Sheet3!$C$1*(($B791-AS$783-Sheet2!$N$199)/Sheet3!$A$1)^4)</f>
        <v>34864.66082163035</v>
      </c>
      <c r="AT791" s="2">
        <f>$I$781*EXP(Sheet3!$B$1*(($B791-AT$783-Sheet2!$N$199)/Sheet3!$A$1)^2 +Sheet3!$C$1*(($B791-AT$783-Sheet2!$N$199)/Sheet3!$A$1)^4)</f>
        <v>35063.877305323345</v>
      </c>
      <c r="AU791" s="2">
        <f>$I$781*EXP(Sheet3!$B$1*(($B791-AU$783-Sheet2!$N$199)/Sheet3!$A$1)^2 +Sheet3!$C$1*(($B791-AU$783-Sheet2!$N$199)/Sheet3!$A$1)^4)</f>
        <v>35250.551797541375</v>
      </c>
      <c r="AV791" s="2">
        <f>$I$781*EXP(Sheet3!$B$1*(($B791-AV$783-Sheet2!$N$199)/Sheet3!$A$1)^2 +Sheet3!$C$1*(($B791-AV$783-Sheet2!$N$199)/Sheet3!$A$1)^4)</f>
        <v>35424.532139767878</v>
      </c>
      <c r="AW791" s="2">
        <f>$I$781*EXP(Sheet3!$B$1*(($B791-AW$783-Sheet2!$N$199)/Sheet3!$A$1)^2 +Sheet3!$C$1*(($B791-AW$783-Sheet2!$N$199)/Sheet3!$A$1)^4)</f>
        <v>35585.676761917122</v>
      </c>
      <c r="AX791" s="2">
        <f>$I$781*EXP(Sheet3!$B$1*(($B791-AX$783-Sheet2!$N$199)/Sheet3!$A$1)^2 +Sheet3!$C$1*(($B791-AX$783-Sheet2!$N$199)/Sheet3!$A$1)^4)</f>
        <v>35733.854748936341</v>
      </c>
      <c r="AY791" s="2">
        <f>$I$781*EXP(Sheet3!$B$1*(($B791-AY$783-Sheet2!$N$199)/Sheet3!$A$1)^2 +Sheet3!$C$1*(($B791-AY$783-Sheet2!$N$199)/Sheet3!$A$1)^4)</f>
        <v>35868.945900630963</v>
      </c>
      <c r="AZ791" s="2">
        <f>$I$781*EXP(Sheet3!$B$1*(($B791-AZ$783-Sheet2!$N$199)/Sheet3!$A$1)^2 +Sheet3!$C$1*(($B791-AZ$783-Sheet2!$N$199)/Sheet3!$A$1)^4)</f>
        <v>35990.840785095119</v>
      </c>
      <c r="BA791" s="2">
        <f>$I$781*EXP(Sheet3!$B$1*(($B791-BA$783-Sheet2!$N$199)/Sheet3!$A$1)^2 +Sheet3!$C$1*(($B791-BA$783-Sheet2!$N$199)/Sheet3!$A$1)^4)</f>
        <v>36099.440786102612</v>
      </c>
      <c r="BB791" s="2">
        <f>$I$781*EXP(Sheet3!$B$1*(($B791-BB$783-Sheet2!$N$199)/Sheet3!$A$1)^2 +Sheet3!$C$1*(($B791-BB$783-Sheet2!$N$199)/Sheet3!$A$1)^4)</f>
        <v>36194.658144786845</v>
      </c>
      <c r="BC791" s="2">
        <f>$I$781*EXP(Sheet3!$B$1*(($B791-BC$783-Sheet2!$N$199)/Sheet3!$A$1)^2 +Sheet3!$C$1*(($B791-BC$783-Sheet2!$N$199)/Sheet3!$A$1)^4)</f>
        <v>36276.415995909942</v>
      </c>
      <c r="BD791" s="2">
        <f>$I$781*EXP(Sheet3!$B$1*(($B791-BD$783-Sheet2!$N$199)/Sheet3!$A$1)^2 +Sheet3!$C$1*(($B791-BD$783-Sheet2!$N$199)/Sheet3!$A$1)^4)</f>
        <v>36344.648398991812</v>
      </c>
      <c r="BE791" s="2">
        <f>$I$781*EXP(Sheet3!$B$1*(($B791-BE$783-Sheet2!$N$199)/Sheet3!$A$1)^2 +Sheet3!$C$1*(($B791-BE$783-Sheet2!$N$199)/Sheet3!$A$1)^4)</f>
        <v>36399.3003645387</v>
      </c>
      <c r="BF791" s="2">
        <f>$I$781*EXP(Sheet3!$B$1*(($B791-BF$783-Sheet2!$N$199)/Sheet3!$A$1)^2 +Sheet3!$C$1*(($B791-BF$783-Sheet2!$N$199)/Sheet3!$A$1)^4)</f>
        <v>36440.327875579133</v>
      </c>
      <c r="BG791" s="2">
        <f>$I$781*EXP(Sheet3!$B$1*(($B791-BG$783-Sheet2!$N$199)/Sheet3!$A$1)^2 +Sheet3!$C$1*(($B791-BG$783-Sheet2!$N$199)/Sheet3!$A$1)^4)</f>
        <v>36467.697904679197</v>
      </c>
      <c r="BH791" s="2">
        <f>$I$781*EXP(Sheet3!$B$1*(($B791-BH$783-Sheet2!$N$199)/Sheet3!$A$1)^2 +Sheet3!$C$1*(($B791-BH$783-Sheet2!$N$199)/Sheet3!$A$1)^4)</f>
        <v>36481.388426584344</v>
      </c>
      <c r="BI791" s="2">
        <f>$I$781*EXP(Sheet3!$B$1*(($B791-BI$783-Sheet2!$N$199)/Sheet3!$A$1)^2 +Sheet3!$C$1*(($B791-BI$783-Sheet2!$N$199)/Sheet3!$A$1)^4)</f>
        <v>36481.388426584184</v>
      </c>
      <c r="BJ791" s="2">
        <f>$I$781*EXP(Sheet3!$B$1*(($B791-BJ$783-Sheet2!$N$199)/Sheet3!$A$1)^2 +Sheet3!$C$1*(($B791-BJ$783-Sheet2!$N$199)/Sheet3!$A$1)^4)</f>
        <v>36467.697904678731</v>
      </c>
      <c r="BK791" s="2">
        <f>$I$781*EXP(Sheet3!$B$1*(($B791-BK$783-Sheet2!$N$199)/Sheet3!$A$1)^2 +Sheet3!$C$1*(($B791-BK$783-Sheet2!$N$199)/Sheet3!$A$1)^4)</f>
        <v>36440.327875578354</v>
      </c>
      <c r="BL791" s="2">
        <f>$I$781*EXP(Sheet3!$B$1*(($B791-BL$783-Sheet2!$N$199)/Sheet3!$A$1)^2 +Sheet3!$C$1*(($B791-BL$783-Sheet2!$N$199)/Sheet3!$A$1)^4)</f>
        <v>36399.300364538161</v>
      </c>
      <c r="BM791" s="2">
        <f>$I$781*EXP(Sheet3!$B$1*(($B791-BM$783-Sheet2!$N$199)/Sheet3!$A$1)^2 +Sheet3!$C$1*(($B791-BM$783-Sheet2!$N$199)/Sheet3!$A$1)^4)</f>
        <v>36344.648398991121</v>
      </c>
      <c r="BN791" s="2">
        <f>$I$781*EXP(Sheet3!$B$1*(($B791-BN$783-Sheet2!$N$199)/Sheet3!$A$1)^2 +Sheet3!$C$1*(($B791-BN$783-Sheet2!$N$199)/Sheet3!$A$1)^4)</f>
        <v>36276.41599590909</v>
      </c>
      <c r="BO791" s="2">
        <f>$I$781*EXP(Sheet3!$B$1*(($B791-BO$783-Sheet2!$N$199)/Sheet3!$A$1)^2 +Sheet3!$C$1*(($B791-BO$783-Sheet2!$N$199)/Sheet3!$A$1)^4)</f>
        <v>36194.658144785841</v>
      </c>
      <c r="BP791" s="2">
        <f>$I$781*EXP(Sheet3!$B$1*(($B791-BP$783-Sheet2!$N$199)/Sheet3!$A$1)^2 +Sheet3!$C$1*(($B791-BP$783-Sheet2!$N$199)/Sheet3!$A$1)^4)</f>
        <v>36099.440786101455</v>
      </c>
      <c r="BQ791" s="2">
        <f>$I$781*EXP(Sheet3!$B$1*(($B791-BQ$783-Sheet2!$N$199)/Sheet3!$A$1)^2 +Sheet3!$C$1*(($B791-BQ$783-Sheet2!$N$199)/Sheet3!$A$1)^4)</f>
        <v>35990.840785093809</v>
      </c>
      <c r="BR791" s="2">
        <f>$I$781*EXP(Sheet3!$B$1*(($B791-BR$783-Sheet2!$N$199)/Sheet3!$A$1)^2 +Sheet3!$C$1*(($B791-BR$783-Sheet2!$N$199)/Sheet3!$A$1)^4)</f>
        <v>35868.9459006295</v>
      </c>
      <c r="BS791" s="2">
        <f>$I$781*EXP(Sheet3!$B$1*(($B791-BS$783-Sheet2!$N$199)/Sheet3!$A$1)^2 +Sheet3!$C$1*(($B791-BS$783-Sheet2!$N$199)/Sheet3!$A$1)^4)</f>
        <v>35733.854748933125</v>
      </c>
    </row>
    <row r="792" spans="1:71" x14ac:dyDescent="0.2">
      <c r="A792">
        <v>765</v>
      </c>
      <c r="B792">
        <v>546.75</v>
      </c>
      <c r="C792">
        <v>2381.4</v>
      </c>
      <c r="D792">
        <v>12554.6</v>
      </c>
      <c r="E792">
        <f t="shared" si="42"/>
        <v>10173.200000000001</v>
      </c>
      <c r="F792" s="1">
        <f t="shared" si="43"/>
        <v>10173.200000000001</v>
      </c>
      <c r="G792">
        <f t="shared" si="44"/>
        <v>5562197.1000000006</v>
      </c>
      <c r="I792" s="2">
        <f>$I$781*EXP(Sheet3!$B$1*(($B792-I$783-Sheet2!$N$199)/Sheet3!$A$1)^2 +Sheet3!$C$1*(($B792-I$783-Sheet2!$N$199)/Sheet3!$A$1)^4)</f>
        <v>3890.8375574083771</v>
      </c>
      <c r="J792" s="2">
        <f>$I$781*EXP(Sheet3!$B$1*(($B792-J$783-Sheet2!$N$199)/Sheet3!$A$1)^2 +Sheet3!$C$1*(($B792-J$783-Sheet2!$N$199)/Sheet3!$A$1)^4)</f>
        <v>4109.8353619740419</v>
      </c>
      <c r="K792" s="2">
        <f>$I$781*EXP(Sheet3!$B$1*(($B792-K$783-Sheet2!$N$199)/Sheet3!$A$1)^2 +Sheet3!$C$1*(($B792-K$783-Sheet2!$N$199)/Sheet3!$A$1)^4)</f>
        <v>4337.0934526498741</v>
      </c>
      <c r="L792" s="2">
        <f>$I$781*EXP(Sheet3!$B$1*(($B792-L$783-Sheet2!$N$199)/Sheet3!$A$1)^2 +Sheet3!$C$1*(($B792-L$783-Sheet2!$N$199)/Sheet3!$A$1)^4)</f>
        <v>4572.6840631035811</v>
      </c>
      <c r="M792" s="2">
        <f>$I$781*EXP(Sheet3!$B$1*(($B792-M$783-Sheet2!$N$199)/Sheet3!$A$1)^2 +Sheet3!$C$1*(($B792-M$783-Sheet2!$N$199)/Sheet3!$A$1)^4)</f>
        <v>4816.6673065522546</v>
      </c>
      <c r="N792" s="2">
        <f>$I$781*EXP(Sheet3!$B$1*(($B792-N$783-Sheet2!$N$199)/Sheet3!$A$1)^2 +Sheet3!$C$1*(($B792-N$783-Sheet2!$N$199)/Sheet3!$A$1)^4)</f>
        <v>5069.090763842024</v>
      </c>
      <c r="O792" s="2">
        <f>$I$781*EXP(Sheet3!$B$1*(($B792-O$783-Sheet2!$N$199)/Sheet3!$A$1)^2 +Sheet3!$C$1*(($B792-O$783-Sheet2!$N$199)/Sheet3!$A$1)^4)</f>
        <v>5329.9891040338252</v>
      </c>
      <c r="P792" s="2">
        <f>$I$781*EXP(Sheet3!$B$1*(($B792-P$783-Sheet2!$N$199)/Sheet3!$A$1)^2 +Sheet3!$C$1*(($B792-P$783-Sheet2!$N$199)/Sheet3!$A$1)^4)</f>
        <v>5599.3837390145445</v>
      </c>
      <c r="Q792" s="2">
        <f>$I$781*EXP(Sheet3!$B$1*(($B792-Q$783-Sheet2!$N$199)/Sheet3!$A$1)^2 +Sheet3!$C$1*(($B792-Q$783-Sheet2!$N$199)/Sheet3!$A$1)^4)</f>
        <v>5877.2825134806735</v>
      </c>
      <c r="R792" s="2">
        <f>$I$781*EXP(Sheet3!$B$1*(($B792-R$783-Sheet2!$N$199)/Sheet3!$A$1)^2 +Sheet3!$C$1*(($B792-R$783-Sheet2!$N$199)/Sheet3!$A$1)^4)</f>
        <v>6163.6794314637964</v>
      </c>
      <c r="S792" s="2">
        <f>$I$781*EXP(Sheet3!$B$1*(($B792-S$783-Sheet2!$N$199)/Sheet3!$A$1)^2 +Sheet3!$C$1*(($B792-S$783-Sheet2!$N$199)/Sheet3!$A$1)^4)</f>
        <v>6458.5544203856552</v>
      </c>
      <c r="T792" s="2">
        <f>$I$781*EXP(Sheet3!$B$1*(($B792-T$783-Sheet2!$N$199)/Sheet3!$A$1)^2 +Sheet3!$C$1*(($B792-T$783-Sheet2!$N$199)/Sheet3!$A$1)^4)</f>
        <v>6761.8731334460199</v>
      </c>
      <c r="U792" s="2">
        <f>$I$781*EXP(Sheet3!$B$1*(($B792-U$783-Sheet2!$N$199)/Sheet3!$A$1)^2 +Sheet3!$C$1*(($B792-U$783-Sheet2!$N$199)/Sheet3!$A$1)^4)</f>
        <v>7073.5867909643821</v>
      </c>
      <c r="V792" s="2">
        <f>$I$781*EXP(Sheet3!$B$1*(($B792-V$783-Sheet2!$N$199)/Sheet3!$A$1)^2 +Sheet3!$C$1*(($B792-V$783-Sheet2!$N$199)/Sheet3!$A$1)^4)</f>
        <v>7393.6320610854527</v>
      </c>
      <c r="W792" s="2">
        <f>$I$781*EXP(Sheet3!$B$1*(($B792-W$783-Sheet2!$N$199)/Sheet3!$A$1)^2 +Sheet3!$C$1*(($B792-W$783-Sheet2!$N$199)/Sheet3!$A$1)^4)</f>
        <v>7721.9309801484787</v>
      </c>
      <c r="X792" s="2">
        <f>$I$781*EXP(Sheet3!$B$1*(($B792-X$783-Sheet2!$N$199)/Sheet3!$A$1)^2 +Sheet3!$C$1*(($B792-X$783-Sheet2!$N$199)/Sheet3!$A$1)^4)</f>
        <v>8058.3909127135266</v>
      </c>
      <c r="Y792" s="2">
        <f>$I$781*EXP(Sheet3!$B$1*(($B792-Y$783-Sheet2!$N$199)/Sheet3!$A$1)^2 +Sheet3!$C$1*(($B792-Y$783-Sheet2!$N$199)/Sheet3!$A$1)^4)</f>
        <v>8402.9045511826935</v>
      </c>
      <c r="Z792" s="2">
        <f>$I$781*EXP(Sheet3!$B$1*(($B792-Z$783-Sheet2!$N$199)/Sheet3!$A$1)^2 +Sheet3!$C$1*(($B792-Z$783-Sheet2!$N$199)/Sheet3!$A$1)^4)</f>
        <v>8755.3499547057199</v>
      </c>
      <c r="AA792" s="2">
        <f>$I$781*EXP(Sheet3!$B$1*(($B792-AA$783-Sheet2!$N$199)/Sheet3!$A$1)^2 +Sheet3!$C$1*(($B792-AA$783-Sheet2!$N$199)/Sheet3!$A$1)^4)</f>
        <v>9115.5906269150091</v>
      </c>
      <c r="AB792" s="2">
        <f>$I$781*EXP(Sheet3!$B$1*(($B792-AB$783-Sheet2!$N$199)/Sheet3!$A$1)^2 +Sheet3!$C$1*(($B792-AB$783-Sheet2!$N$199)/Sheet3!$A$1)^4)</f>
        <v>9483.4756318692889</v>
      </c>
      <c r="AC792" s="2">
        <f>$I$781*EXP(Sheet3!$B$1*(($B792-AC$783-Sheet2!$N$199)/Sheet3!$A$1)^2 +Sheet3!$C$1*(($B792-AC$783-Sheet2!$N$199)/Sheet3!$A$1)^4)</f>
        <v>9858.8397474299654</v>
      </c>
      <c r="AD792" s="2">
        <f>$I$781*EXP(Sheet3!$B$1*(($B792-AD$783-Sheet2!$N$199)/Sheet3!$A$1)^2 +Sheet3!$C$1*(($B792-AD$783-Sheet2!$N$199)/Sheet3!$A$1)^4)</f>
        <v>10241.503655147288</v>
      </c>
      <c r="AE792" s="2">
        <f>$I$781*EXP(Sheet3!$B$1*(($B792-AE$783-Sheet2!$N$199)/Sheet3!$A$1)^2 +Sheet3!$C$1*(($B792-AE$783-Sheet2!$N$199)/Sheet3!$A$1)^4)</f>
        <v>10631.274165595443</v>
      </c>
      <c r="AF792" s="2">
        <f>$I$781*EXP(Sheet3!$B$1*(($B792-AF$783-Sheet2!$N$199)/Sheet3!$A$1)^2 +Sheet3!$C$1*(($B792-AF$783-Sheet2!$N$199)/Sheet3!$A$1)^4)</f>
        <v>11027.944477966772</v>
      </c>
      <c r="AG792" s="2">
        <f>$I$781*EXP(Sheet3!$B$1*(($B792-AG$783-Sheet2!$N$199)/Sheet3!$A$1)^2 +Sheet3!$C$1*(($B792-AG$783-Sheet2!$N$199)/Sheet3!$A$1)^4)</f>
        <v>11431.294472621292</v>
      </c>
      <c r="AH792" s="2">
        <f>$I$781*EXP(Sheet3!$B$1*(($B792-AH$783-Sheet2!$N$199)/Sheet3!$A$1)^2 +Sheet3!$C$1*(($B792-AH$783-Sheet2!$N$199)/Sheet3!$A$1)^4)</f>
        <v>11841.091035146854</v>
      </c>
      <c r="AI792" s="2">
        <f>$I$781*EXP(Sheet3!$B$1*(($B792-AI$783-Sheet2!$N$199)/Sheet3!$A$1)^2 +Sheet3!$C$1*(($B792-AI$783-Sheet2!$N$199)/Sheet3!$A$1)^4)</f>
        <v>12257.088410484006</v>
      </c>
      <c r="AJ792" s="2">
        <f>$I$781*EXP(Sheet3!$B$1*(($B792-AJ$783-Sheet2!$N$199)/Sheet3!$A$1)^2 +Sheet3!$C$1*(($B792-AJ$783-Sheet2!$N$199)/Sheet3!$A$1)^4)</f>
        <v>12679.028585422078</v>
      </c>
      <c r="AK792" s="2">
        <f>$I$781*EXP(Sheet3!$B$1*(($B792-AK$783-Sheet2!$N$199)/Sheet3!$A$1)^2 +Sheet3!$C$1*(($B792-AK$783-Sheet2!$N$199)/Sheet3!$A$1)^4)</f>
        <v>13106.641697857236</v>
      </c>
      <c r="AL792" s="2">
        <f>$I$781*EXP(Sheet3!$B$1*(($B792-AL$783-Sheet2!$N$199)/Sheet3!$A$1)^2 +Sheet3!$C$1*(($B792-AL$783-Sheet2!$N$199)/Sheet3!$A$1)^4)</f>
        <v>13539.646471042464</v>
      </c>
      <c r="AM792" s="2">
        <f>$I$781*EXP(Sheet3!$B$1*(($B792-AM$783-Sheet2!$N$199)/Sheet3!$A$1)^2 +Sheet3!$C$1*(($B792-AM$783-Sheet2!$N$199)/Sheet3!$A$1)^4)</f>
        <v>13977.750671037575</v>
      </c>
      <c r="AN792" s="2">
        <f>$I$781*EXP(Sheet3!$B$1*(($B792-AN$783-Sheet2!$N$199)/Sheet3!$A$1)^2 +Sheet3!$C$1*(($B792-AN$783-Sheet2!$N$199)/Sheet3!$A$1)^4)</f>
        <v>14420.651585519807</v>
      </c>
      <c r="AO792" s="2">
        <f>$I$781*EXP(Sheet3!$B$1*(($B792-AO$783-Sheet2!$N$199)/Sheet3!$A$1)^2 +Sheet3!$C$1*(($B792-AO$783-Sheet2!$N$199)/Sheet3!$A$1)^4)</f>
        <v>14868.03652208371</v>
      </c>
      <c r="AP792" s="2">
        <f>$I$781*EXP(Sheet3!$B$1*(($B792-AP$783-Sheet2!$N$199)/Sheet3!$A$1)^2 +Sheet3!$C$1*(($B792-AP$783-Sheet2!$N$199)/Sheet3!$A$1)^4)</f>
        <v>15319.583324137338</v>
      </c>
      <c r="AQ792" s="2">
        <f>$I$781*EXP(Sheet3!$B$1*(($B792-AQ$783-Sheet2!$N$199)/Sheet3!$A$1)^2 +Sheet3!$C$1*(($B792-AQ$783-Sheet2!$N$199)/Sheet3!$A$1)^4)</f>
        <v>15774.960902490802</v>
      </c>
      <c r="AR792" s="2">
        <f>$I$781*EXP(Sheet3!$B$1*(($B792-AR$783-Sheet2!$N$199)/Sheet3!$A$1)^2 +Sheet3!$C$1*(($B792-AR$783-Sheet2!$N$199)/Sheet3!$A$1)^4)</f>
        <v>16233.829780731721</v>
      </c>
      <c r="AS792" s="2">
        <f>$I$781*EXP(Sheet3!$B$1*(($B792-AS$783-Sheet2!$N$199)/Sheet3!$A$1)^2 +Sheet3!$C$1*(($B792-AS$783-Sheet2!$N$199)/Sheet3!$A$1)^4)</f>
        <v>16695.842652490584</v>
      </c>
      <c r="AT792" s="2">
        <f>$I$781*EXP(Sheet3!$B$1*(($B792-AT$783-Sheet2!$N$199)/Sheet3!$A$1)^2 +Sheet3!$C$1*(($B792-AT$783-Sheet2!$N$199)/Sheet3!$A$1)^4)</f>
        <v>17160.644948721543</v>
      </c>
      <c r="AU792" s="2">
        <f>$I$781*EXP(Sheet3!$B$1*(($B792-AU$783-Sheet2!$N$199)/Sheet3!$A$1)^2 +Sheet3!$C$1*(($B792-AU$783-Sheet2!$N$199)/Sheet3!$A$1)^4)</f>
        <v>17627.875413113085</v>
      </c>
      <c r="AV792" s="2">
        <f>$I$781*EXP(Sheet3!$B$1*(($B792-AV$783-Sheet2!$N$199)/Sheet3!$A$1)^2 +Sheet3!$C$1*(($B792-AV$783-Sheet2!$N$199)/Sheet3!$A$1)^4)</f>
        <v>18097.166683888154</v>
      </c>
      <c r="AW792" s="2">
        <f>$I$781*EXP(Sheet3!$B$1*(($B792-AW$783-Sheet2!$N$199)/Sheet3!$A$1)^2 +Sheet3!$C$1*(($B792-AW$783-Sheet2!$N$199)/Sheet3!$A$1)^4)</f>
        <v>18568.145880109787</v>
      </c>
      <c r="AX792" s="2">
        <f>$I$781*EXP(Sheet3!$B$1*(($B792-AX$783-Sheet2!$N$199)/Sheet3!$A$1)^2 +Sheet3!$C$1*(($B792-AX$783-Sheet2!$N$199)/Sheet3!$A$1)^4)</f>
        <v>19040.435190841825</v>
      </c>
      <c r="AY792" s="2">
        <f>$I$781*EXP(Sheet3!$B$1*(($B792-AY$783-Sheet2!$N$199)/Sheet3!$A$1)^2 +Sheet3!$C$1*(($B792-AY$783-Sheet2!$N$199)/Sheet3!$A$1)^4)</f>
        <v>19513.652465458174</v>
      </c>
      <c r="AZ792" s="2">
        <f>$I$781*EXP(Sheet3!$B$1*(($B792-AZ$783-Sheet2!$N$199)/Sheet3!$A$1)^2 +Sheet3!$C$1*(($B792-AZ$783-Sheet2!$N$199)/Sheet3!$A$1)^4)</f>
        <v>19987.411803491777</v>
      </c>
      <c r="BA792" s="2">
        <f>$I$781*EXP(Sheet3!$B$1*(($B792-BA$783-Sheet2!$N$199)/Sheet3!$A$1)^2 +Sheet3!$C$1*(($B792-BA$783-Sheet2!$N$199)/Sheet3!$A$1)^4)</f>
        <v>20461.324142475161</v>
      </c>
      <c r="BB792" s="2">
        <f>$I$781*EXP(Sheet3!$B$1*(($B792-BB$783-Sheet2!$N$199)/Sheet3!$A$1)^2 +Sheet3!$C$1*(($B792-BB$783-Sheet2!$N$199)/Sheet3!$A$1)^4)</f>
        <v>20934.997842294571</v>
      </c>
      <c r="BC792" s="2">
        <f>$I$781*EXP(Sheet3!$B$1*(($B792-BC$783-Sheet2!$N$199)/Sheet3!$A$1)^2 +Sheet3!$C$1*(($B792-BC$783-Sheet2!$N$199)/Sheet3!$A$1)^4)</f>
        <v>21408.039264654377</v>
      </c>
      <c r="BD792" s="2">
        <f>$I$781*EXP(Sheet3!$B$1*(($B792-BD$783-Sheet2!$N$199)/Sheet3!$A$1)^2 +Sheet3!$C$1*(($B792-BD$783-Sheet2!$N$199)/Sheet3!$A$1)^4)</f>
        <v>21880.05334632612</v>
      </c>
      <c r="BE792" s="2">
        <f>$I$781*EXP(Sheet3!$B$1*(($B792-BE$783-Sheet2!$N$199)/Sheet3!$A$1)^2 +Sheet3!$C$1*(($B792-BE$783-Sheet2!$N$199)/Sheet3!$A$1)^4)</f>
        <v>22350.64416493701</v>
      </c>
      <c r="BF792" s="2">
        <f>$I$781*EXP(Sheet3!$B$1*(($B792-BF$783-Sheet2!$N$199)/Sheet3!$A$1)^2 +Sheet3!$C$1*(($B792-BF$783-Sheet2!$N$199)/Sheet3!$A$1)^4)</f>
        <v>22819.415496140984</v>
      </c>
      <c r="BG792" s="2">
        <f>$I$781*EXP(Sheet3!$B$1*(($B792-BG$783-Sheet2!$N$199)/Sheet3!$A$1)^2 +Sheet3!$C$1*(($B792-BG$783-Sheet2!$N$199)/Sheet3!$A$1)^4)</f>
        <v>23285.971361062282</v>
      </c>
      <c r="BH792" s="2">
        <f>$I$781*EXP(Sheet3!$B$1*(($B792-BH$783-Sheet2!$N$199)/Sheet3!$A$1)^2 +Sheet3!$C$1*(($B792-BH$783-Sheet2!$N$199)/Sheet3!$A$1)^4)</f>
        <v>23749.916563099228</v>
      </c>
      <c r="BI792" s="2">
        <f>$I$781*EXP(Sheet3!$B$1*(($B792-BI$783-Sheet2!$N$199)/Sheet3!$A$1)^2 +Sheet3!$C$1*(($B792-BI$783-Sheet2!$N$199)/Sheet3!$A$1)^4)</f>
        <v>24210.85721307508</v>
      </c>
      <c r="BJ792" s="2">
        <f>$I$781*EXP(Sheet3!$B$1*(($B792-BJ$783-Sheet2!$N$199)/Sheet3!$A$1)^2 +Sheet3!$C$1*(($B792-BJ$783-Sheet2!$N$199)/Sheet3!$A$1)^4)</f>
        <v>24668.401241995925</v>
      </c>
      <c r="BK792" s="2">
        <f>$I$781*EXP(Sheet3!$B$1*(($B792-BK$783-Sheet2!$N$199)/Sheet3!$A$1)^2 +Sheet3!$C$1*(($B792-BK$783-Sheet2!$N$199)/Sheet3!$A$1)^4)</f>
        <v>25122.15890064933</v>
      </c>
      <c r="BL792" s="2">
        <f>$I$781*EXP(Sheet3!$B$1*(($B792-BL$783-Sheet2!$N$199)/Sheet3!$A$1)^2 +Sheet3!$C$1*(($B792-BL$783-Sheet2!$N$199)/Sheet3!$A$1)^4)</f>
        <v>25571.743245399666</v>
      </c>
      <c r="BM792" s="2">
        <f>$I$781*EXP(Sheet3!$B$1*(($B792-BM$783-Sheet2!$N$199)/Sheet3!$A$1)^2 +Sheet3!$C$1*(($B792-BM$783-Sheet2!$N$199)/Sheet3!$A$1)^4)</f>
        <v>26016.77060961469</v>
      </c>
      <c r="BN792" s="2">
        <f>$I$781*EXP(Sheet3!$B$1*(($B792-BN$783-Sheet2!$N$199)/Sheet3!$A$1)^2 +Sheet3!$C$1*(($B792-BN$783-Sheet2!$N$199)/Sheet3!$A$1)^4)</f>
        <v>26456.861060240015</v>
      </c>
      <c r="BO792" s="2">
        <f>$I$781*EXP(Sheet3!$B$1*(($B792-BO$783-Sheet2!$N$199)/Sheet3!$A$1)^2 +Sheet3!$C$1*(($B792-BO$783-Sheet2!$N$199)/Sheet3!$A$1)^4)</f>
        <v>26891.63883911827</v>
      </c>
      <c r="BP792" s="2">
        <f>$I$781*EXP(Sheet3!$B$1*(($B792-BP$783-Sheet2!$N$199)/Sheet3!$A$1)^2 +Sheet3!$C$1*(($B792-BP$783-Sheet2!$N$199)/Sheet3!$A$1)^4)</f>
        <v>27320.732788727713</v>
      </c>
      <c r="BQ792" s="2">
        <f>$I$781*EXP(Sheet3!$B$1*(($B792-BQ$783-Sheet2!$N$199)/Sheet3!$A$1)^2 +Sheet3!$C$1*(($B792-BQ$783-Sheet2!$N$199)/Sheet3!$A$1)^4)</f>
        <v>27743.776762090471</v>
      </c>
      <c r="BR792" s="2">
        <f>$I$781*EXP(Sheet3!$B$1*(($B792-BR$783-Sheet2!$N$199)/Sheet3!$A$1)^2 +Sheet3!$C$1*(($B792-BR$783-Sheet2!$N$199)/Sheet3!$A$1)^4)</f>
        <v>28160.410016672791</v>
      </c>
      <c r="BS792" s="2">
        <f>$I$781*EXP(Sheet3!$B$1*(($B792-BS$783-Sheet2!$N$199)/Sheet3!$A$1)^2 +Sheet3!$C$1*(($B792-BS$783-Sheet2!$N$199)/Sheet3!$A$1)^4)</f>
        <v>28570.277592173938</v>
      </c>
    </row>
    <row r="793" spans="1:71" x14ac:dyDescent="0.2">
      <c r="A793">
        <v>766</v>
      </c>
      <c r="B793">
        <v>547.21</v>
      </c>
      <c r="C793">
        <v>2387.6</v>
      </c>
      <c r="D793">
        <v>5143.3999999999996</v>
      </c>
      <c r="E793">
        <f t="shared" si="42"/>
        <v>2755.7999999999997</v>
      </c>
      <c r="F793" s="1">
        <f t="shared" si="43"/>
        <v>2755.7999999999997</v>
      </c>
      <c r="G793">
        <f t="shared" si="44"/>
        <v>1508001.318</v>
      </c>
      <c r="I793" s="2">
        <f>$I$781*EXP(Sheet3!$B$1*(($B793-I$783-Sheet2!$N$199)/Sheet3!$A$1)^2 +Sheet3!$C$1*(($B793-I$783-Sheet2!$N$199)/Sheet3!$A$1)^4)</f>
        <v>90.795796033813232</v>
      </c>
      <c r="J793" s="2">
        <f>$I$781*EXP(Sheet3!$B$1*(($B793-J$783-Sheet2!$N$199)/Sheet3!$A$1)^2 +Sheet3!$C$1*(($B793-J$783-Sheet2!$N$199)/Sheet3!$A$1)^4)</f>
        <v>101.60415310476051</v>
      </c>
      <c r="K793" s="2">
        <f>$I$781*EXP(Sheet3!$B$1*(($B793-K$783-Sheet2!$N$199)/Sheet3!$A$1)^2 +Sheet3!$C$1*(($B793-K$783-Sheet2!$N$199)/Sheet3!$A$1)^4)</f>
        <v>113.51733449324642</v>
      </c>
      <c r="L793" s="2">
        <f>$I$781*EXP(Sheet3!$B$1*(($B793-L$783-Sheet2!$N$199)/Sheet3!$A$1)^2 +Sheet3!$C$1*(($B793-L$783-Sheet2!$N$199)/Sheet3!$A$1)^4)</f>
        <v>126.62671920709175</v>
      </c>
      <c r="M793" s="2">
        <f>$I$781*EXP(Sheet3!$B$1*(($B793-M$783-Sheet2!$N$199)/Sheet3!$A$1)^2 +Sheet3!$C$1*(($B793-M$783-Sheet2!$N$199)/Sheet3!$A$1)^4)</f>
        <v>141.02897777346465</v>
      </c>
      <c r="N793" s="2">
        <f>$I$781*EXP(Sheet3!$B$1*(($B793-N$783-Sheet2!$N$199)/Sheet3!$A$1)^2 +Sheet3!$C$1*(($B793-N$783-Sheet2!$N$199)/Sheet3!$A$1)^4)</f>
        <v>156.82616773879116</v>
      </c>
      <c r="O793" s="2">
        <f>$I$781*EXP(Sheet3!$B$1*(($B793-O$783-Sheet2!$N$199)/Sheet3!$A$1)^2 +Sheet3!$C$1*(($B793-O$783-Sheet2!$N$199)/Sheet3!$A$1)^4)</f>
        <v>174.12581172186518</v>
      </c>
      <c r="P793" s="2">
        <f>$I$781*EXP(Sheet3!$B$1*(($B793-P$783-Sheet2!$N$199)/Sheet3!$A$1)^2 +Sheet3!$C$1*(($B793-P$783-Sheet2!$N$199)/Sheet3!$A$1)^4)</f>
        <v>193.04095645658055</v>
      </c>
      <c r="Q793" s="2">
        <f>$I$781*EXP(Sheet3!$B$1*(($B793-Q$783-Sheet2!$N$199)/Sheet3!$A$1)^2 +Sheet3!$C$1*(($B793-Q$783-Sheet2!$N$199)/Sheet3!$A$1)^4)</f>
        <v>213.69021130276914</v>
      </c>
      <c r="R793" s="2">
        <f>$I$781*EXP(Sheet3!$B$1*(($B793-R$783-Sheet2!$N$199)/Sheet3!$A$1)^2 +Sheet3!$C$1*(($B793-R$783-Sheet2!$N$199)/Sheet3!$A$1)^4)</f>
        <v>236.19776475996076</v>
      </c>
      <c r="S793" s="2">
        <f>$I$781*EXP(Sheet3!$B$1*(($B793-S$783-Sheet2!$N$199)/Sheet3!$A$1)^2 +Sheet3!$C$1*(($B793-S$783-Sheet2!$N$199)/Sheet3!$A$1)^4)</f>
        <v>260.69337758952969</v>
      </c>
      <c r="T793" s="2">
        <f>$I$781*EXP(Sheet3!$B$1*(($B793-T$783-Sheet2!$N$199)/Sheet3!$A$1)^2 +Sheet3!$C$1*(($B793-T$783-Sheet2!$N$199)/Sheet3!$A$1)^4)</f>
        <v>287.31235123555598</v>
      </c>
      <c r="U793" s="2">
        <f>$I$781*EXP(Sheet3!$B$1*(($B793-U$783-Sheet2!$N$199)/Sheet3!$A$1)^2 +Sheet3!$C$1*(($B793-U$783-Sheet2!$N$199)/Sheet3!$A$1)^4)</f>
        <v>316.19547033386016</v>
      </c>
      <c r="V793" s="2">
        <f>$I$781*EXP(Sheet3!$B$1*(($B793-V$783-Sheet2!$N$199)/Sheet3!$A$1)^2 +Sheet3!$C$1*(($B793-V$783-Sheet2!$N$199)/Sheet3!$A$1)^4)</f>
        <v>347.48891820863673</v>
      </c>
      <c r="W793" s="2">
        <f>$I$781*EXP(Sheet3!$B$1*(($B793-W$783-Sheet2!$N$199)/Sheet3!$A$1)^2 +Sheet3!$C$1*(($B793-W$783-Sheet2!$N$199)/Sheet3!$A$1)^4)</f>
        <v>381.34416438838366</v>
      </c>
      <c r="X793" s="2">
        <f>$I$781*EXP(Sheet3!$B$1*(($B793-X$783-Sheet2!$N$199)/Sheet3!$A$1)^2 +Sheet3!$C$1*(($B793-X$783-Sheet2!$N$199)/Sheet3!$A$1)^4)</f>
        <v>417.91782329875355</v>
      </c>
      <c r="Y793" s="2">
        <f>$I$781*EXP(Sheet3!$B$1*(($B793-Y$783-Sheet2!$N$199)/Sheet3!$A$1)^2 +Sheet3!$C$1*(($B793-Y$783-Sheet2!$N$199)/Sheet3!$A$1)^4)</f>
        <v>457.3714834502133</v>
      </c>
      <c r="Z793" s="2">
        <f>$I$781*EXP(Sheet3!$B$1*(($B793-Z$783-Sheet2!$N$199)/Sheet3!$A$1)^2 +Sheet3!$C$1*(($B793-Z$783-Sheet2!$N$199)/Sheet3!$A$1)^4)</f>
        <v>499.8715065907889</v>
      </c>
      <c r="AA793" s="2">
        <f>$I$781*EXP(Sheet3!$B$1*(($B793-AA$783-Sheet2!$N$199)/Sheet3!$A$1)^2 +Sheet3!$C$1*(($B793-AA$783-Sheet2!$N$199)/Sheet3!$A$1)^4)</f>
        <v>545.58879646479204</v>
      </c>
      <c r="AB793" s="2">
        <f>$I$781*EXP(Sheet3!$B$1*(($B793-AB$783-Sheet2!$N$199)/Sheet3!$A$1)^2 +Sheet3!$C$1*(($B793-AB$783-Sheet2!$N$199)/Sheet3!$A$1)^4)</f>
        <v>594.69853699442717</v>
      </c>
      <c r="AC793" s="2">
        <f>$I$781*EXP(Sheet3!$B$1*(($B793-AC$783-Sheet2!$N$199)/Sheet3!$A$1)^2 +Sheet3!$C$1*(($B793-AC$783-Sheet2!$N$199)/Sheet3!$A$1)^4)</f>
        <v>647.37989988412505</v>
      </c>
      <c r="AD793" s="2">
        <f>$I$781*EXP(Sheet3!$B$1*(($B793-AD$783-Sheet2!$N$199)/Sheet3!$A$1)^2 +Sheet3!$C$1*(($B793-AD$783-Sheet2!$N$199)/Sheet3!$A$1)^4)</f>
        <v>703.81572183551918</v>
      </c>
      <c r="AE793" s="2">
        <f>$I$781*EXP(Sheet3!$B$1*(($B793-AE$783-Sheet2!$N$199)/Sheet3!$A$1)^2 +Sheet3!$C$1*(($B793-AE$783-Sheet2!$N$199)/Sheet3!$A$1)^4)</f>
        <v>764.19215175271199</v>
      </c>
      <c r="AF793" s="2">
        <f>$I$781*EXP(Sheet3!$B$1*(($B793-AF$783-Sheet2!$N$199)/Sheet3!$A$1)^2 +Sheet3!$C$1*(($B793-AF$783-Sheet2!$N$199)/Sheet3!$A$1)^4)</f>
        <v>828.69826851125345</v>
      </c>
      <c r="AG793" s="2">
        <f>$I$781*EXP(Sheet3!$B$1*(($B793-AG$783-Sheet2!$N$199)/Sheet3!$A$1)^2 +Sheet3!$C$1*(($B793-AG$783-Sheet2!$N$199)/Sheet3!$A$1)^4)</f>
        <v>897.52567005931405</v>
      </c>
      <c r="AH793" s="2">
        <f>$I$781*EXP(Sheet3!$B$1*(($B793-AH$783-Sheet2!$N$199)/Sheet3!$A$1)^2 +Sheet3!$C$1*(($B793-AH$783-Sheet2!$N$199)/Sheet3!$A$1)^4)</f>
        <v>970.86803480696392</v>
      </c>
      <c r="AI793" s="2">
        <f>$I$781*EXP(Sheet3!$B$1*(($B793-AI$783-Sheet2!$N$199)/Sheet3!$A$1)^2 +Sheet3!$C$1*(($B793-AI$783-Sheet2!$N$199)/Sheet3!$A$1)^4)</f>
        <v>1048.9206564663777</v>
      </c>
      <c r="AJ793" s="2">
        <f>$I$781*EXP(Sheet3!$B$1*(($B793-AJ$783-Sheet2!$N$199)/Sheet3!$A$1)^2 +Sheet3!$C$1*(($B793-AJ$783-Sheet2!$N$199)/Sheet3!$A$1)^4)</f>
        <v>1131.8799536640142</v>
      </c>
      <c r="AK793" s="2">
        <f>$I$781*EXP(Sheet3!$B$1*(($B793-AK$783-Sheet2!$N$199)/Sheet3!$A$1)^2 +Sheet3!$C$1*(($B793-AK$783-Sheet2!$N$199)/Sheet3!$A$1)^4)</f>
        <v>1219.9429558528784</v>
      </c>
      <c r="AL793" s="2">
        <f>$I$781*EXP(Sheet3!$B$1*(($B793-AL$783-Sheet2!$N$199)/Sheet3!$A$1)^2 +Sheet3!$C$1*(($B793-AL$783-Sheet2!$N$199)/Sheet3!$A$1)^4)</f>
        <v>1313.3067672088519</v>
      </c>
      <c r="AM793" s="2">
        <f>$I$781*EXP(Sheet3!$B$1*(($B793-AM$783-Sheet2!$N$199)/Sheet3!$A$1)^2 +Sheet3!$C$1*(($B793-AM$783-Sheet2!$N$199)/Sheet3!$A$1)^4)</f>
        <v>1412.1680103635788</v>
      </c>
      <c r="AN793" s="2">
        <f>$I$781*EXP(Sheet3!$B$1*(($B793-AN$783-Sheet2!$N$199)/Sheet3!$A$1)^2 +Sheet3!$C$1*(($B793-AN$783-Sheet2!$N$199)/Sheet3!$A$1)^4)</f>
        <v>1516.7222519782492</v>
      </c>
      <c r="AO793" s="2">
        <f>$I$781*EXP(Sheet3!$B$1*(($B793-AO$783-Sheet2!$N$199)/Sheet3!$A$1)^2 +Sheet3!$C$1*(($B793-AO$783-Sheet2!$N$199)/Sheet3!$A$1)^4)</f>
        <v>1627.1634123034946</v>
      </c>
      <c r="AP793" s="2">
        <f>$I$781*EXP(Sheet3!$B$1*(($B793-AP$783-Sheet2!$N$199)/Sheet3!$A$1)^2 +Sheet3!$C$1*(($B793-AP$783-Sheet2!$N$199)/Sheet3!$A$1)^4)</f>
        <v>1743.6831609985741</v>
      </c>
      <c r="AQ793" s="2">
        <f>$I$781*EXP(Sheet3!$B$1*(($B793-AQ$783-Sheet2!$N$199)/Sheet3!$A$1)^2 +Sheet3!$C$1*(($B793-AQ$783-Sheet2!$N$199)/Sheet3!$A$1)^4)</f>
        <v>1866.4703015969176</v>
      </c>
      <c r="AR793" s="2">
        <f>$I$781*EXP(Sheet3!$B$1*(($B793-AR$783-Sheet2!$N$199)/Sheet3!$A$1)^2 +Sheet3!$C$1*(($B793-AR$783-Sheet2!$N$199)/Sheet3!$A$1)^4)</f>
        <v>1995.7101471040796</v>
      </c>
      <c r="AS793" s="2">
        <f>$I$781*EXP(Sheet3!$B$1*(($B793-AS$783-Sheet2!$N$199)/Sheet3!$A$1)^2 +Sheet3!$C$1*(($B793-AS$783-Sheet2!$N$199)/Sheet3!$A$1)^4)</f>
        <v>2131.5838892973675</v>
      </c>
      <c r="AT793" s="2">
        <f>$I$781*EXP(Sheet3!$B$1*(($B793-AT$783-Sheet2!$N$199)/Sheet3!$A$1)^2 +Sheet3!$C$1*(($B793-AT$783-Sheet2!$N$199)/Sheet3!$A$1)^4)</f>
        <v>2274.2679643648794</v>
      </c>
      <c r="AU793" s="2">
        <f>$I$781*EXP(Sheet3!$B$1*(($B793-AU$783-Sheet2!$N$199)/Sheet3!$A$1)^2 +Sheet3!$C$1*(($B793-AU$783-Sheet2!$N$199)/Sheet3!$A$1)^4)</f>
        <v>2423.9334175600588</v>
      </c>
      <c r="AV793" s="2">
        <f>$I$781*EXP(Sheet3!$B$1*(($B793-AV$783-Sheet2!$N$199)/Sheet3!$A$1)^2 +Sheet3!$C$1*(($B793-AV$783-Sheet2!$N$199)/Sheet3!$A$1)^4)</f>
        <v>2580.7452696149162</v>
      </c>
      <c r="AW793" s="2">
        <f>$I$781*EXP(Sheet3!$B$1*(($B793-AW$783-Sheet2!$N$199)/Sheet3!$A$1)^2 +Sheet3!$C$1*(($B793-AW$783-Sheet2!$N$199)/Sheet3!$A$1)^4)</f>
        <v>2744.8618876133869</v>
      </c>
      <c r="AX793" s="2">
        <f>$I$781*EXP(Sheet3!$B$1*(($B793-AX$783-Sheet2!$N$199)/Sheet3!$A$1)^2 +Sheet3!$C$1*(($B793-AX$783-Sheet2!$N$199)/Sheet3!$A$1)^4)</f>
        <v>2916.4343630805611</v>
      </c>
      <c r="AY793" s="2">
        <f>$I$781*EXP(Sheet3!$B$1*(($B793-AY$783-Sheet2!$N$199)/Sheet3!$A$1)^2 +Sheet3!$C$1*(($B793-AY$783-Sheet2!$N$199)/Sheet3!$A$1)^4)</f>
        <v>3095.605899990228</v>
      </c>
      <c r="AZ793" s="2">
        <f>$I$781*EXP(Sheet3!$B$1*(($B793-AZ$783-Sheet2!$N$199)/Sheet3!$A$1)^2 +Sheet3!$C$1*(($B793-AZ$783-Sheet2!$N$199)/Sheet3!$A$1)^4)</f>
        <v>3282.51121536766</v>
      </c>
      <c r="BA793" s="2">
        <f>$I$781*EXP(Sheet3!$B$1*(($B793-BA$783-Sheet2!$N$199)/Sheet3!$A$1)^2 +Sheet3!$C$1*(($B793-BA$783-Sheet2!$N$199)/Sheet3!$A$1)^4)</f>
        <v>3477.2759551095742</v>
      </c>
      <c r="BB793" s="2">
        <f>$I$781*EXP(Sheet3!$B$1*(($B793-BB$783-Sheet2!$N$199)/Sheet3!$A$1)^2 +Sheet3!$C$1*(($B793-BB$783-Sheet2!$N$199)/Sheet3!$A$1)^4)</f>
        <v>3680.0161275737742</v>
      </c>
      <c r="BC793" s="2">
        <f>$I$781*EXP(Sheet3!$B$1*(($B793-BC$783-Sheet2!$N$199)/Sheet3!$A$1)^2 +Sheet3!$C$1*(($B793-BC$783-Sheet2!$N$199)/Sheet3!$A$1)^4)</f>
        <v>3890.8375574059355</v>
      </c>
      <c r="BD793" s="2">
        <f>$I$781*EXP(Sheet3!$B$1*(($B793-BD$783-Sheet2!$N$199)/Sheet3!$A$1)^2 +Sheet3!$C$1*(($B793-BD$783-Sheet2!$N$199)/Sheet3!$A$1)^4)</f>
        <v>4109.8353619715053</v>
      </c>
      <c r="BE793" s="2">
        <f>$I$781*EXP(Sheet3!$B$1*(($B793-BE$783-Sheet2!$N$199)/Sheet3!$A$1)^2 +Sheet3!$C$1*(($B793-BE$783-Sheet2!$N$199)/Sheet3!$A$1)^4)</f>
        <v>4337.0934526472474</v>
      </c>
      <c r="BF793" s="2">
        <f>$I$781*EXP(Sheet3!$B$1*(($B793-BF$783-Sheet2!$N$199)/Sheet3!$A$1)^2 +Sheet3!$C$1*(($B793-BF$783-Sheet2!$N$199)/Sheet3!$A$1)^4)</f>
        <v>4572.6840631035811</v>
      </c>
      <c r="BG793" s="2">
        <f>$I$781*EXP(Sheet3!$B$1*(($B793-BG$783-Sheet2!$N$199)/Sheet3!$A$1)^2 +Sheet3!$C$1*(($B793-BG$783-Sheet2!$N$199)/Sheet3!$A$1)^4)</f>
        <v>4816.6673065522546</v>
      </c>
      <c r="BH793" s="2">
        <f>$I$781*EXP(Sheet3!$B$1*(($B793-BH$783-Sheet2!$N$199)/Sheet3!$A$1)^2 +Sheet3!$C$1*(($B793-BH$783-Sheet2!$N$199)/Sheet3!$A$1)^4)</f>
        <v>5069.090763842024</v>
      </c>
      <c r="BI793" s="2">
        <f>$I$781*EXP(Sheet3!$B$1*(($B793-BI$783-Sheet2!$N$199)/Sheet3!$A$1)^2 +Sheet3!$C$1*(($B793-BI$783-Sheet2!$N$199)/Sheet3!$A$1)^4)</f>
        <v>5329.9891040338252</v>
      </c>
      <c r="BJ793" s="2">
        <f>$I$781*EXP(Sheet3!$B$1*(($B793-BJ$783-Sheet2!$N$199)/Sheet3!$A$1)^2 +Sheet3!$C$1*(($B793-BJ$783-Sheet2!$N$199)/Sheet3!$A$1)^4)</f>
        <v>5599.3837390145445</v>
      </c>
      <c r="BK793" s="2">
        <f>$I$781*EXP(Sheet3!$B$1*(($B793-BK$783-Sheet2!$N$199)/Sheet3!$A$1)^2 +Sheet3!$C$1*(($B793-BK$783-Sheet2!$N$199)/Sheet3!$A$1)^4)</f>
        <v>5877.2825134806735</v>
      </c>
      <c r="BL793" s="2">
        <f>$I$781*EXP(Sheet3!$B$1*(($B793-BL$783-Sheet2!$N$199)/Sheet3!$A$1)^2 +Sheet3!$C$1*(($B793-BL$783-Sheet2!$N$199)/Sheet3!$A$1)^4)</f>
        <v>6163.6794314637964</v>
      </c>
      <c r="BM793" s="2">
        <f>$I$781*EXP(Sheet3!$B$1*(($B793-BM$783-Sheet2!$N$199)/Sheet3!$A$1)^2 +Sheet3!$C$1*(($B793-BM$783-Sheet2!$N$199)/Sheet3!$A$1)^4)</f>
        <v>6458.5544203856552</v>
      </c>
      <c r="BN793" s="2">
        <f>$I$781*EXP(Sheet3!$B$1*(($B793-BN$783-Sheet2!$N$199)/Sheet3!$A$1)^2 +Sheet3!$C$1*(($B793-BN$783-Sheet2!$N$199)/Sheet3!$A$1)^4)</f>
        <v>6761.8731334460199</v>
      </c>
      <c r="BO793" s="2">
        <f>$I$781*EXP(Sheet3!$B$1*(($B793-BO$783-Sheet2!$N$199)/Sheet3!$A$1)^2 +Sheet3!$C$1*(($B793-BO$783-Sheet2!$N$199)/Sheet3!$A$1)^4)</f>
        <v>7073.5867909607869</v>
      </c>
      <c r="BP793" s="2">
        <f>$I$781*EXP(Sheet3!$B$1*(($B793-BP$783-Sheet2!$N$199)/Sheet3!$A$1)^2 +Sheet3!$C$1*(($B793-BP$783-Sheet2!$N$199)/Sheet3!$A$1)^4)</f>
        <v>7393.6320610817656</v>
      </c>
      <c r="BQ793" s="2">
        <f>$I$781*EXP(Sheet3!$B$1*(($B793-BQ$783-Sheet2!$N$199)/Sheet3!$A$1)^2 +Sheet3!$C$1*(($B793-BQ$783-Sheet2!$N$199)/Sheet3!$A$1)^4)</f>
        <v>7721.9309801446971</v>
      </c>
      <c r="BR793" s="2">
        <f>$I$781*EXP(Sheet3!$B$1*(($B793-BR$783-Sheet2!$N$199)/Sheet3!$A$1)^2 +Sheet3!$C$1*(($B793-BR$783-Sheet2!$N$199)/Sheet3!$A$1)^4)</f>
        <v>8058.3909127096504</v>
      </c>
      <c r="BS793" s="2">
        <f>$I$781*EXP(Sheet3!$B$1*(($B793-BS$783-Sheet2!$N$199)/Sheet3!$A$1)^2 +Sheet3!$C$1*(($B793-BS$783-Sheet2!$N$199)/Sheet3!$A$1)^4)</f>
        <v>8402.9045511826935</v>
      </c>
    </row>
    <row r="794" spans="1:71" x14ac:dyDescent="0.2">
      <c r="A794">
        <v>767</v>
      </c>
      <c r="B794">
        <v>547.66999999999996</v>
      </c>
      <c r="C794">
        <v>2384.9</v>
      </c>
      <c r="D794">
        <v>3655.7</v>
      </c>
      <c r="E794">
        <f t="shared" si="42"/>
        <v>1270.7999999999997</v>
      </c>
      <c r="F794" s="1">
        <f t="shared" si="43"/>
        <v>1270.7999999999997</v>
      </c>
      <c r="G794">
        <f t="shared" si="44"/>
        <v>695979.03599999985</v>
      </c>
      <c r="I794" s="2">
        <f>$I$781*EXP(Sheet3!$B$1*(($B794-I$783-Sheet2!$N$199)/Sheet3!$A$1)^2 +Sheet3!$C$1*(($B794-I$783-Sheet2!$N$199)/Sheet3!$A$1)^4)</f>
        <v>6.6081985702749771E-2</v>
      </c>
      <c r="J794" s="2">
        <f>$I$781*EXP(Sheet3!$B$1*(($B794-J$783-Sheet2!$N$199)/Sheet3!$A$1)^2 +Sheet3!$C$1*(($B794-J$783-Sheet2!$N$199)/Sheet3!$A$1)^4)</f>
        <v>8.125457989797065E-2</v>
      </c>
      <c r="K794" s="2">
        <f>$I$781*EXP(Sheet3!$B$1*(($B794-K$783-Sheet2!$N$199)/Sheet3!$A$1)^2 +Sheet3!$C$1*(($B794-K$783-Sheet2!$N$199)/Sheet3!$A$1)^4)</f>
        <v>9.9659504094815402E-2</v>
      </c>
      <c r="L794" s="2">
        <f>$I$781*EXP(Sheet3!$B$1*(($B794-L$783-Sheet2!$N$199)/Sheet3!$A$1)^2 +Sheet3!$C$1*(($B794-L$783-Sheet2!$N$199)/Sheet3!$A$1)^4)</f>
        <v>0.12192859035657021</v>
      </c>
      <c r="M794" s="2">
        <f>$I$781*EXP(Sheet3!$B$1*(($B794-M$783-Sheet2!$N$199)/Sheet3!$A$1)^2 +Sheet3!$C$1*(($B794-M$783-Sheet2!$N$199)/Sheet3!$A$1)^4)</f>
        <v>0.14880521122223198</v>
      </c>
      <c r="N794" s="2">
        <f>$I$781*EXP(Sheet3!$B$1*(($B794-N$783-Sheet2!$N$199)/Sheet3!$A$1)^2 +Sheet3!$C$1*(($B794-N$783-Sheet2!$N$199)/Sheet3!$A$1)^4)</f>
        <v>0.18116163476027028</v>
      </c>
      <c r="O794" s="2">
        <f>$I$781*EXP(Sheet3!$B$1*(($B794-O$783-Sheet2!$N$199)/Sheet3!$A$1)^2 +Sheet3!$C$1*(($B794-O$783-Sheet2!$N$199)/Sheet3!$A$1)^4)</f>
        <v>0.22001866100139816</v>
      </c>
      <c r="P794" s="2">
        <f>$I$781*EXP(Sheet3!$B$1*(($B794-P$783-Sheet2!$N$199)/Sheet3!$A$1)^2 +Sheet3!$C$1*(($B794-P$783-Sheet2!$N$199)/Sheet3!$A$1)^4)</f>
        <v>0.26656777105757323</v>
      </c>
      <c r="Q794" s="2">
        <f>$I$781*EXP(Sheet3!$B$1*(($B794-Q$783-Sheet2!$N$199)/Sheet3!$A$1)^2 +Sheet3!$C$1*(($B794-Q$783-Sheet2!$N$199)/Sheet3!$A$1)^4)</f>
        <v>0.32219603340061542</v>
      </c>
      <c r="R794" s="2">
        <f>$I$781*EXP(Sheet3!$B$1*(($B794-R$783-Sheet2!$N$199)/Sheet3!$A$1)^2 +Sheet3!$C$1*(($B794-R$783-Sheet2!$N$199)/Sheet3!$A$1)^4)</f>
        <v>0.38851402418939535</v>
      </c>
      <c r="S794" s="2">
        <f>$I$781*EXP(Sheet3!$B$1*(($B794-S$783-Sheet2!$N$199)/Sheet3!$A$1)^2 +Sheet3!$C$1*(($B794-S$783-Sheet2!$N$199)/Sheet3!$A$1)^4)</f>
        <v>0.46738702992902564</v>
      </c>
      <c r="T794" s="2">
        <f>$I$781*EXP(Sheet3!$B$1*(($B794-T$783-Sheet2!$N$199)/Sheet3!$A$1)^2 +Sheet3!$C$1*(($B794-T$783-Sheet2!$N$199)/Sheet3!$A$1)^4)</f>
        <v>0.56096981082665631</v>
      </c>
      <c r="U794" s="2">
        <f>$I$781*EXP(Sheet3!$B$1*(($B794-U$783-Sheet2!$N$199)/Sheet3!$A$1)^2 +Sheet3!$C$1*(($B794-U$783-Sheet2!$N$199)/Sheet3!$A$1)^4)</f>
        <v>0.67174521166558832</v>
      </c>
      <c r="V794" s="2">
        <f>$I$781*EXP(Sheet3!$B$1*(($B794-V$783-Sheet2!$N$199)/Sheet3!$A$1)^2 +Sheet3!$C$1*(($B794-V$783-Sheet2!$N$199)/Sheet3!$A$1)^4)</f>
        <v>0.80256691351128473</v>
      </c>
      <c r="W794" s="2">
        <f>$I$781*EXP(Sheet3!$B$1*(($B794-W$783-Sheet2!$N$199)/Sheet3!$A$1)^2 +Sheet3!$C$1*(($B794-W$783-Sheet2!$N$199)/Sheet3!$A$1)^4)</f>
        <v>0.95670662379409344</v>
      </c>
      <c r="X794" s="2">
        <f>$I$781*EXP(Sheet3!$B$1*(($B794-X$783-Sheet2!$N$199)/Sheet3!$A$1)^2 +Sheet3!$C$1*(($B794-X$783-Sheet2!$N$199)/Sheet3!$A$1)^4)</f>
        <v>1.1379060038225377</v>
      </c>
      <c r="Y794" s="2">
        <f>$I$781*EXP(Sheet3!$B$1*(($B794-Y$783-Sheet2!$N$199)/Sheet3!$A$1)^2 +Sheet3!$C$1*(($B794-Y$783-Sheet2!$N$199)/Sheet3!$A$1)^4)</f>
        <v>1.3504336313699892</v>
      </c>
      <c r="Z794" s="2">
        <f>$I$781*EXP(Sheet3!$B$1*(($B794-Z$783-Sheet2!$N$199)/Sheet3!$A$1)^2 +Sheet3!$C$1*(($B794-Z$783-Sheet2!$N$199)/Sheet3!$A$1)^4)</f>
        <v>1.5991472911307245</v>
      </c>
      <c r="AA794" s="2">
        <f>$I$781*EXP(Sheet3!$B$1*(($B794-AA$783-Sheet2!$N$199)/Sheet3!$A$1)^2 +Sheet3!$C$1*(($B794-AA$783-Sheet2!$N$199)/Sheet3!$A$1)^4)</f>
        <v>1.8895618773094227</v>
      </c>
      <c r="AB794" s="2">
        <f>$I$781*EXP(Sheet3!$B$1*(($B794-AB$783-Sheet2!$N$199)/Sheet3!$A$1)^2 +Sheet3!$C$1*(($B794-AB$783-Sheet2!$N$199)/Sheet3!$A$1)^4)</f>
        <v>2.2279231800062473</v>
      </c>
      <c r="AC794" s="2">
        <f>$I$781*EXP(Sheet3!$B$1*(($B794-AC$783-Sheet2!$N$199)/Sheet3!$A$1)^2 +Sheet3!$C$1*(($B794-AC$783-Sheet2!$N$199)/Sheet3!$A$1)^4)</f>
        <v>2.6212878100760841</v>
      </c>
      <c r="AD794" s="2">
        <f>$I$781*EXP(Sheet3!$B$1*(($B794-AD$783-Sheet2!$N$199)/Sheet3!$A$1)^2 +Sheet3!$C$1*(($B794-AD$783-Sheet2!$N$199)/Sheet3!$A$1)^4)</f>
        <v>3.0776094954765352</v>
      </c>
      <c r="AE794" s="2">
        <f>$I$781*EXP(Sheet3!$B$1*(($B794-AE$783-Sheet2!$N$199)/Sheet3!$A$1)^2 +Sheet3!$C$1*(($B794-AE$783-Sheet2!$N$199)/Sheet3!$A$1)^4)</f>
        <v>3.6058319555099705</v>
      </c>
      <c r="AF794" s="2">
        <f>$I$781*EXP(Sheet3!$B$1*(($B794-AF$783-Sheet2!$N$199)/Sheet3!$A$1)^2 +Sheet3!$C$1*(($B794-AF$783-Sheet2!$N$199)/Sheet3!$A$1)^4)</f>
        <v>4.2159885275852176</v>
      </c>
      <c r="AG794" s="2">
        <f>$I$781*EXP(Sheet3!$B$1*(($B794-AG$783-Sheet2!$N$199)/Sheet3!$A$1)^2 +Sheet3!$C$1*(($B794-AG$783-Sheet2!$N$199)/Sheet3!$A$1)^4)</f>
        <v>4.9193086840043421</v>
      </c>
      <c r="AH794" s="2">
        <f>$I$781*EXP(Sheet3!$B$1*(($B794-AH$783-Sheet2!$N$199)/Sheet3!$A$1)^2 +Sheet3!$C$1*(($B794-AH$783-Sheet2!$N$199)/Sheet3!$A$1)^4)</f>
        <v>5.728331533620179</v>
      </c>
      <c r="AI794" s="2">
        <f>$I$781*EXP(Sheet3!$B$1*(($B794-AI$783-Sheet2!$N$199)/Sheet3!$A$1)^2 +Sheet3!$C$1*(($B794-AI$783-Sheet2!$N$199)/Sheet3!$A$1)^4)</f>
        <v>6.6570263552453719</v>
      </c>
      <c r="AJ794" s="2">
        <f>$I$781*EXP(Sheet3!$B$1*(($B794-AJ$783-Sheet2!$N$199)/Sheet3!$A$1)^2 +Sheet3!$C$1*(($B794-AJ$783-Sheet2!$N$199)/Sheet3!$A$1)^4)</f>
        <v>7.7209201557433191</v>
      </c>
      <c r="AK794" s="2">
        <f>$I$781*EXP(Sheet3!$B$1*(($B794-AK$783-Sheet2!$N$199)/Sheet3!$A$1)^2 +Sheet3!$C$1*(($B794-AK$783-Sheet2!$N$199)/Sheet3!$A$1)^4)</f>
        <v>8.9372321868841063</v>
      </c>
      <c r="AL794" s="2">
        <f>$I$781*EXP(Sheet3!$B$1*(($B794-AL$783-Sheet2!$N$199)/Sheet3!$A$1)^2 +Sheet3!$C$1*(($B794-AL$783-Sheet2!$N$199)/Sheet3!$A$1)^4)</f>
        <v>10.325015290464531</v>
      </c>
      <c r="AM794" s="2">
        <f>$I$781*EXP(Sheet3!$B$1*(($B794-AM$783-Sheet2!$N$199)/Sheet3!$A$1)^2 +Sheet3!$C$1*(($B794-AM$783-Sheet2!$N$199)/Sheet3!$A$1)^4)</f>
        <v>11.905303871759928</v>
      </c>
      <c r="AN794" s="2">
        <f>$I$781*EXP(Sheet3!$B$1*(($B794-AN$783-Sheet2!$N$199)/Sheet3!$A$1)^2 +Sheet3!$C$1*(($B794-AN$783-Sheet2!$N$199)/Sheet3!$A$1)^4)</f>
        <v>13.701268227147507</v>
      </c>
      <c r="AO794" s="2">
        <f>$I$781*EXP(Sheet3!$B$1*(($B794-AO$783-Sheet2!$N$199)/Sheet3!$A$1)^2 +Sheet3!$C$1*(($B794-AO$783-Sheet2!$N$199)/Sheet3!$A$1)^4)</f>
        <v>15.738374873189361</v>
      </c>
      <c r="AP794" s="2">
        <f>$I$781*EXP(Sheet3!$B$1*(($B794-AP$783-Sheet2!$N$199)/Sheet3!$A$1)^2 +Sheet3!$C$1*(($B794-AP$783-Sheet2!$N$199)/Sheet3!$A$1)^4)</f>
        <v>18.04455244208301</v>
      </c>
      <c r="AQ794" s="2">
        <f>$I$781*EXP(Sheet3!$B$1*(($B794-AQ$783-Sheet2!$N$199)/Sheet3!$A$1)^2 +Sheet3!$C$1*(($B794-AQ$783-Sheet2!$N$199)/Sheet3!$A$1)^4)</f>
        <v>20.650362622760277</v>
      </c>
      <c r="AR794" s="2">
        <f>$I$781*EXP(Sheet3!$B$1*(($B794-AR$783-Sheet2!$N$199)/Sheet3!$A$1)^2 +Sheet3!$C$1*(($B794-AR$783-Sheet2!$N$199)/Sheet3!$A$1)^4)</f>
        <v>23.589175538711935</v>
      </c>
      <c r="AS794" s="2">
        <f>$I$781*EXP(Sheet3!$B$1*(($B794-AS$783-Sheet2!$N$199)/Sheet3!$A$1)^2 +Sheet3!$C$1*(($B794-AS$783-Sheet2!$N$199)/Sheet3!$A$1)^4)</f>
        <v>26.897348863588203</v>
      </c>
      <c r="AT794" s="2">
        <f>$I$781*EXP(Sheet3!$B$1*(($B794-AT$783-Sheet2!$N$199)/Sheet3!$A$1)^2 +Sheet3!$C$1*(($B794-AT$783-Sheet2!$N$199)/Sheet3!$A$1)^4)</f>
        <v>30.614409884642239</v>
      </c>
      <c r="AU794" s="2">
        <f>$I$781*EXP(Sheet3!$B$1*(($B794-AU$783-Sheet2!$N$199)/Sheet3!$A$1)^2 +Sheet3!$C$1*(($B794-AU$783-Sheet2!$N$199)/Sheet3!$A$1)^4)</f>
        <v>34.783239632648502</v>
      </c>
      <c r="AV794" s="2">
        <f>$I$781*EXP(Sheet3!$B$1*(($B794-AV$783-Sheet2!$N$199)/Sheet3!$A$1)^2 +Sheet3!$C$1*(($B794-AV$783-Sheet2!$N$199)/Sheet3!$A$1)^4)</f>
        <v>39.450258107560934</v>
      </c>
      <c r="AW794" s="2">
        <f>$I$781*EXP(Sheet3!$B$1*(($B794-AW$783-Sheet2!$N$199)/Sheet3!$A$1)^2 +Sheet3!$C$1*(($B794-AW$783-Sheet2!$N$199)/Sheet3!$A$1)^4)</f>
        <v>44.665609539282379</v>
      </c>
      <c r="AX794" s="2">
        <f>$I$781*EXP(Sheet3!$B$1*(($B794-AX$783-Sheet2!$N$199)/Sheet3!$A$1)^2 +Sheet3!$C$1*(($B794-AX$783-Sheet2!$N$199)/Sheet3!$A$1)^4)</f>
        <v>50.483346538885037</v>
      </c>
      <c r="AY794" s="2">
        <f>$I$781*EXP(Sheet3!$B$1*(($B794-AY$783-Sheet2!$N$199)/Sheet3!$A$1)^2 +Sheet3!$C$1*(($B794-AY$783-Sheet2!$N$199)/Sheet3!$A$1)^4)</f>
        <v>56.961611913261876</v>
      </c>
      <c r="AZ794" s="2">
        <f>$I$781*EXP(Sheet3!$B$1*(($B794-AZ$783-Sheet2!$N$199)/Sheet3!$A$1)^2 +Sheet3!$C$1*(($B794-AZ$783-Sheet2!$N$199)/Sheet3!$A$1)^4)</f>
        <v>64.162816840063243</v>
      </c>
      <c r="BA794" s="2">
        <f>$I$781*EXP(Sheet3!$B$1*(($B794-BA$783-Sheet2!$N$199)/Sheet3!$A$1)^2 +Sheet3!$C$1*(($B794-BA$783-Sheet2!$N$199)/Sheet3!$A$1)^4)</f>
        <v>72.153814029514365</v>
      </c>
      <c r="BB794" s="2">
        <f>$I$781*EXP(Sheet3!$B$1*(($B794-BB$783-Sheet2!$N$199)/Sheet3!$A$1)^2 +Sheet3!$C$1*(($B794-BB$783-Sheet2!$N$199)/Sheet3!$A$1)^4)</f>
        <v>81.006064436765925</v>
      </c>
      <c r="BC794" s="2">
        <f>$I$781*EXP(Sheet3!$B$1*(($B794-BC$783-Sheet2!$N$199)/Sheet3!$A$1)^2 +Sheet3!$C$1*(($B794-BC$783-Sheet2!$N$199)/Sheet3!$A$1)^4)</f>
        <v>90.795796033813232</v>
      </c>
      <c r="BD794" s="2">
        <f>$I$781*EXP(Sheet3!$B$1*(($B794-BD$783-Sheet2!$N$199)/Sheet3!$A$1)^2 +Sheet3!$C$1*(($B794-BD$783-Sheet2!$N$199)/Sheet3!$A$1)^4)</f>
        <v>101.60415310476051</v>
      </c>
      <c r="BE794" s="2">
        <f>$I$781*EXP(Sheet3!$B$1*(($B794-BE$783-Sheet2!$N$199)/Sheet3!$A$1)^2 +Sheet3!$C$1*(($B794-BE$783-Sheet2!$N$199)/Sheet3!$A$1)^4)</f>
        <v>113.51733449324642</v>
      </c>
      <c r="BF794" s="2">
        <f>$I$781*EXP(Sheet3!$B$1*(($B794-BF$783-Sheet2!$N$199)/Sheet3!$A$1)^2 +Sheet3!$C$1*(($B794-BF$783-Sheet2!$N$199)/Sheet3!$A$1)^4)</f>
        <v>126.62671920724787</v>
      </c>
      <c r="BG794" s="2">
        <f>$I$781*EXP(Sheet3!$B$1*(($B794-BG$783-Sheet2!$N$199)/Sheet3!$A$1)^2 +Sheet3!$C$1*(($B794-BG$783-Sheet2!$N$199)/Sheet3!$A$1)^4)</f>
        <v>141.02897777363626</v>
      </c>
      <c r="BH794" s="2">
        <f>$I$781*EXP(Sheet3!$B$1*(($B794-BH$783-Sheet2!$N$199)/Sheet3!$A$1)^2 +Sheet3!$C$1*(($B794-BH$783-Sheet2!$N$199)/Sheet3!$A$1)^4)</f>
        <v>156.82616773897919</v>
      </c>
      <c r="BI794" s="2">
        <f>$I$781*EXP(Sheet3!$B$1*(($B794-BI$783-Sheet2!$N$199)/Sheet3!$A$1)^2 +Sheet3!$C$1*(($B794-BI$783-Sheet2!$N$199)/Sheet3!$A$1)^4)</f>
        <v>174.12581172207118</v>
      </c>
      <c r="BJ794" s="2">
        <f>$I$781*EXP(Sheet3!$B$1*(($B794-BJ$783-Sheet2!$N$199)/Sheet3!$A$1)^2 +Sheet3!$C$1*(($B794-BJ$783-Sheet2!$N$199)/Sheet3!$A$1)^4)</f>
        <v>193.0409564568053</v>
      </c>
      <c r="BK794" s="2">
        <f>$I$781*EXP(Sheet3!$B$1*(($B794-BK$783-Sheet2!$N$199)/Sheet3!$A$1)^2 +Sheet3!$C$1*(($B794-BK$783-Sheet2!$N$199)/Sheet3!$A$1)^4)</f>
        <v>213.69021130301437</v>
      </c>
      <c r="BL794" s="2">
        <f>$I$781*EXP(Sheet3!$B$1*(($B794-BL$783-Sheet2!$N$199)/Sheet3!$A$1)^2 +Sheet3!$C$1*(($B794-BL$783-Sheet2!$N$199)/Sheet3!$A$1)^4)</f>
        <v>236.19776476022781</v>
      </c>
      <c r="BM794" s="2">
        <f>$I$781*EXP(Sheet3!$B$1*(($B794-BM$783-Sheet2!$N$199)/Sheet3!$A$1)^2 +Sheet3!$C$1*(($B794-BM$783-Sheet2!$N$199)/Sheet3!$A$1)^4)</f>
        <v>260.69337758982022</v>
      </c>
      <c r="BN794" s="2">
        <f>$I$781*EXP(Sheet3!$B$1*(($B794-BN$783-Sheet2!$N$199)/Sheet3!$A$1)^2 +Sheet3!$C$1*(($B794-BN$783-Sheet2!$N$199)/Sheet3!$A$1)^4)</f>
        <v>287.3123512358714</v>
      </c>
      <c r="BO794" s="2">
        <f>$I$781*EXP(Sheet3!$B$1*(($B794-BO$783-Sheet2!$N$199)/Sheet3!$A$1)^2 +Sheet3!$C$1*(($B794-BO$783-Sheet2!$N$199)/Sheet3!$A$1)^4)</f>
        <v>316.19547033386016</v>
      </c>
      <c r="BP794" s="2">
        <f>$I$781*EXP(Sheet3!$B$1*(($B794-BP$783-Sheet2!$N$199)/Sheet3!$A$1)^2 +Sheet3!$C$1*(($B794-BP$783-Sheet2!$N$199)/Sheet3!$A$1)^4)</f>
        <v>347.48891820863673</v>
      </c>
      <c r="BQ794" s="2">
        <f>$I$781*EXP(Sheet3!$B$1*(($B794-BQ$783-Sheet2!$N$199)/Sheet3!$A$1)^2 +Sheet3!$C$1*(($B794-BQ$783-Sheet2!$N$199)/Sheet3!$A$1)^4)</f>
        <v>381.34416438838366</v>
      </c>
      <c r="BR794" s="2">
        <f>$I$781*EXP(Sheet3!$B$1*(($B794-BR$783-Sheet2!$N$199)/Sheet3!$A$1)^2 +Sheet3!$C$1*(($B794-BR$783-Sheet2!$N$199)/Sheet3!$A$1)^4)</f>
        <v>417.91782329875355</v>
      </c>
      <c r="BS794" s="2">
        <f>$I$781*EXP(Sheet3!$B$1*(($B794-BS$783-Sheet2!$N$199)/Sheet3!$A$1)^2 +Sheet3!$C$1*(($B794-BS$783-Sheet2!$N$199)/Sheet3!$A$1)^4)</f>
        <v>457.37148345067885</v>
      </c>
    </row>
    <row r="795" spans="1:71" x14ac:dyDescent="0.2">
      <c r="A795">
        <v>768</v>
      </c>
      <c r="B795">
        <v>548.13</v>
      </c>
      <c r="C795">
        <v>2391.5</v>
      </c>
      <c r="D795">
        <v>3145.8</v>
      </c>
      <c r="E795">
        <f t="shared" si="42"/>
        <v>754.30000000000018</v>
      </c>
      <c r="F795" s="1">
        <f t="shared" si="43"/>
        <v>754.30000000000018</v>
      </c>
      <c r="G795">
        <f t="shared" si="44"/>
        <v>413454.45900000009</v>
      </c>
      <c r="I795" s="2">
        <f>$I$781*EXP(Sheet3!$B$1*(($B795-I$783-Sheet2!$N$199)/Sheet3!$A$1)^2 +Sheet3!$C$1*(($B795-I$783-Sheet2!$N$199)/Sheet3!$A$1)^4)</f>
        <v>2.1228969916238728E-7</v>
      </c>
      <c r="J795" s="2">
        <f>$I$781*EXP(Sheet3!$B$1*(($B795-J$783-Sheet2!$N$199)/Sheet3!$A$1)^2 +Sheet3!$C$1*(($B795-J$783-Sheet2!$N$199)/Sheet3!$A$1)^4)</f>
        <v>3.0100068156081632E-7</v>
      </c>
      <c r="K795" s="2">
        <f>$I$781*EXP(Sheet3!$B$1*(($B795-K$783-Sheet2!$N$199)/Sheet3!$A$1)^2 +Sheet3!$C$1*(($B795-K$783-Sheet2!$N$199)/Sheet3!$A$1)^4)</f>
        <v>4.252089288342191E-7</v>
      </c>
      <c r="L795" s="2">
        <f>$I$781*EXP(Sheet3!$B$1*(($B795-L$783-Sheet2!$N$199)/Sheet3!$A$1)^2 +Sheet3!$C$1*(($B795-L$783-Sheet2!$N$199)/Sheet3!$A$1)^4)</f>
        <v>5.9847480545306675E-7</v>
      </c>
      <c r="M795" s="2">
        <f>$I$781*EXP(Sheet3!$B$1*(($B795-M$783-Sheet2!$N$199)/Sheet3!$A$1)^2 +Sheet3!$C$1*(($B795-M$783-Sheet2!$N$199)/Sheet3!$A$1)^4)</f>
        <v>8.3928638390868191E-7</v>
      </c>
      <c r="N795" s="2">
        <f>$I$781*EXP(Sheet3!$B$1*(($B795-N$783-Sheet2!$N$199)/Sheet3!$A$1)^2 +Sheet3!$C$1*(($B795-N$783-Sheet2!$N$199)/Sheet3!$A$1)^4)</f>
        <v>1.1727554158715768E-6</v>
      </c>
      <c r="O795" s="2">
        <f>$I$781*EXP(Sheet3!$B$1*(($B795-O$783-Sheet2!$N$199)/Sheet3!$A$1)^2 +Sheet3!$C$1*(($B795-O$783-Sheet2!$N$199)/Sheet3!$A$1)^4)</f>
        <v>1.6328631393939676E-6</v>
      </c>
      <c r="P795" s="2">
        <f>$I$781*EXP(Sheet3!$B$1*(($B795-P$783-Sheet2!$N$199)/Sheet3!$A$1)^2 +Sheet3!$C$1*(($B795-P$783-Sheet2!$N$199)/Sheet3!$A$1)^4)</f>
        <v>2.2654226737591617E-6</v>
      </c>
      <c r="Q795" s="2">
        <f>$I$781*EXP(Sheet3!$B$1*(($B795-Q$783-Sheet2!$N$199)/Sheet3!$A$1)^2 +Sheet3!$C$1*(($B795-Q$783-Sheet2!$N$199)/Sheet3!$A$1)^4)</f>
        <v>3.1319716257278407E-6</v>
      </c>
      <c r="R795" s="2">
        <f>$I$781*EXP(Sheet3!$B$1*(($B795-R$783-Sheet2!$N$199)/Sheet3!$A$1)^2 +Sheet3!$C$1*(($B795-R$783-Sheet2!$N$199)/Sheet3!$A$1)^4)</f>
        <v>4.3148674576547183E-6</v>
      </c>
      <c r="S795" s="2">
        <f>$I$781*EXP(Sheet3!$B$1*(($B795-S$783-Sheet2!$N$199)/Sheet3!$A$1)^2 +Sheet3!$C$1*(($B795-S$783-Sheet2!$N$199)/Sheet3!$A$1)^4)</f>
        <v>5.9239319311441151E-6</v>
      </c>
      <c r="T795" s="2">
        <f>$I$781*EXP(Sheet3!$B$1*(($B795-T$783-Sheet2!$N$199)/Sheet3!$A$1)^2 +Sheet3!$C$1*(($B795-T$783-Sheet2!$N$199)/Sheet3!$A$1)^4)</f>
        <v>8.1050828791079543E-6</v>
      </c>
      <c r="U795" s="2">
        <f>$I$781*EXP(Sheet3!$B$1*(($B795-U$783-Sheet2!$N$199)/Sheet3!$A$1)^2 +Sheet3!$C$1*(($B795-U$783-Sheet2!$N$199)/Sheet3!$A$1)^4)</f>
        <v>1.1051505662472741E-5</v>
      </c>
      <c r="V795" s="2">
        <f>$I$781*EXP(Sheet3!$B$1*(($B795-V$783-Sheet2!$N$199)/Sheet3!$A$1)^2 +Sheet3!$C$1*(($B795-V$783-Sheet2!$N$199)/Sheet3!$A$1)^4)</f>
        <v>1.5018057672783972E-5</v>
      </c>
      <c r="W795" s="2">
        <f>$I$781*EXP(Sheet3!$B$1*(($B795-W$783-Sheet2!$N$199)/Sheet3!$A$1)^2 +Sheet3!$C$1*(($B795-W$783-Sheet2!$N$199)/Sheet3!$A$1)^4)</f>
        <v>2.0339772748326648E-5</v>
      </c>
      <c r="X795" s="2">
        <f>$I$781*EXP(Sheet3!$B$1*(($B795-X$783-Sheet2!$N$199)/Sheet3!$A$1)^2 +Sheet3!$C$1*(($B795-X$783-Sheet2!$N$199)/Sheet3!$A$1)^4)</f>
        <v>2.7455544956186219E-5</v>
      </c>
      <c r="Y795" s="2">
        <f>$I$781*EXP(Sheet3!$B$1*(($B795-Y$783-Sheet2!$N$199)/Sheet3!$A$1)^2 +Sheet3!$C$1*(($B795-Y$783-Sheet2!$N$199)/Sheet3!$A$1)^4)</f>
        <v>3.6938330551567642E-5</v>
      </c>
      <c r="Z795" s="2">
        <f>$I$781*EXP(Sheet3!$B$1*(($B795-Z$783-Sheet2!$N$199)/Sheet3!$A$1)^2 +Sheet3!$C$1*(($B795-Z$783-Sheet2!$N$199)/Sheet3!$A$1)^4)</f>
        <v>4.953352199544363E-5</v>
      </c>
      <c r="AA795" s="2">
        <f>$I$781*EXP(Sheet3!$B$1*(($B795-AA$783-Sheet2!$N$199)/Sheet3!$A$1)^2 +Sheet3!$C$1*(($B795-AA$783-Sheet2!$N$199)/Sheet3!$A$1)^4)</f>
        <v>6.6207529029494052E-5</v>
      </c>
      <c r="AB795" s="2">
        <f>$I$781*EXP(Sheet3!$B$1*(($B795-AB$783-Sheet2!$N$199)/Sheet3!$A$1)^2 +Sheet3!$C$1*(($B795-AB$783-Sheet2!$N$199)/Sheet3!$A$1)^4)</f>
        <v>8.8209060849116146E-5</v>
      </c>
      <c r="AC795" s="2">
        <f>$I$781*EXP(Sheet3!$B$1*(($B795-AC$783-Sheet2!$N$199)/Sheet3!$A$1)^2 +Sheet3!$C$1*(($B795-AC$783-Sheet2!$N$199)/Sheet3!$A$1)^4)</f>
        <v>1.1714615395028086E-4</v>
      </c>
      <c r="AD795" s="2">
        <f>$I$781*EXP(Sheet3!$B$1*(($B795-AD$783-Sheet2!$N$199)/Sheet3!$A$1)^2 +Sheet3!$C$1*(($B795-AD$783-Sheet2!$N$199)/Sheet3!$A$1)^4)</f>
        <v>1.5508264766247548E-4</v>
      </c>
      <c r="AE795" s="2">
        <f>$I$781*EXP(Sheet3!$B$1*(($B795-AE$783-Sheet2!$N$199)/Sheet3!$A$1)^2 +Sheet3!$C$1*(($B795-AE$783-Sheet2!$N$199)/Sheet3!$A$1)^4)</f>
        <v>2.0465859110615819E-4</v>
      </c>
      <c r="AF795" s="2">
        <f>$I$781*EXP(Sheet3!$B$1*(($B795-AF$783-Sheet2!$N$199)/Sheet3!$A$1)^2 +Sheet3!$C$1*(($B795-AF$783-Sheet2!$N$199)/Sheet3!$A$1)^4)</f>
        <v>2.6923999082540393E-4</v>
      </c>
      <c r="AG795" s="2">
        <f>$I$781*EXP(Sheet3!$B$1*(($B795-AG$783-Sheet2!$N$199)/Sheet3!$A$1)^2 +Sheet3!$C$1*(($B795-AG$783-Sheet2!$N$199)/Sheet3!$A$1)^4)</f>
        <v>3.5310439935999497E-4</v>
      </c>
      <c r="AH795" s="2">
        <f>$I$781*EXP(Sheet3!$B$1*(($B795-AH$783-Sheet2!$N$199)/Sheet3!$A$1)^2 +Sheet3!$C$1*(($B795-AH$783-Sheet2!$N$199)/Sheet3!$A$1)^4)</f>
        <v>4.616701255429723E-4</v>
      </c>
      <c r="AI795" s="2">
        <f>$I$781*EXP(Sheet3!$B$1*(($B795-AI$783-Sheet2!$N$199)/Sheet3!$A$1)^2 +Sheet3!$C$1*(($B795-AI$783-Sheet2!$N$199)/Sheet3!$A$1)^4)</f>
        <v>6.0177834374477253E-4</v>
      </c>
      <c r="AJ795" s="2">
        <f>$I$781*EXP(Sheet3!$B$1*(($B795-AJ$783-Sheet2!$N$199)/Sheet3!$A$1)^2 +Sheet3!$C$1*(($B795-AJ$783-Sheet2!$N$199)/Sheet3!$A$1)^4)</f>
        <v>7.8203912028001598E-4</v>
      </c>
      <c r="AK795" s="2">
        <f>$I$781*EXP(Sheet3!$B$1*(($B795-AK$783-Sheet2!$N$199)/Sheet3!$A$1)^2 +Sheet3!$C$1*(($B795-AK$783-Sheet2!$N$199)/Sheet3!$A$1)^4)</f>
        <v>1.0132543919132593E-3</v>
      </c>
      <c r="AL795" s="2">
        <f>$I$781*EXP(Sheet3!$B$1*(($B795-AL$783-Sheet2!$N$199)/Sheet3!$A$1)^2 +Sheet3!$C$1*(($B795-AL$783-Sheet2!$N$199)/Sheet3!$A$1)^4)</f>
        <v>1.3089332569834822E-3</v>
      </c>
      <c r="AM795" s="2">
        <f>$I$781*EXP(Sheet3!$B$1*(($B795-AM$783-Sheet2!$N$199)/Sheet3!$A$1)^2 +Sheet3!$C$1*(($B795-AM$783-Sheet2!$N$199)/Sheet3!$A$1)^4)</f>
        <v>1.6859176094735212E-3</v>
      </c>
      <c r="AN795" s="2">
        <f>$I$781*EXP(Sheet3!$B$1*(($B795-AN$783-Sheet2!$N$199)/Sheet3!$A$1)^2 +Sheet3!$C$1*(($B795-AN$783-Sheet2!$N$199)/Sheet3!$A$1)^4)</f>
        <v>2.1651391973993793E-3</v>
      </c>
      <c r="AO795" s="2">
        <f>$I$781*EXP(Sheet3!$B$1*(($B795-AO$783-Sheet2!$N$199)/Sheet3!$A$1)^2 +Sheet3!$C$1*(($B795-AO$783-Sheet2!$N$199)/Sheet3!$A$1)^4)</f>
        <v>2.7725326576503151E-3</v>
      </c>
      <c r="AP795" s="2">
        <f>$I$781*EXP(Sheet3!$B$1*(($B795-AP$783-Sheet2!$N$199)/Sheet3!$A$1)^2 +Sheet3!$C$1*(($B795-AP$783-Sheet2!$N$199)/Sheet3!$A$1)^4)</f>
        <v>3.5401330092754524E-3</v>
      </c>
      <c r="AQ795" s="2">
        <f>$I$781*EXP(Sheet3!$B$1*(($B795-AQ$783-Sheet2!$N$199)/Sheet3!$A$1)^2 +Sheet3!$C$1*(($B795-AQ$783-Sheet2!$N$199)/Sheet3!$A$1)^4)</f>
        <v>4.5073905159540356E-3</v>
      </c>
      <c r="AR795" s="2">
        <f>$I$781*EXP(Sheet3!$B$1*(($B795-AR$783-Sheet2!$N$199)/Sheet3!$A$1)^2 +Sheet3!$C$1*(($B795-AR$783-Sheet2!$N$199)/Sheet3!$A$1)^4)</f>
        <v>5.7227407954365565E-3</v>
      </c>
      <c r="AS795" s="2">
        <f>$I$781*EXP(Sheet3!$B$1*(($B795-AS$783-Sheet2!$N$199)/Sheet3!$A$1)^2 +Sheet3!$C$1*(($B795-AS$783-Sheet2!$N$199)/Sheet3!$A$1)^4)</f>
        <v>7.2454735973698919E-3</v>
      </c>
      <c r="AT795" s="2">
        <f>$I$781*EXP(Sheet3!$B$1*(($B795-AT$783-Sheet2!$N$199)/Sheet3!$A$1)^2 +Sheet3!$C$1*(($B795-AT$783-Sheet2!$N$199)/Sheet3!$A$1)^4)</f>
        <v>9.1479498272782206E-3</v>
      </c>
      <c r="AU795" s="2">
        <f>$I$781*EXP(Sheet3!$B$1*(($B795-AU$783-Sheet2!$N$199)/Sheet3!$A$1)^2 +Sheet3!$C$1*(($B795-AU$783-Sheet2!$N$199)/Sheet3!$A$1)^4)</f>
        <v>1.1518223196257456E-2</v>
      </c>
      <c r="AV795" s="2">
        <f>$I$781*EXP(Sheet3!$B$1*(($B795-AV$783-Sheet2!$N$199)/Sheet3!$A$1)^2 +Sheet3!$C$1*(($B795-AV$783-Sheet2!$N$199)/Sheet3!$A$1)^4)</f>
        <v>1.446313035240559E-2</v>
      </c>
      <c r="AW795" s="2">
        <f>$I$781*EXP(Sheet3!$B$1*(($B795-AW$783-Sheet2!$N$199)/Sheet3!$A$1)^2 +Sheet3!$C$1*(($B795-AW$783-Sheet2!$N$199)/Sheet3!$A$1)^4)</f>
        <v>1.8111921521889673E-2</v>
      </c>
      <c r="AX795" s="2">
        <f>$I$781*EXP(Sheet3!$B$1*(($B795-AX$783-Sheet2!$N$199)/Sheet3!$A$1)^2 +Sheet3!$C$1*(($B795-AX$783-Sheet2!$N$199)/Sheet3!$A$1)^4)</f>
        <v>2.2620512572855241E-2</v>
      </c>
      <c r="AY795" s="2">
        <f>$I$781*EXP(Sheet3!$B$1*(($B795-AY$783-Sheet2!$N$199)/Sheet3!$A$1)^2 +Sheet3!$C$1*(($B795-AY$783-Sheet2!$N$199)/Sheet3!$A$1)^4)</f>
        <v>2.8176449017814745E-2</v>
      </c>
      <c r="AZ795" s="2">
        <f>$I$781*EXP(Sheet3!$B$1*(($B795-AZ$783-Sheet2!$N$199)/Sheet3!$A$1)^2 +Sheet3!$C$1*(($B795-AZ$783-Sheet2!$N$199)/Sheet3!$A$1)^4)</f>
        <v>3.5004682787222866E-2</v>
      </c>
      <c r="BA795" s="2">
        <f>$I$781*EXP(Sheet3!$B$1*(($B795-BA$783-Sheet2!$N$199)/Sheet3!$A$1)^2 +Sheet3!$C$1*(($B795-BA$783-Sheet2!$N$199)/Sheet3!$A$1)^4)</f>
        <v>4.3374273621370973E-2</v>
      </c>
      <c r="BB795" s="2">
        <f>$I$781*EXP(Sheet3!$B$1*(($B795-BB$783-Sheet2!$N$199)/Sheet3!$A$1)^2 +Sheet3!$C$1*(($B795-BB$783-Sheet2!$N$199)/Sheet3!$A$1)^4)</f>
        <v>5.3606138609003595E-2</v>
      </c>
      <c r="BC795" s="2">
        <f>$I$781*EXP(Sheet3!$B$1*(($B795-BC$783-Sheet2!$N$199)/Sheet3!$A$1)^2 +Sheet3!$C$1*(($B795-BC$783-Sheet2!$N$199)/Sheet3!$A$1)^4)</f>
        <v>6.608198570259366E-2</v>
      </c>
      <c r="BD795" s="2">
        <f>$I$781*EXP(Sheet3!$B$1*(($B795-BD$783-Sheet2!$N$199)/Sheet3!$A$1)^2 +Sheet3!$C$1*(($B795-BD$783-Sheet2!$N$199)/Sheet3!$A$1)^4)</f>
        <v>8.1254579897781273E-2</v>
      </c>
      <c r="BE795" s="2">
        <f>$I$781*EXP(Sheet3!$B$1*(($B795-BE$783-Sheet2!$N$199)/Sheet3!$A$1)^2 +Sheet3!$C$1*(($B795-BE$783-Sheet2!$N$199)/Sheet3!$A$1)^4)</f>
        <v>9.9659504094585794E-2</v>
      </c>
      <c r="BF795" s="2">
        <f>$I$781*EXP(Sheet3!$B$1*(($B795-BF$783-Sheet2!$N$199)/Sheet3!$A$1)^2 +Sheet3!$C$1*(($B795-BF$783-Sheet2!$N$199)/Sheet3!$A$1)^4)</f>
        <v>0.12192859035657021</v>
      </c>
      <c r="BG795" s="2">
        <f>$I$781*EXP(Sheet3!$B$1*(($B795-BG$783-Sheet2!$N$199)/Sheet3!$A$1)^2 +Sheet3!$C$1*(($B795-BG$783-Sheet2!$N$199)/Sheet3!$A$1)^4)</f>
        <v>0.14880521122223198</v>
      </c>
      <c r="BH795" s="2">
        <f>$I$781*EXP(Sheet3!$B$1*(($B795-BH$783-Sheet2!$N$199)/Sheet3!$A$1)^2 +Sheet3!$C$1*(($B795-BH$783-Sheet2!$N$199)/Sheet3!$A$1)^4)</f>
        <v>0.18116163476027028</v>
      </c>
      <c r="BI795" s="2">
        <f>$I$781*EXP(Sheet3!$B$1*(($B795-BI$783-Sheet2!$N$199)/Sheet3!$A$1)^2 +Sheet3!$C$1*(($B795-BI$783-Sheet2!$N$199)/Sheet3!$A$1)^4)</f>
        <v>0.22001866100139816</v>
      </c>
      <c r="BJ795" s="2">
        <f>$I$781*EXP(Sheet3!$B$1*(($B795-BJ$783-Sheet2!$N$199)/Sheet3!$A$1)^2 +Sheet3!$C$1*(($B795-BJ$783-Sheet2!$N$199)/Sheet3!$A$1)^4)</f>
        <v>0.26656777105757323</v>
      </c>
      <c r="BK795" s="2">
        <f>$I$781*EXP(Sheet3!$B$1*(($B795-BK$783-Sheet2!$N$199)/Sheet3!$A$1)^2 +Sheet3!$C$1*(($B795-BK$783-Sheet2!$N$199)/Sheet3!$A$1)^4)</f>
        <v>0.32219603340061542</v>
      </c>
      <c r="BL795" s="2">
        <f>$I$781*EXP(Sheet3!$B$1*(($B795-BL$783-Sheet2!$N$199)/Sheet3!$A$1)^2 +Sheet3!$C$1*(($B795-BL$783-Sheet2!$N$199)/Sheet3!$A$1)^4)</f>
        <v>0.38851402418939535</v>
      </c>
      <c r="BM795" s="2">
        <f>$I$781*EXP(Sheet3!$B$1*(($B795-BM$783-Sheet2!$N$199)/Sheet3!$A$1)^2 +Sheet3!$C$1*(($B795-BM$783-Sheet2!$N$199)/Sheet3!$A$1)^4)</f>
        <v>0.46738702992902564</v>
      </c>
      <c r="BN795" s="2">
        <f>$I$781*EXP(Sheet3!$B$1*(($B795-BN$783-Sheet2!$N$199)/Sheet3!$A$1)^2 +Sheet3!$C$1*(($B795-BN$783-Sheet2!$N$199)/Sheet3!$A$1)^4)</f>
        <v>0.56096981082665631</v>
      </c>
      <c r="BO795" s="2">
        <f>$I$781*EXP(Sheet3!$B$1*(($B795-BO$783-Sheet2!$N$199)/Sheet3!$A$1)^2 +Sheet3!$C$1*(($B795-BO$783-Sheet2!$N$199)/Sheet3!$A$1)^4)</f>
        <v>0.67174521166421852</v>
      </c>
      <c r="BP795" s="2">
        <f>$I$781*EXP(Sheet3!$B$1*(($B795-BP$783-Sheet2!$N$199)/Sheet3!$A$1)^2 +Sheet3!$C$1*(($B795-BP$783-Sheet2!$N$199)/Sheet3!$A$1)^4)</f>
        <v>0.80256691350967091</v>
      </c>
      <c r="BQ795" s="2">
        <f>$I$781*EXP(Sheet3!$B$1*(($B795-BQ$783-Sheet2!$N$199)/Sheet3!$A$1)^2 +Sheet3!$C$1*(($B795-BQ$783-Sheet2!$N$199)/Sheet3!$A$1)^4)</f>
        <v>0.95670662379219351</v>
      </c>
      <c r="BR795" s="2">
        <f>$I$781*EXP(Sheet3!$B$1*(($B795-BR$783-Sheet2!$N$199)/Sheet3!$A$1)^2 +Sheet3!$C$1*(($B795-BR$783-Sheet2!$N$199)/Sheet3!$A$1)^4)</f>
        <v>1.1379060038203062</v>
      </c>
      <c r="BS795" s="2">
        <f>$I$781*EXP(Sheet3!$B$1*(($B795-BS$783-Sheet2!$N$199)/Sheet3!$A$1)^2 +Sheet3!$C$1*(($B795-BS$783-Sheet2!$N$199)/Sheet3!$A$1)^4)</f>
        <v>1.3504336313699892</v>
      </c>
    </row>
    <row r="796" spans="1:71" x14ac:dyDescent="0.2">
      <c r="A796">
        <v>769</v>
      </c>
      <c r="B796">
        <v>548.58000000000004</v>
      </c>
      <c r="C796">
        <v>2384.3000000000002</v>
      </c>
      <c r="D796">
        <v>2937.1</v>
      </c>
      <c r="E796">
        <f t="shared" ref="E796:E859" si="46">D796-C796</f>
        <v>552.79999999999973</v>
      </c>
      <c r="F796" s="1">
        <f t="shared" ref="F796:F859" si="47">E796</f>
        <v>552.79999999999973</v>
      </c>
      <c r="G796">
        <f t="shared" si="44"/>
        <v>303255.02399999986</v>
      </c>
      <c r="I796" s="2">
        <f>$I$781*EXP(Sheet3!$B$1*(($B796-I$783-Sheet2!$N$199)/Sheet3!$A$1)^2 +Sheet3!$C$1*(($B796-I$783-Sheet2!$N$199)/Sheet3!$A$1)^4)</f>
        <v>4.3092308297682613E-16</v>
      </c>
      <c r="J796" s="2">
        <f>$I$781*EXP(Sheet3!$B$1*(($B796-J$783-Sheet2!$N$199)/Sheet3!$A$1)^2 +Sheet3!$C$1*(($B796-J$783-Sheet2!$N$199)/Sheet3!$A$1)^4)</f>
        <v>7.4429080279480369E-16</v>
      </c>
      <c r="K796" s="2">
        <f>$I$781*EXP(Sheet3!$B$1*(($B796-K$783-Sheet2!$N$199)/Sheet3!$A$1)^2 +Sheet3!$C$1*(($B796-K$783-Sheet2!$N$199)/Sheet3!$A$1)^4)</f>
        <v>1.2790158208706817E-15</v>
      </c>
      <c r="L796" s="2">
        <f>$I$781*EXP(Sheet3!$B$1*(($B796-L$783-Sheet2!$N$199)/Sheet3!$A$1)^2 +Sheet3!$C$1*(($B796-L$783-Sheet2!$N$199)/Sheet3!$A$1)^4)</f>
        <v>2.1868257006753821E-15</v>
      </c>
      <c r="M796" s="2">
        <f>$I$781*EXP(Sheet3!$B$1*(($B796-M$783-Sheet2!$N$199)/Sheet3!$A$1)^2 +Sheet3!$C$1*(($B796-M$783-Sheet2!$N$199)/Sheet3!$A$1)^4)</f>
        <v>3.7202487292611898E-15</v>
      </c>
      <c r="N796" s="2">
        <f>$I$781*EXP(Sheet3!$B$1*(($B796-N$783-Sheet2!$N$199)/Sheet3!$A$1)^2 +Sheet3!$C$1*(($B796-N$783-Sheet2!$N$199)/Sheet3!$A$1)^4)</f>
        <v>6.2974373210618073E-15</v>
      </c>
      <c r="O796" s="2">
        <f>$I$781*EXP(Sheet3!$B$1*(($B796-O$783-Sheet2!$N$199)/Sheet3!$A$1)^2 +Sheet3!$C$1*(($B796-O$783-Sheet2!$N$199)/Sheet3!$A$1)^4)</f>
        <v>1.0607285558453624E-14</v>
      </c>
      <c r="P796" s="2">
        <f>$I$781*EXP(Sheet3!$B$1*(($B796-P$783-Sheet2!$N$199)/Sheet3!$A$1)^2 +Sheet3!$C$1*(($B796-P$783-Sheet2!$N$199)/Sheet3!$A$1)^4)</f>
        <v>1.777901135039049E-14</v>
      </c>
      <c r="Q796" s="2">
        <f>$I$781*EXP(Sheet3!$B$1*(($B796-Q$783-Sheet2!$N$199)/Sheet3!$A$1)^2 +Sheet3!$C$1*(($B796-Q$783-Sheet2!$N$199)/Sheet3!$A$1)^4)</f>
        <v>2.9654339139204415E-14</v>
      </c>
      <c r="R796" s="2">
        <f>$I$781*EXP(Sheet3!$B$1*(($B796-R$783-Sheet2!$N$199)/Sheet3!$A$1)^2 +Sheet3!$C$1*(($B796-R$783-Sheet2!$N$199)/Sheet3!$A$1)^4)</f>
        <v>4.9222140240781411E-14</v>
      </c>
      <c r="S796" s="2">
        <f>$I$781*EXP(Sheet3!$B$1*(($B796-S$783-Sheet2!$N$199)/Sheet3!$A$1)^2 +Sheet3!$C$1*(($B796-S$783-Sheet2!$N$199)/Sheet3!$A$1)^4)</f>
        <v>8.1308994308954875E-14</v>
      </c>
      <c r="T796" s="2">
        <f>$I$781*EXP(Sheet3!$B$1*(($B796-T$783-Sheet2!$N$199)/Sheet3!$A$1)^2 +Sheet3!$C$1*(($B796-T$783-Sheet2!$N$199)/Sheet3!$A$1)^4)</f>
        <v>1.3367085854497128E-13</v>
      </c>
      <c r="U796" s="2">
        <f>$I$781*EXP(Sheet3!$B$1*(($B796-U$783-Sheet2!$N$199)/Sheet3!$A$1)^2 +Sheet3!$C$1*(($B796-U$783-Sheet2!$N$199)/Sheet3!$A$1)^4)</f>
        <v>2.1871022366940591E-13</v>
      </c>
      <c r="V796" s="2">
        <f>$I$781*EXP(Sheet3!$B$1*(($B796-V$783-Sheet2!$N$199)/Sheet3!$A$1)^2 +Sheet3!$C$1*(($B796-V$783-Sheet2!$N$199)/Sheet3!$A$1)^4)</f>
        <v>3.5616375873536484E-13</v>
      </c>
      <c r="W796" s="2">
        <f>$I$781*EXP(Sheet3!$B$1*(($B796-W$783-Sheet2!$N$199)/Sheet3!$A$1)^2 +Sheet3!$C$1*(($B796-W$783-Sheet2!$N$199)/Sheet3!$A$1)^4)</f>
        <v>5.7728823066275624E-13</v>
      </c>
      <c r="X796" s="2">
        <f>$I$781*EXP(Sheet3!$B$1*(($B796-X$783-Sheet2!$N$199)/Sheet3!$A$1)^2 +Sheet3!$C$1*(($B796-X$783-Sheet2!$N$199)/Sheet3!$A$1)^4)</f>
        <v>9.3134804510470025E-13</v>
      </c>
      <c r="Y796" s="2">
        <f>$I$781*EXP(Sheet3!$B$1*(($B796-Y$783-Sheet2!$N$199)/Sheet3!$A$1)^2 +Sheet3!$C$1*(($B796-Y$783-Sheet2!$N$199)/Sheet3!$A$1)^4)</f>
        <v>1.495621070630411E-12</v>
      </c>
      <c r="Z796" s="2">
        <f>$I$781*EXP(Sheet3!$B$1*(($B796-Z$783-Sheet2!$N$199)/Sheet3!$A$1)^2 +Sheet3!$C$1*(($B796-Z$783-Sheet2!$N$199)/Sheet3!$A$1)^4)</f>
        <v>2.3907562047602686E-12</v>
      </c>
      <c r="AA796" s="2">
        <f>$I$781*EXP(Sheet3!$B$1*(($B796-AA$783-Sheet2!$N$199)/Sheet3!$A$1)^2 +Sheet3!$C$1*(($B796-AA$783-Sheet2!$N$199)/Sheet3!$A$1)^4)</f>
        <v>3.8042319609902029E-12</v>
      </c>
      <c r="AB796" s="2">
        <f>$I$781*EXP(Sheet3!$B$1*(($B796-AB$783-Sheet2!$N$199)/Sheet3!$A$1)^2 +Sheet3!$C$1*(($B796-AB$783-Sheet2!$N$199)/Sheet3!$A$1)^4)</f>
        <v>6.0260183582684971E-12</v>
      </c>
      <c r="AC796" s="2">
        <f>$I$781*EXP(Sheet3!$B$1*(($B796-AC$783-Sheet2!$N$199)/Sheet3!$A$1)^2 +Sheet3!$C$1*(($B796-AC$783-Sheet2!$N$199)/Sheet3!$A$1)^4)</f>
        <v>9.5025333170613964E-12</v>
      </c>
      <c r="AD796" s="2">
        <f>$I$781*EXP(Sheet3!$B$1*(($B796-AD$783-Sheet2!$N$199)/Sheet3!$A$1)^2 +Sheet3!$C$1*(($B796-AD$783-Sheet2!$N$199)/Sheet3!$A$1)^4)</f>
        <v>1.4917894008443715E-11</v>
      </c>
      <c r="AE796" s="2">
        <f>$I$781*EXP(Sheet3!$B$1*(($B796-AE$783-Sheet2!$N$199)/Sheet3!$A$1)^2 +Sheet3!$C$1*(($B796-AE$783-Sheet2!$N$199)/Sheet3!$A$1)^4)</f>
        <v>2.33156980412136E-11</v>
      </c>
      <c r="AF796" s="2">
        <f>$I$781*EXP(Sheet3!$B$1*(($B796-AF$783-Sheet2!$N$199)/Sheet3!$A$1)^2 +Sheet3!$C$1*(($B796-AF$783-Sheet2!$N$199)/Sheet3!$A$1)^4)</f>
        <v>3.6280702427810563E-11</v>
      </c>
      <c r="AG796" s="2">
        <f>$I$781*EXP(Sheet3!$B$1*(($B796-AG$783-Sheet2!$N$199)/Sheet3!$A$1)^2 +Sheet3!$C$1*(($B796-AG$783-Sheet2!$N$199)/Sheet3!$A$1)^4)</f>
        <v>5.6208607902303084E-11</v>
      </c>
      <c r="AH796" s="2">
        <f>$I$781*EXP(Sheet3!$B$1*(($B796-AH$783-Sheet2!$N$199)/Sheet3!$A$1)^2 +Sheet3!$C$1*(($B796-AH$783-Sheet2!$N$199)/Sheet3!$A$1)^4)</f>
        <v>8.6704834975664813E-11</v>
      </c>
      <c r="AI796" s="2">
        <f>$I$781*EXP(Sheet3!$B$1*(($B796-AI$783-Sheet2!$N$199)/Sheet3!$A$1)^2 +Sheet3!$C$1*(($B796-AI$783-Sheet2!$N$199)/Sheet3!$A$1)^4)</f>
        <v>1.3317127571953896E-10</v>
      </c>
      <c r="AJ796" s="2">
        <f>$I$781*EXP(Sheet3!$B$1*(($B796-AJ$783-Sheet2!$N$199)/Sheet3!$A$1)^2 +Sheet3!$C$1*(($B796-AJ$783-Sheet2!$N$199)/Sheet3!$A$1)^4)</f>
        <v>2.0366571348347834E-10</v>
      </c>
      <c r="AK796" s="2">
        <f>$I$781*EXP(Sheet3!$B$1*(($B796-AK$783-Sheet2!$N$199)/Sheet3!$A$1)^2 +Sheet3!$C$1*(($B796-AK$783-Sheet2!$N$199)/Sheet3!$A$1)^4)</f>
        <v>3.1015494755562921E-10</v>
      </c>
      <c r="AL796" s="2">
        <f>$I$781*EXP(Sheet3!$B$1*(($B796-AL$783-Sheet2!$N$199)/Sheet3!$A$1)^2 +Sheet3!$C$1*(($B796-AL$783-Sheet2!$N$199)/Sheet3!$A$1)^4)</f>
        <v>4.7033379757628743E-10</v>
      </c>
      <c r="AM796" s="2">
        <f>$I$781*EXP(Sheet3!$B$1*(($B796-AM$783-Sheet2!$N$199)/Sheet3!$A$1)^2 +Sheet3!$C$1*(($B796-AM$783-Sheet2!$N$199)/Sheet3!$A$1)^4)</f>
        <v>7.1025377384756449E-10</v>
      </c>
      <c r="AN796" s="2">
        <f>$I$781*EXP(Sheet3!$B$1*(($B796-AN$783-Sheet2!$N$199)/Sheet3!$A$1)^2 +Sheet3!$C$1*(($B796-AN$783-Sheet2!$N$199)/Sheet3!$A$1)^4)</f>
        <v>1.0681050090767068E-9</v>
      </c>
      <c r="AO796" s="2">
        <f>$I$781*EXP(Sheet3!$B$1*(($B796-AO$783-Sheet2!$N$199)/Sheet3!$A$1)^2 +Sheet3!$C$1*(($B796-AO$783-Sheet2!$N$199)/Sheet3!$A$1)^4)</f>
        <v>1.5996335060424386E-9</v>
      </c>
      <c r="AP796" s="2">
        <f>$I$781*EXP(Sheet3!$B$1*(($B796-AP$783-Sheet2!$N$199)/Sheet3!$A$1)^2 +Sheet3!$C$1*(($B796-AP$783-Sheet2!$N$199)/Sheet3!$A$1)^4)</f>
        <v>2.3858669347752317E-9</v>
      </c>
      <c r="AQ796" s="2">
        <f>$I$781*EXP(Sheet3!$B$1*(($B796-AQ$783-Sheet2!$N$199)/Sheet3!$A$1)^2 +Sheet3!$C$1*(($B796-AQ$783-Sheet2!$N$199)/Sheet3!$A$1)^4)</f>
        <v>3.5440849607119136E-9</v>
      </c>
      <c r="AR796" s="2">
        <f>$I$781*EXP(Sheet3!$B$1*(($B796-AR$783-Sheet2!$N$199)/Sheet3!$A$1)^2 +Sheet3!$C$1*(($B796-AR$783-Sheet2!$N$199)/Sheet3!$A$1)^4)</f>
        <v>5.243329525675497E-9</v>
      </c>
      <c r="AS796" s="2">
        <f>$I$781*EXP(Sheet3!$B$1*(($B796-AS$783-Sheet2!$N$199)/Sheet3!$A$1)^2 +Sheet3!$C$1*(($B796-AS$783-Sheet2!$N$199)/Sheet3!$A$1)^4)</f>
        <v>7.7262399585039597E-9</v>
      </c>
      <c r="AT796" s="2">
        <f>$I$781*EXP(Sheet3!$B$1*(($B796-AT$783-Sheet2!$N$199)/Sheet3!$A$1)^2 +Sheet3!$C$1*(($B796-AT$783-Sheet2!$N$199)/Sheet3!$A$1)^4)</f>
        <v>1.1339661238743805E-8</v>
      </c>
      <c r="AU796" s="2">
        <f>$I$781*EXP(Sheet3!$B$1*(($B796-AU$783-Sheet2!$N$199)/Sheet3!$A$1)^2 +Sheet3!$C$1*(($B796-AU$783-Sheet2!$N$199)/Sheet3!$A$1)^4)</f>
        <v>1.6577368926834279E-8</v>
      </c>
      <c r="AV796" s="2">
        <f>$I$781*EXP(Sheet3!$B$1*(($B796-AV$783-Sheet2!$N$199)/Sheet3!$A$1)^2 +Sheet3!$C$1*(($B796-AV$783-Sheet2!$N$199)/Sheet3!$A$1)^4)</f>
        <v>2.413945667753078E-8</v>
      </c>
      <c r="AW796" s="2">
        <f>$I$781*EXP(Sheet3!$B$1*(($B796-AW$783-Sheet2!$N$199)/Sheet3!$A$1)^2 +Sheet3!$C$1*(($B796-AW$783-Sheet2!$N$199)/Sheet3!$A$1)^4)</f>
        <v>3.5014539999381049E-8</v>
      </c>
      <c r="AX796" s="2">
        <f>$I$781*EXP(Sheet3!$B$1*(($B796-AX$783-Sheet2!$N$199)/Sheet3!$A$1)^2 +Sheet3!$C$1*(($B796-AX$783-Sheet2!$N$199)/Sheet3!$A$1)^4)</f>
        <v>5.0593069993193618E-8</v>
      </c>
      <c r="AY796" s="2">
        <f>$I$781*EXP(Sheet3!$B$1*(($B796-AY$783-Sheet2!$N$199)/Sheet3!$A$1)^2 +Sheet3!$C$1*(($B796-AY$783-Sheet2!$N$199)/Sheet3!$A$1)^4)</f>
        <v>7.2822886680116714E-8</v>
      </c>
      <c r="AZ796" s="2">
        <f>$I$781*EXP(Sheet3!$B$1*(($B796-AZ$783-Sheet2!$N$199)/Sheet3!$A$1)^2 +Sheet3!$C$1*(($B796-AZ$783-Sheet2!$N$199)/Sheet3!$A$1)^4)</f>
        <v>1.0442188268241844E-7</v>
      </c>
      <c r="BA796" s="2">
        <f>$I$781*EXP(Sheet3!$B$1*(($B796-BA$783-Sheet2!$N$199)/Sheet3!$A$1)^2 +Sheet3!$C$1*(($B796-BA$783-Sheet2!$N$199)/Sheet3!$A$1)^4)</f>
        <v>1.4916756149418425E-7</v>
      </c>
      <c r="BB796" s="2">
        <f>$I$781*EXP(Sheet3!$B$1*(($B796-BB$783-Sheet2!$N$199)/Sheet3!$A$1)^2 +Sheet3!$C$1*(($B796-BB$783-Sheet2!$N$199)/Sheet3!$A$1)^4)</f>
        <v>2.1228969916153956E-7</v>
      </c>
      <c r="BC796" s="2">
        <f>$I$781*EXP(Sheet3!$B$1*(($B796-BC$783-Sheet2!$N$199)/Sheet3!$A$1)^2 +Sheet3!$C$1*(($B796-BC$783-Sheet2!$N$199)/Sheet3!$A$1)^4)</f>
        <v>3.0100068155962502E-7</v>
      </c>
      <c r="BD796" s="2">
        <f>$I$781*EXP(Sheet3!$B$1*(($B796-BD$783-Sheet2!$N$199)/Sheet3!$A$1)^2 +Sheet3!$C$1*(($B796-BD$783-Sheet2!$N$199)/Sheet3!$A$1)^4)</f>
        <v>4.2520892883255589E-7</v>
      </c>
      <c r="BE796" s="2">
        <f>$I$781*EXP(Sheet3!$B$1*(($B796-BE$783-Sheet2!$N$199)/Sheet3!$A$1)^2 +Sheet3!$C$1*(($B796-BE$783-Sheet2!$N$199)/Sheet3!$A$1)^4)</f>
        <v>5.9847480545075128E-7</v>
      </c>
      <c r="BF796" s="2">
        <f>$I$781*EXP(Sheet3!$B$1*(($B796-BF$783-Sheet2!$N$199)/Sheet3!$A$1)^2 +Sheet3!$C$1*(($B796-BF$783-Sheet2!$N$199)/Sheet3!$A$1)^4)</f>
        <v>8.3928638390868191E-7</v>
      </c>
      <c r="BG796" s="2">
        <f>$I$781*EXP(Sheet3!$B$1*(($B796-BG$783-Sheet2!$N$199)/Sheet3!$A$1)^2 +Sheet3!$C$1*(($B796-BG$783-Sheet2!$N$199)/Sheet3!$A$1)^4)</f>
        <v>1.1727554158715768E-6</v>
      </c>
      <c r="BH796" s="2">
        <f>$I$781*EXP(Sheet3!$B$1*(($B796-BH$783-Sheet2!$N$199)/Sheet3!$A$1)^2 +Sheet3!$C$1*(($B796-BH$783-Sheet2!$N$199)/Sheet3!$A$1)^4)</f>
        <v>1.6328631393939676E-6</v>
      </c>
      <c r="BI796" s="2">
        <f>$I$781*EXP(Sheet3!$B$1*(($B796-BI$783-Sheet2!$N$199)/Sheet3!$A$1)^2 +Sheet3!$C$1*(($B796-BI$783-Sheet2!$N$199)/Sheet3!$A$1)^4)</f>
        <v>2.2654226737591617E-6</v>
      </c>
      <c r="BJ796" s="2">
        <f>$I$781*EXP(Sheet3!$B$1*(($B796-BJ$783-Sheet2!$N$199)/Sheet3!$A$1)^2 +Sheet3!$C$1*(($B796-BJ$783-Sheet2!$N$199)/Sheet3!$A$1)^4)</f>
        <v>3.1319716257278407E-6</v>
      </c>
      <c r="BK796" s="2">
        <f>$I$781*EXP(Sheet3!$B$1*(($B796-BK$783-Sheet2!$N$199)/Sheet3!$A$1)^2 +Sheet3!$C$1*(($B796-BK$783-Sheet2!$N$199)/Sheet3!$A$1)^4)</f>
        <v>4.3148674576547183E-6</v>
      </c>
      <c r="BL796" s="2">
        <f>$I$781*EXP(Sheet3!$B$1*(($B796-BL$783-Sheet2!$N$199)/Sheet3!$A$1)^2 +Sheet3!$C$1*(($B796-BL$783-Sheet2!$N$199)/Sheet3!$A$1)^4)</f>
        <v>5.9239319311441151E-6</v>
      </c>
      <c r="BM796" s="2">
        <f>$I$781*EXP(Sheet3!$B$1*(($B796-BM$783-Sheet2!$N$199)/Sheet3!$A$1)^2 +Sheet3!$C$1*(($B796-BM$783-Sheet2!$N$199)/Sheet3!$A$1)^4)</f>
        <v>8.1050828791079543E-6</v>
      </c>
      <c r="BN796" s="2">
        <f>$I$781*EXP(Sheet3!$B$1*(($B796-BN$783-Sheet2!$N$199)/Sheet3!$A$1)^2 +Sheet3!$C$1*(($B796-BN$783-Sheet2!$N$199)/Sheet3!$A$1)^4)</f>
        <v>1.1051505662434027E-5</v>
      </c>
      <c r="BO796" s="2">
        <f>$I$781*EXP(Sheet3!$B$1*(($B796-BO$783-Sheet2!$N$199)/Sheet3!$A$1)^2 +Sheet3!$C$1*(($B796-BO$783-Sheet2!$N$199)/Sheet3!$A$1)^4)</f>
        <v>1.5018057672732058E-5</v>
      </c>
      <c r="BP796" s="2">
        <f>$I$781*EXP(Sheet3!$B$1*(($B796-BP$783-Sheet2!$N$199)/Sheet3!$A$1)^2 +Sheet3!$C$1*(($B796-BP$783-Sheet2!$N$199)/Sheet3!$A$1)^4)</f>
        <v>2.0339772748256916E-5</v>
      </c>
      <c r="BQ796" s="2">
        <f>$I$781*EXP(Sheet3!$B$1*(($B796-BQ$783-Sheet2!$N$199)/Sheet3!$A$1)^2 +Sheet3!$C$1*(($B796-BQ$783-Sheet2!$N$199)/Sheet3!$A$1)^4)</f>
        <v>2.7455544956093263E-5</v>
      </c>
      <c r="BR796" s="2">
        <f>$I$781*EXP(Sheet3!$B$1*(($B796-BR$783-Sheet2!$N$199)/Sheet3!$A$1)^2 +Sheet3!$C$1*(($B796-BR$783-Sheet2!$N$199)/Sheet3!$A$1)^4)</f>
        <v>3.6938330551444023E-5</v>
      </c>
      <c r="BS796" s="2">
        <f>$I$781*EXP(Sheet3!$B$1*(($B796-BS$783-Sheet2!$N$199)/Sheet3!$A$1)^2 +Sheet3!$C$1*(($B796-BS$783-Sheet2!$N$199)/Sheet3!$A$1)^4)</f>
        <v>4.953352199544363E-5</v>
      </c>
    </row>
    <row r="797" spans="1:71" x14ac:dyDescent="0.2">
      <c r="A797">
        <v>770</v>
      </c>
      <c r="B797">
        <v>549.04</v>
      </c>
      <c r="C797">
        <v>2381.6</v>
      </c>
      <c r="D797">
        <v>2810</v>
      </c>
      <c r="E797">
        <f t="shared" si="46"/>
        <v>428.40000000000009</v>
      </c>
      <c r="F797" s="1">
        <f t="shared" si="47"/>
        <v>428.40000000000009</v>
      </c>
      <c r="G797">
        <f t="shared" si="44"/>
        <v>235208.73600000003</v>
      </c>
    </row>
    <row r="798" spans="1:71" x14ac:dyDescent="0.2">
      <c r="A798">
        <v>771</v>
      </c>
      <c r="B798">
        <v>549.5</v>
      </c>
      <c r="C798">
        <v>2373.9</v>
      </c>
      <c r="D798">
        <v>2706.7</v>
      </c>
      <c r="E798">
        <f t="shared" si="46"/>
        <v>332.79999999999973</v>
      </c>
      <c r="F798" s="1">
        <f t="shared" si="47"/>
        <v>332.79999999999973</v>
      </c>
      <c r="G798">
        <f t="shared" si="44"/>
        <v>182873.59999999986</v>
      </c>
    </row>
    <row r="799" spans="1:71" x14ac:dyDescent="0.2">
      <c r="A799">
        <v>772</v>
      </c>
      <c r="B799">
        <v>549.96</v>
      </c>
      <c r="C799">
        <v>2408</v>
      </c>
      <c r="D799">
        <v>2681.1</v>
      </c>
      <c r="E799">
        <f t="shared" si="46"/>
        <v>273.09999999999991</v>
      </c>
      <c r="F799" s="1">
        <f t="shared" si="47"/>
        <v>273.09999999999991</v>
      </c>
      <c r="G799">
        <f t="shared" si="44"/>
        <v>150194.07599999997</v>
      </c>
    </row>
    <row r="800" spans="1:71" x14ac:dyDescent="0.2">
      <c r="A800">
        <v>773</v>
      </c>
      <c r="B800">
        <v>550.41999999999996</v>
      </c>
      <c r="C800">
        <v>2383.8000000000002</v>
      </c>
      <c r="D800">
        <v>2612.4</v>
      </c>
      <c r="E800">
        <f t="shared" si="46"/>
        <v>228.59999999999991</v>
      </c>
      <c r="F800" s="1">
        <f t="shared" si="47"/>
        <v>228.59999999999991</v>
      </c>
      <c r="G800">
        <f t="shared" si="44"/>
        <v>125826.01199999994</v>
      </c>
    </row>
    <row r="801" spans="1:7" x14ac:dyDescent="0.2">
      <c r="A801">
        <v>774</v>
      </c>
      <c r="B801">
        <v>550.88</v>
      </c>
      <c r="C801">
        <v>2370.4</v>
      </c>
      <c r="D801">
        <v>2578</v>
      </c>
      <c r="E801">
        <f t="shared" si="46"/>
        <v>207.59999999999991</v>
      </c>
      <c r="F801" s="1">
        <f t="shared" si="47"/>
        <v>207.59999999999991</v>
      </c>
      <c r="G801">
        <f t="shared" si="44"/>
        <v>114362.68799999995</v>
      </c>
    </row>
    <row r="802" spans="1:7" x14ac:dyDescent="0.2">
      <c r="A802">
        <v>775</v>
      </c>
      <c r="B802">
        <v>551.33000000000004</v>
      </c>
      <c r="C802">
        <v>2388.1999999999998</v>
      </c>
      <c r="D802">
        <v>2574.5</v>
      </c>
      <c r="E802">
        <f t="shared" si="46"/>
        <v>186.30000000000018</v>
      </c>
      <c r="F802" s="1">
        <f t="shared" si="47"/>
        <v>186.30000000000018</v>
      </c>
    </row>
    <row r="803" spans="1:7" x14ac:dyDescent="0.2">
      <c r="A803">
        <v>776</v>
      </c>
      <c r="B803">
        <v>551.79</v>
      </c>
      <c r="C803">
        <v>2386.6999999999998</v>
      </c>
      <c r="D803">
        <v>2542.4</v>
      </c>
      <c r="E803">
        <f t="shared" si="46"/>
        <v>155.70000000000027</v>
      </c>
      <c r="F803" s="1">
        <f t="shared" si="47"/>
        <v>155.70000000000027</v>
      </c>
    </row>
    <row r="804" spans="1:7" x14ac:dyDescent="0.2">
      <c r="A804">
        <v>777</v>
      </c>
      <c r="B804">
        <v>552.25</v>
      </c>
      <c r="C804">
        <v>2409.6</v>
      </c>
      <c r="D804">
        <v>2552.5</v>
      </c>
      <c r="E804">
        <f t="shared" si="46"/>
        <v>142.90000000000009</v>
      </c>
      <c r="F804" s="1">
        <f t="shared" si="47"/>
        <v>142.90000000000009</v>
      </c>
    </row>
    <row r="805" spans="1:7" x14ac:dyDescent="0.2">
      <c r="A805">
        <v>778</v>
      </c>
      <c r="B805">
        <v>552.71</v>
      </c>
      <c r="C805">
        <v>2388.6</v>
      </c>
      <c r="D805">
        <v>2501.6</v>
      </c>
      <c r="E805">
        <f t="shared" si="46"/>
        <v>113</v>
      </c>
      <c r="F805" s="1">
        <f t="shared" si="47"/>
        <v>113</v>
      </c>
    </row>
    <row r="806" spans="1:7" x14ac:dyDescent="0.2">
      <c r="A806">
        <v>779</v>
      </c>
      <c r="B806">
        <v>553.16999999999996</v>
      </c>
      <c r="C806">
        <v>2377.3000000000002</v>
      </c>
      <c r="D806">
        <v>2482</v>
      </c>
      <c r="E806">
        <f t="shared" si="46"/>
        <v>104.69999999999982</v>
      </c>
      <c r="F806" s="1">
        <f t="shared" si="47"/>
        <v>104.69999999999982</v>
      </c>
    </row>
    <row r="807" spans="1:7" x14ac:dyDescent="0.2">
      <c r="A807">
        <v>780</v>
      </c>
      <c r="B807">
        <v>553.63</v>
      </c>
      <c r="C807">
        <v>2389.1999999999998</v>
      </c>
      <c r="D807">
        <v>2492.6</v>
      </c>
      <c r="E807">
        <f t="shared" si="46"/>
        <v>103.40000000000009</v>
      </c>
      <c r="F807" s="1">
        <f t="shared" si="47"/>
        <v>103.40000000000009</v>
      </c>
    </row>
    <row r="808" spans="1:7" x14ac:dyDescent="0.2">
      <c r="A808">
        <v>781</v>
      </c>
      <c r="B808">
        <v>554.08000000000004</v>
      </c>
      <c r="C808">
        <v>2376.6999999999998</v>
      </c>
      <c r="D808">
        <v>2468.6</v>
      </c>
      <c r="E808">
        <f t="shared" si="46"/>
        <v>91.900000000000091</v>
      </c>
      <c r="F808" s="1">
        <f t="shared" si="47"/>
        <v>91.900000000000091</v>
      </c>
    </row>
    <row r="809" spans="1:7" x14ac:dyDescent="0.2">
      <c r="A809">
        <v>782</v>
      </c>
      <c r="B809">
        <v>554.54</v>
      </c>
      <c r="C809">
        <v>2376.1999999999998</v>
      </c>
      <c r="D809">
        <v>2449.1</v>
      </c>
      <c r="E809">
        <f t="shared" si="46"/>
        <v>72.900000000000091</v>
      </c>
      <c r="F809" s="1">
        <f t="shared" si="47"/>
        <v>72.900000000000091</v>
      </c>
    </row>
    <row r="810" spans="1:7" x14ac:dyDescent="0.2">
      <c r="A810">
        <v>783</v>
      </c>
      <c r="B810">
        <v>555</v>
      </c>
      <c r="C810">
        <v>2386.1</v>
      </c>
      <c r="D810">
        <v>2450.3000000000002</v>
      </c>
      <c r="E810">
        <f t="shared" si="46"/>
        <v>64.200000000000273</v>
      </c>
      <c r="F810" s="1">
        <f t="shared" si="47"/>
        <v>64.200000000000273</v>
      </c>
    </row>
    <row r="811" spans="1:7" x14ac:dyDescent="0.2">
      <c r="A811">
        <v>784</v>
      </c>
      <c r="B811">
        <v>555.46</v>
      </c>
      <c r="C811">
        <v>2382.6999999999998</v>
      </c>
      <c r="D811">
        <v>2447.4</v>
      </c>
      <c r="E811">
        <f t="shared" si="46"/>
        <v>64.700000000000273</v>
      </c>
      <c r="F811" s="1">
        <f t="shared" si="47"/>
        <v>64.700000000000273</v>
      </c>
    </row>
    <row r="812" spans="1:7" x14ac:dyDescent="0.2">
      <c r="A812">
        <v>785</v>
      </c>
      <c r="B812">
        <v>555.91999999999996</v>
      </c>
      <c r="C812">
        <v>2403.5</v>
      </c>
      <c r="D812">
        <v>2461.5</v>
      </c>
      <c r="E812">
        <f t="shared" si="46"/>
        <v>58</v>
      </c>
      <c r="F812" s="1">
        <f t="shared" si="47"/>
        <v>58</v>
      </c>
    </row>
    <row r="813" spans="1:7" x14ac:dyDescent="0.2">
      <c r="A813">
        <v>786</v>
      </c>
      <c r="B813">
        <v>556.37</v>
      </c>
      <c r="C813">
        <v>2387.3000000000002</v>
      </c>
      <c r="D813">
        <v>2435.8000000000002</v>
      </c>
      <c r="E813">
        <f t="shared" si="46"/>
        <v>48.5</v>
      </c>
      <c r="F813" s="1">
        <f t="shared" si="47"/>
        <v>48.5</v>
      </c>
    </row>
    <row r="814" spans="1:7" x14ac:dyDescent="0.2">
      <c r="A814">
        <v>787</v>
      </c>
      <c r="B814">
        <v>556.83000000000004</v>
      </c>
      <c r="C814">
        <v>2393.1</v>
      </c>
      <c r="D814">
        <v>2448.1</v>
      </c>
      <c r="E814">
        <f t="shared" si="46"/>
        <v>55</v>
      </c>
      <c r="F814" s="1">
        <f t="shared" si="47"/>
        <v>55</v>
      </c>
    </row>
    <row r="815" spans="1:7" x14ac:dyDescent="0.2">
      <c r="A815">
        <v>788</v>
      </c>
      <c r="B815">
        <v>557.29</v>
      </c>
      <c r="C815">
        <v>2370.4</v>
      </c>
      <c r="D815">
        <v>2417.5</v>
      </c>
      <c r="E815">
        <f t="shared" si="46"/>
        <v>47.099999999999909</v>
      </c>
      <c r="F815" s="1">
        <f t="shared" si="47"/>
        <v>47.099999999999909</v>
      </c>
    </row>
    <row r="816" spans="1:7" x14ac:dyDescent="0.2">
      <c r="A816">
        <v>789</v>
      </c>
      <c r="B816">
        <v>557.75</v>
      </c>
      <c r="C816">
        <v>2389.9</v>
      </c>
      <c r="D816">
        <v>2432.1</v>
      </c>
      <c r="E816">
        <f t="shared" si="46"/>
        <v>42.199999999999818</v>
      </c>
      <c r="F816" s="1">
        <f t="shared" si="47"/>
        <v>42.199999999999818</v>
      </c>
    </row>
    <row r="817" spans="1:6" x14ac:dyDescent="0.2">
      <c r="A817">
        <v>790</v>
      </c>
      <c r="B817">
        <v>558.21</v>
      </c>
      <c r="C817">
        <v>2410.1999999999998</v>
      </c>
      <c r="D817">
        <v>2450.5</v>
      </c>
      <c r="E817">
        <f t="shared" si="46"/>
        <v>40.300000000000182</v>
      </c>
      <c r="F817" s="1">
        <f t="shared" si="47"/>
        <v>40.300000000000182</v>
      </c>
    </row>
    <row r="818" spans="1:6" x14ac:dyDescent="0.2">
      <c r="A818">
        <v>791</v>
      </c>
      <c r="B818">
        <v>558.66</v>
      </c>
      <c r="C818">
        <v>2380.1</v>
      </c>
      <c r="D818">
        <v>2416.3000000000002</v>
      </c>
      <c r="E818">
        <f t="shared" si="46"/>
        <v>36.200000000000273</v>
      </c>
      <c r="F818" s="1">
        <f t="shared" si="47"/>
        <v>36.200000000000273</v>
      </c>
    </row>
    <row r="819" spans="1:6" x14ac:dyDescent="0.2">
      <c r="A819">
        <v>792</v>
      </c>
      <c r="B819">
        <v>559.12</v>
      </c>
      <c r="C819">
        <v>2381.4</v>
      </c>
      <c r="D819">
        <v>2418.5</v>
      </c>
      <c r="E819">
        <f t="shared" si="46"/>
        <v>37.099999999999909</v>
      </c>
      <c r="F819" s="1">
        <f t="shared" si="47"/>
        <v>37.099999999999909</v>
      </c>
    </row>
    <row r="820" spans="1:6" x14ac:dyDescent="0.2">
      <c r="A820">
        <v>793</v>
      </c>
      <c r="B820">
        <v>559.58000000000004</v>
      </c>
      <c r="C820">
        <v>2377.8000000000002</v>
      </c>
      <c r="D820">
        <v>2414.1</v>
      </c>
      <c r="E820">
        <f t="shared" si="46"/>
        <v>36.299999999999727</v>
      </c>
      <c r="F820" s="1">
        <f t="shared" si="47"/>
        <v>36.299999999999727</v>
      </c>
    </row>
    <row r="821" spans="1:6" x14ac:dyDescent="0.2">
      <c r="A821">
        <v>794</v>
      </c>
      <c r="B821">
        <v>560.04</v>
      </c>
      <c r="C821">
        <v>2378.4</v>
      </c>
      <c r="D821">
        <v>2413.6</v>
      </c>
      <c r="E821">
        <f t="shared" si="46"/>
        <v>35.199999999999818</v>
      </c>
      <c r="F821" s="1">
        <f t="shared" si="47"/>
        <v>35.199999999999818</v>
      </c>
    </row>
    <row r="822" spans="1:6" x14ac:dyDescent="0.2">
      <c r="A822">
        <v>795</v>
      </c>
      <c r="B822">
        <v>560.5</v>
      </c>
      <c r="C822">
        <v>2372.4</v>
      </c>
      <c r="D822">
        <v>2404.5</v>
      </c>
      <c r="E822">
        <f t="shared" si="46"/>
        <v>32.099999999999909</v>
      </c>
      <c r="F822" s="1">
        <f t="shared" si="47"/>
        <v>32.099999999999909</v>
      </c>
    </row>
    <row r="823" spans="1:6" x14ac:dyDescent="0.2">
      <c r="A823">
        <v>796</v>
      </c>
      <c r="B823">
        <v>560.95000000000005</v>
      </c>
      <c r="C823">
        <v>2382.1</v>
      </c>
      <c r="D823">
        <v>2417.5</v>
      </c>
      <c r="E823">
        <f t="shared" si="46"/>
        <v>35.400000000000091</v>
      </c>
      <c r="F823" s="1">
        <f t="shared" si="47"/>
        <v>35.400000000000091</v>
      </c>
    </row>
    <row r="824" spans="1:6" x14ac:dyDescent="0.2">
      <c r="A824">
        <v>797</v>
      </c>
      <c r="B824">
        <v>561.41</v>
      </c>
      <c r="C824">
        <v>2384.6</v>
      </c>
      <c r="D824">
        <v>2415.4</v>
      </c>
      <c r="E824">
        <f t="shared" si="46"/>
        <v>30.800000000000182</v>
      </c>
      <c r="F824" s="1">
        <f t="shared" si="47"/>
        <v>30.800000000000182</v>
      </c>
    </row>
    <row r="825" spans="1:6" x14ac:dyDescent="0.2">
      <c r="A825">
        <v>798</v>
      </c>
      <c r="B825">
        <v>561.87</v>
      </c>
      <c r="C825">
        <v>2378.6999999999998</v>
      </c>
      <c r="D825">
        <v>2412.1999999999998</v>
      </c>
      <c r="E825">
        <f t="shared" si="46"/>
        <v>33.5</v>
      </c>
      <c r="F825" s="1">
        <f t="shared" si="47"/>
        <v>33.5</v>
      </c>
    </row>
    <row r="826" spans="1:6" x14ac:dyDescent="0.2">
      <c r="A826">
        <v>799</v>
      </c>
      <c r="B826">
        <v>562.33000000000004</v>
      </c>
      <c r="C826">
        <v>2380.5</v>
      </c>
      <c r="D826">
        <v>2417.4</v>
      </c>
      <c r="E826">
        <f t="shared" si="46"/>
        <v>36.900000000000091</v>
      </c>
      <c r="F826" s="1">
        <f t="shared" si="47"/>
        <v>36.900000000000091</v>
      </c>
    </row>
    <row r="827" spans="1:6" x14ac:dyDescent="0.2">
      <c r="A827">
        <v>800</v>
      </c>
      <c r="B827">
        <v>562.78</v>
      </c>
      <c r="C827">
        <v>2373.3000000000002</v>
      </c>
      <c r="D827">
        <v>2407.6</v>
      </c>
      <c r="E827">
        <f t="shared" si="46"/>
        <v>34.299999999999727</v>
      </c>
      <c r="F827" s="1">
        <f t="shared" si="47"/>
        <v>34.299999999999727</v>
      </c>
    </row>
    <row r="828" spans="1:6" x14ac:dyDescent="0.2">
      <c r="A828">
        <v>801</v>
      </c>
      <c r="B828">
        <v>563.24</v>
      </c>
      <c r="C828">
        <v>2382.4</v>
      </c>
      <c r="D828">
        <v>2414.3000000000002</v>
      </c>
      <c r="E828">
        <f t="shared" si="46"/>
        <v>31.900000000000091</v>
      </c>
      <c r="F828" s="1">
        <f t="shared" si="47"/>
        <v>31.900000000000091</v>
      </c>
    </row>
    <row r="829" spans="1:6" x14ac:dyDescent="0.2">
      <c r="A829">
        <v>802</v>
      </c>
      <c r="B829">
        <v>563.70000000000005</v>
      </c>
      <c r="C829">
        <v>2393.9</v>
      </c>
      <c r="D829">
        <v>2426.1999999999998</v>
      </c>
      <c r="E829">
        <f t="shared" si="46"/>
        <v>32.299999999999727</v>
      </c>
      <c r="F829" s="1">
        <f t="shared" si="47"/>
        <v>32.299999999999727</v>
      </c>
    </row>
    <row r="830" spans="1:6" x14ac:dyDescent="0.2">
      <c r="A830">
        <v>803</v>
      </c>
      <c r="B830">
        <v>564.16</v>
      </c>
      <c r="C830">
        <v>2372.6999999999998</v>
      </c>
      <c r="D830">
        <v>2405.6999999999998</v>
      </c>
      <c r="E830">
        <f t="shared" si="46"/>
        <v>33</v>
      </c>
      <c r="F830" s="1">
        <f t="shared" si="47"/>
        <v>33</v>
      </c>
    </row>
    <row r="831" spans="1:6" x14ac:dyDescent="0.2">
      <c r="A831">
        <v>804</v>
      </c>
      <c r="B831">
        <v>564.61</v>
      </c>
      <c r="C831">
        <v>2386.9</v>
      </c>
      <c r="D831">
        <v>2415.4</v>
      </c>
      <c r="E831">
        <f t="shared" si="46"/>
        <v>28.5</v>
      </c>
      <c r="F831" s="1">
        <f t="shared" si="47"/>
        <v>28.5</v>
      </c>
    </row>
    <row r="832" spans="1:6" x14ac:dyDescent="0.2">
      <c r="A832">
        <v>805</v>
      </c>
      <c r="B832">
        <v>565.07000000000005</v>
      </c>
      <c r="C832">
        <v>2378.1</v>
      </c>
      <c r="D832">
        <v>2413.1999999999998</v>
      </c>
      <c r="E832">
        <f t="shared" si="46"/>
        <v>35.099999999999909</v>
      </c>
      <c r="F832" s="1">
        <f t="shared" si="47"/>
        <v>35.099999999999909</v>
      </c>
    </row>
    <row r="833" spans="1:9" x14ac:dyDescent="0.2">
      <c r="A833">
        <v>806</v>
      </c>
      <c r="B833">
        <v>565.53</v>
      </c>
      <c r="C833">
        <v>2380.1</v>
      </c>
      <c r="D833">
        <v>2409.4</v>
      </c>
      <c r="E833">
        <f t="shared" si="46"/>
        <v>29.300000000000182</v>
      </c>
      <c r="F833" s="1">
        <f t="shared" si="47"/>
        <v>29.300000000000182</v>
      </c>
    </row>
    <row r="834" spans="1:9" x14ac:dyDescent="0.2">
      <c r="A834">
        <v>807</v>
      </c>
      <c r="B834">
        <v>565.99</v>
      </c>
      <c r="C834">
        <v>2381.6999999999998</v>
      </c>
      <c r="D834">
        <v>2410.9</v>
      </c>
      <c r="E834">
        <f t="shared" si="46"/>
        <v>29.200000000000273</v>
      </c>
      <c r="F834" s="1">
        <f t="shared" si="47"/>
        <v>29.200000000000273</v>
      </c>
    </row>
    <row r="835" spans="1:9" x14ac:dyDescent="0.2">
      <c r="A835">
        <v>808</v>
      </c>
      <c r="B835">
        <v>566.44000000000005</v>
      </c>
      <c r="C835">
        <v>2402.6999999999998</v>
      </c>
      <c r="D835">
        <v>2424.3000000000002</v>
      </c>
      <c r="E835">
        <f t="shared" si="46"/>
        <v>21.600000000000364</v>
      </c>
      <c r="F835" s="1">
        <f t="shared" si="47"/>
        <v>21.600000000000364</v>
      </c>
    </row>
    <row r="836" spans="1:9" x14ac:dyDescent="0.2">
      <c r="A836">
        <v>809</v>
      </c>
      <c r="B836">
        <v>566.9</v>
      </c>
      <c r="C836">
        <v>2376.6</v>
      </c>
      <c r="D836">
        <v>2407.4</v>
      </c>
      <c r="E836">
        <f t="shared" si="46"/>
        <v>30.800000000000182</v>
      </c>
      <c r="F836" s="1">
        <f t="shared" si="47"/>
        <v>30.800000000000182</v>
      </c>
    </row>
    <row r="837" spans="1:9" x14ac:dyDescent="0.2">
      <c r="A837">
        <v>810</v>
      </c>
      <c r="B837">
        <v>567.36</v>
      </c>
      <c r="C837">
        <v>2375.6999999999998</v>
      </c>
      <c r="D837">
        <v>2403.5</v>
      </c>
      <c r="E837">
        <f t="shared" si="46"/>
        <v>27.800000000000182</v>
      </c>
      <c r="F837" s="1">
        <f t="shared" si="47"/>
        <v>27.800000000000182</v>
      </c>
    </row>
    <row r="838" spans="1:9" x14ac:dyDescent="0.2">
      <c r="A838">
        <v>811</v>
      </c>
      <c r="B838">
        <v>567.82000000000005</v>
      </c>
      <c r="C838">
        <v>2385.3000000000002</v>
      </c>
      <c r="D838">
        <v>2414</v>
      </c>
      <c r="E838">
        <f t="shared" si="46"/>
        <v>28.699999999999818</v>
      </c>
      <c r="F838" s="1">
        <f t="shared" si="47"/>
        <v>28.699999999999818</v>
      </c>
    </row>
    <row r="839" spans="1:9" x14ac:dyDescent="0.2">
      <c r="A839">
        <v>812</v>
      </c>
      <c r="B839">
        <v>568.27</v>
      </c>
      <c r="C839">
        <v>2389.1</v>
      </c>
      <c r="D839">
        <v>2424.1</v>
      </c>
      <c r="E839">
        <f t="shared" si="46"/>
        <v>35</v>
      </c>
      <c r="F839" s="1">
        <f t="shared" si="47"/>
        <v>35</v>
      </c>
    </row>
    <row r="840" spans="1:9" x14ac:dyDescent="0.2">
      <c r="A840">
        <v>813</v>
      </c>
      <c r="B840">
        <v>568.73</v>
      </c>
      <c r="C840">
        <v>2380.8000000000002</v>
      </c>
      <c r="D840">
        <v>2412.5</v>
      </c>
      <c r="E840">
        <f t="shared" si="46"/>
        <v>31.699999999999818</v>
      </c>
      <c r="F840" s="1">
        <f t="shared" si="47"/>
        <v>31.699999999999818</v>
      </c>
    </row>
    <row r="841" spans="1:9" x14ac:dyDescent="0.2">
      <c r="A841">
        <v>814</v>
      </c>
      <c r="B841">
        <v>569.19000000000005</v>
      </c>
      <c r="C841">
        <v>2384.1</v>
      </c>
      <c r="D841">
        <v>2410.6</v>
      </c>
      <c r="E841">
        <f t="shared" si="46"/>
        <v>26.5</v>
      </c>
      <c r="F841" s="1">
        <f t="shared" si="47"/>
        <v>26.5</v>
      </c>
    </row>
    <row r="842" spans="1:9" x14ac:dyDescent="0.2">
      <c r="A842">
        <v>815</v>
      </c>
      <c r="B842">
        <v>569.65</v>
      </c>
      <c r="C842">
        <v>2387.6999999999998</v>
      </c>
      <c r="D842">
        <v>2421.1</v>
      </c>
      <c r="E842">
        <f t="shared" si="46"/>
        <v>33.400000000000091</v>
      </c>
      <c r="F842" s="1">
        <f t="shared" si="47"/>
        <v>33.400000000000091</v>
      </c>
    </row>
    <row r="843" spans="1:9" x14ac:dyDescent="0.2">
      <c r="A843">
        <v>816</v>
      </c>
      <c r="B843">
        <v>570.1</v>
      </c>
      <c r="C843">
        <v>2388.6999999999998</v>
      </c>
      <c r="D843">
        <v>2412.3000000000002</v>
      </c>
      <c r="E843">
        <f t="shared" si="46"/>
        <v>23.600000000000364</v>
      </c>
      <c r="F843" s="1">
        <f t="shared" si="47"/>
        <v>23.600000000000364</v>
      </c>
    </row>
    <row r="844" spans="1:9" x14ac:dyDescent="0.2">
      <c r="A844">
        <v>817</v>
      </c>
      <c r="B844">
        <v>570.55999999999995</v>
      </c>
      <c r="C844">
        <v>2378.9</v>
      </c>
      <c r="D844">
        <v>2406.3000000000002</v>
      </c>
      <c r="E844">
        <f t="shared" si="46"/>
        <v>27.400000000000091</v>
      </c>
      <c r="F844" s="1">
        <f t="shared" si="47"/>
        <v>27.400000000000091</v>
      </c>
    </row>
    <row r="845" spans="1:9" x14ac:dyDescent="0.2">
      <c r="A845">
        <v>818</v>
      </c>
      <c r="B845">
        <v>571.02</v>
      </c>
      <c r="C845">
        <v>2391.8000000000002</v>
      </c>
      <c r="D845">
        <v>2427.9</v>
      </c>
      <c r="E845">
        <f t="shared" si="46"/>
        <v>36.099999999999909</v>
      </c>
      <c r="F845" s="1">
        <f t="shared" si="47"/>
        <v>36.099999999999909</v>
      </c>
    </row>
    <row r="846" spans="1:9" x14ac:dyDescent="0.2">
      <c r="A846">
        <v>819</v>
      </c>
      <c r="B846">
        <v>571.47</v>
      </c>
      <c r="C846">
        <v>2389.8000000000002</v>
      </c>
      <c r="D846">
        <v>2424.6</v>
      </c>
      <c r="E846">
        <f t="shared" si="46"/>
        <v>34.799999999999727</v>
      </c>
      <c r="F846" s="1">
        <f t="shared" si="47"/>
        <v>34.799999999999727</v>
      </c>
    </row>
    <row r="847" spans="1:9" x14ac:dyDescent="0.2">
      <c r="A847">
        <v>820</v>
      </c>
      <c r="B847">
        <v>571.92999999999995</v>
      </c>
      <c r="C847">
        <v>2380.1</v>
      </c>
      <c r="D847">
        <v>2415.1999999999998</v>
      </c>
      <c r="E847">
        <f t="shared" si="46"/>
        <v>35.099999999999909</v>
      </c>
      <c r="F847" s="1">
        <f t="shared" si="47"/>
        <v>35.099999999999909</v>
      </c>
    </row>
    <row r="848" spans="1:9" x14ac:dyDescent="0.2">
      <c r="A848">
        <v>821</v>
      </c>
      <c r="B848">
        <v>572.39</v>
      </c>
      <c r="C848">
        <v>2383.9</v>
      </c>
      <c r="D848">
        <v>2423.4</v>
      </c>
      <c r="E848">
        <f t="shared" si="46"/>
        <v>39.5</v>
      </c>
      <c r="F848" s="1">
        <f t="shared" si="47"/>
        <v>39.5</v>
      </c>
      <c r="G848">
        <f>$B848*F848</f>
        <v>22609.404999999999</v>
      </c>
      <c r="I848" s="1">
        <f>MAX(F853:F868)</f>
        <v>5572.2</v>
      </c>
    </row>
    <row r="849" spans="1:71" x14ac:dyDescent="0.2">
      <c r="A849">
        <v>822</v>
      </c>
      <c r="B849">
        <v>572.85</v>
      </c>
      <c r="C849">
        <v>2389</v>
      </c>
      <c r="D849">
        <v>2438.1999999999998</v>
      </c>
      <c r="E849">
        <f t="shared" si="46"/>
        <v>49.199999999999818</v>
      </c>
      <c r="F849" s="1">
        <f t="shared" si="47"/>
        <v>49.199999999999818</v>
      </c>
      <c r="G849">
        <f t="shared" ref="G849:G868" si="48">$B849*F849</f>
        <v>28184.219999999896</v>
      </c>
    </row>
    <row r="850" spans="1:71" x14ac:dyDescent="0.2">
      <c r="A850">
        <v>823</v>
      </c>
      <c r="B850">
        <v>573.29999999999995</v>
      </c>
      <c r="C850">
        <v>2375.3000000000002</v>
      </c>
      <c r="D850">
        <v>2430.5</v>
      </c>
      <c r="E850">
        <f t="shared" si="46"/>
        <v>55.199999999999818</v>
      </c>
      <c r="F850" s="1">
        <f t="shared" si="47"/>
        <v>55.199999999999818</v>
      </c>
      <c r="G850">
        <f t="shared" si="48"/>
        <v>31646.159999999894</v>
      </c>
      <c r="I850">
        <v>-0.3</v>
      </c>
      <c r="J850">
        <v>-0.28999999999999998</v>
      </c>
      <c r="K850">
        <v>-0.28000000000000003</v>
      </c>
      <c r="L850">
        <v>-0.27</v>
      </c>
      <c r="M850">
        <v>-0.26</v>
      </c>
      <c r="N850">
        <v>-0.25</v>
      </c>
      <c r="O850">
        <v>-0.24</v>
      </c>
      <c r="P850">
        <v>-0.23</v>
      </c>
      <c r="Q850">
        <v>-0.22</v>
      </c>
      <c r="R850">
        <v>-0.21</v>
      </c>
      <c r="S850">
        <v>-0.2</v>
      </c>
      <c r="T850">
        <v>-0.19</v>
      </c>
      <c r="U850">
        <v>-0.18</v>
      </c>
      <c r="V850">
        <v>-0.17</v>
      </c>
      <c r="W850">
        <v>-0.16</v>
      </c>
      <c r="X850">
        <v>-0.15</v>
      </c>
      <c r="Y850">
        <v>-0.14000000000000001</v>
      </c>
      <c r="Z850">
        <v>-0.13</v>
      </c>
      <c r="AA850">
        <v>-0.12</v>
      </c>
      <c r="AB850">
        <v>-0.11</v>
      </c>
      <c r="AC850">
        <v>-0.1</v>
      </c>
      <c r="AD850">
        <v>-0.09</v>
      </c>
      <c r="AE850">
        <v>-0.08</v>
      </c>
      <c r="AF850">
        <v>-7.0000000000000007E-2</v>
      </c>
      <c r="AG850">
        <v>-0.06</v>
      </c>
      <c r="AH850">
        <v>-0.05</v>
      </c>
      <c r="AI850">
        <v>-0.04</v>
      </c>
      <c r="AJ850">
        <v>-0.03</v>
      </c>
      <c r="AK850">
        <v>-0.02</v>
      </c>
      <c r="AL850">
        <v>-0.01</v>
      </c>
      <c r="AM850">
        <v>0</v>
      </c>
      <c r="AN850">
        <v>0.01</v>
      </c>
      <c r="AO850">
        <v>0.02</v>
      </c>
      <c r="AP850">
        <v>0.03</v>
      </c>
      <c r="AQ850">
        <v>0.04</v>
      </c>
      <c r="AR850">
        <v>0.05</v>
      </c>
      <c r="AS850">
        <v>0.06</v>
      </c>
      <c r="AT850">
        <v>7.0000000000000007E-2</v>
      </c>
      <c r="AU850">
        <v>0.08</v>
      </c>
      <c r="AV850">
        <v>0.09</v>
      </c>
      <c r="AW850">
        <v>0.1</v>
      </c>
      <c r="AX850">
        <v>0.11</v>
      </c>
      <c r="AY850">
        <v>0.12</v>
      </c>
      <c r="AZ850">
        <v>0.13</v>
      </c>
      <c r="BA850">
        <v>0.14000000000000001</v>
      </c>
      <c r="BB850">
        <v>0.15</v>
      </c>
      <c r="BC850">
        <v>0.16</v>
      </c>
      <c r="BD850">
        <v>0.17</v>
      </c>
      <c r="BE850">
        <v>0.18</v>
      </c>
      <c r="BF850">
        <v>0.19</v>
      </c>
      <c r="BG850">
        <v>0.2</v>
      </c>
      <c r="BH850">
        <v>0.21</v>
      </c>
      <c r="BI850">
        <v>0.22</v>
      </c>
      <c r="BJ850">
        <v>0.23</v>
      </c>
      <c r="BK850">
        <v>0.24</v>
      </c>
      <c r="BL850">
        <v>0.25</v>
      </c>
      <c r="BM850">
        <v>0.26</v>
      </c>
      <c r="BN850">
        <v>0.27000000000000102</v>
      </c>
      <c r="BO850">
        <v>0.28000000000000103</v>
      </c>
      <c r="BP850">
        <v>0.29000000000000098</v>
      </c>
      <c r="BQ850">
        <v>0.30000000000000099</v>
      </c>
      <c r="BR850">
        <v>0.310000000000001</v>
      </c>
      <c r="BS850">
        <v>0.32000000000000101</v>
      </c>
    </row>
    <row r="851" spans="1:71" x14ac:dyDescent="0.2">
      <c r="A851">
        <v>824</v>
      </c>
      <c r="B851">
        <v>573.76</v>
      </c>
      <c r="C851">
        <v>2376.9</v>
      </c>
      <c r="D851">
        <v>2437.5</v>
      </c>
      <c r="E851">
        <f t="shared" si="46"/>
        <v>60.599999999999909</v>
      </c>
      <c r="F851" s="1">
        <f t="shared" si="47"/>
        <v>60.599999999999909</v>
      </c>
      <c r="G851">
        <f t="shared" si="48"/>
        <v>34769.855999999949</v>
      </c>
      <c r="I851">
        <f>SUMXMY2($F855:$F865,I855:I865)</f>
        <v>117692160.25503372</v>
      </c>
      <c r="J851">
        <f t="shared" ref="J851:BS851" si="49">SUMXMY2($F855:$F865,J855:J865)</f>
        <v>117689561.41059011</v>
      </c>
      <c r="K851">
        <f t="shared" si="49"/>
        <v>117687045.16439959</v>
      </c>
      <c r="L851">
        <f t="shared" si="49"/>
        <v>117684612.98885566</v>
      </c>
      <c r="M851">
        <f t="shared" si="49"/>
        <v>117682266.30211513</v>
      </c>
      <c r="N851">
        <f t="shared" si="49"/>
        <v>117680006.46649475</v>
      </c>
      <c r="O851">
        <f t="shared" si="49"/>
        <v>117677834.78690773</v>
      </c>
      <c r="P851">
        <f t="shared" si="49"/>
        <v>117675752.50934194</v>
      </c>
      <c r="Q851">
        <f t="shared" si="49"/>
        <v>117673760.81938121</v>
      </c>
      <c r="R851">
        <f t="shared" si="49"/>
        <v>117671860.84077139</v>
      </c>
      <c r="S851">
        <f t="shared" si="49"/>
        <v>117670053.63403238</v>
      </c>
      <c r="T851">
        <f t="shared" si="49"/>
        <v>117668340.19511814</v>
      </c>
      <c r="U851">
        <f t="shared" si="49"/>
        <v>117666721.45412566</v>
      </c>
      <c r="V851">
        <f t="shared" si="49"/>
        <v>117665198.27405484</v>
      </c>
      <c r="W851">
        <f t="shared" si="49"/>
        <v>117663771.44962086</v>
      </c>
      <c r="X851">
        <f t="shared" si="49"/>
        <v>117662441.70612003</v>
      </c>
      <c r="Y851">
        <f t="shared" si="49"/>
        <v>117661209.69835187</v>
      </c>
      <c r="Z851">
        <f t="shared" si="49"/>
        <v>117660076.00959757</v>
      </c>
      <c r="AA851">
        <f t="shared" si="49"/>
        <v>117659041.150658</v>
      </c>
      <c r="AB851">
        <f t="shared" si="49"/>
        <v>117658105.55895157</v>
      </c>
      <c r="AC851">
        <f t="shared" si="49"/>
        <v>117657269.59767516</v>
      </c>
      <c r="AD851">
        <f t="shared" si="49"/>
        <v>117656533.5550283</v>
      </c>
      <c r="AE851">
        <f t="shared" si="49"/>
        <v>117655897.6435038</v>
      </c>
      <c r="AF851">
        <f t="shared" si="49"/>
        <v>117655361.99924596</v>
      </c>
      <c r="AG851">
        <f t="shared" si="49"/>
        <v>117654926.68147825</v>
      </c>
      <c r="AH851">
        <f t="shared" si="49"/>
        <v>117654591.6720029</v>
      </c>
      <c r="AI851">
        <f t="shared" si="49"/>
        <v>117654356.87477364</v>
      </c>
      <c r="AJ851">
        <f t="shared" si="49"/>
        <v>117654222.11554416</v>
      </c>
      <c r="AK851">
        <f t="shared" si="49"/>
        <v>117654187.1415938</v>
      </c>
      <c r="AL851">
        <f t="shared" si="49"/>
        <v>117654251.62153263</v>
      </c>
      <c r="AM851">
        <f t="shared" si="49"/>
        <v>117654415.14518784</v>
      </c>
      <c r="AN851">
        <f t="shared" si="49"/>
        <v>117654677.22357298</v>
      </c>
      <c r="AO851">
        <f t="shared" si="49"/>
        <v>117655037.28894211</v>
      </c>
      <c r="AP851">
        <f t="shared" si="49"/>
        <v>117655494.69493042</v>
      </c>
      <c r="AQ851">
        <f t="shared" si="49"/>
        <v>117656048.71678258</v>
      </c>
      <c r="AR851">
        <f t="shared" si="49"/>
        <v>117656698.55167066</v>
      </c>
      <c r="AS851">
        <f t="shared" si="49"/>
        <v>117657443.31910212</v>
      </c>
      <c r="AT851">
        <f t="shared" si="49"/>
        <v>117658282.06141956</v>
      </c>
      <c r="AU851">
        <f t="shared" si="49"/>
        <v>117659213.74439198</v>
      </c>
      <c r="AV851">
        <f t="shared" si="49"/>
        <v>117660237.25789917</v>
      </c>
      <c r="AW851">
        <f t="shared" si="49"/>
        <v>117661351.4167079</v>
      </c>
      <c r="AX851">
        <f t="shared" si="49"/>
        <v>117662554.96134113</v>
      </c>
      <c r="AY851">
        <f t="shared" si="49"/>
        <v>117663846.55903824</v>
      </c>
      <c r="AZ851">
        <f t="shared" si="49"/>
        <v>117665224.80480672</v>
      </c>
      <c r="BA851">
        <f t="shared" si="49"/>
        <v>117666688.22256278</v>
      </c>
      <c r="BB851">
        <f t="shared" si="49"/>
        <v>117668235.26635967</v>
      </c>
      <c r="BC851">
        <f t="shared" si="49"/>
        <v>117669864.32170179</v>
      </c>
      <c r="BD851">
        <f t="shared" si="49"/>
        <v>117671573.70694129</v>
      </c>
      <c r="BE851">
        <f t="shared" si="49"/>
        <v>117673361.67475466</v>
      </c>
      <c r="BF851">
        <f t="shared" si="49"/>
        <v>117675226.41369599</v>
      </c>
      <c r="BG851">
        <f t="shared" si="49"/>
        <v>117677166.04982224</v>
      </c>
      <c r="BH851">
        <f t="shared" si="49"/>
        <v>117679178.64838764</v>
      </c>
      <c r="BI851">
        <f t="shared" si="49"/>
        <v>117681262.21560131</v>
      </c>
      <c r="BJ851">
        <f t="shared" si="49"/>
        <v>117683414.70044418</v>
      </c>
      <c r="BK851">
        <f t="shared" si="49"/>
        <v>117685633.99653941</v>
      </c>
      <c r="BL851">
        <f t="shared" si="49"/>
        <v>117687917.94407143</v>
      </c>
      <c r="BM851">
        <f t="shared" si="49"/>
        <v>117690264.33174737</v>
      </c>
      <c r="BN851">
        <f t="shared" si="49"/>
        <v>117692670.89879556</v>
      </c>
      <c r="BO851">
        <f t="shared" si="49"/>
        <v>117695135.33699512</v>
      </c>
      <c r="BP851">
        <f t="shared" si="49"/>
        <v>117697655.29273066</v>
      </c>
      <c r="BQ851">
        <f t="shared" si="49"/>
        <v>117700228.36906613</v>
      </c>
      <c r="BR851">
        <f t="shared" si="49"/>
        <v>117702852.12783252</v>
      </c>
      <c r="BS851">
        <f t="shared" si="49"/>
        <v>117705524.091723</v>
      </c>
    </row>
    <row r="852" spans="1:71" x14ac:dyDescent="0.2">
      <c r="A852">
        <v>825</v>
      </c>
      <c r="B852">
        <v>574.22</v>
      </c>
      <c r="C852">
        <v>2382.1999999999998</v>
      </c>
      <c r="D852">
        <v>2466.3000000000002</v>
      </c>
      <c r="E852">
        <f t="shared" si="46"/>
        <v>84.100000000000364</v>
      </c>
      <c r="F852" s="1">
        <f t="shared" si="47"/>
        <v>84.100000000000364</v>
      </c>
      <c r="G852">
        <f t="shared" si="48"/>
        <v>48291.902000000213</v>
      </c>
    </row>
    <row r="853" spans="1:71" x14ac:dyDescent="0.2">
      <c r="A853">
        <v>826</v>
      </c>
      <c r="B853">
        <v>574.66999999999996</v>
      </c>
      <c r="C853">
        <v>2399</v>
      </c>
      <c r="D853">
        <v>2499.6999999999998</v>
      </c>
      <c r="E853">
        <f t="shared" si="46"/>
        <v>100.69999999999982</v>
      </c>
      <c r="F853" s="1">
        <f t="shared" si="47"/>
        <v>100.69999999999982</v>
      </c>
      <c r="G853">
        <f t="shared" si="48"/>
        <v>57869.268999999891</v>
      </c>
      <c r="I853" s="1">
        <f>0.000001*$I$848*(Sheet2!$O$225*EXP(Sheet3!$B$1*(($B853-I$850-Sheet2!$N$225)/Sheet3!$A$1)^2+Sheet3!$C$1*(($B853-I$850-Sheet2!$N$225)/Sheet3!$A$1)^4)+ Sheet2!$O$226*EXP(Sheet3!$B$1*(($B839-I$850-Sheet2!$N$226)/Sheet3!$A$1)^2+Sheet3!$C$1*(($B839-I$850-Sheet2!$N$226)/Sheet3!$A$1)^4))</f>
        <v>1.602669479604399E-5</v>
      </c>
      <c r="J853" s="1">
        <f>0.000001*$I$848*(Sheet2!$O$225*EXP(Sheet3!$B$1*(($B853-J$850-Sheet2!$N$225)/Sheet3!$A$1)^2+Sheet3!$C$1*(($B853-J$850-Sheet2!$N$225)/Sheet3!$A$1)^4)+ Sheet2!$O$226*EXP(Sheet3!$B$1*(($B839-J$850-Sheet2!$N$226)/Sheet3!$A$1)^2+Sheet3!$C$1*(($B839-J$850-Sheet2!$N$226)/Sheet3!$A$1)^4))</f>
        <v>1.2849445139596961E-5</v>
      </c>
      <c r="K853" s="1">
        <f>0.000001*$I$848*(Sheet2!$O$225*EXP(Sheet3!$B$1*(($B853-K$850-Sheet2!$N$225)/Sheet3!$A$1)^2+Sheet3!$C$1*(($B853-K$850-Sheet2!$N$225)/Sheet3!$A$1)^4)+ Sheet2!$O$226*EXP(Sheet3!$B$1*(($B839-K$850-Sheet2!$N$226)/Sheet3!$A$1)^2+Sheet3!$C$1*(($B839-K$850-Sheet2!$N$226)/Sheet3!$A$1)^4))</f>
        <v>1.0274615636974256E-5</v>
      </c>
      <c r="L853" s="1">
        <f>0.000001*$I$848*(Sheet2!$O$225*EXP(Sheet3!$B$1*(($B853-L$850-Sheet2!$N$225)/Sheet3!$A$1)^2+Sheet3!$C$1*(($B853-L$850-Sheet2!$N$225)/Sheet3!$A$1)^4)+ Sheet2!$O$226*EXP(Sheet3!$B$1*(($B839-L$850-Sheet2!$N$226)/Sheet3!$A$1)^2+Sheet3!$C$1*(($B839-L$850-Sheet2!$N$226)/Sheet3!$A$1)^4))</f>
        <v>8.1936489381629302E-6</v>
      </c>
      <c r="M853" s="1">
        <f>0.000001*$I$848*(Sheet2!$O$225*EXP(Sheet3!$B$1*(($B853-M$850-Sheet2!$N$225)/Sheet3!$A$1)^2+Sheet3!$C$1*(($B853-M$850-Sheet2!$N$225)/Sheet3!$A$1)^4)+ Sheet2!$O$226*EXP(Sheet3!$B$1*(($B839-M$850-Sheet2!$N$226)/Sheet3!$A$1)^2+Sheet3!$C$1*(($B839-M$850-Sheet2!$N$226)/Sheet3!$A$1)^4))</f>
        <v>6.5164247238501941E-6</v>
      </c>
      <c r="N853" s="1">
        <f>0.000001*$I$848*(Sheet2!$O$225*EXP(Sheet3!$B$1*(($B853-N$850-Sheet2!$N$225)/Sheet3!$A$1)^2+Sheet3!$C$1*(($B853-N$850-Sheet2!$N$225)/Sheet3!$A$1)^4)+ Sheet2!$O$226*EXP(Sheet3!$B$1*(($B839-N$850-Sheet2!$N$226)/Sheet3!$A$1)^2+Sheet3!$C$1*(($B839-N$850-Sheet2!$N$226)/Sheet3!$A$1)^4))</f>
        <v>5.1683429866361234E-6</v>
      </c>
      <c r="O853" s="1">
        <f>0.000001*$I$848*(Sheet2!$O$225*EXP(Sheet3!$B$1*(($B853-O$850-Sheet2!$N$225)/Sheet3!$A$1)^2+Sheet3!$C$1*(($B853-O$850-Sheet2!$N$225)/Sheet3!$A$1)^4)+ Sheet2!$O$226*EXP(Sheet3!$B$1*(($B839-O$850-Sheet2!$N$226)/Sheet3!$A$1)^2+Sheet3!$C$1*(($B839-O$850-Sheet2!$N$226)/Sheet3!$A$1)^4))</f>
        <v>4.0878296033086105E-6</v>
      </c>
      <c r="P853" s="1">
        <f>0.000001*$I$848*(Sheet2!$O$225*EXP(Sheet3!$B$1*(($B853-P$850-Sheet2!$N$225)/Sheet3!$A$1)^2+Sheet3!$C$1*(($B853-P$850-Sheet2!$N$225)/Sheet3!$A$1)^4)+ Sheet2!$O$226*EXP(Sheet3!$B$1*(($B839-P$850-Sheet2!$N$226)/Sheet3!$A$1)^2+Sheet3!$C$1*(($B839-P$850-Sheet2!$N$226)/Sheet3!$A$1)^4))</f>
        <v>3.2242098601104325E-6</v>
      </c>
      <c r="Q853" s="1">
        <f>0.000001*$I$848*(Sheet2!$O$225*EXP(Sheet3!$B$1*(($B853-Q$850-Sheet2!$N$225)/Sheet3!$A$1)^2+Sheet3!$C$1*(($B853-Q$850-Sheet2!$N$225)/Sheet3!$A$1)^4)+ Sheet2!$O$226*EXP(Sheet3!$B$1*(($B839-Q$850-Sheet2!$N$226)/Sheet3!$A$1)^2+Sheet3!$C$1*(($B839-Q$850-Sheet2!$N$226)/Sheet3!$A$1)^4))</f>
        <v>2.5359014589572651E-6</v>
      </c>
      <c r="R853" s="1">
        <f>0.000001*$I$848*(Sheet2!$O$225*EXP(Sheet3!$B$1*(($B853-R$850-Sheet2!$N$225)/Sheet3!$A$1)^2+Sheet3!$C$1*(($B853-R$850-Sheet2!$N$225)/Sheet3!$A$1)^4)+ Sheet2!$O$226*EXP(Sheet3!$B$1*(($B839-R$850-Sheet2!$N$226)/Sheet3!$A$1)^2+Sheet3!$C$1*(($B839-R$850-Sheet2!$N$226)/Sheet3!$A$1)^4))</f>
        <v>1.9888839440085266E-6</v>
      </c>
      <c r="S853" s="1">
        <f>0.000001*$I$848*(Sheet2!$O$225*EXP(Sheet3!$B$1*(($B853-S$850-Sheet2!$N$225)/Sheet3!$A$1)^2+Sheet3!$C$1*(($B853-S$850-Sheet2!$N$225)/Sheet3!$A$1)^4)+ Sheet2!$O$226*EXP(Sheet3!$B$1*(($B839-S$850-Sheet2!$N$226)/Sheet3!$A$1)^2+Sheet3!$C$1*(($B839-S$850-Sheet2!$N$226)/Sheet3!$A$1)^4))</f>
        <v>1.5554064518464224E-6</v>
      </c>
      <c r="T853" s="1">
        <f>0.000001*$I$848*(Sheet2!$O$225*EXP(Sheet3!$B$1*(($B853-T$850-Sheet2!$N$225)/Sheet3!$A$1)^2+Sheet3!$C$1*(($B853-T$850-Sheet2!$N$225)/Sheet3!$A$1)^4)+ Sheet2!$O$226*EXP(Sheet3!$B$1*(($B839-T$850-Sheet2!$N$226)/Sheet3!$A$1)^2+Sheet3!$C$1*(($B839-T$850-Sheet2!$N$226)/Sheet3!$A$1)^4))</f>
        <v>1.2129002169252512E-6</v>
      </c>
      <c r="U853" s="1">
        <f>0.000001*$I$848*(Sheet2!$O$225*EXP(Sheet3!$B$1*(($B853-U$850-Sheet2!$N$225)/Sheet3!$A$1)^2+Sheet3!$C$1*(($B853-U$850-Sheet2!$N$225)/Sheet3!$A$1)^4)+ Sheet2!$O$226*EXP(Sheet3!$B$1*(($B839-U$850-Sheet2!$N$226)/Sheet3!$A$1)^2+Sheet3!$C$1*(($B839-U$850-Sheet2!$N$226)/Sheet3!$A$1)^4))</f>
        <v>9.4306637321818501E-7</v>
      </c>
      <c r="V853" s="1">
        <f>0.000001*$I$848*(Sheet2!$O$225*EXP(Sheet3!$B$1*(($B853-V$850-Sheet2!$N$225)/Sheet3!$A$1)^2+Sheet3!$C$1*(($B853-V$850-Sheet2!$N$225)/Sheet3!$A$1)^4)+ Sheet2!$O$226*EXP(Sheet3!$B$1*(($B839-V$850-Sheet2!$N$226)/Sheet3!$A$1)^2+Sheet3!$C$1*(($B839-V$850-Sheet2!$N$226)/Sheet3!$A$1)^4))</f>
        <v>7.3111330270020831E-7</v>
      </c>
      <c r="W853" s="1">
        <f>0.000001*$I$848*(Sheet2!$O$225*EXP(Sheet3!$B$1*(($B853-W$850-Sheet2!$N$225)/Sheet3!$A$1)^2+Sheet3!$C$1*(($B853-W$850-Sheet2!$N$225)/Sheet3!$A$1)^4)+ Sheet2!$O$226*EXP(Sheet3!$B$1*(($B839-W$850-Sheet2!$N$226)/Sheet3!$A$1)^2+Sheet3!$C$1*(($B839-W$850-Sheet2!$N$226)/Sheet3!$A$1)^4))</f>
        <v>5.6512111336223812E-7</v>
      </c>
      <c r="X853" s="1">
        <f>0.000001*$I$848*(Sheet2!$O$225*EXP(Sheet3!$B$1*(($B853-X$850-Sheet2!$N$225)/Sheet3!$A$1)^2+Sheet3!$C$1*(($B853-X$850-Sheet2!$N$225)/Sheet3!$A$1)^4)+ Sheet2!$O$226*EXP(Sheet3!$B$1*(($B839-X$850-Sheet2!$N$226)/Sheet3!$A$1)^2+Sheet3!$C$1*(($B839-X$850-Sheet2!$N$226)/Sheet3!$A$1)^4))</f>
        <v>4.3551380778598618E-7</v>
      </c>
      <c r="Y853" s="1">
        <f>0.000001*$I$848*(Sheet2!$O$225*EXP(Sheet3!$B$1*(($B853-Y$850-Sheet2!$N$225)/Sheet3!$A$1)^2+Sheet3!$C$1*(($B853-Y$850-Sheet2!$N$225)/Sheet3!$A$1)^4)+ Sheet2!$O$226*EXP(Sheet3!$B$1*(($B839-Y$850-Sheet2!$N$226)/Sheet3!$A$1)^2+Sheet3!$C$1*(($B839-Y$850-Sheet2!$N$226)/Sheet3!$A$1)^4))</f>
        <v>3.3462235227027887E-7</v>
      </c>
      <c r="Z853" s="1">
        <f>0.000001*$I$848*(Sheet2!$O$225*EXP(Sheet3!$B$1*(($B853-Z$850-Sheet2!$N$225)/Sheet3!$A$1)^2+Sheet3!$C$1*(($B853-Z$850-Sheet2!$N$225)/Sheet3!$A$1)^4)+ Sheet2!$O$226*EXP(Sheet3!$B$1*(($B839-Z$850-Sheet2!$N$226)/Sheet3!$A$1)^2+Sheet3!$C$1*(($B839-Z$850-Sheet2!$N$226)/Sheet3!$A$1)^4))</f>
        <v>2.5632420166611979E-7</v>
      </c>
      <c r="AA853" s="1">
        <f>0.000001*$I$848*(Sheet2!$O$225*EXP(Sheet3!$B$1*(($B853-AA$850-Sheet2!$N$225)/Sheet3!$A$1)^2+Sheet3!$C$1*(($B853-AA$850-Sheet2!$N$225)/Sheet3!$A$1)^4)+ Sheet2!$O$226*EXP(Sheet3!$B$1*(($B839-AA$850-Sheet2!$N$226)/Sheet3!$A$1)^2+Sheet3!$C$1*(($B839-AA$850-Sheet2!$N$226)/Sheet3!$A$1)^4))</f>
        <v>1.9574690135582901E-7</v>
      </c>
      <c r="AB853" s="1">
        <f>0.000001*$I$848*(Sheet2!$O$225*EXP(Sheet3!$B$1*(($B853-AB$850-Sheet2!$N$225)/Sheet3!$A$1)^2+Sheet3!$C$1*(($B853-AB$850-Sheet2!$N$225)/Sheet3!$A$1)^4)+ Sheet2!$O$226*EXP(Sheet3!$B$1*(($B839-AB$850-Sheet2!$N$226)/Sheet3!$A$1)^2+Sheet3!$C$1*(($B839-AB$850-Sheet2!$N$226)/Sheet3!$A$1)^4))</f>
        <v>1.4902520006445795E-7</v>
      </c>
      <c r="AC853" s="1">
        <f>0.000001*$I$848*(Sheet2!$O$225*EXP(Sheet3!$B$1*(($B853-AC$850-Sheet2!$N$225)/Sheet3!$A$1)^2+Sheet3!$C$1*(($B853-AC$850-Sheet2!$N$225)/Sheet3!$A$1)^4)+ Sheet2!$O$226*EXP(Sheet3!$B$1*(($B839-AC$850-Sheet2!$N$226)/Sheet3!$A$1)^2+Sheet3!$C$1*(($B839-AC$850-Sheet2!$N$226)/Sheet3!$A$1)^4))</f>
        <v>1.1310268938096698E-7</v>
      </c>
      <c r="AD853" s="1">
        <f>0.000001*$I$848*(Sheet2!$O$225*EXP(Sheet3!$B$1*(($B853-AD$850-Sheet2!$N$225)/Sheet3!$A$1)^2+Sheet3!$C$1*(($B853-AD$850-Sheet2!$N$225)/Sheet3!$A$1)^4)+ Sheet2!$O$226*EXP(Sheet3!$B$1*(($B839-AD$850-Sheet2!$N$226)/Sheet3!$A$1)^2+Sheet3!$C$1*(($B839-AD$850-Sheet2!$N$226)/Sheet3!$A$1)^4))</f>
        <v>8.5570360972370385E-8</v>
      </c>
      <c r="AE853" s="1">
        <f>0.000001*$I$848*(Sheet2!$O$225*EXP(Sheet3!$B$1*(($B853-AE$850-Sheet2!$N$225)/Sheet3!$A$1)^2+Sheet3!$C$1*(($B853-AE$850-Sheet2!$N$225)/Sheet3!$A$1)^4)+ Sheet2!$O$226*EXP(Sheet3!$B$1*(($B839-AE$850-Sheet2!$N$226)/Sheet3!$A$1)^2+Sheet3!$C$1*(($B839-AE$850-Sheet2!$N$226)/Sheet3!$A$1)^4))</f>
        <v>6.4535662261274467E-8</v>
      </c>
      <c r="AF853" s="1">
        <f>0.000001*$I$848*(Sheet2!$O$225*EXP(Sheet3!$B$1*(($B853-AF$850-Sheet2!$N$225)/Sheet3!$A$1)^2+Sheet3!$C$1*(($B853-AF$850-Sheet2!$N$225)/Sheet3!$A$1)^4)+ Sheet2!$O$226*EXP(Sheet3!$B$1*(($B839-AF$850-Sheet2!$N$226)/Sheet3!$A$1)^2+Sheet3!$C$1*(($B839-AF$850-Sheet2!$N$226)/Sheet3!$A$1)^4))</f>
        <v>4.851665621990318E-8</v>
      </c>
      <c r="AG853" s="1">
        <f>0.000001*$I$848*(Sheet2!$O$225*EXP(Sheet3!$B$1*(($B853-AG$850-Sheet2!$N$225)/Sheet3!$A$1)^2+Sheet3!$C$1*(($B853-AG$850-Sheet2!$N$225)/Sheet3!$A$1)^4)+ Sheet2!$O$226*EXP(Sheet3!$B$1*(($B839-AG$850-Sheet2!$N$226)/Sheet3!$A$1)^2+Sheet3!$C$1*(($B839-AG$850-Sheet2!$N$226)/Sheet3!$A$1)^4))</f>
        <v>3.6356769884104722E-8</v>
      </c>
      <c r="AH853" s="1">
        <f>0.000001*$I$848*(Sheet2!$O$225*EXP(Sheet3!$B$1*(($B853-AH$850-Sheet2!$N$225)/Sheet3!$A$1)^2+Sheet3!$C$1*(($B853-AH$850-Sheet2!$N$225)/Sheet3!$A$1)^4)+ Sheet2!$O$226*EXP(Sheet3!$B$1*(($B839-AH$850-Sheet2!$N$226)/Sheet3!$A$1)^2+Sheet3!$C$1*(($B839-AH$850-Sheet2!$N$226)/Sheet3!$A$1)^4))</f>
        <v>2.7156366694104109E-8</v>
      </c>
      <c r="AI853" s="1">
        <f>0.000001*$I$848*(Sheet2!$O$225*EXP(Sheet3!$B$1*(($B853-AI$850-Sheet2!$N$225)/Sheet3!$A$1)^2+Sheet3!$C$1*(($B853-AI$850-Sheet2!$N$225)/Sheet3!$A$1)^4)+ Sheet2!$O$226*EXP(Sheet3!$B$1*(($B839-AI$850-Sheet2!$N$226)/Sheet3!$A$1)^2+Sheet3!$C$1*(($B839-AI$850-Sheet2!$N$226)/Sheet3!$A$1)^4))</f>
        <v>2.0218015805347168E-8</v>
      </c>
      <c r="AJ853" s="1">
        <f>0.000001*$I$848*(Sheet2!$O$225*EXP(Sheet3!$B$1*(($B853-AJ$850-Sheet2!$N$225)/Sheet3!$A$1)^2+Sheet3!$C$1*(($B853-AJ$850-Sheet2!$N$225)/Sheet3!$A$1)^4)+ Sheet2!$O$226*EXP(Sheet3!$B$1*(($B839-AJ$850-Sheet2!$N$226)/Sheet3!$A$1)^2+Sheet3!$C$1*(($B839-AJ$850-Sheet2!$N$226)/Sheet3!$A$1)^4))</f>
        <v>1.5002871598494009E-8</v>
      </c>
      <c r="AK853" s="1">
        <f>0.000001*$I$848*(Sheet2!$O$225*EXP(Sheet3!$B$1*(($B853-AK$850-Sheet2!$N$225)/Sheet3!$A$1)^2+Sheet3!$C$1*(($B853-AK$850-Sheet2!$N$225)/Sheet3!$A$1)^4)+ Sheet2!$O$226*EXP(Sheet3!$B$1*(($B839-AK$850-Sheet2!$N$226)/Sheet3!$A$1)^2+Sheet3!$C$1*(($B839-AK$850-Sheet2!$N$226)/Sheet3!$A$1)^4))</f>
        <v>1.1096031804159105E-8</v>
      </c>
      <c r="AL853" s="1">
        <f>0.000001*$I$848*(Sheet2!$O$225*EXP(Sheet3!$B$1*(($B853-AL$850-Sheet2!$N$225)/Sheet3!$A$1)^2+Sheet3!$C$1*(($B853-AL$850-Sheet2!$N$225)/Sheet3!$A$1)^4)+ Sheet2!$O$226*EXP(Sheet3!$B$1*(($B839-AL$850-Sheet2!$N$226)/Sheet3!$A$1)^2+Sheet3!$C$1*(($B839-AL$850-Sheet2!$N$226)/Sheet3!$A$1)^4))</f>
        <v>8.1791246567966428E-9</v>
      </c>
      <c r="AM853" s="1">
        <f>0.000001*$I$848*(Sheet2!$O$225*EXP(Sheet3!$B$1*(($B853-AM$850-Sheet2!$N$225)/Sheet3!$A$1)^2+Sheet3!$C$1*(($B853-AM$850-Sheet2!$N$225)/Sheet3!$A$1)^4)+ Sheet2!$O$226*EXP(Sheet3!$B$1*(($B839-AM$850-Sheet2!$N$226)/Sheet3!$A$1)^2+Sheet3!$C$1*(($B839-AM$850-Sheet2!$N$226)/Sheet3!$A$1)^4))</f>
        <v>6.0086946870021972E-9</v>
      </c>
      <c r="AN853" s="1">
        <f>0.000001*$I$848*(Sheet2!$O$225*EXP(Sheet3!$B$1*(($B853-AN$850-Sheet2!$N$225)/Sheet3!$A$1)^2+Sheet3!$C$1*(($B853-AN$850-Sheet2!$N$225)/Sheet3!$A$1)^4)+ Sheet2!$O$226*EXP(Sheet3!$B$1*(($B839-AN$850-Sheet2!$N$226)/Sheet3!$A$1)^2+Sheet3!$C$1*(($B839-AN$850-Sheet2!$N$226)/Sheet3!$A$1)^4))</f>
        <v>4.3992223408780614E-9</v>
      </c>
      <c r="AO853" s="1">
        <f>0.000001*$I$848*(Sheet2!$O$225*EXP(Sheet3!$B$1*(($B853-AO$850-Sheet2!$N$225)/Sheet3!$A$1)^2+Sheet3!$C$1*(($B853-AO$850-Sheet2!$N$225)/Sheet3!$A$1)^4)+ Sheet2!$O$226*EXP(Sheet3!$B$1*(($B839-AO$850-Sheet2!$N$226)/Sheet3!$A$1)^2+Sheet3!$C$1*(($B839-AO$850-Sheet2!$N$226)/Sheet3!$A$1)^4))</f>
        <v>3.2098326398511303E-9</v>
      </c>
      <c r="AP853" s="1">
        <f>0.000001*$I$848*(Sheet2!$O$225*EXP(Sheet3!$B$1*(($B853-AP$850-Sheet2!$N$225)/Sheet3!$A$1)^2+Sheet3!$C$1*(($B853-AP$850-Sheet2!$N$225)/Sheet3!$A$1)^4)+ Sheet2!$O$226*EXP(Sheet3!$B$1*(($B839-AP$850-Sheet2!$N$226)/Sheet3!$A$1)^2+Sheet3!$C$1*(($B839-AP$850-Sheet2!$N$226)/Sheet3!$A$1)^4))</f>
        <v>2.3339296005380217E-9</v>
      </c>
      <c r="AQ853" s="1">
        <f>0.000001*$I$848*(Sheet2!$O$225*EXP(Sheet3!$B$1*(($B853-AQ$850-Sheet2!$N$225)/Sheet3!$A$1)^2+Sheet3!$C$1*(($B853-AQ$850-Sheet2!$N$225)/Sheet3!$A$1)^4)+ Sheet2!$O$226*EXP(Sheet3!$B$1*(($B839-AQ$850-Sheet2!$N$226)/Sheet3!$A$1)^2+Sheet3!$C$1*(($B839-AQ$850-Sheet2!$N$226)/Sheet3!$A$1)^4))</f>
        <v>1.6911422264639969E-9</v>
      </c>
      <c r="AR853" s="1">
        <f>0.000001*$I$848*(Sheet2!$O$225*EXP(Sheet3!$B$1*(($B853-AR$850-Sheet2!$N$225)/Sheet3!$A$1)^2+Sheet3!$C$1*(($B853-AR$850-Sheet2!$N$225)/Sheet3!$A$1)^4)+ Sheet2!$O$226*EXP(Sheet3!$B$1*(($B839-AR$850-Sheet2!$N$226)/Sheet3!$A$1)^2+Sheet3!$C$1*(($B839-AR$850-Sheet2!$N$226)/Sheet3!$A$1)^4))</f>
        <v>1.2210898279299671E-9</v>
      </c>
      <c r="AS853" s="1">
        <f>0.000001*$I$848*(Sheet2!$O$225*EXP(Sheet3!$B$1*(($B853-AS$850-Sheet2!$N$225)/Sheet3!$A$1)^2+Sheet3!$C$1*(($B853-AS$850-Sheet2!$N$225)/Sheet3!$A$1)^4)+ Sheet2!$O$226*EXP(Sheet3!$B$1*(($B839-AS$850-Sheet2!$N$226)/Sheet3!$A$1)^2+Sheet3!$C$1*(($B839-AS$850-Sheet2!$N$226)/Sheet3!$A$1)^4))</f>
        <v>8.7857374082400497E-10</v>
      </c>
      <c r="AT853" s="1">
        <f>0.000001*$I$848*(Sheet2!$O$225*EXP(Sheet3!$B$1*(($B853-AT$850-Sheet2!$N$225)/Sheet3!$A$1)^2+Sheet3!$C$1*(($B853-AT$850-Sheet2!$N$225)/Sheet3!$A$1)^4)+ Sheet2!$O$226*EXP(Sheet3!$B$1*(($B839-AT$850-Sheet2!$N$226)/Sheet3!$A$1)^2+Sheet3!$C$1*(($B839-AT$850-Sheet2!$N$226)/Sheet3!$A$1)^4))</f>
        <v>6.2988305399453649E-10</v>
      </c>
      <c r="AU853" s="1">
        <f>0.000001*$I$848*(Sheet2!$O$225*EXP(Sheet3!$B$1*(($B853-AU$850-Sheet2!$N$225)/Sheet3!$A$1)^2+Sheet3!$C$1*(($B853-AU$850-Sheet2!$N$225)/Sheet3!$A$1)^4)+ Sheet2!$O$226*EXP(Sheet3!$B$1*(($B839-AU$850-Sheet2!$N$226)/Sheet3!$A$1)^2+Sheet3!$C$1*(($B839-AU$850-Sheet2!$N$226)/Sheet3!$A$1)^4))</f>
        <v>4.4996698849045999E-10</v>
      </c>
      <c r="AV853" s="1">
        <f>0.000001*$I$848*(Sheet2!$O$225*EXP(Sheet3!$B$1*(($B853-AV$850-Sheet2!$N$225)/Sheet3!$A$1)^2+Sheet3!$C$1*(($B853-AV$850-Sheet2!$N$225)/Sheet3!$A$1)^4)+ Sheet2!$O$226*EXP(Sheet3!$B$1*(($B839-AV$850-Sheet2!$N$226)/Sheet3!$A$1)^2+Sheet3!$C$1*(($B839-AV$850-Sheet2!$N$226)/Sheet3!$A$1)^4))</f>
        <v>3.2027886079378784E-10</v>
      </c>
      <c r="AW853" s="1">
        <f>0.000001*$I$848*(Sheet2!$O$225*EXP(Sheet3!$B$1*(($B853-AW$850-Sheet2!$N$225)/Sheet3!$A$1)^2+Sheet3!$C$1*(($B853-AW$850-Sheet2!$N$225)/Sheet3!$A$1)^4)+ Sheet2!$O$226*EXP(Sheet3!$B$1*(($B839-AW$850-Sheet2!$N$226)/Sheet3!$A$1)^2+Sheet3!$C$1*(($B839-AW$850-Sheet2!$N$226)/Sheet3!$A$1)^4))</f>
        <v>2.2713842383540819E-10</v>
      </c>
      <c r="AX853" s="1">
        <f>0.000001*$I$848*(Sheet2!$O$225*EXP(Sheet3!$B$1*(($B853-AX$850-Sheet2!$N$225)/Sheet3!$A$1)^2+Sheet3!$C$1*(($B853-AX$850-Sheet2!$N$225)/Sheet3!$A$1)^4)+ Sheet2!$O$226*EXP(Sheet3!$B$1*(($B839-AX$850-Sheet2!$N$226)/Sheet3!$A$1)^2+Sheet3!$C$1*(($B839-AX$850-Sheet2!$N$226)/Sheet3!$A$1)^4))</f>
        <v>1.6049274928192157E-10</v>
      </c>
      <c r="AY853" s="1">
        <f>0.000001*$I$848*(Sheet2!$O$225*EXP(Sheet3!$B$1*(($B853-AY$850-Sheet2!$N$225)/Sheet3!$A$1)^2+Sheet3!$C$1*(($B853-AY$850-Sheet2!$N$225)/Sheet3!$A$1)^4)+ Sheet2!$O$226*EXP(Sheet3!$B$1*(($B839-AY$850-Sheet2!$N$226)/Sheet3!$A$1)^2+Sheet3!$C$1*(($B839-AY$850-Sheet2!$N$226)/Sheet3!$A$1)^4))</f>
        <v>1.1298230084113409E-10</v>
      </c>
      <c r="AZ853" s="1">
        <f>0.000001*$I$848*(Sheet2!$O$225*EXP(Sheet3!$B$1*(($B853-AZ$850-Sheet2!$N$225)/Sheet3!$A$1)^2+Sheet3!$C$1*(($B853-AZ$850-Sheet2!$N$225)/Sheet3!$A$1)^4)+ Sheet2!$O$226*EXP(Sheet3!$B$1*(($B839-AZ$850-Sheet2!$N$226)/Sheet3!$A$1)^2+Sheet3!$C$1*(($B839-AZ$850-Sheet2!$N$226)/Sheet3!$A$1)^4))</f>
        <v>7.923978024764396E-11</v>
      </c>
      <c r="BA853" s="1">
        <f>0.000001*$I$848*(Sheet2!$O$225*EXP(Sheet3!$B$1*(($B853-BA$850-Sheet2!$N$225)/Sheet3!$A$1)^2+Sheet3!$C$1*(($B853-BA$850-Sheet2!$N$225)/Sheet3!$A$1)^4)+ Sheet2!$O$226*EXP(Sheet3!$B$1*(($B839-BA$850-Sheet2!$N$226)/Sheet3!$A$1)^2+Sheet3!$C$1*(($B839-BA$850-Sheet2!$N$226)/Sheet3!$A$1)^4))</f>
        <v>5.5365798527790787E-11</v>
      </c>
      <c r="BB853" s="1">
        <f>0.000001*$I$848*(Sheet2!$O$225*EXP(Sheet3!$B$1*(($B853-BB$850-Sheet2!$N$225)/Sheet3!$A$1)^2+Sheet3!$C$1*(($B853-BB$850-Sheet2!$N$225)/Sheet3!$A$1)^4)+ Sheet2!$O$226*EXP(Sheet3!$B$1*(($B839-BB$850-Sheet2!$N$226)/Sheet3!$A$1)^2+Sheet3!$C$1*(($B839-BB$850-Sheet2!$N$226)/Sheet3!$A$1)^4))</f>
        <v>3.8538329640200204E-11</v>
      </c>
      <c r="BC853" s="1">
        <f>0.000001*$I$848*(Sheet2!$O$225*EXP(Sheet3!$B$1*(($B853-BC$850-Sheet2!$N$225)/Sheet3!$A$1)^2+Sheet3!$C$1*(($B853-BC$850-Sheet2!$N$225)/Sheet3!$A$1)^4)+ Sheet2!$O$226*EXP(Sheet3!$B$1*(($B839-BC$850-Sheet2!$N$226)/Sheet3!$A$1)^2+Sheet3!$C$1*(($B839-BC$850-Sheet2!$N$226)/Sheet3!$A$1)^4))</f>
        <v>2.6722969948654975E-11</v>
      </c>
      <c r="BD853" s="1">
        <f>0.000001*$I$848*(Sheet2!$O$225*EXP(Sheet3!$B$1*(($B853-BD$850-Sheet2!$N$225)/Sheet3!$A$1)^2+Sheet3!$C$1*(($B853-BD$850-Sheet2!$N$225)/Sheet3!$A$1)^4)+ Sheet2!$O$226*EXP(Sheet3!$B$1*(($B839-BD$850-Sheet2!$N$226)/Sheet3!$A$1)^2+Sheet3!$C$1*(($B839-BD$850-Sheet2!$N$226)/Sheet3!$A$1)^4))</f>
        <v>1.8458845181879396E-11</v>
      </c>
      <c r="BE853" s="1">
        <f>0.000001*$I$848*(Sheet2!$O$225*EXP(Sheet3!$B$1*(($B853-BE$850-Sheet2!$N$225)/Sheet3!$A$1)^2+Sheet3!$C$1*(($B853-BE$850-Sheet2!$N$225)/Sheet3!$A$1)^4)+ Sheet2!$O$226*EXP(Sheet3!$B$1*(($B839-BE$850-Sheet2!$N$226)/Sheet3!$A$1)^2+Sheet3!$C$1*(($B839-BE$850-Sheet2!$N$226)/Sheet3!$A$1)^4))</f>
        <v>1.2701052108264008E-11</v>
      </c>
      <c r="BF853" s="1">
        <f>0.000001*$I$848*(Sheet2!$O$225*EXP(Sheet3!$B$1*(($B853-BF$850-Sheet2!$N$225)/Sheet3!$A$1)^2+Sheet3!$C$1*(($B853-BF$850-Sheet2!$N$225)/Sheet3!$A$1)^4)+ Sheet2!$O$226*EXP(Sheet3!$B$1*(($B839-BF$850-Sheet2!$N$226)/Sheet3!$A$1)^2+Sheet3!$C$1*(($B839-BF$850-Sheet2!$N$226)/Sheet3!$A$1)^4))</f>
        <v>8.7051764987437815E-12</v>
      </c>
      <c r="BG853" s="1">
        <f>0.000001*$I$848*(Sheet2!$O$225*EXP(Sheet3!$B$1*(($B853-BG$850-Sheet2!$N$225)/Sheet3!$A$1)^2+Sheet3!$C$1*(($B853-BG$850-Sheet2!$N$225)/Sheet3!$A$1)^4)+ Sheet2!$O$226*EXP(Sheet3!$B$1*(($B839-BG$850-Sheet2!$N$226)/Sheet3!$A$1)^2+Sheet3!$C$1*(($B839-BG$850-Sheet2!$N$226)/Sheet3!$A$1)^4))</f>
        <v>5.9429964449905179E-12</v>
      </c>
      <c r="BH853" s="1">
        <f>0.000001*$I$848*(Sheet2!$O$225*EXP(Sheet3!$B$1*(($B853-BH$850-Sheet2!$N$225)/Sheet3!$A$1)^2+Sheet3!$C$1*(($B853-BH$850-Sheet2!$N$225)/Sheet3!$A$1)^4)+ Sheet2!$O$226*EXP(Sheet3!$B$1*(($B839-BH$850-Sheet2!$N$226)/Sheet3!$A$1)^2+Sheet3!$C$1*(($B839-BH$850-Sheet2!$N$226)/Sheet3!$A$1)^4))</f>
        <v>4.0412024517246021E-12</v>
      </c>
      <c r="BI853" s="1">
        <f>0.000001*$I$848*(Sheet2!$O$225*EXP(Sheet3!$B$1*(($B853-BI$850-Sheet2!$N$225)/Sheet3!$A$1)^2+Sheet3!$C$1*(($B853-BI$850-Sheet2!$N$225)/Sheet3!$A$1)^4)+ Sheet2!$O$226*EXP(Sheet3!$B$1*(($B839-BI$850-Sheet2!$N$226)/Sheet3!$A$1)^2+Sheet3!$C$1*(($B839-BI$850-Sheet2!$N$226)/Sheet3!$A$1)^4))</f>
        <v>2.7370339340943358E-12</v>
      </c>
      <c r="BJ853" s="1">
        <f>0.000001*$I$848*(Sheet2!$O$225*EXP(Sheet3!$B$1*(($B853-BJ$850-Sheet2!$N$225)/Sheet3!$A$1)^2+Sheet3!$C$1*(($B853-BJ$850-Sheet2!$N$225)/Sheet3!$A$1)^4)+ Sheet2!$O$226*EXP(Sheet3!$B$1*(($B839-BJ$850-Sheet2!$N$226)/Sheet3!$A$1)^2+Sheet3!$C$1*(($B839-BJ$850-Sheet2!$N$226)/Sheet3!$A$1)^4))</f>
        <v>1.84629600218612E-12</v>
      </c>
      <c r="BK853" s="1">
        <f>0.000001*$I$848*(Sheet2!$O$225*EXP(Sheet3!$B$1*(($B853-BK$850-Sheet2!$N$225)/Sheet3!$A$1)^2+Sheet3!$C$1*(($B853-BK$850-Sheet2!$N$225)/Sheet3!$A$1)^4)+ Sheet2!$O$226*EXP(Sheet3!$B$1*(($B839-BK$850-Sheet2!$N$226)/Sheet3!$A$1)^2+Sheet3!$C$1*(($B839-BK$850-Sheet2!$N$226)/Sheet3!$A$1)^4))</f>
        <v>1.2403982197445044E-12</v>
      </c>
      <c r="BL853" s="1">
        <f>0.000001*$I$848*(Sheet2!$O$225*EXP(Sheet3!$B$1*(($B853-BL$850-Sheet2!$N$225)/Sheet3!$A$1)^2+Sheet3!$C$1*(($B853-BL$850-Sheet2!$N$225)/Sheet3!$A$1)^4)+ Sheet2!$O$226*EXP(Sheet3!$B$1*(($B839-BL$850-Sheet2!$N$226)/Sheet3!$A$1)^2+Sheet3!$C$1*(($B839-BL$850-Sheet2!$N$226)/Sheet3!$A$1)^4))</f>
        <v>8.2993987014516988E-13</v>
      </c>
      <c r="BM853" s="1">
        <f>0.000001*$I$848*(Sheet2!$O$225*EXP(Sheet3!$B$1*(($B853-BM$850-Sheet2!$N$225)/Sheet3!$A$1)^2+Sheet3!$C$1*(($B853-BM$850-Sheet2!$N$225)/Sheet3!$A$1)^4)+ Sheet2!$O$226*EXP(Sheet3!$B$1*(($B839-BM$850-Sheet2!$N$226)/Sheet3!$A$1)^2+Sheet3!$C$1*(($B839-BM$850-Sheet2!$N$226)/Sheet3!$A$1)^4))</f>
        <v>5.5302503442341559E-13</v>
      </c>
      <c r="BN853" s="1">
        <f>0.000001*$I$848*(Sheet2!$O$225*EXP(Sheet3!$B$1*(($B853-BN$850-Sheet2!$N$225)/Sheet3!$A$1)^2+Sheet3!$C$1*(($B853-BN$850-Sheet2!$N$225)/Sheet3!$A$1)^4)+ Sheet2!$O$226*EXP(Sheet3!$B$1*(($B839-BN$850-Sheet2!$N$226)/Sheet3!$A$1)^2+Sheet3!$C$1*(($B839-BN$850-Sheet2!$N$226)/Sheet3!$A$1)^4))</f>
        <v>3.6698012993388965E-13</v>
      </c>
      <c r="BO853" s="1">
        <f>0.000001*$I$848*(Sheet2!$O$225*EXP(Sheet3!$B$1*(($B853-BO$850-Sheet2!$N$225)/Sheet3!$A$1)^2+Sheet3!$C$1*(($B853-BO$850-Sheet2!$N$225)/Sheet3!$A$1)^4)+ Sheet2!$O$226*EXP(Sheet3!$B$1*(($B839-BO$850-Sheet2!$N$226)/Sheet3!$A$1)^2+Sheet3!$C$1*(($B839-BO$850-Sheet2!$N$226)/Sheet3!$A$1)^4))</f>
        <v>2.4250839594861843E-13</v>
      </c>
      <c r="BP853" s="1">
        <f>0.000001*$I$848*(Sheet2!$O$225*EXP(Sheet3!$B$1*(($B853-BP$850-Sheet2!$N$225)/Sheet3!$A$1)^2+Sheet3!$C$1*(($B853-BP$850-Sheet2!$N$225)/Sheet3!$A$1)^4)+ Sheet2!$O$226*EXP(Sheet3!$B$1*(($B839-BP$850-Sheet2!$N$226)/Sheet3!$A$1)^2+Sheet3!$C$1*(($B839-BP$850-Sheet2!$N$226)/Sheet3!$A$1)^4))</f>
        <v>1.595821457902257E-13</v>
      </c>
      <c r="BQ853" s="1">
        <f>0.000001*$I$848*(Sheet2!$O$225*EXP(Sheet3!$B$1*(($B853-BQ$850-Sheet2!$N$225)/Sheet3!$A$1)^2+Sheet3!$C$1*(($B853-BQ$850-Sheet2!$N$225)/Sheet3!$A$1)^4)+ Sheet2!$O$226*EXP(Sheet3!$B$1*(($B839-BQ$850-Sheet2!$N$226)/Sheet3!$A$1)^2+Sheet3!$C$1*(($B839-BQ$850-Sheet2!$N$226)/Sheet3!$A$1)^4))</f>
        <v>1.0456874219131919E-13</v>
      </c>
      <c r="BR853" s="1">
        <f>0.000001*$I$848*(Sheet2!$O$225*EXP(Sheet3!$B$1*(($B853-BR$850-Sheet2!$N$225)/Sheet3!$A$1)^2+Sheet3!$C$1*(($B853-BR$850-Sheet2!$N$225)/Sheet3!$A$1)^4)+ Sheet2!$O$226*EXP(Sheet3!$B$1*(($B839-BR$850-Sheet2!$N$226)/Sheet3!$A$1)^2+Sheet3!$C$1*(($B839-BR$850-Sheet2!$N$226)/Sheet3!$A$1)^4))</f>
        <v>6.8228566621005349E-14</v>
      </c>
      <c r="BS853" s="1">
        <f>0.000001*$I$848*(Sheet2!$O$225*EXP(Sheet3!$B$1*(($B853-BS$850-Sheet2!$N$225)/Sheet3!$A$1)^2+Sheet3!$C$1*(($B853-BS$850-Sheet2!$N$225)/Sheet3!$A$1)^4)+ Sheet2!$O$226*EXP(Sheet3!$B$1*(($B839-BS$850-Sheet2!$N$226)/Sheet3!$A$1)^2+Sheet3!$C$1*(($B839-BS$850-Sheet2!$N$226)/Sheet3!$A$1)^4))</f>
        <v>4.4326562731653217E-14</v>
      </c>
    </row>
    <row r="854" spans="1:71" x14ac:dyDescent="0.2">
      <c r="A854">
        <v>827</v>
      </c>
      <c r="B854">
        <v>575.13</v>
      </c>
      <c r="C854">
        <v>2388.8000000000002</v>
      </c>
      <c r="D854">
        <v>2530.6999999999998</v>
      </c>
      <c r="E854">
        <f t="shared" si="46"/>
        <v>141.89999999999964</v>
      </c>
      <c r="F854" s="1">
        <f t="shared" si="47"/>
        <v>141.89999999999964</v>
      </c>
      <c r="G854">
        <f t="shared" si="48"/>
        <v>81610.946999999796</v>
      </c>
      <c r="I854" s="1">
        <f>0.000001*$I$848*(Sheet2!$O$225*EXP(Sheet3!$B$1*(($B854-I$850-Sheet2!$N$225)/Sheet3!$A$1)^2+Sheet3!$C$1*(($B854-I$850-Sheet2!$N$225)/Sheet3!$A$1)^4)+ Sheet2!$O$226*EXP(Sheet3!$B$1*(($B840-I$850-Sheet2!$N$226)/Sheet3!$A$1)^2+Sheet3!$C$1*(($B840-I$850-Sheet2!$N$226)/Sheet3!$A$1)^4))</f>
        <v>3.403794250033701E-2</v>
      </c>
      <c r="J854" s="1">
        <f>0.000001*$I$848*(Sheet2!$O$225*EXP(Sheet3!$B$1*(($B854-J$850-Sheet2!$N$225)/Sheet3!$A$1)^2+Sheet3!$C$1*(($B854-J$850-Sheet2!$N$225)/Sheet3!$A$1)^4)+ Sheet2!$O$226*EXP(Sheet3!$B$1*(($B840-J$850-Sheet2!$N$226)/Sheet3!$A$1)^2+Sheet3!$C$1*(($B840-J$850-Sheet2!$N$226)/Sheet3!$A$1)^4))</f>
        <v>3.0141146660138424E-2</v>
      </c>
      <c r="K854" s="1">
        <f>0.000001*$I$848*(Sheet2!$O$225*EXP(Sheet3!$B$1*(($B854-K$850-Sheet2!$N$225)/Sheet3!$A$1)^2+Sheet3!$C$1*(($B854-K$850-Sheet2!$N$225)/Sheet3!$A$1)^4)+ Sheet2!$O$226*EXP(Sheet3!$B$1*(($B840-K$850-Sheet2!$N$226)/Sheet3!$A$1)^2+Sheet3!$C$1*(($B840-K$850-Sheet2!$N$226)/Sheet3!$A$1)^4))</f>
        <v>2.6644747288525981E-2</v>
      </c>
      <c r="L854" s="1">
        <f>0.000001*$I$848*(Sheet2!$O$225*EXP(Sheet3!$B$1*(($B854-L$850-Sheet2!$N$225)/Sheet3!$A$1)^2+Sheet3!$C$1*(($B854-L$850-Sheet2!$N$225)/Sheet3!$A$1)^4)+ Sheet2!$O$226*EXP(Sheet3!$B$1*(($B840-L$850-Sheet2!$N$226)/Sheet3!$A$1)^2+Sheet3!$C$1*(($B840-L$850-Sheet2!$N$226)/Sheet3!$A$1)^4))</f>
        <v>2.3513158592094352E-2</v>
      </c>
      <c r="M854" s="1">
        <f>0.000001*$I$848*(Sheet2!$O$225*EXP(Sheet3!$B$1*(($B854-M$850-Sheet2!$N$225)/Sheet3!$A$1)^2+Sheet3!$C$1*(($B854-M$850-Sheet2!$N$225)/Sheet3!$A$1)^4)+ Sheet2!$O$226*EXP(Sheet3!$B$1*(($B840-M$850-Sheet2!$N$226)/Sheet3!$A$1)^2+Sheet3!$C$1*(($B840-M$850-Sheet2!$N$226)/Sheet3!$A$1)^4))</f>
        <v>2.0713332996470709E-2</v>
      </c>
      <c r="N854" s="1">
        <f>0.000001*$I$848*(Sheet2!$O$225*EXP(Sheet3!$B$1*(($B854-N$850-Sheet2!$N$225)/Sheet3!$A$1)^2+Sheet3!$C$1*(($B854-N$850-Sheet2!$N$225)/Sheet3!$A$1)^4)+ Sheet2!$O$226*EXP(Sheet3!$B$1*(($B840-N$850-Sheet2!$N$226)/Sheet3!$A$1)^2+Sheet3!$C$1*(($B840-N$850-Sheet2!$N$226)/Sheet3!$A$1)^4))</f>
        <v>1.8214644923343005E-2</v>
      </c>
      <c r="O854" s="1">
        <f>0.000001*$I$848*(Sheet2!$O$225*EXP(Sheet3!$B$1*(($B854-O$850-Sheet2!$N$225)/Sheet3!$A$1)^2+Sheet3!$C$1*(($B854-O$850-Sheet2!$N$225)/Sheet3!$A$1)^4)+ Sheet2!$O$226*EXP(Sheet3!$B$1*(($B840-O$850-Sheet2!$N$226)/Sheet3!$A$1)^2+Sheet3!$C$1*(($B840-O$850-Sheet2!$N$226)/Sheet3!$A$1)^4))</f>
        <v>1.5988773480247048E-2</v>
      </c>
      <c r="P854" s="1">
        <f>0.000001*$I$848*(Sheet2!$O$225*EXP(Sheet3!$B$1*(($B854-P$850-Sheet2!$N$225)/Sheet3!$A$1)^2+Sheet3!$C$1*(($B854-P$850-Sheet2!$N$225)/Sheet3!$A$1)^4)+ Sheet2!$O$226*EXP(Sheet3!$B$1*(($B840-P$850-Sheet2!$N$226)/Sheet3!$A$1)^2+Sheet3!$C$1*(($B840-P$850-Sheet2!$N$226)/Sheet3!$A$1)^4))</f>
        <v>1.4009584816137165E-2</v>
      </c>
      <c r="Q854" s="1">
        <f>0.000001*$I$848*(Sheet2!$O$225*EXP(Sheet3!$B$1*(($B854-Q$850-Sheet2!$N$225)/Sheet3!$A$1)^2+Sheet3!$C$1*(($B854-Q$850-Sheet2!$N$225)/Sheet3!$A$1)^4)+ Sheet2!$O$226*EXP(Sheet3!$B$1*(($B840-Q$850-Sheet2!$N$226)/Sheet3!$A$1)^2+Sheet3!$C$1*(($B840-Q$850-Sheet2!$N$226)/Sheet3!$A$1)^4))</f>
        <v>1.2253014842691022E-2</v>
      </c>
      <c r="R854" s="1">
        <f>0.000001*$I$848*(Sheet2!$O$225*EXP(Sheet3!$B$1*(($B854-R$850-Sheet2!$N$225)/Sheet3!$A$1)^2+Sheet3!$C$1*(($B854-R$850-Sheet2!$N$225)/Sheet3!$A$1)^4)+ Sheet2!$O$226*EXP(Sheet3!$B$1*(($B840-R$850-Sheet2!$N$226)/Sheet3!$A$1)^2+Sheet3!$C$1*(($B840-R$850-Sheet2!$N$226)/Sheet3!$A$1)^4))</f>
        <v>1.069695296603506E-2</v>
      </c>
      <c r="S854" s="1">
        <f>0.000001*$I$848*(Sheet2!$O$225*EXP(Sheet3!$B$1*(($B854-S$850-Sheet2!$N$225)/Sheet3!$A$1)^2+Sheet3!$C$1*(($B854-S$850-Sheet2!$N$225)/Sheet3!$A$1)^4)+ Sheet2!$O$226*EXP(Sheet3!$B$1*(($B840-S$850-Sheet2!$N$226)/Sheet3!$A$1)^2+Sheet3!$C$1*(($B840-S$850-Sheet2!$N$226)/Sheet3!$A$1)^4))</f>
        <v>9.3211274167996714E-3</v>
      </c>
      <c r="T854" s="1">
        <f>0.000001*$I$848*(Sheet2!$O$225*EXP(Sheet3!$B$1*(($B854-T$850-Sheet2!$N$225)/Sheet3!$A$1)^2+Sheet3!$C$1*(($B854-T$850-Sheet2!$N$225)/Sheet3!$A$1)^4)+ Sheet2!$O$226*EXP(Sheet3!$B$1*(($B840-T$850-Sheet2!$N$226)/Sheet3!$A$1)^2+Sheet3!$C$1*(($B840-T$850-Sheet2!$N$226)/Sheet3!$A$1)^4))</f>
        <v>8.1069927087742775E-3</v>
      </c>
      <c r="U854" s="1">
        <f>0.000001*$I$848*(Sheet2!$O$225*EXP(Sheet3!$B$1*(($B854-U$850-Sheet2!$N$225)/Sheet3!$A$1)^2+Sheet3!$C$1*(($B854-U$850-Sheet2!$N$225)/Sheet3!$A$1)^4)+ Sheet2!$O$226*EXP(Sheet3!$B$1*(($B840-U$850-Sheet2!$N$226)/Sheet3!$A$1)^2+Sheet3!$C$1*(($B840-U$850-Sheet2!$N$226)/Sheet3!$A$1)^4))</f>
        <v>7.0376196985499767E-3</v>
      </c>
      <c r="V854" s="1">
        <f>0.000001*$I$848*(Sheet2!$O$225*EXP(Sheet3!$B$1*(($B854-V$850-Sheet2!$N$225)/Sheet3!$A$1)^2+Sheet3!$C$1*(($B854-V$850-Sheet2!$N$225)/Sheet3!$A$1)^4)+ Sheet2!$O$226*EXP(Sheet3!$B$1*(($B840-V$850-Sheet2!$N$226)/Sheet3!$A$1)^2+Sheet3!$C$1*(($B840-V$850-Sheet2!$N$226)/Sheet3!$A$1)^4))</f>
        <v>6.0975886610998235E-3</v>
      </c>
      <c r="W854" s="1">
        <f>0.000001*$I$848*(Sheet2!$O$225*EXP(Sheet3!$B$1*(($B854-W$850-Sheet2!$N$225)/Sheet3!$A$1)^2+Sheet3!$C$1*(($B854-W$850-Sheet2!$N$225)/Sheet3!$A$1)^4)+ Sheet2!$O$226*EXP(Sheet3!$B$1*(($B840-W$850-Sheet2!$N$226)/Sheet3!$A$1)^2+Sheet3!$C$1*(($B840-W$850-Sheet2!$N$226)/Sheet3!$A$1)^4))</f>
        <v>5.2728857393830632E-3</v>
      </c>
      <c r="X854" s="1">
        <f>0.000001*$I$848*(Sheet2!$O$225*EXP(Sheet3!$B$1*(($B854-X$850-Sheet2!$N$225)/Sheet3!$A$1)^2+Sheet3!$C$1*(($B854-X$850-Sheet2!$N$225)/Sheet3!$A$1)^4)+ Sheet2!$O$226*EXP(Sheet3!$B$1*(($B840-X$850-Sheet2!$N$226)/Sheet3!$A$1)^2+Sheet3!$C$1*(($B840-X$850-Sheet2!$N$226)/Sheet3!$A$1)^4))</f>
        <v>4.5508030712669749E-3</v>
      </c>
      <c r="Y854" s="1">
        <f>0.000001*$I$848*(Sheet2!$O$225*EXP(Sheet3!$B$1*(($B854-Y$850-Sheet2!$N$225)/Sheet3!$A$1)^2+Sheet3!$C$1*(($B854-Y$850-Sheet2!$N$225)/Sheet3!$A$1)^4)+ Sheet2!$O$226*EXP(Sheet3!$B$1*(($B840-Y$850-Sheet2!$N$226)/Sheet3!$A$1)^2+Sheet3!$C$1*(($B840-Y$850-Sheet2!$N$226)/Sheet3!$A$1)^4))</f>
        <v>3.9198428432719278E-3</v>
      </c>
      <c r="Z854" s="1">
        <f>0.000001*$I$848*(Sheet2!$O$225*EXP(Sheet3!$B$1*(($B854-Z$850-Sheet2!$N$225)/Sheet3!$A$1)^2+Sheet3!$C$1*(($B854-Z$850-Sheet2!$N$225)/Sheet3!$A$1)^4)+ Sheet2!$O$226*EXP(Sheet3!$B$1*(($B840-Z$850-Sheet2!$N$226)/Sheet3!$A$1)^2+Sheet3!$C$1*(($B840-Z$850-Sheet2!$N$226)/Sheet3!$A$1)^4))</f>
        <v>3.3696254697999765E-3</v>
      </c>
      <c r="AA854" s="1">
        <f>0.000001*$I$848*(Sheet2!$O$225*EXP(Sheet3!$B$1*(($B854-AA$850-Sheet2!$N$225)/Sheet3!$A$1)^2+Sheet3!$C$1*(($B854-AA$850-Sheet2!$N$225)/Sheet3!$A$1)^4)+ Sheet2!$O$226*EXP(Sheet3!$B$1*(($B840-AA$850-Sheet2!$N$226)/Sheet3!$A$1)^2+Sheet3!$C$1*(($B840-AA$850-Sheet2!$N$226)/Sheet3!$A$1)^4))</f>
        <v>2.8908020479073175E-3</v>
      </c>
      <c r="AB854" s="1">
        <f>0.000001*$I$848*(Sheet2!$O$225*EXP(Sheet3!$B$1*(($B854-AB$850-Sheet2!$N$225)/Sheet3!$A$1)^2+Sheet3!$C$1*(($B854-AB$850-Sheet2!$N$225)/Sheet3!$A$1)^4)+ Sheet2!$O$226*EXP(Sheet3!$B$1*(($B840-AB$850-Sheet2!$N$226)/Sheet3!$A$1)^2+Sheet3!$C$1*(($B840-AB$850-Sheet2!$N$226)/Sheet3!$A$1)^4))</f>
        <v>2.4749711920660829E-3</v>
      </c>
      <c r="AC854" s="1">
        <f>0.000001*$I$848*(Sheet2!$O$225*EXP(Sheet3!$B$1*(($B854-AC$850-Sheet2!$N$225)/Sheet3!$A$1)^2+Sheet3!$C$1*(($B854-AC$850-Sheet2!$N$225)/Sheet3!$A$1)^4)+ Sheet2!$O$226*EXP(Sheet3!$B$1*(($B840-AC$850-Sheet2!$N$226)/Sheet3!$A$1)^2+Sheet3!$C$1*(($B840-AC$850-Sheet2!$N$226)/Sheet3!$A$1)^4))</f>
        <v>2.1146003108503046E-3</v>
      </c>
      <c r="AD854" s="1">
        <f>0.000001*$I$848*(Sheet2!$O$225*EXP(Sheet3!$B$1*(($B854-AD$850-Sheet2!$N$225)/Sheet3!$A$1)^2+Sheet3!$C$1*(($B854-AD$850-Sheet2!$N$225)/Sheet3!$A$1)^4)+ Sheet2!$O$226*EXP(Sheet3!$B$1*(($B840-AD$850-Sheet2!$N$226)/Sheet3!$A$1)^2+Sheet3!$C$1*(($B840-AD$850-Sheet2!$N$226)/Sheet3!$A$1)^4))</f>
        <v>1.8029513482636899E-3</v>
      </c>
      <c r="AE854" s="1">
        <f>0.000001*$I$848*(Sheet2!$O$225*EXP(Sheet3!$B$1*(($B854-AE$850-Sheet2!$N$225)/Sheet3!$A$1)^2+Sheet3!$C$1*(($B854-AE$850-Sheet2!$N$225)/Sheet3!$A$1)^4)+ Sheet2!$O$226*EXP(Sheet3!$B$1*(($B840-AE$850-Sheet2!$N$226)/Sheet3!$A$1)^2+Sheet3!$C$1*(($B840-AE$850-Sheet2!$N$226)/Sheet3!$A$1)^4))</f>
        <v>1.5340109766283762E-3</v>
      </c>
      <c r="AF854" s="1">
        <f>0.000001*$I$848*(Sheet2!$O$225*EXP(Sheet3!$B$1*(($B854-AF$850-Sheet2!$N$225)/Sheet3!$A$1)^2+Sheet3!$C$1*(($B854-AF$850-Sheet2!$N$225)/Sheet3!$A$1)^4)+ Sheet2!$O$226*EXP(Sheet3!$B$1*(($B840-AF$850-Sheet2!$N$226)/Sheet3!$A$1)^2+Sheet3!$C$1*(($B840-AF$850-Sheet2!$N$226)/Sheet3!$A$1)^4))</f>
        <v>1.3024251956471663E-3</v>
      </c>
      <c r="AG854" s="1">
        <f>0.000001*$I$848*(Sheet2!$O$225*EXP(Sheet3!$B$1*(($B854-AG$850-Sheet2!$N$225)/Sheet3!$A$1)^2+Sheet3!$C$1*(($B854-AG$850-Sheet2!$N$225)/Sheet3!$A$1)^4)+ Sheet2!$O$226*EXP(Sheet3!$B$1*(($B840-AG$850-Sheet2!$N$226)/Sheet3!$A$1)^2+Sheet3!$C$1*(($B840-AG$850-Sheet2!$N$226)/Sheet3!$A$1)^4))</f>
        <v>1.1034382634603384E-3</v>
      </c>
      <c r="AH854" s="1">
        <f>0.000001*$I$848*(Sheet2!$O$225*EXP(Sheet3!$B$1*(($B854-AH$850-Sheet2!$N$225)/Sheet3!$A$1)^2+Sheet3!$C$1*(($B854-AH$850-Sheet2!$N$225)/Sheet3!$A$1)^4)+ Sheet2!$O$226*EXP(Sheet3!$B$1*(($B840-AH$850-Sheet2!$N$226)/Sheet3!$A$1)^2+Sheet3!$C$1*(($B840-AH$850-Sheet2!$N$226)/Sheet3!$A$1)^4))</f>
        <v>9.3283586024203735E-4</v>
      </c>
      <c r="AI854" s="1">
        <f>0.000001*$I$848*(Sheet2!$O$225*EXP(Sheet3!$B$1*(($B854-AI$850-Sheet2!$N$225)/Sheet3!$A$1)^2+Sheet3!$C$1*(($B854-AI$850-Sheet2!$N$225)/Sheet3!$A$1)^4)+ Sheet2!$O$226*EXP(Sheet3!$B$1*(($B840-AI$850-Sheet2!$N$226)/Sheet3!$A$1)^2+Sheet3!$C$1*(($B840-AI$850-Sheet2!$N$226)/Sheet3!$A$1)^4))</f>
        <v>7.8689236298250134E-4</v>
      </c>
      <c r="AJ854" s="1">
        <f>0.000001*$I$848*(Sheet2!$O$225*EXP(Sheet3!$B$1*(($B854-AJ$850-Sheet2!$N$225)/Sheet3!$A$1)^2+Sheet3!$C$1*(($B854-AJ$850-Sheet2!$N$225)/Sheet3!$A$1)^4)+ Sheet2!$O$226*EXP(Sheet3!$B$1*(($B840-AJ$850-Sheet2!$N$226)/Sheet3!$A$1)^2+Sheet3!$C$1*(($B840-AJ$850-Sheet2!$N$226)/Sheet3!$A$1)^4))</f>
        <v>6.6232209166957354E-4</v>
      </c>
      <c r="AK854" s="1">
        <f>0.000001*$I$848*(Sheet2!$O$225*EXP(Sheet3!$B$1*(($B854-AK$850-Sheet2!$N$225)/Sheet3!$A$1)^2+Sheet3!$C$1*(($B854-AK$850-Sheet2!$N$225)/Sheet3!$A$1)^4)+ Sheet2!$O$226*EXP(Sheet3!$B$1*(($B840-AK$850-Sheet2!$N$226)/Sheet3!$A$1)^2+Sheet3!$C$1*(($B840-AK$850-Sheet2!$N$226)/Sheet3!$A$1)^4))</f>
        <v>5.5623437170528511E-4</v>
      </c>
      <c r="AL854" s="1">
        <f>0.000001*$I$848*(Sheet2!$O$225*EXP(Sheet3!$B$1*(($B854-AL$850-Sheet2!$N$225)/Sheet3!$A$1)^2+Sheet3!$C$1*(($B854-AL$850-Sheet2!$N$225)/Sheet3!$A$1)^4)+ Sheet2!$O$226*EXP(Sheet3!$B$1*(($B840-AL$850-Sheet2!$N$226)/Sheet3!$A$1)^2+Sheet3!$C$1*(($B840-AL$850-Sheet2!$N$226)/Sheet3!$A$1)^4))</f>
        <v>4.6609224520163469E-4</v>
      </c>
      <c r="AM854" s="1">
        <f>0.000001*$I$848*(Sheet2!$O$225*EXP(Sheet3!$B$1*(($B854-AM$850-Sheet2!$N$225)/Sheet3!$A$1)^2+Sheet3!$C$1*(($B854-AM$850-Sheet2!$N$225)/Sheet3!$A$1)^4)+ Sheet2!$O$226*EXP(Sheet3!$B$1*(($B840-AM$850-Sheet2!$N$226)/Sheet3!$A$1)^2+Sheet3!$C$1*(($B840-AM$850-Sheet2!$N$226)/Sheet3!$A$1)^4))</f>
        <v>3.8967465442058398E-4</v>
      </c>
      <c r="AN854" s="1">
        <f>0.000001*$I$848*(Sheet2!$O$225*EXP(Sheet3!$B$1*(($B854-AN$850-Sheet2!$N$225)/Sheet3!$A$1)^2+Sheet3!$C$1*(($B854-AN$850-Sheet2!$N$225)/Sheet3!$A$1)^4)+ Sheet2!$O$226*EXP(Sheet3!$B$1*(($B840-AN$850-Sheet2!$N$226)/Sheet3!$A$1)^2+Sheet3!$C$1*(($B840-AN$850-Sheet2!$N$226)/Sheet3!$A$1)^4))</f>
        <v>3.2504191394385797E-4</v>
      </c>
      <c r="AO854" s="1">
        <f>0.000001*$I$848*(Sheet2!$O$225*EXP(Sheet3!$B$1*(($B854-AO$850-Sheet2!$N$225)/Sheet3!$A$1)^2+Sheet3!$C$1*(($B854-AO$850-Sheet2!$N$225)/Sheet3!$A$1)^4)+ Sheet2!$O$226*EXP(Sheet3!$B$1*(($B840-AO$850-Sheet2!$N$226)/Sheet3!$A$1)^2+Sheet3!$C$1*(($B840-AO$850-Sheet2!$N$226)/Sheet3!$A$1)^4))</f>
        <v>2.705042839461734E-4</v>
      </c>
      <c r="AP854" s="1">
        <f>0.000001*$I$848*(Sheet2!$O$225*EXP(Sheet3!$B$1*(($B854-AP$850-Sheet2!$N$225)/Sheet3!$A$1)^2+Sheet3!$C$1*(($B854-AP$850-Sheet2!$N$225)/Sheet3!$A$1)^4)+ Sheet2!$O$226*EXP(Sheet3!$B$1*(($B840-AP$850-Sheet2!$N$226)/Sheet3!$A$1)^2+Sheet3!$C$1*(($B840-AP$850-Sheet2!$N$226)/Sheet3!$A$1)^4))</f>
        <v>2.2459345498242181E-4</v>
      </c>
      <c r="AQ854" s="1">
        <f>0.000001*$I$848*(Sheet2!$O$225*EXP(Sheet3!$B$1*(($B854-AQ$850-Sheet2!$N$225)/Sheet3!$A$1)^2+Sheet3!$C$1*(($B854-AQ$850-Sheet2!$N$225)/Sheet3!$A$1)^4)+ Sheet2!$O$226*EXP(Sheet3!$B$1*(($B840-AQ$850-Sheet2!$N$226)/Sheet3!$A$1)^2+Sheet3!$C$1*(($B840-AQ$850-Sheet2!$N$226)/Sheet3!$A$1)^4))</f>
        <v>1.8603675475925693E-4</v>
      </c>
      <c r="AR854" s="1">
        <f>0.000001*$I$848*(Sheet2!$O$225*EXP(Sheet3!$B$1*(($B854-AR$850-Sheet2!$N$225)/Sheet3!$A$1)^2+Sheet3!$C$1*(($B854-AR$850-Sheet2!$N$225)/Sheet3!$A$1)^4)+ Sheet2!$O$226*EXP(Sheet3!$B$1*(($B840-AR$850-Sheet2!$N$226)/Sheet3!$A$1)^2+Sheet3!$C$1*(($B840-AR$850-Sheet2!$N$226)/Sheet3!$A$1)^4))</f>
        <v>1.5373388921664837E-4</v>
      </c>
      <c r="AS854" s="1">
        <f>0.000001*$I$848*(Sheet2!$O$225*EXP(Sheet3!$B$1*(($B854-AS$850-Sheet2!$N$225)/Sheet3!$A$1)^2+Sheet3!$C$1*(($B854-AS$850-Sheet2!$N$225)/Sheet3!$A$1)^4)+ Sheet2!$O$226*EXP(Sheet3!$B$1*(($B840-AS$850-Sheet2!$N$226)/Sheet3!$A$1)^2+Sheet3!$C$1*(($B840-AS$850-Sheet2!$N$226)/Sheet3!$A$1)^4))</f>
        <v>1.2673603366940617E-4</v>
      </c>
      <c r="AT854" s="1">
        <f>0.000001*$I$848*(Sheet2!$O$225*EXP(Sheet3!$B$1*(($B854-AT$850-Sheet2!$N$225)/Sheet3!$A$1)^2+Sheet3!$C$1*(($B854-AT$850-Sheet2!$N$225)/Sheet3!$A$1)^4)+ Sheet2!$O$226*EXP(Sheet3!$B$1*(($B840-AT$850-Sheet2!$N$226)/Sheet3!$A$1)^2+Sheet3!$C$1*(($B840-AT$850-Sheet2!$N$226)/Sheet3!$A$1)^4))</f>
        <v>1.0422709453105356E-4</v>
      </c>
      <c r="AU854" s="1">
        <f>0.000001*$I$848*(Sheet2!$O$225*EXP(Sheet3!$B$1*(($B854-AU$850-Sheet2!$N$225)/Sheet3!$A$1)^2+Sheet3!$C$1*(($B854-AU$850-Sheet2!$N$225)/Sheet3!$A$1)^4)+ Sheet2!$O$226*EXP(Sheet3!$B$1*(($B840-AU$850-Sheet2!$N$226)/Sheet3!$A$1)^2+Sheet3!$C$1*(($B840-AU$850-Sheet2!$N$226)/Sheet3!$A$1)^4))</f>
        <v>8.5506968051412012E-5</v>
      </c>
      <c r="AV854" s="1">
        <f>0.000001*$I$848*(Sheet2!$O$225*EXP(Sheet3!$B$1*(($B854-AV$850-Sheet2!$N$225)/Sheet3!$A$1)^2+Sheet3!$C$1*(($B854-AV$850-Sheet2!$N$225)/Sheet3!$A$1)^4)+ Sheet2!$O$226*EXP(Sheet3!$B$1*(($B840-AV$850-Sheet2!$N$226)/Sheet3!$A$1)^2+Sheet3!$C$1*(($B840-AV$850-Sheet2!$N$226)/Sheet3!$A$1)^4))</f>
        <v>6.9976629332459472E-5</v>
      </c>
      <c r="AW854" s="1">
        <f>0.000001*$I$848*(Sheet2!$O$225*EXP(Sheet3!$B$1*(($B854-AW$850-Sheet2!$N$225)/Sheet3!$A$1)^2+Sheet3!$C$1*(($B854-AW$850-Sheet2!$N$225)/Sheet3!$A$1)^4)+ Sheet2!$O$226*EXP(Sheet3!$B$1*(($B840-AW$850-Sheet2!$N$226)/Sheet3!$A$1)^2+Sheet3!$C$1*(($B840-AW$850-Sheet2!$N$226)/Sheet3!$A$1)^4))</f>
        <v>5.7124892473155488E-5</v>
      </c>
      <c r="AX854" s="1">
        <f>0.000001*$I$848*(Sheet2!$O$225*EXP(Sheet3!$B$1*(($B854-AX$850-Sheet2!$N$225)/Sheet3!$A$1)^2+Sheet3!$C$1*(($B854-AX$850-Sheet2!$N$225)/Sheet3!$A$1)^4)+ Sheet2!$O$226*EXP(Sheet3!$B$1*(($B840-AX$850-Sheet2!$N$226)/Sheet3!$A$1)^2+Sheet3!$C$1*(($B840-AX$850-Sheet2!$N$226)/Sheet3!$A$1)^4))</f>
        <v>4.6516690822690685E-5</v>
      </c>
      <c r="AY854" s="1">
        <f>0.000001*$I$848*(Sheet2!$O$225*EXP(Sheet3!$B$1*(($B854-AY$850-Sheet2!$N$225)/Sheet3!$A$1)^2+Sheet3!$C$1*(($B854-AY$850-Sheet2!$N$225)/Sheet3!$A$1)^4)+ Sheet2!$O$226*EXP(Sheet3!$B$1*(($B840-AY$850-Sheet2!$N$226)/Sheet3!$A$1)^2+Sheet3!$C$1*(($B840-AY$850-Sheet2!$N$226)/Sheet3!$A$1)^4))</f>
        <v>3.7782734860887506E-5</v>
      </c>
      <c r="AZ854" s="1">
        <f>0.000001*$I$848*(Sheet2!$O$225*EXP(Sheet3!$B$1*(($B854-AZ$850-Sheet2!$N$225)/Sheet3!$A$1)^2+Sheet3!$C$1*(($B854-AZ$850-Sheet2!$N$225)/Sheet3!$A$1)^4)+ Sheet2!$O$226*EXP(Sheet3!$B$1*(($B840-AZ$850-Sheet2!$N$226)/Sheet3!$A$1)^2+Sheet3!$C$1*(($B840-AZ$850-Sheet2!$N$226)/Sheet3!$A$1)^4))</f>
        <v>3.0610414003083294E-5</v>
      </c>
      <c r="BA854" s="1">
        <f>0.000001*$I$848*(Sheet2!$O$225*EXP(Sheet3!$B$1*(($B854-BA$850-Sheet2!$N$225)/Sheet3!$A$1)^2+Sheet3!$C$1*(($B854-BA$850-Sheet2!$N$225)/Sheet3!$A$1)^4)+ Sheet2!$O$226*EXP(Sheet3!$B$1*(($B840-BA$850-Sheet2!$N$226)/Sheet3!$A$1)^2+Sheet3!$C$1*(($B840-BA$850-Sheet2!$N$226)/Sheet3!$A$1)^4))</f>
        <v>2.4735817520614518E-5</v>
      </c>
      <c r="BB854" s="1">
        <f>0.000001*$I$848*(Sheet2!$O$225*EXP(Sheet3!$B$1*(($B854-BB$850-Sheet2!$N$225)/Sheet3!$A$1)^2+Sheet3!$C$1*(($B854-BB$850-Sheet2!$N$225)/Sheet3!$A$1)^4)+ Sheet2!$O$226*EXP(Sheet3!$B$1*(($B840-BB$850-Sheet2!$N$226)/Sheet3!$A$1)^2+Sheet3!$C$1*(($B840-BB$850-Sheet2!$N$226)/Sheet3!$A$1)^4))</f>
        <v>1.9936758656433099E-5</v>
      </c>
      <c r="BC854" s="1">
        <f>0.000001*$I$848*(Sheet2!$O$225*EXP(Sheet3!$B$1*(($B854-BC$850-Sheet2!$N$225)/Sheet3!$A$1)^2+Sheet3!$C$1*(($B854-BC$850-Sheet2!$N$225)/Sheet3!$A$1)^4)+ Sheet2!$O$226*EXP(Sheet3!$B$1*(($B840-BC$850-Sheet2!$N$226)/Sheet3!$A$1)^2+Sheet3!$C$1*(($B840-BC$850-Sheet2!$N$226)/Sheet3!$A$1)^4))</f>
        <v>1.6026694796084079E-5</v>
      </c>
      <c r="BD854" s="1">
        <f>0.000001*$I$848*(Sheet2!$O$225*EXP(Sheet3!$B$1*(($B854-BD$850-Sheet2!$N$225)/Sheet3!$A$1)^2+Sheet3!$C$1*(($B854-BD$850-Sheet2!$N$225)/Sheet3!$A$1)^4)+ Sheet2!$O$226*EXP(Sheet3!$B$1*(($B840-BD$850-Sheet2!$N$226)/Sheet3!$A$1)^2+Sheet3!$C$1*(($B840-BD$850-Sheet2!$N$226)/Sheet3!$A$1)^4))</f>
        <v>1.2849445139629464E-5</v>
      </c>
      <c r="BE854" s="1">
        <f>0.000001*$I$848*(Sheet2!$O$225*EXP(Sheet3!$B$1*(($B854-BE$850-Sheet2!$N$225)/Sheet3!$A$1)^2+Sheet3!$C$1*(($B854-BE$850-Sheet2!$N$225)/Sheet3!$A$1)^4)+ Sheet2!$O$226*EXP(Sheet3!$B$1*(($B840-BE$850-Sheet2!$N$226)/Sheet3!$A$1)^2+Sheet3!$C$1*(($B840-BE$850-Sheet2!$N$226)/Sheet3!$A$1)^4))</f>
        <v>1.0274615637000555E-5</v>
      </c>
      <c r="BF854" s="1">
        <f>0.000001*$I$848*(Sheet2!$O$225*EXP(Sheet3!$B$1*(($B854-BF$850-Sheet2!$N$225)/Sheet3!$A$1)^2+Sheet3!$C$1*(($B854-BF$850-Sheet2!$N$225)/Sheet3!$A$1)^4)+ Sheet2!$O$226*EXP(Sheet3!$B$1*(($B840-BF$850-Sheet2!$N$226)/Sheet3!$A$1)^2+Sheet3!$C$1*(($B840-BF$850-Sheet2!$N$226)/Sheet3!$A$1)^4))</f>
        <v>8.1936489381629302E-6</v>
      </c>
      <c r="BG854" s="1">
        <f>0.000001*$I$848*(Sheet2!$O$225*EXP(Sheet3!$B$1*(($B854-BG$850-Sheet2!$N$225)/Sheet3!$A$1)^2+Sheet3!$C$1*(($B854-BG$850-Sheet2!$N$225)/Sheet3!$A$1)^4)+ Sheet2!$O$226*EXP(Sheet3!$B$1*(($B840-BG$850-Sheet2!$N$226)/Sheet3!$A$1)^2+Sheet3!$C$1*(($B840-BG$850-Sheet2!$N$226)/Sheet3!$A$1)^4))</f>
        <v>6.5164247238501941E-6</v>
      </c>
      <c r="BH854" s="1">
        <f>0.000001*$I$848*(Sheet2!$O$225*EXP(Sheet3!$B$1*(($B854-BH$850-Sheet2!$N$225)/Sheet3!$A$1)^2+Sheet3!$C$1*(($B854-BH$850-Sheet2!$N$225)/Sheet3!$A$1)^4)+ Sheet2!$O$226*EXP(Sheet3!$B$1*(($B840-BH$850-Sheet2!$N$226)/Sheet3!$A$1)^2+Sheet3!$C$1*(($B840-BH$850-Sheet2!$N$226)/Sheet3!$A$1)^4))</f>
        <v>5.1683429866361234E-6</v>
      </c>
      <c r="BI854" s="1">
        <f>0.000001*$I$848*(Sheet2!$O$225*EXP(Sheet3!$B$1*(($B854-BI$850-Sheet2!$N$225)/Sheet3!$A$1)^2+Sheet3!$C$1*(($B854-BI$850-Sheet2!$N$225)/Sheet3!$A$1)^4)+ Sheet2!$O$226*EXP(Sheet3!$B$1*(($B840-BI$850-Sheet2!$N$226)/Sheet3!$A$1)^2+Sheet3!$C$1*(($B840-BI$850-Sheet2!$N$226)/Sheet3!$A$1)^4))</f>
        <v>4.0878296033086105E-6</v>
      </c>
      <c r="BJ854" s="1">
        <f>0.000001*$I$848*(Sheet2!$O$225*EXP(Sheet3!$B$1*(($B854-BJ$850-Sheet2!$N$225)/Sheet3!$A$1)^2+Sheet3!$C$1*(($B854-BJ$850-Sheet2!$N$225)/Sheet3!$A$1)^4)+ Sheet2!$O$226*EXP(Sheet3!$B$1*(($B840-BJ$850-Sheet2!$N$226)/Sheet3!$A$1)^2+Sheet3!$C$1*(($B840-BJ$850-Sheet2!$N$226)/Sheet3!$A$1)^4))</f>
        <v>3.2242098601104325E-6</v>
      </c>
      <c r="BK854" s="1">
        <f>0.000001*$I$848*(Sheet2!$O$225*EXP(Sheet3!$B$1*(($B854-BK$850-Sheet2!$N$225)/Sheet3!$A$1)^2+Sheet3!$C$1*(($B854-BK$850-Sheet2!$N$225)/Sheet3!$A$1)^4)+ Sheet2!$O$226*EXP(Sheet3!$B$1*(($B840-BK$850-Sheet2!$N$226)/Sheet3!$A$1)^2+Sheet3!$C$1*(($B840-BK$850-Sheet2!$N$226)/Sheet3!$A$1)^4))</f>
        <v>2.5359014589572651E-6</v>
      </c>
      <c r="BL854" s="1">
        <f>0.000001*$I$848*(Sheet2!$O$225*EXP(Sheet3!$B$1*(($B854-BL$850-Sheet2!$N$225)/Sheet3!$A$1)^2+Sheet3!$C$1*(($B854-BL$850-Sheet2!$N$225)/Sheet3!$A$1)^4)+ Sheet2!$O$226*EXP(Sheet3!$B$1*(($B840-BL$850-Sheet2!$N$226)/Sheet3!$A$1)^2+Sheet3!$C$1*(($B840-BL$850-Sheet2!$N$226)/Sheet3!$A$1)^4))</f>
        <v>1.9888839440085266E-6</v>
      </c>
      <c r="BM854" s="1">
        <f>0.000001*$I$848*(Sheet2!$O$225*EXP(Sheet3!$B$1*(($B854-BM$850-Sheet2!$N$225)/Sheet3!$A$1)^2+Sheet3!$C$1*(($B854-BM$850-Sheet2!$N$225)/Sheet3!$A$1)^4)+ Sheet2!$O$226*EXP(Sheet3!$B$1*(($B840-BM$850-Sheet2!$N$226)/Sheet3!$A$1)^2+Sheet3!$C$1*(($B840-BM$850-Sheet2!$N$226)/Sheet3!$A$1)^4))</f>
        <v>1.5554064518464224E-6</v>
      </c>
      <c r="BN854" s="1">
        <f>0.000001*$I$848*(Sheet2!$O$225*EXP(Sheet3!$B$1*(($B854-BN$850-Sheet2!$N$225)/Sheet3!$A$1)^2+Sheet3!$C$1*(($B854-BN$850-Sheet2!$N$225)/Sheet3!$A$1)^4)+ Sheet2!$O$226*EXP(Sheet3!$B$1*(($B840-BN$850-Sheet2!$N$226)/Sheet3!$A$1)^2+Sheet3!$C$1*(($B840-BN$850-Sheet2!$N$226)/Sheet3!$A$1)^4))</f>
        <v>1.2129002169252512E-6</v>
      </c>
      <c r="BO854" s="1">
        <f>0.000001*$I$848*(Sheet2!$O$225*EXP(Sheet3!$B$1*(($B854-BO$850-Sheet2!$N$225)/Sheet3!$A$1)^2+Sheet3!$C$1*(($B854-BO$850-Sheet2!$N$225)/Sheet3!$A$1)^4)+ Sheet2!$O$226*EXP(Sheet3!$B$1*(($B840-BO$850-Sheet2!$N$226)/Sheet3!$A$1)^2+Sheet3!$C$1*(($B840-BO$850-Sheet2!$N$226)/Sheet3!$A$1)^4))</f>
        <v>9.4306637322089879E-7</v>
      </c>
      <c r="BP854" s="1">
        <f>0.000001*$I$848*(Sheet2!$O$225*EXP(Sheet3!$B$1*(($B854-BP$850-Sheet2!$N$225)/Sheet3!$A$1)^2+Sheet3!$C$1*(($B854-BP$850-Sheet2!$N$225)/Sheet3!$A$1)^4)+ Sheet2!$O$226*EXP(Sheet3!$B$1*(($B840-BP$850-Sheet2!$N$226)/Sheet3!$A$1)^2+Sheet3!$C$1*(($B840-BP$850-Sheet2!$N$226)/Sheet3!$A$1)^4))</f>
        <v>7.3111330270234072E-7</v>
      </c>
      <c r="BQ854" s="1">
        <f>0.000001*$I$848*(Sheet2!$O$225*EXP(Sheet3!$B$1*(($B854-BQ$850-Sheet2!$N$225)/Sheet3!$A$1)^2+Sheet3!$C$1*(($B854-BQ$850-Sheet2!$N$225)/Sheet3!$A$1)^4)+ Sheet2!$O$226*EXP(Sheet3!$B$1*(($B840-BQ$850-Sheet2!$N$226)/Sheet3!$A$1)^2+Sheet3!$C$1*(($B840-BQ$850-Sheet2!$N$226)/Sheet3!$A$1)^4))</f>
        <v>5.6512111336390254E-7</v>
      </c>
      <c r="BR854" s="1">
        <f>0.000001*$I$848*(Sheet2!$O$225*EXP(Sheet3!$B$1*(($B854-BR$850-Sheet2!$N$225)/Sheet3!$A$1)^2+Sheet3!$C$1*(($B854-BR$850-Sheet2!$N$225)/Sheet3!$A$1)^4)+ Sheet2!$O$226*EXP(Sheet3!$B$1*(($B840-BR$850-Sheet2!$N$226)/Sheet3!$A$1)^2+Sheet3!$C$1*(($B840-BR$850-Sheet2!$N$226)/Sheet3!$A$1)^4))</f>
        <v>4.35513807787286E-7</v>
      </c>
      <c r="BS854" s="1">
        <f>0.000001*$I$848*(Sheet2!$O$225*EXP(Sheet3!$B$1*(($B854-BS$850-Sheet2!$N$225)/Sheet3!$A$1)^2+Sheet3!$C$1*(($B854-BS$850-Sheet2!$N$225)/Sheet3!$A$1)^4)+ Sheet2!$O$226*EXP(Sheet3!$B$1*(($B840-BS$850-Sheet2!$N$226)/Sheet3!$A$1)^2+Sheet3!$C$1*(($B840-BS$850-Sheet2!$N$226)/Sheet3!$A$1)^4))</f>
        <v>3.3462235227027887E-7</v>
      </c>
    </row>
    <row r="855" spans="1:71" x14ac:dyDescent="0.2">
      <c r="A855">
        <v>828</v>
      </c>
      <c r="B855">
        <v>575.59</v>
      </c>
      <c r="C855">
        <v>2374.9</v>
      </c>
      <c r="D855">
        <v>2660.8</v>
      </c>
      <c r="E855">
        <f t="shared" si="46"/>
        <v>285.90000000000009</v>
      </c>
      <c r="F855" s="1">
        <f t="shared" si="47"/>
        <v>285.90000000000009</v>
      </c>
      <c r="G855">
        <f t="shared" si="48"/>
        <v>164561.18100000007</v>
      </c>
      <c r="I855" s="1">
        <f>0.000001*$I$848*(Sheet2!$O$225*EXP(Sheet3!$B$1*(($B855-I$850-Sheet2!$N$225)/Sheet3!$A$1)^2+Sheet3!$C$1*(($B855-I$850-Sheet2!$N$225)/Sheet3!$A$1)^4)+ Sheet2!$O$226*EXP(Sheet3!$B$1*(($B841-I$850-Sheet2!$N$226)/Sheet3!$A$1)^2+Sheet3!$C$1*(($B841-I$850-Sheet2!$N$226)/Sheet3!$A$1)^4))</f>
        <v>1.9070381131434022</v>
      </c>
      <c r="J855" s="1">
        <f>0.000001*$I$848*(Sheet2!$O$225*EXP(Sheet3!$B$1*(($B855-J$850-Sheet2!$N$225)/Sheet3!$A$1)^2+Sheet3!$C$1*(($B855-J$850-Sheet2!$N$225)/Sheet3!$A$1)^4)+ Sheet2!$O$226*EXP(Sheet3!$B$1*(($B841-J$850-Sheet2!$N$226)/Sheet3!$A$1)^2+Sheet3!$C$1*(($B841-J$850-Sheet2!$N$226)/Sheet3!$A$1)^4))</f>
        <v>1.795756552275602</v>
      </c>
      <c r="K855" s="1">
        <f>0.000001*$I$848*(Sheet2!$O$225*EXP(Sheet3!$B$1*(($B855-K$850-Sheet2!$N$225)/Sheet3!$A$1)^2+Sheet3!$C$1*(($B855-K$850-Sheet2!$N$225)/Sheet3!$A$1)^4)+ Sheet2!$O$226*EXP(Sheet3!$B$1*(($B841-K$850-Sheet2!$N$226)/Sheet3!$A$1)^2+Sheet3!$C$1*(($B841-K$850-Sheet2!$N$226)/Sheet3!$A$1)^4))</f>
        <v>1.6892526319935885</v>
      </c>
      <c r="L855" s="1">
        <f>0.000001*$I$848*(Sheet2!$O$225*EXP(Sheet3!$B$1*(($B855-L$850-Sheet2!$N$225)/Sheet3!$A$1)^2+Sheet3!$C$1*(($B855-L$850-Sheet2!$N$225)/Sheet3!$A$1)^4)+ Sheet2!$O$226*EXP(Sheet3!$B$1*(($B841-L$850-Sheet2!$N$226)/Sheet3!$A$1)^2+Sheet3!$C$1*(($B841-L$850-Sheet2!$N$226)/Sheet3!$A$1)^4))</f>
        <v>1.5874329229752457</v>
      </c>
      <c r="M855" s="1">
        <f>0.000001*$I$848*(Sheet2!$O$225*EXP(Sheet3!$B$1*(($B855-M$850-Sheet2!$N$225)/Sheet3!$A$1)^2+Sheet3!$C$1*(($B855-M$850-Sheet2!$N$225)/Sheet3!$A$1)^4)+ Sheet2!$O$226*EXP(Sheet3!$B$1*(($B841-M$850-Sheet2!$N$226)/Sheet3!$A$1)^2+Sheet3!$C$1*(($B841-M$850-Sheet2!$N$226)/Sheet3!$A$1)^4))</f>
        <v>1.4901991836843036</v>
      </c>
      <c r="N855" s="1">
        <f>0.000001*$I$848*(Sheet2!$O$225*EXP(Sheet3!$B$1*(($B855-N$850-Sheet2!$N$225)/Sheet3!$A$1)^2+Sheet3!$C$1*(($B855-N$850-Sheet2!$N$225)/Sheet3!$A$1)^4)+ Sheet2!$O$226*EXP(Sheet3!$B$1*(($B841-N$850-Sheet2!$N$226)/Sheet3!$A$1)^2+Sheet3!$C$1*(($B841-N$850-Sheet2!$N$226)/Sheet3!$A$1)^4))</f>
        <v>1.397448752107602</v>
      </c>
      <c r="O855" s="1">
        <f>0.000001*$I$848*(Sheet2!$O$225*EXP(Sheet3!$B$1*(($B855-O$850-Sheet2!$N$225)/Sheet3!$A$1)^2+Sheet3!$C$1*(($B855-O$850-Sheet2!$N$225)/Sheet3!$A$1)^4)+ Sheet2!$O$226*EXP(Sheet3!$B$1*(($B841-O$850-Sheet2!$N$226)/Sheet3!$A$1)^2+Sheet3!$C$1*(($B841-O$850-Sheet2!$N$226)/Sheet3!$A$1)^4))</f>
        <v>1.3090749429293191</v>
      </c>
      <c r="P855" s="1">
        <f>0.000001*$I$848*(Sheet2!$O$225*EXP(Sheet3!$B$1*(($B855-P$850-Sheet2!$N$225)/Sheet3!$A$1)^2+Sheet3!$C$1*(($B855-P$850-Sheet2!$N$225)/Sheet3!$A$1)^4)+ Sheet2!$O$226*EXP(Sheet3!$B$1*(($B841-P$850-Sheet2!$N$226)/Sheet3!$A$1)^2+Sheet3!$C$1*(($B841-P$850-Sheet2!$N$226)/Sheet3!$A$1)^4))</f>
        <v>1.2249674484134858</v>
      </c>
      <c r="Q855" s="1">
        <f>0.000001*$I$848*(Sheet2!$O$225*EXP(Sheet3!$B$1*(($B855-Q$850-Sheet2!$N$225)/Sheet3!$A$1)^2+Sheet3!$C$1*(($B855-Q$850-Sheet2!$N$225)/Sheet3!$A$1)^4)+ Sheet2!$O$226*EXP(Sheet3!$B$1*(($B841-Q$850-Sheet2!$N$226)/Sheet3!$A$1)^2+Sheet3!$C$1*(($B841-Q$850-Sheet2!$N$226)/Sheet3!$A$1)^4))</f>
        <v>1.1450127412592082</v>
      </c>
      <c r="R855" s="1">
        <f>0.000001*$I$848*(Sheet2!$O$225*EXP(Sheet3!$B$1*(($B855-R$850-Sheet2!$N$225)/Sheet3!$A$1)^2+Sheet3!$C$1*(($B855-R$850-Sheet2!$N$225)/Sheet3!$A$1)^4)+ Sheet2!$O$226*EXP(Sheet3!$B$1*(($B841-R$850-Sheet2!$N$226)/Sheet3!$A$1)^2+Sheet3!$C$1*(($B841-R$850-Sheet2!$N$226)/Sheet3!$A$1)^4))</f>
        <v>1.0690944776970603</v>
      </c>
      <c r="S855" s="1">
        <f>0.000001*$I$848*(Sheet2!$O$225*EXP(Sheet3!$B$1*(($B855-S$850-Sheet2!$N$225)/Sheet3!$A$1)^2+Sheet3!$C$1*(($B855-S$850-Sheet2!$N$225)/Sheet3!$A$1)^4)+ Sheet2!$O$226*EXP(Sheet3!$B$1*(($B841-S$850-Sheet2!$N$226)/Sheet3!$A$1)^2+Sheet3!$C$1*(($B841-S$850-Sheet2!$N$226)/Sheet3!$A$1)^4))</f>
        <v>0.99709389911040236</v>
      </c>
      <c r="T855" s="1">
        <f>0.000001*$I$848*(Sheet2!$O$225*EXP(Sheet3!$B$1*(($B855-T$850-Sheet2!$N$225)/Sheet3!$A$1)^2+Sheet3!$C$1*(($B855-T$850-Sheet2!$N$225)/Sheet3!$A$1)^4)+ Sheet2!$O$226*EXP(Sheet3!$B$1*(($B841-T$850-Sheet2!$N$226)/Sheet3!$A$1)^2+Sheet3!$C$1*(($B841-T$850-Sheet2!$N$226)/Sheet3!$A$1)^4))</f>
        <v>0.92889023049150943</v>
      </c>
      <c r="U855" s="1">
        <f>0.000001*$I$848*(Sheet2!$O$225*EXP(Sheet3!$B$1*(($B855-U$850-Sheet2!$N$225)/Sheet3!$A$1)^2+Sheet3!$C$1*(($B855-U$850-Sheet2!$N$225)/Sheet3!$A$1)^4)+ Sheet2!$O$226*EXP(Sheet3!$B$1*(($B841-U$850-Sheet2!$N$226)/Sheet3!$A$1)^2+Sheet3!$C$1*(($B841-U$850-Sheet2!$N$226)/Sheet3!$A$1)^4))</f>
        <v>0.8643610740788269</v>
      </c>
      <c r="V855" s="1">
        <f>0.000001*$I$848*(Sheet2!$O$225*EXP(Sheet3!$B$1*(($B855-V$850-Sheet2!$N$225)/Sheet3!$A$1)^2+Sheet3!$C$1*(($B855-V$850-Sheet2!$N$225)/Sheet3!$A$1)^4)+ Sheet2!$O$226*EXP(Sheet3!$B$1*(($B841-V$850-Sheet2!$N$226)/Sheet3!$A$1)^2+Sheet3!$C$1*(($B841-V$850-Sheet2!$N$226)/Sheet3!$A$1)^4))</f>
        <v>0.80338279657430745</v>
      </c>
      <c r="W855" s="1">
        <f>0.000001*$I$848*(Sheet2!$O$225*EXP(Sheet3!$B$1*(($B855-W$850-Sheet2!$N$225)/Sheet3!$A$1)^2+Sheet3!$C$1*(($B855-W$850-Sheet2!$N$225)/Sheet3!$A$1)^4)+ Sheet2!$O$226*EXP(Sheet3!$B$1*(($B841-W$850-Sheet2!$N$226)/Sheet3!$A$1)^2+Sheet3!$C$1*(($B841-W$850-Sheet2!$N$226)/Sheet3!$A$1)^4))</f>
        <v>0.74583090838245469</v>
      </c>
      <c r="X855" s="1">
        <f>0.000001*$I$848*(Sheet2!$O$225*EXP(Sheet3!$B$1*(($B855-X$850-Sheet2!$N$225)/Sheet3!$A$1)^2+Sheet3!$C$1*(($B855-X$850-Sheet2!$N$225)/Sheet3!$A$1)^4)+ Sheet2!$O$226*EXP(Sheet3!$B$1*(($B841-X$850-Sheet2!$N$226)/Sheet3!$A$1)^2+Sheet3!$C$1*(($B841-X$850-Sheet2!$N$226)/Sheet3!$A$1)^4))</f>
        <v>0.69158043340586828</v>
      </c>
      <c r="Y855" s="1">
        <f>0.000001*$I$848*(Sheet2!$O$225*EXP(Sheet3!$B$1*(($B855-Y$850-Sheet2!$N$225)/Sheet3!$A$1)^2+Sheet3!$C$1*(($B855-Y$850-Sheet2!$N$225)/Sheet3!$A$1)^4)+ Sheet2!$O$226*EXP(Sheet3!$B$1*(($B841-Y$850-Sheet2!$N$226)/Sheet3!$A$1)^2+Sheet3!$C$1*(($B841-Y$850-Sheet2!$N$226)/Sheet3!$A$1)^4))</f>
        <v>0.64050626798314658</v>
      </c>
      <c r="Z855" s="1">
        <f>0.000001*$I$848*(Sheet2!$O$225*EXP(Sheet3!$B$1*(($B855-Z$850-Sheet2!$N$225)/Sheet3!$A$1)^2+Sheet3!$C$1*(($B855-Z$850-Sheet2!$N$225)/Sheet3!$A$1)^4)+ Sheet2!$O$226*EXP(Sheet3!$B$1*(($B841-Z$850-Sheet2!$N$226)/Sheet3!$A$1)^2+Sheet3!$C$1*(($B841-Z$850-Sheet2!$N$226)/Sheet3!$A$1)^4))</f>
        <v>0.59248352765596923</v>
      </c>
      <c r="AA855" s="1">
        <f>0.000001*$I$848*(Sheet2!$O$225*EXP(Sheet3!$B$1*(($B855-AA$850-Sheet2!$N$225)/Sheet3!$A$1)^2+Sheet3!$C$1*(($B855-AA$850-Sheet2!$N$225)/Sheet3!$A$1)^4)+ Sheet2!$O$226*EXP(Sheet3!$B$1*(($B841-AA$850-Sheet2!$N$226)/Sheet3!$A$1)^2+Sheet3!$C$1*(($B841-AA$850-Sheet2!$N$226)/Sheet3!$A$1)^4))</f>
        <v>0.54738788054018195</v>
      </c>
      <c r="AB855" s="1">
        <f>0.000001*$I$848*(Sheet2!$O$225*EXP(Sheet3!$B$1*(($B855-AB$850-Sheet2!$N$225)/Sheet3!$A$1)^2+Sheet3!$C$1*(($B855-AB$850-Sheet2!$N$225)/Sheet3!$A$1)^4)+ Sheet2!$O$226*EXP(Sheet3!$B$1*(($B841-AB$850-Sheet2!$N$226)/Sheet3!$A$1)^2+Sheet3!$C$1*(($B841-AB$850-Sheet2!$N$226)/Sheet3!$A$1)^4))</f>
        <v>0.50509586617675029</v>
      </c>
      <c r="AC855" s="1">
        <f>0.000001*$I$848*(Sheet2!$O$225*EXP(Sheet3!$B$1*(($B855-AC$850-Sheet2!$N$225)/Sheet3!$A$1)^2+Sheet3!$C$1*(($B855-AC$850-Sheet2!$N$225)/Sheet3!$A$1)^4)+ Sheet2!$O$226*EXP(Sheet3!$B$1*(($B841-AC$850-Sheet2!$N$226)/Sheet3!$A$1)^2+Sheet3!$C$1*(($B841-AC$850-Sheet2!$N$226)/Sheet3!$A$1)^4))</f>
        <v>0.46548519884492906</v>
      </c>
      <c r="AD855" s="1">
        <f>0.000001*$I$848*(Sheet2!$O$225*EXP(Sheet3!$B$1*(($B855-AD$850-Sheet2!$N$225)/Sheet3!$A$1)^2+Sheet3!$C$1*(($B855-AD$850-Sheet2!$N$225)/Sheet3!$A$1)^4)+ Sheet2!$O$226*EXP(Sheet3!$B$1*(($B841-AD$850-Sheet2!$N$226)/Sheet3!$A$1)^2+Sheet3!$C$1*(($B841-AD$850-Sheet2!$N$226)/Sheet3!$A$1)^4))</f>
        <v>0.4284350544317867</v>
      </c>
      <c r="AE855" s="1">
        <f>0.000001*$I$848*(Sheet2!$O$225*EXP(Sheet3!$B$1*(($B855-AE$850-Sheet2!$N$225)/Sheet3!$A$1)^2+Sheet3!$C$1*(($B855-AE$850-Sheet2!$N$225)/Sheet3!$A$1)^4)+ Sheet2!$O$226*EXP(Sheet3!$B$1*(($B841-AE$850-Sheet2!$N$226)/Sheet3!$A$1)^2+Sheet3!$C$1*(($B841-AE$850-Sheet2!$N$226)/Sheet3!$A$1)^4))</f>
        <v>0.39382634006831735</v>
      </c>
      <c r="AF855" s="1">
        <f>0.000001*$I$848*(Sheet2!$O$225*EXP(Sheet3!$B$1*(($B855-AF$850-Sheet2!$N$225)/Sheet3!$A$1)^2+Sheet3!$C$1*(($B855-AF$850-Sheet2!$N$225)/Sheet3!$A$1)^4)+ Sheet2!$O$226*EXP(Sheet3!$B$1*(($B841-AF$850-Sheet2!$N$226)/Sheet3!$A$1)^2+Sheet3!$C$1*(($B841-AF$850-Sheet2!$N$226)/Sheet3!$A$1)^4))</f>
        <v>0.36154194586181221</v>
      </c>
      <c r="AG855" s="1">
        <f>0.000001*$I$848*(Sheet2!$O$225*EXP(Sheet3!$B$1*(($B855-AG$850-Sheet2!$N$225)/Sheet3!$A$1)^2+Sheet3!$C$1*(($B855-AG$850-Sheet2!$N$225)/Sheet3!$A$1)^4)+ Sheet2!$O$226*EXP(Sheet3!$B$1*(($B841-AG$850-Sheet2!$N$226)/Sheet3!$A$1)^2+Sheet3!$C$1*(($B841-AG$850-Sheet2!$N$226)/Sheet3!$A$1)^4))</f>
        <v>0.33146697817557869</v>
      </c>
      <c r="AH855" s="1">
        <f>0.000001*$I$848*(Sheet2!$O$225*EXP(Sheet3!$B$1*(($B855-AH$850-Sheet2!$N$225)/Sheet3!$A$1)^2+Sheet3!$C$1*(($B855-AH$850-Sheet2!$N$225)/Sheet3!$A$1)^4)+ Sheet2!$O$226*EXP(Sheet3!$B$1*(($B841-AH$850-Sheet2!$N$226)/Sheet3!$A$1)^2+Sheet3!$C$1*(($B841-AH$850-Sheet2!$N$226)/Sheet3!$A$1)^4))</f>
        <v>0.30348897403244934</v>
      </c>
      <c r="AI855" s="1">
        <f>0.000001*$I$848*(Sheet2!$O$225*EXP(Sheet3!$B$1*(($B855-AI$850-Sheet2!$N$225)/Sheet3!$A$1)^2+Sheet3!$C$1*(($B855-AI$850-Sheet2!$N$225)/Sheet3!$A$1)^4)+ Sheet2!$O$226*EXP(Sheet3!$B$1*(($B841-AI$850-Sheet2!$N$226)/Sheet3!$A$1)^2+Sheet3!$C$1*(($B841-AI$850-Sheet2!$N$226)/Sheet3!$A$1)^4))</f>
        <v>0.27749809633469286</v>
      </c>
      <c r="AJ855" s="1">
        <f>0.000001*$I$848*(Sheet2!$O$225*EXP(Sheet3!$B$1*(($B855-AJ$850-Sheet2!$N$225)/Sheet3!$A$1)^2+Sheet3!$C$1*(($B855-AJ$850-Sheet2!$N$225)/Sheet3!$A$1)^4)+ Sheet2!$O$226*EXP(Sheet3!$B$1*(($B841-AJ$850-Sheet2!$N$226)/Sheet3!$A$1)^2+Sheet3!$C$1*(($B841-AJ$850-Sheet2!$N$226)/Sheet3!$A$1)^4))</f>
        <v>0.25338730972730755</v>
      </c>
      <c r="AK855" s="1">
        <f>0.000001*$I$848*(Sheet2!$O$225*EXP(Sheet3!$B$1*(($B855-AK$850-Sheet2!$N$225)/Sheet3!$A$1)^2+Sheet3!$C$1*(($B855-AK$850-Sheet2!$N$225)/Sheet3!$A$1)^4)+ Sheet2!$O$226*EXP(Sheet3!$B$1*(($B841-AK$850-Sheet2!$N$226)/Sheet3!$A$1)^2+Sheet3!$C$1*(($B841-AK$850-Sheet2!$N$226)/Sheet3!$A$1)^4))</f>
        <v>0.23105253704027692</v>
      </c>
      <c r="AL855" s="1">
        <f>0.000001*$I$848*(Sheet2!$O$225*EXP(Sheet3!$B$1*(($B855-AL$850-Sheet2!$N$225)/Sheet3!$A$1)^2+Sheet3!$C$1*(($B855-AL$850-Sheet2!$N$225)/Sheet3!$A$1)^4)+ Sheet2!$O$226*EXP(Sheet3!$B$1*(($B841-AL$850-Sheet2!$N$226)/Sheet3!$A$1)^2+Sheet3!$C$1*(($B841-AL$850-Sheet2!$N$226)/Sheet3!$A$1)^4))</f>
        <v>0.21039279637050126</v>
      </c>
      <c r="AM855" s="1">
        <f>0.000001*$I$848*(Sheet2!$O$225*EXP(Sheet3!$B$1*(($B855-AM$850-Sheet2!$N$225)/Sheet3!$A$1)^2+Sheet3!$C$1*(($B855-AM$850-Sheet2!$N$225)/Sheet3!$A$1)^4)+ Sheet2!$O$226*EXP(Sheet3!$B$1*(($B841-AM$850-Sheet2!$N$226)/Sheet3!$A$1)^2+Sheet3!$C$1*(($B841-AM$850-Sheet2!$N$226)/Sheet3!$A$1)^4))</f>
        <v>0.19131031897578088</v>
      </c>
      <c r="AN855" s="1">
        <f>0.000001*$I$848*(Sheet2!$O$225*EXP(Sheet3!$B$1*(($B855-AN$850-Sheet2!$N$225)/Sheet3!$A$1)^2+Sheet3!$C$1*(($B855-AN$850-Sheet2!$N$225)/Sheet3!$A$1)^4)+ Sheet2!$O$226*EXP(Sheet3!$B$1*(($B841-AN$850-Sheet2!$N$226)/Sheet3!$A$1)^2+Sheet3!$C$1*(($B841-AN$850-Sheet2!$N$226)/Sheet3!$A$1)^4))</f>
        <v>0.17371064826304136</v>
      </c>
      <c r="AO855" s="1">
        <f>0.000001*$I$848*(Sheet2!$O$225*EXP(Sheet3!$B$1*(($B855-AO$850-Sheet2!$N$225)/Sheet3!$A$1)^2+Sheet3!$C$1*(($B855-AO$850-Sheet2!$N$225)/Sheet3!$A$1)^4)+ Sheet2!$O$226*EXP(Sheet3!$B$1*(($B841-AO$850-Sheet2!$N$226)/Sheet3!$A$1)^2+Sheet3!$C$1*(($B841-AO$850-Sheet2!$N$226)/Sheet3!$A$1)^4))</f>
        <v>0.15750272025704523</v>
      </c>
      <c r="AP855" s="1">
        <f>0.000001*$I$848*(Sheet2!$O$225*EXP(Sheet3!$B$1*(($B855-AP$850-Sheet2!$N$225)/Sheet3!$A$1)^2+Sheet3!$C$1*(($B855-AP$850-Sheet2!$N$225)/Sheet3!$A$1)^4)+ Sheet2!$O$226*EXP(Sheet3!$B$1*(($B841-AP$850-Sheet2!$N$226)/Sheet3!$A$1)^2+Sheet3!$C$1*(($B841-AP$850-Sheet2!$N$226)/Sheet3!$A$1)^4))</f>
        <v>0.14259892603362592</v>
      </c>
      <c r="AQ855" s="1">
        <f>0.000001*$I$848*(Sheet2!$O$225*EXP(Sheet3!$B$1*(($B855-AQ$850-Sheet2!$N$225)/Sheet3!$A$1)^2+Sheet3!$C$1*(($B855-AQ$850-Sheet2!$N$225)/Sheet3!$A$1)^4)+ Sheet2!$O$226*EXP(Sheet3!$B$1*(($B841-AQ$850-Sheet2!$N$226)/Sheet3!$A$1)^2+Sheet3!$C$1*(($B841-AQ$850-Sheet2!$N$226)/Sheet3!$A$1)^4))</f>
        <v>0.12891515669242454</v>
      </c>
      <c r="AR855" s="1">
        <f>0.000001*$I$848*(Sheet2!$O$225*EXP(Sheet3!$B$1*(($B855-AR$850-Sheet2!$N$225)/Sheet3!$A$1)^2+Sheet3!$C$1*(($B855-AR$850-Sheet2!$N$225)/Sheet3!$A$1)^4)+ Sheet2!$O$226*EXP(Sheet3!$B$1*(($B841-AR$850-Sheet2!$N$226)/Sheet3!$A$1)^2+Sheet3!$C$1*(($B841-AR$850-Sheet2!$N$226)/Sheet3!$A$1)^4))</f>
        <v>0.11637083152753051</v>
      </c>
      <c r="AS855" s="1">
        <f>0.000001*$I$848*(Sheet2!$O$225*EXP(Sheet3!$B$1*(($B855-AS$850-Sheet2!$N$225)/Sheet3!$A$1)^2+Sheet3!$C$1*(($B855-AS$850-Sheet2!$N$225)/Sheet3!$A$1)^4)+ Sheet2!$O$226*EXP(Sheet3!$B$1*(($B841-AS$850-Sheet2!$N$226)/Sheet3!$A$1)^2+Sheet3!$C$1*(($B841-AS$850-Sheet2!$N$226)/Sheet3!$A$1)^4))</f>
        <v>0.10488891012987525</v>
      </c>
      <c r="AT855" s="1">
        <f>0.000001*$I$848*(Sheet2!$O$225*EXP(Sheet3!$B$1*(($B855-AT$850-Sheet2!$N$225)/Sheet3!$A$1)^2+Sheet3!$C$1*(($B855-AT$850-Sheet2!$N$225)/Sheet3!$A$1)^4)+ Sheet2!$O$226*EXP(Sheet3!$B$1*(($B841-AT$850-Sheet2!$N$226)/Sheet3!$A$1)^2+Sheet3!$C$1*(($B841-AT$850-Sheet2!$N$226)/Sheet3!$A$1)^4))</f>
        <v>9.4395889222135682E-2</v>
      </c>
      <c r="AU855" s="1">
        <f>0.000001*$I$848*(Sheet2!$O$225*EXP(Sheet3!$B$1*(($B855-AU$850-Sheet2!$N$225)/Sheet3!$A$1)^2+Sheet3!$C$1*(($B855-AU$850-Sheet2!$N$225)/Sheet3!$A$1)^4)+ Sheet2!$O$226*EXP(Sheet3!$B$1*(($B841-AU$850-Sheet2!$N$226)/Sheet3!$A$1)^2+Sheet3!$C$1*(($B841-AU$850-Sheet2!$N$226)/Sheet3!$A$1)^4))</f>
        <v>8.482178508601948E-2</v>
      </c>
      <c r="AV855" s="1">
        <f>0.000001*$I$848*(Sheet2!$O$225*EXP(Sheet3!$B$1*(($B855-AV$850-Sheet2!$N$225)/Sheet3!$A$1)^2+Sheet3!$C$1*(($B855-AV$850-Sheet2!$N$225)/Sheet3!$A$1)^4)+ Sheet2!$O$226*EXP(Sheet3!$B$1*(($B841-AV$850-Sheet2!$N$226)/Sheet3!$A$1)^2+Sheet3!$C$1*(($B841-AV$850-Sheet2!$N$226)/Sheet3!$A$1)^4))</f>
        <v>7.6100102488705509E-2</v>
      </c>
      <c r="AW855" s="1">
        <f>0.000001*$I$848*(Sheet2!$O$225*EXP(Sheet3!$B$1*(($B855-AW$850-Sheet2!$N$225)/Sheet3!$A$1)^2+Sheet3!$C$1*(($B855-AW$850-Sheet2!$N$225)/Sheet3!$A$1)^4)+ Sheet2!$O$226*EXP(Sheet3!$B$1*(($B841-AW$850-Sheet2!$N$226)/Sheet3!$A$1)^2+Sheet3!$C$1*(($B841-AW$850-Sheet2!$N$226)/Sheet3!$A$1)^4))</f>
        <v>6.8167791059652524E-2</v>
      </c>
      <c r="AX855" s="1">
        <f>0.000001*$I$848*(Sheet2!$O$225*EXP(Sheet3!$B$1*(($B855-AX$850-Sheet2!$N$225)/Sheet3!$A$1)^2+Sheet3!$C$1*(($B855-AX$850-Sheet2!$N$225)/Sheet3!$A$1)^4)+ Sheet2!$O$226*EXP(Sheet3!$B$1*(($B841-AX$850-Sheet2!$N$226)/Sheet3!$A$1)^2+Sheet3!$C$1*(($B841-AX$850-Sheet2!$N$226)/Sheet3!$A$1)^4))</f>
        <v>6.0965190095999863E-2</v>
      </c>
      <c r="AY855" s="1">
        <f>0.000001*$I$848*(Sheet2!$O$225*EXP(Sheet3!$B$1*(($B855-AY$850-Sheet2!$N$225)/Sheet3!$A$1)^2+Sheet3!$C$1*(($B855-AY$850-Sheet2!$N$225)/Sheet3!$A$1)^4)+ Sheet2!$O$226*EXP(Sheet3!$B$1*(($B841-AY$850-Sheet2!$N$226)/Sheet3!$A$1)^2+Sheet3!$C$1*(($B841-AY$850-Sheet2!$N$226)/Sheet3!$A$1)^4))</f>
        <v>5.4435962799540716E-2</v>
      </c>
      <c r="AZ855" s="1">
        <f>0.000001*$I$848*(Sheet2!$O$225*EXP(Sheet3!$B$1*(($B855-AZ$850-Sheet2!$N$225)/Sheet3!$A$1)^2+Sheet3!$C$1*(($B855-AZ$850-Sheet2!$N$225)/Sheet3!$A$1)^4)+ Sheet2!$O$226*EXP(Sheet3!$B$1*(($B841-AZ$850-Sheet2!$N$226)/Sheet3!$A$1)^2+Sheet3!$C$1*(($B841-AZ$850-Sheet2!$N$226)/Sheet3!$A$1)^4))</f>
        <v>4.8527020960737494E-2</v>
      </c>
      <c r="BA855" s="1">
        <f>0.000001*$I$848*(Sheet2!$O$225*EXP(Sheet3!$B$1*(($B855-BA$850-Sheet2!$N$225)/Sheet3!$A$1)^2+Sheet3!$C$1*(($B855-BA$850-Sheet2!$N$225)/Sheet3!$A$1)^4)+ Sheet2!$O$226*EXP(Sheet3!$B$1*(($B841-BA$850-Sheet2!$N$226)/Sheet3!$A$1)^2+Sheet3!$C$1*(($B841-BA$850-Sheet2!$N$226)/Sheet3!$A$1)^4))</f>
        <v>4.318844111014658E-2</v>
      </c>
      <c r="BB855" s="1">
        <f>0.000001*$I$848*(Sheet2!$O$225*EXP(Sheet3!$B$1*(($B855-BB$850-Sheet2!$N$225)/Sheet3!$A$1)^2+Sheet3!$C$1*(($B855-BB$850-Sheet2!$N$225)/Sheet3!$A$1)^4)+ Sheet2!$O$226*EXP(Sheet3!$B$1*(($B841-BB$850-Sheet2!$N$226)/Sheet3!$A$1)^2+Sheet3!$C$1*(($B841-BB$850-Sheet2!$N$226)/Sheet3!$A$1)^4))</f>
        <v>3.8373373154127623E-2</v>
      </c>
      <c r="BC855" s="1">
        <f>0.000001*$I$848*(Sheet2!$O$225*EXP(Sheet3!$B$1*(($B855-BC$850-Sheet2!$N$225)/Sheet3!$A$1)^2+Sheet3!$C$1*(($B855-BC$850-Sheet2!$N$225)/Sheet3!$A$1)^4)+ Sheet2!$O$226*EXP(Sheet3!$B$1*(($B841-BC$850-Sheet2!$N$226)/Sheet3!$A$1)^2+Sheet3!$C$1*(($B841-BC$850-Sheet2!$N$226)/Sheet3!$A$1)^4))</f>
        <v>3.403794250038366E-2</v>
      </c>
      <c r="BD855" s="1">
        <f>0.000001*$I$848*(Sheet2!$O$225*EXP(Sheet3!$B$1*(($B855-BD$850-Sheet2!$N$225)/Sheet3!$A$1)^2+Sheet3!$C$1*(($B855-BD$850-Sheet2!$N$225)/Sheet3!$A$1)^4)+ Sheet2!$O$226*EXP(Sheet3!$B$1*(($B841-BD$850-Sheet2!$N$226)/Sheet3!$A$1)^2+Sheet3!$C$1*(($B841-BD$850-Sheet2!$N$226)/Sheet3!$A$1)^4))</f>
        <v>3.0141146660180321E-2</v>
      </c>
      <c r="BE855" s="1">
        <f>0.000001*$I$848*(Sheet2!$O$225*EXP(Sheet3!$B$1*(($B855-BE$850-Sheet2!$N$225)/Sheet3!$A$1)^2+Sheet3!$C$1*(($B855-BE$850-Sheet2!$N$225)/Sheet3!$A$1)^4)+ Sheet2!$O$226*EXP(Sheet3!$B$1*(($B841-BE$850-Sheet2!$N$226)/Sheet3!$A$1)^2+Sheet3!$C$1*(($B841-BE$850-Sheet2!$N$226)/Sheet3!$A$1)^4))</f>
        <v>2.6644747288563555E-2</v>
      </c>
      <c r="BF855" s="1">
        <f>0.000001*$I$848*(Sheet2!$O$225*EXP(Sheet3!$B$1*(($B855-BF$850-Sheet2!$N$225)/Sheet3!$A$1)^2+Sheet3!$C$1*(($B855-BF$850-Sheet2!$N$225)/Sheet3!$A$1)^4)+ Sheet2!$O$226*EXP(Sheet3!$B$1*(($B841-BF$850-Sheet2!$N$226)/Sheet3!$A$1)^2+Sheet3!$C$1*(($B841-BF$850-Sheet2!$N$226)/Sheet3!$A$1)^4))</f>
        <v>2.3513158592094352E-2</v>
      </c>
      <c r="BG855" s="1">
        <f>0.000001*$I$848*(Sheet2!$O$225*EXP(Sheet3!$B$1*(($B855-BG$850-Sheet2!$N$225)/Sheet3!$A$1)^2+Sheet3!$C$1*(($B855-BG$850-Sheet2!$N$225)/Sheet3!$A$1)^4)+ Sheet2!$O$226*EXP(Sheet3!$B$1*(($B841-BG$850-Sheet2!$N$226)/Sheet3!$A$1)^2+Sheet3!$C$1*(($B841-BG$850-Sheet2!$N$226)/Sheet3!$A$1)^4))</f>
        <v>2.0713332996470709E-2</v>
      </c>
      <c r="BH855" s="1">
        <f>0.000001*$I$848*(Sheet2!$O$225*EXP(Sheet3!$B$1*(($B855-BH$850-Sheet2!$N$225)/Sheet3!$A$1)^2+Sheet3!$C$1*(($B855-BH$850-Sheet2!$N$225)/Sheet3!$A$1)^4)+ Sheet2!$O$226*EXP(Sheet3!$B$1*(($B841-BH$850-Sheet2!$N$226)/Sheet3!$A$1)^2+Sheet3!$C$1*(($B841-BH$850-Sheet2!$N$226)/Sheet3!$A$1)^4))</f>
        <v>1.8214644923343005E-2</v>
      </c>
      <c r="BI855" s="1">
        <f>0.000001*$I$848*(Sheet2!$O$225*EXP(Sheet3!$B$1*(($B855-BI$850-Sheet2!$N$225)/Sheet3!$A$1)^2+Sheet3!$C$1*(($B855-BI$850-Sheet2!$N$225)/Sheet3!$A$1)^4)+ Sheet2!$O$226*EXP(Sheet3!$B$1*(($B841-BI$850-Sheet2!$N$226)/Sheet3!$A$1)^2+Sheet3!$C$1*(($B841-BI$850-Sheet2!$N$226)/Sheet3!$A$1)^4))</f>
        <v>1.5988773480247048E-2</v>
      </c>
      <c r="BJ855" s="1">
        <f>0.000001*$I$848*(Sheet2!$O$225*EXP(Sheet3!$B$1*(($B855-BJ$850-Sheet2!$N$225)/Sheet3!$A$1)^2+Sheet3!$C$1*(($B855-BJ$850-Sheet2!$N$225)/Sheet3!$A$1)^4)+ Sheet2!$O$226*EXP(Sheet3!$B$1*(($B841-BJ$850-Sheet2!$N$226)/Sheet3!$A$1)^2+Sheet3!$C$1*(($B841-BJ$850-Sheet2!$N$226)/Sheet3!$A$1)^4))</f>
        <v>1.4009584816137165E-2</v>
      </c>
      <c r="BK855" s="1">
        <f>0.000001*$I$848*(Sheet2!$O$225*EXP(Sheet3!$B$1*(($B855-BK$850-Sheet2!$N$225)/Sheet3!$A$1)^2+Sheet3!$C$1*(($B855-BK$850-Sheet2!$N$225)/Sheet3!$A$1)^4)+ Sheet2!$O$226*EXP(Sheet3!$B$1*(($B841-BK$850-Sheet2!$N$226)/Sheet3!$A$1)^2+Sheet3!$C$1*(($B841-BK$850-Sheet2!$N$226)/Sheet3!$A$1)^4))</f>
        <v>1.2253014842691022E-2</v>
      </c>
      <c r="BL855" s="1">
        <f>0.000001*$I$848*(Sheet2!$O$225*EXP(Sheet3!$B$1*(($B855-BL$850-Sheet2!$N$225)/Sheet3!$A$1)^2+Sheet3!$C$1*(($B855-BL$850-Sheet2!$N$225)/Sheet3!$A$1)^4)+ Sheet2!$O$226*EXP(Sheet3!$B$1*(($B841-BL$850-Sheet2!$N$226)/Sheet3!$A$1)^2+Sheet3!$C$1*(($B841-BL$850-Sheet2!$N$226)/Sheet3!$A$1)^4))</f>
        <v>1.069695296603506E-2</v>
      </c>
      <c r="BM855" s="1">
        <f>0.000001*$I$848*(Sheet2!$O$225*EXP(Sheet3!$B$1*(($B855-BM$850-Sheet2!$N$225)/Sheet3!$A$1)^2+Sheet3!$C$1*(($B855-BM$850-Sheet2!$N$225)/Sheet3!$A$1)^4)+ Sheet2!$O$226*EXP(Sheet3!$B$1*(($B841-BM$850-Sheet2!$N$226)/Sheet3!$A$1)^2+Sheet3!$C$1*(($B841-BM$850-Sheet2!$N$226)/Sheet3!$A$1)^4))</f>
        <v>9.3211274167996714E-3</v>
      </c>
      <c r="BN855" s="1">
        <f>0.000001*$I$848*(Sheet2!$O$225*EXP(Sheet3!$B$1*(($B855-BN$850-Sheet2!$N$225)/Sheet3!$A$1)^2+Sheet3!$C$1*(($B855-BN$850-Sheet2!$N$225)/Sheet3!$A$1)^4)+ Sheet2!$O$226*EXP(Sheet3!$B$1*(($B841-BN$850-Sheet2!$N$226)/Sheet3!$A$1)^2+Sheet3!$C$1*(($B841-BN$850-Sheet2!$N$226)/Sheet3!$A$1)^4))</f>
        <v>8.1069927087742775E-3</v>
      </c>
      <c r="BO855" s="1">
        <f>0.000001*$I$848*(Sheet2!$O$225*EXP(Sheet3!$B$1*(($B855-BO$850-Sheet2!$N$225)/Sheet3!$A$1)^2+Sheet3!$C$1*(($B855-BO$850-Sheet2!$N$225)/Sheet3!$A$1)^4)+ Sheet2!$O$226*EXP(Sheet3!$B$1*(($B841-BO$850-Sheet2!$N$226)/Sheet3!$A$1)^2+Sheet3!$C$1*(($B841-BO$850-Sheet2!$N$226)/Sheet3!$A$1)^4))</f>
        <v>7.0376196985613912E-3</v>
      </c>
      <c r="BP855" s="1">
        <f>0.000001*$I$848*(Sheet2!$O$225*EXP(Sheet3!$B$1*(($B855-BP$850-Sheet2!$N$225)/Sheet3!$A$1)^2+Sheet3!$C$1*(($B855-BP$850-Sheet2!$N$225)/Sheet3!$A$1)^4)+ Sheet2!$O$226*EXP(Sheet3!$B$1*(($B841-BP$850-Sheet2!$N$226)/Sheet3!$A$1)^2+Sheet3!$C$1*(($B841-BP$850-Sheet2!$N$226)/Sheet3!$A$1)^4))</f>
        <v>6.0975886611098432E-3</v>
      </c>
      <c r="BQ855" s="1">
        <f>0.000001*$I$848*(Sheet2!$O$225*EXP(Sheet3!$B$1*(($B855-BQ$850-Sheet2!$N$225)/Sheet3!$A$1)^2+Sheet3!$C$1*(($B855-BQ$850-Sheet2!$N$225)/Sheet3!$A$1)^4)+ Sheet2!$O$226*EXP(Sheet3!$B$1*(($B841-BQ$850-Sheet2!$N$226)/Sheet3!$A$1)^2+Sheet3!$C$1*(($B841-BQ$850-Sheet2!$N$226)/Sheet3!$A$1)^4))</f>
        <v>5.27288573939184E-3</v>
      </c>
      <c r="BR855" s="1">
        <f>0.000001*$I$848*(Sheet2!$O$225*EXP(Sheet3!$B$1*(($B855-BR$850-Sheet2!$N$225)/Sheet3!$A$1)^2+Sheet3!$C$1*(($B855-BR$850-Sheet2!$N$225)/Sheet3!$A$1)^4)+ Sheet2!$O$226*EXP(Sheet3!$B$1*(($B841-BR$850-Sheet2!$N$226)/Sheet3!$A$1)^2+Sheet3!$C$1*(($B841-BR$850-Sheet2!$N$226)/Sheet3!$A$1)^4))</f>
        <v>4.5508030712746545E-3</v>
      </c>
      <c r="BS855" s="1">
        <f>0.000001*$I$848*(Sheet2!$O$225*EXP(Sheet3!$B$1*(($B855-BS$850-Sheet2!$N$225)/Sheet3!$A$1)^2+Sheet3!$C$1*(($B855-BS$850-Sheet2!$N$225)/Sheet3!$A$1)^4)+ Sheet2!$O$226*EXP(Sheet3!$B$1*(($B841-BS$850-Sheet2!$N$226)/Sheet3!$A$1)^2+Sheet3!$C$1*(($B841-BS$850-Sheet2!$N$226)/Sheet3!$A$1)^4))</f>
        <v>3.9198428432719278E-3</v>
      </c>
    </row>
    <row r="856" spans="1:71" x14ac:dyDescent="0.2">
      <c r="A856">
        <v>829</v>
      </c>
      <c r="B856">
        <v>576.04</v>
      </c>
      <c r="C856">
        <v>2385.5</v>
      </c>
      <c r="D856">
        <v>3420.9</v>
      </c>
      <c r="E856">
        <f t="shared" si="46"/>
        <v>1035.4000000000001</v>
      </c>
      <c r="F856" s="1">
        <f t="shared" si="47"/>
        <v>1035.4000000000001</v>
      </c>
      <c r="G856">
        <f t="shared" si="48"/>
        <v>596431.81599999999</v>
      </c>
      <c r="I856" s="1">
        <f>0.000001*$I$848*(Sheet2!$O$225*EXP(Sheet3!$B$1*(($B856-I$850-Sheet2!$N$225)/Sheet3!$A$1)^2+Sheet3!$C$1*(($B856-I$850-Sheet2!$N$225)/Sheet3!$A$1)^4)+ Sheet2!$O$226*EXP(Sheet3!$B$1*(($B842-I$850-Sheet2!$N$226)/Sheet3!$A$1)^2+Sheet3!$C$1*(($B842-I$850-Sheet2!$N$226)/Sheet3!$A$1)^4))</f>
        <v>11.933276684849973</v>
      </c>
      <c r="J856" s="1">
        <f>0.000001*$I$848*(Sheet2!$O$225*EXP(Sheet3!$B$1*(($B856-J$850-Sheet2!$N$225)/Sheet3!$A$1)^2+Sheet3!$C$1*(($B856-J$850-Sheet2!$N$225)/Sheet3!$A$1)^4)+ Sheet2!$O$226*EXP(Sheet3!$B$1*(($B842-J$850-Sheet2!$N$226)/Sheet3!$A$1)^2+Sheet3!$C$1*(($B842-J$850-Sheet2!$N$226)/Sheet3!$A$1)^4))</f>
        <v>11.633943354705519</v>
      </c>
      <c r="K856" s="1">
        <f>0.000001*$I$848*(Sheet2!$O$225*EXP(Sheet3!$B$1*(($B856-K$850-Sheet2!$N$225)/Sheet3!$A$1)^2+Sheet3!$C$1*(($B856-K$850-Sheet2!$N$225)/Sheet3!$A$1)^4)+ Sheet2!$O$226*EXP(Sheet3!$B$1*(($B842-K$850-Sheet2!$N$226)/Sheet3!$A$1)^2+Sheet3!$C$1*(($B842-K$850-Sheet2!$N$226)/Sheet3!$A$1)^4))</f>
        <v>11.335561683281583</v>
      </c>
      <c r="L856" s="1">
        <f>0.000001*$I$848*(Sheet2!$O$225*EXP(Sheet3!$B$1*(($B856-L$850-Sheet2!$N$225)/Sheet3!$A$1)^2+Sheet3!$C$1*(($B856-L$850-Sheet2!$N$225)/Sheet3!$A$1)^4)+ Sheet2!$O$226*EXP(Sheet3!$B$1*(($B842-L$850-Sheet2!$N$226)/Sheet3!$A$1)^2+Sheet3!$C$1*(($B842-L$850-Sheet2!$N$226)/Sheet3!$A$1)^4))</f>
        <v>11.038369915163537</v>
      </c>
      <c r="M856" s="1">
        <f>0.000001*$I$848*(Sheet2!$O$225*EXP(Sheet3!$B$1*(($B856-M$850-Sheet2!$N$225)/Sheet3!$A$1)^2+Sheet3!$C$1*(($B856-M$850-Sheet2!$N$225)/Sheet3!$A$1)^4)+ Sheet2!$O$226*EXP(Sheet3!$B$1*(($B842-M$850-Sheet2!$N$226)/Sheet3!$A$1)^2+Sheet3!$C$1*(($B842-M$850-Sheet2!$N$226)/Sheet3!$A$1)^4))</f>
        <v>10.742602979217931</v>
      </c>
      <c r="N856" s="1">
        <f>0.000001*$I$848*(Sheet2!$O$225*EXP(Sheet3!$B$1*(($B856-N$850-Sheet2!$N$225)/Sheet3!$A$1)^2+Sheet3!$C$1*(($B856-N$850-Sheet2!$N$225)/Sheet3!$A$1)^4)+ Sheet2!$O$226*EXP(Sheet3!$B$1*(($B842-N$850-Sheet2!$N$226)/Sheet3!$A$1)^2+Sheet3!$C$1*(($B842-N$850-Sheet2!$N$226)/Sheet3!$A$1)^4))</f>
        <v>10.448492115471785</v>
      </c>
      <c r="O856" s="1">
        <f>0.000001*$I$848*(Sheet2!$O$225*EXP(Sheet3!$B$1*(($B856-O$850-Sheet2!$N$225)/Sheet3!$A$1)^2+Sheet3!$C$1*(($B856-O$850-Sheet2!$N$225)/Sheet3!$A$1)^4)+ Sheet2!$O$226*EXP(Sheet3!$B$1*(($B842-O$850-Sheet2!$N$226)/Sheet3!$A$1)^2+Sheet3!$C$1*(($B842-O$850-Sheet2!$N$226)/Sheet3!$A$1)^4))</f>
        <v>10.1562645043317</v>
      </c>
      <c r="P856" s="1">
        <f>0.000001*$I$848*(Sheet2!$O$225*EXP(Sheet3!$B$1*(($B856-P$850-Sheet2!$N$225)/Sheet3!$A$1)^2+Sheet3!$C$1*(($B856-P$850-Sheet2!$N$225)/Sheet3!$A$1)^4)+ Sheet2!$O$226*EXP(Sheet3!$B$1*(($B842-P$850-Sheet2!$N$226)/Sheet3!$A$1)^2+Sheet3!$C$1*(($B842-P$850-Sheet2!$N$226)/Sheet3!$A$1)^4))</f>
        <v>9.8661428992564097</v>
      </c>
      <c r="Q856" s="1">
        <f>0.000001*$I$848*(Sheet2!$O$225*EXP(Sheet3!$B$1*(($B856-Q$850-Sheet2!$N$225)/Sheet3!$A$1)^2+Sheet3!$C$1*(($B856-Q$850-Sheet2!$N$225)/Sheet3!$A$1)^4)+ Sheet2!$O$226*EXP(Sheet3!$B$1*(($B842-Q$850-Sheet2!$N$226)/Sheet3!$A$1)^2+Sheet3!$C$1*(($B842-Q$850-Sheet2!$N$226)/Sheet3!$A$1)^4))</f>
        <v>9.5783452640249553</v>
      </c>
      <c r="R856" s="1">
        <f>0.000001*$I$848*(Sheet2!$O$225*EXP(Sheet3!$B$1*(($B856-R$850-Sheet2!$N$225)/Sheet3!$A$1)^2+Sheet3!$C$1*(($B856-R$850-Sheet2!$N$225)/Sheet3!$A$1)^4)+ Sheet2!$O$226*EXP(Sheet3!$B$1*(($B842-R$850-Sheet2!$N$226)/Sheet3!$A$1)^2+Sheet3!$C$1*(($B842-R$850-Sheet2!$N$226)/Sheet3!$A$1)^4))</f>
        <v>9.2930844157668222</v>
      </c>
      <c r="S856" s="1">
        <f>0.000001*$I$848*(Sheet2!$O$225*EXP(Sheet3!$B$1*(($B856-S$850-Sheet2!$N$225)/Sheet3!$A$1)^2+Sheet3!$C$1*(($B856-S$850-Sheet2!$N$225)/Sheet3!$A$1)^4)+ Sheet2!$O$226*EXP(Sheet3!$B$1*(($B842-S$850-Sheet2!$N$226)/Sheet3!$A$1)^2+Sheet3!$C$1*(($B842-S$850-Sheet2!$N$226)/Sheet3!$A$1)^4))</f>
        <v>9.0105676749392885</v>
      </c>
      <c r="T856" s="1">
        <f>0.000001*$I$848*(Sheet2!$O$225*EXP(Sheet3!$B$1*(($B856-T$850-Sheet2!$N$225)/Sheet3!$A$1)^2+Sheet3!$C$1*(($B856-T$850-Sheet2!$N$225)/Sheet3!$A$1)^4)+ Sheet2!$O$226*EXP(Sheet3!$B$1*(($B842-T$850-Sheet2!$N$226)/Sheet3!$A$1)^2+Sheet3!$C$1*(($B842-T$850-Sheet2!$N$226)/Sheet3!$A$1)^4))</f>
        <v>8.7309965234511466</v>
      </c>
      <c r="U856" s="1">
        <f>0.000001*$I$848*(Sheet2!$O$225*EXP(Sheet3!$B$1*(($B856-U$850-Sheet2!$N$225)/Sheet3!$A$1)^2+Sheet3!$C$1*(($B856-U$850-Sheet2!$N$225)/Sheet3!$A$1)^4)+ Sheet2!$O$226*EXP(Sheet3!$B$1*(($B842-U$850-Sheet2!$N$226)/Sheet3!$A$1)^2+Sheet3!$C$1*(($B842-U$850-Sheet2!$N$226)/Sheet3!$A$1)^4))</f>
        <v>8.4545662721368853</v>
      </c>
      <c r="V856" s="1">
        <f>0.000001*$I$848*(Sheet2!$O$225*EXP(Sheet3!$B$1*(($B856-V$850-Sheet2!$N$225)/Sheet3!$A$1)^2+Sheet3!$C$1*(($B856-V$850-Sheet2!$N$225)/Sheet3!$A$1)^4)+ Sheet2!$O$226*EXP(Sheet3!$B$1*(($B842-V$850-Sheet2!$N$226)/Sheet3!$A$1)^2+Sheet3!$C$1*(($B842-V$850-Sheet2!$N$226)/Sheet3!$A$1)^4))</f>
        <v>8.1814657388096848</v>
      </c>
      <c r="W856" s="1">
        <f>0.000001*$I$848*(Sheet2!$O$225*EXP(Sheet3!$B$1*(($B856-W$850-Sheet2!$N$225)/Sheet3!$A$1)^2+Sheet3!$C$1*(($B856-W$850-Sheet2!$N$225)/Sheet3!$A$1)^4)+ Sheet2!$O$226*EXP(Sheet3!$B$1*(($B842-W$850-Sheet2!$N$226)/Sheet3!$A$1)^2+Sheet3!$C$1*(($B842-W$850-Sheet2!$N$226)/Sheet3!$A$1)^4))</f>
        <v>7.9118769380517007</v>
      </c>
      <c r="X856" s="1">
        <f>0.000001*$I$848*(Sheet2!$O$225*EXP(Sheet3!$B$1*(($B856-X$850-Sheet2!$N$225)/Sheet3!$A$1)^2+Sheet3!$C$1*(($B856-X$850-Sheet2!$N$225)/Sheet3!$A$1)^4)+ Sheet2!$O$226*EXP(Sheet3!$B$1*(($B842-X$850-Sheet2!$N$226)/Sheet3!$A$1)^2+Sheet3!$C$1*(($B842-X$850-Sheet2!$N$226)/Sheet3!$A$1)^4))</f>
        <v>7.645974783999808</v>
      </c>
      <c r="Y856" s="1">
        <f>0.000001*$I$848*(Sheet2!$O$225*EXP(Sheet3!$B$1*(($B856-Y$850-Sheet2!$N$225)/Sheet3!$A$1)^2+Sheet3!$C$1*(($B856-Y$850-Sheet2!$N$225)/Sheet3!$A$1)^4)+ Sheet2!$O$226*EXP(Sheet3!$B$1*(($B842-Y$850-Sheet2!$N$226)/Sheet3!$A$1)^2+Sheet3!$C$1*(($B842-Y$850-Sheet2!$N$226)/Sheet3!$A$1)^4))</f>
        <v>7.3839268072577982</v>
      </c>
      <c r="Z856" s="1">
        <f>0.000001*$I$848*(Sheet2!$O$225*EXP(Sheet3!$B$1*(($B856-Z$850-Sheet2!$N$225)/Sheet3!$A$1)^2+Sheet3!$C$1*(($B856-Z$850-Sheet2!$N$225)/Sheet3!$A$1)^4)+ Sheet2!$O$226*EXP(Sheet3!$B$1*(($B842-Z$850-Sheet2!$N$226)/Sheet3!$A$1)^2+Sheet3!$C$1*(($B842-Z$850-Sheet2!$N$226)/Sheet3!$A$1)^4))</f>
        <v>7.125892887108523</v>
      </c>
      <c r="AA856" s="1">
        <f>0.000001*$I$848*(Sheet2!$O$225*EXP(Sheet3!$B$1*(($B856-AA$850-Sheet2!$N$225)/Sheet3!$A$1)^2+Sheet3!$C$1*(($B856-AA$850-Sheet2!$N$225)/Sheet3!$A$1)^4)+ Sheet2!$O$226*EXP(Sheet3!$B$1*(($B842-AA$850-Sheet2!$N$226)/Sheet3!$A$1)^2+Sheet3!$C$1*(($B842-AA$850-Sheet2!$N$226)/Sheet3!$A$1)^4))</f>
        <v>6.8720250001467118</v>
      </c>
      <c r="AB856" s="1">
        <f>0.000001*$I$848*(Sheet2!$O$225*EXP(Sheet3!$B$1*(($B856-AB$850-Sheet2!$N$225)/Sheet3!$A$1)^2+Sheet3!$C$1*(($B856-AB$850-Sheet2!$N$225)/Sheet3!$A$1)^4)+ Sheet2!$O$226*EXP(Sheet3!$B$1*(($B842-AB$850-Sheet2!$N$226)/Sheet3!$A$1)^2+Sheet3!$C$1*(($B842-AB$850-Sheet2!$N$226)/Sheet3!$A$1)^4))</f>
        <v>6.622466986418627</v>
      </c>
      <c r="AC856" s="1">
        <f>0.000001*$I$848*(Sheet2!$O$225*EXP(Sheet3!$B$1*(($B856-AC$850-Sheet2!$N$225)/Sheet3!$A$1)^2+Sheet3!$C$1*(($B856-AC$850-Sheet2!$N$225)/Sheet3!$A$1)^4)+ Sheet2!$O$226*EXP(Sheet3!$B$1*(($B842-AC$850-Sheet2!$N$226)/Sheet3!$A$1)^2+Sheet3!$C$1*(($B842-AC$850-Sheet2!$N$226)/Sheet3!$A$1)^4))</f>
        <v>6.377354334110148</v>
      </c>
      <c r="AD856" s="1">
        <f>0.000001*$I$848*(Sheet2!$O$225*EXP(Sheet3!$B$1*(($B856-AD$850-Sheet2!$N$225)/Sheet3!$A$1)^2+Sheet3!$C$1*(($B856-AD$850-Sheet2!$N$225)/Sheet3!$A$1)^4)+ Sheet2!$O$226*EXP(Sheet3!$B$1*(($B842-AD$850-Sheet2!$N$226)/Sheet3!$A$1)^2+Sheet3!$C$1*(($B842-AD$850-Sheet2!$N$226)/Sheet3!$A$1)^4))</f>
        <v>6.1368139837730133</v>
      </c>
      <c r="AE856" s="1">
        <f>0.000001*$I$848*(Sheet2!$O$225*EXP(Sheet3!$B$1*(($B856-AE$850-Sheet2!$N$225)/Sheet3!$A$1)^2+Sheet3!$C$1*(($B856-AE$850-Sheet2!$N$225)/Sheet3!$A$1)^4)+ Sheet2!$O$226*EXP(Sheet3!$B$1*(($B842-AE$850-Sheet2!$N$226)/Sheet3!$A$1)^2+Sheet3!$C$1*(($B842-AE$850-Sheet2!$N$226)/Sheet3!$A$1)^4))</f>
        <v>5.9009641530204409</v>
      </c>
      <c r="AF856" s="1">
        <f>0.000001*$I$848*(Sheet2!$O$225*EXP(Sheet3!$B$1*(($B856-AF$850-Sheet2!$N$225)/Sheet3!$A$1)^2+Sheet3!$C$1*(($B856-AF$850-Sheet2!$N$225)/Sheet3!$A$1)^4)+ Sheet2!$O$226*EXP(Sheet3!$B$1*(($B842-AF$850-Sheet2!$N$226)/Sheet3!$A$1)^2+Sheet3!$C$1*(($B842-AF$850-Sheet2!$N$226)/Sheet3!$A$1)^4))</f>
        <v>5.6699141825577151</v>
      </c>
      <c r="AG856" s="1">
        <f>0.000001*$I$848*(Sheet2!$O$225*EXP(Sheet3!$B$1*(($B856-AG$850-Sheet2!$N$225)/Sheet3!$A$1)^2+Sheet3!$C$1*(($B856-AG$850-Sheet2!$N$225)/Sheet3!$A$1)^4)+ Sheet2!$O$226*EXP(Sheet3!$B$1*(($B842-AG$850-Sheet2!$N$226)/Sheet3!$A$1)^2+Sheet3!$C$1*(($B842-AG$850-Sheet2!$N$226)/Sheet3!$A$1)^4))</f>
        <v>5.443764404338733</v>
      </c>
      <c r="AH856" s="1">
        <f>0.000001*$I$848*(Sheet2!$O$225*EXP(Sheet3!$B$1*(($B856-AH$850-Sheet2!$N$225)/Sheet3!$A$1)^2+Sheet3!$C$1*(($B856-AH$850-Sheet2!$N$225)/Sheet3!$A$1)^4)+ Sheet2!$O$226*EXP(Sheet3!$B$1*(($B842-AH$850-Sheet2!$N$226)/Sheet3!$A$1)^2+Sheet3!$C$1*(($B842-AH$850-Sheet2!$N$226)/Sheet3!$A$1)^4))</f>
        <v>5.2226060325787387</v>
      </c>
      <c r="AI856" s="1">
        <f>0.000001*$I$848*(Sheet2!$O$225*EXP(Sheet3!$B$1*(($B856-AI$850-Sheet2!$N$225)/Sheet3!$A$1)^2+Sheet3!$C$1*(($B856-AI$850-Sheet2!$N$225)/Sheet3!$A$1)^4)+ Sheet2!$O$226*EXP(Sheet3!$B$1*(($B842-AI$850-Sheet2!$N$226)/Sheet3!$A$1)^2+Sheet3!$C$1*(($B842-AI$850-Sheet2!$N$226)/Sheet3!$A$1)^4))</f>
        <v>5.006521078214961</v>
      </c>
      <c r="AJ856" s="1">
        <f>0.000001*$I$848*(Sheet2!$O$225*EXP(Sheet3!$B$1*(($B856-AJ$850-Sheet2!$N$225)/Sheet3!$A$1)^2+Sheet3!$C$1*(($B856-AJ$850-Sheet2!$N$225)/Sheet3!$A$1)^4)+ Sheet2!$O$226*EXP(Sheet3!$B$1*(($B842-AJ$850-Sheet2!$N$226)/Sheet3!$A$1)^2+Sheet3!$C$1*(($B842-AJ$850-Sheet2!$N$226)/Sheet3!$A$1)^4))</f>
        <v>4.7955822874063827</v>
      </c>
      <c r="AK856" s="1">
        <f>0.000001*$I$848*(Sheet2!$O$225*EXP(Sheet3!$B$1*(($B856-AK$850-Sheet2!$N$225)/Sheet3!$A$1)^2+Sheet3!$C$1*(($B856-AK$850-Sheet2!$N$225)/Sheet3!$A$1)^4)+ Sheet2!$O$226*EXP(Sheet3!$B$1*(($B842-AK$850-Sheet2!$N$226)/Sheet3!$A$1)^2+Sheet3!$C$1*(($B842-AK$850-Sheet2!$N$226)/Sheet3!$A$1)^4))</f>
        <v>4.5898531044776325</v>
      </c>
      <c r="AL856" s="1">
        <f>0.000001*$I$848*(Sheet2!$O$225*EXP(Sheet3!$B$1*(($B856-AL$850-Sheet2!$N$225)/Sheet3!$A$1)^2+Sheet3!$C$1*(($B856-AL$850-Sheet2!$N$225)/Sheet3!$A$1)^4)+ Sheet2!$O$226*EXP(Sheet3!$B$1*(($B842-AL$850-Sheet2!$N$226)/Sheet3!$A$1)^2+Sheet3!$C$1*(($B842-AL$850-Sheet2!$N$226)/Sheet3!$A$1)^4))</f>
        <v>4.3893876596656272</v>
      </c>
      <c r="AM856" s="1">
        <f>0.000001*$I$848*(Sheet2!$O$225*EXP(Sheet3!$B$1*(($B856-AM$850-Sheet2!$N$225)/Sheet3!$A$1)^2+Sheet3!$C$1*(($B856-AM$850-Sheet2!$N$225)/Sheet3!$A$1)^4)+ Sheet2!$O$226*EXP(Sheet3!$B$1*(($B842-AM$850-Sheet2!$N$226)/Sheet3!$A$1)^2+Sheet3!$C$1*(($B842-AM$850-Sheet2!$N$226)/Sheet3!$A$1)^4))</f>
        <v>4.1942307819041202</v>
      </c>
      <c r="AN856" s="1">
        <f>0.000001*$I$848*(Sheet2!$O$225*EXP(Sheet3!$B$1*(($B856-AN$850-Sheet2!$N$225)/Sheet3!$A$1)^2+Sheet3!$C$1*(($B856-AN$850-Sheet2!$N$225)/Sheet3!$A$1)^4)+ Sheet2!$O$226*EXP(Sheet3!$B$1*(($B842-AN$850-Sheet2!$N$226)/Sheet3!$A$1)^2+Sheet3!$C$1*(($B842-AN$850-Sheet2!$N$226)/Sheet3!$A$1)^4))</f>
        <v>4.0044180367748732</v>
      </c>
      <c r="AO856" s="1">
        <f>0.000001*$I$848*(Sheet2!$O$225*EXP(Sheet3!$B$1*(($B856-AO$850-Sheet2!$N$225)/Sheet3!$A$1)^2+Sheet3!$C$1*(($B856-AO$850-Sheet2!$N$225)/Sheet3!$A$1)^4)+ Sheet2!$O$226*EXP(Sheet3!$B$1*(($B842-AO$850-Sheet2!$N$226)/Sheet3!$A$1)^2+Sheet3!$C$1*(($B842-AO$850-Sheet2!$N$226)/Sheet3!$A$1)^4))</f>
        <v>3.8199757896420095</v>
      </c>
      <c r="AP856" s="1">
        <f>0.000001*$I$848*(Sheet2!$O$225*EXP(Sheet3!$B$1*(($B856-AP$850-Sheet2!$N$225)/Sheet3!$A$1)^2+Sheet3!$C$1*(($B856-AP$850-Sheet2!$N$225)/Sheet3!$A$1)^4)+ Sheet2!$O$226*EXP(Sheet3!$B$1*(($B842-AP$850-Sheet2!$N$226)/Sheet3!$A$1)^2+Sheet3!$C$1*(($B842-AP$850-Sheet2!$N$226)/Sheet3!$A$1)^4))</f>
        <v>3.6409212938710978</v>
      </c>
      <c r="AQ856" s="1">
        <f>0.000001*$I$848*(Sheet2!$O$225*EXP(Sheet3!$B$1*(($B856-AQ$850-Sheet2!$N$225)/Sheet3!$A$1)^2+Sheet3!$C$1*(($B856-AQ$850-Sheet2!$N$225)/Sheet3!$A$1)^4)+ Sheet2!$O$226*EXP(Sheet3!$B$1*(($B842-AQ$850-Sheet2!$N$226)/Sheet3!$A$1)^2+Sheet3!$C$1*(($B842-AQ$850-Sheet2!$N$226)/Sheet3!$A$1)^4))</f>
        <v>3.4672628039180395</v>
      </c>
      <c r="AR856" s="1">
        <f>0.000001*$I$848*(Sheet2!$O$225*EXP(Sheet3!$B$1*(($B856-AR$850-Sheet2!$N$225)/Sheet3!$A$1)^2+Sheet3!$C$1*(($B856-AR$850-Sheet2!$N$225)/Sheet3!$A$1)^4)+ Sheet2!$O$226*EXP(Sheet3!$B$1*(($B842-AR$850-Sheet2!$N$226)/Sheet3!$A$1)^2+Sheet3!$C$1*(($B842-AR$850-Sheet2!$N$226)/Sheet3!$A$1)^4))</f>
        <v>3.29899971295497</v>
      </c>
      <c r="AS856" s="1">
        <f>0.000001*$I$848*(Sheet2!$O$225*EXP(Sheet3!$B$1*(($B856-AS$850-Sheet2!$N$225)/Sheet3!$A$1)^2+Sheet3!$C$1*(($B856-AS$850-Sheet2!$N$225)/Sheet3!$A$1)^4)+ Sheet2!$O$226*EXP(Sheet3!$B$1*(($B842-AS$850-Sheet2!$N$226)/Sheet3!$A$1)^2+Sheet3!$C$1*(($B842-AS$850-Sheet2!$N$226)/Sheet3!$A$1)^4))</f>
        <v>3.1361227145823061</v>
      </c>
      <c r="AT856" s="1">
        <f>0.000001*$I$848*(Sheet2!$O$225*EXP(Sheet3!$B$1*(($B856-AT$850-Sheet2!$N$225)/Sheet3!$A$1)^2+Sheet3!$C$1*(($B856-AT$850-Sheet2!$N$225)/Sheet3!$A$1)^4)+ Sheet2!$O$226*EXP(Sheet3!$B$1*(($B842-AT$850-Sheet2!$N$226)/Sheet3!$A$1)^2+Sheet3!$C$1*(($B842-AT$850-Sheet2!$N$226)/Sheet3!$A$1)^4))</f>
        <v>2.978613988056781</v>
      </c>
      <c r="AU856" s="1">
        <f>0.000001*$I$848*(Sheet2!$O$225*EXP(Sheet3!$B$1*(($B856-AU$850-Sheet2!$N$225)/Sheet3!$A$1)^2+Sheet3!$C$1*(($B856-AU$850-Sheet2!$N$225)/Sheet3!$A$1)^4)+ Sheet2!$O$226*EXP(Sheet3!$B$1*(($B842-AU$850-Sheet2!$N$226)/Sheet3!$A$1)^2+Sheet3!$C$1*(($B842-AU$850-Sheet2!$N$226)/Sheet3!$A$1)^4))</f>
        <v>2.8264474063613183</v>
      </c>
      <c r="AV856" s="1">
        <f>0.000001*$I$848*(Sheet2!$O$225*EXP(Sheet3!$B$1*(($B856-AV$850-Sheet2!$N$225)/Sheet3!$A$1)^2+Sheet3!$C$1*(($B856-AV$850-Sheet2!$N$225)/Sheet3!$A$1)^4)+ Sheet2!$O$226*EXP(Sheet3!$B$1*(($B842-AV$850-Sheet2!$N$226)/Sheet3!$A$1)^2+Sheet3!$C$1*(($B842-AV$850-Sheet2!$N$226)/Sheet3!$A$1)^4))</f>
        <v>2.6795887662912379</v>
      </c>
      <c r="AW856" s="1">
        <f>0.000001*$I$848*(Sheet2!$O$225*EXP(Sheet3!$B$1*(($B856-AW$850-Sheet2!$N$225)/Sheet3!$A$1)^2+Sheet3!$C$1*(($B856-AW$850-Sheet2!$N$225)/Sheet3!$A$1)^4)+ Sheet2!$O$226*EXP(Sheet3!$B$1*(($B842-AW$850-Sheet2!$N$226)/Sheet3!$A$1)^2+Sheet3!$C$1*(($B842-AW$850-Sheet2!$N$226)/Sheet3!$A$1)^4))</f>
        <v>2.5379960396825458</v>
      </c>
      <c r="AX856" s="1">
        <f>0.000001*$I$848*(Sheet2!$O$225*EXP(Sheet3!$B$1*(($B856-AX$850-Sheet2!$N$225)/Sheet3!$A$1)^2+Sheet3!$C$1*(($B856-AX$850-Sheet2!$N$225)/Sheet3!$A$1)^4)+ Sheet2!$O$226*EXP(Sheet3!$B$1*(($B842-AX$850-Sheet2!$N$226)/Sheet3!$A$1)^2+Sheet3!$C$1*(($B842-AX$850-Sheet2!$N$226)/Sheet3!$A$1)^4))</f>
        <v>2.4016196447380898</v>
      </c>
      <c r="AY856" s="1">
        <f>0.000001*$I$848*(Sheet2!$O$225*EXP(Sheet3!$B$1*(($B856-AY$850-Sheet2!$N$225)/Sheet3!$A$1)^2+Sheet3!$C$1*(($B856-AY$850-Sheet2!$N$225)/Sheet3!$A$1)^4)+ Sheet2!$O$226*EXP(Sheet3!$B$1*(($B842-AY$850-Sheet2!$N$226)/Sheet3!$A$1)^2+Sheet3!$C$1*(($B842-AY$850-Sheet2!$N$226)/Sheet3!$A$1)^4))</f>
        <v>2.2704027363424428</v>
      </c>
      <c r="AZ856" s="1">
        <f>0.000001*$I$848*(Sheet2!$O$225*EXP(Sheet3!$B$1*(($B856-AZ$850-Sheet2!$N$225)/Sheet3!$A$1)^2+Sheet3!$C$1*(($B856-AZ$850-Sheet2!$N$225)/Sheet3!$A$1)^4)+ Sheet2!$O$226*EXP(Sheet3!$B$1*(($B842-AZ$850-Sheet2!$N$226)/Sheet3!$A$1)^2+Sheet3!$C$1*(($B842-AZ$850-Sheet2!$N$226)/Sheet3!$A$1)^4))</f>
        <v>2.1442815141467295</v>
      </c>
      <c r="BA856" s="1">
        <f>0.000001*$I$848*(Sheet2!$O$225*EXP(Sheet3!$B$1*(($B856-BA$850-Sheet2!$N$225)/Sheet3!$A$1)^2+Sheet3!$C$1*(($B856-BA$850-Sheet2!$N$225)/Sheet3!$A$1)^4)+ Sheet2!$O$226*EXP(Sheet3!$B$1*(($B842-BA$850-Sheet2!$N$226)/Sheet3!$A$1)^2+Sheet3!$C$1*(($B842-BA$850-Sheet2!$N$226)/Sheet3!$A$1)^4))</f>
        <v>2.0231855471154163</v>
      </c>
      <c r="BB856" s="1">
        <f>0.000001*$I$848*(Sheet2!$O$225*EXP(Sheet3!$B$1*(($B856-BB$850-Sheet2!$N$225)/Sheet3!$A$1)^2+Sheet3!$C$1*(($B856-BB$850-Sheet2!$N$225)/Sheet3!$A$1)^4)+ Sheet2!$O$226*EXP(Sheet3!$B$1*(($B842-BB$850-Sheet2!$N$226)/Sheet3!$A$1)^2+Sheet3!$C$1*(($B842-BB$850-Sheet2!$N$226)/Sheet3!$A$1)^4))</f>
        <v>1.9070381131434022</v>
      </c>
      <c r="BC856" s="1">
        <f>0.000001*$I$848*(Sheet2!$O$225*EXP(Sheet3!$B$1*(($B856-BC$850-Sheet2!$N$225)/Sheet3!$A$1)^2+Sheet3!$C$1*(($B856-BC$850-Sheet2!$N$225)/Sheet3!$A$1)^4)+ Sheet2!$O$226*EXP(Sheet3!$B$1*(($B842-BC$850-Sheet2!$N$226)/Sheet3!$A$1)^2+Sheet3!$C$1*(($B842-BC$850-Sheet2!$N$226)/Sheet3!$A$1)^4))</f>
        <v>1.795756552275602</v>
      </c>
      <c r="BD856" s="1">
        <f>0.000001*$I$848*(Sheet2!$O$225*EXP(Sheet3!$B$1*(($B856-BD$850-Sheet2!$N$225)/Sheet3!$A$1)^2+Sheet3!$C$1*(($B856-BD$850-Sheet2!$N$225)/Sheet3!$A$1)^4)+ Sheet2!$O$226*EXP(Sheet3!$B$1*(($B842-BD$850-Sheet2!$N$226)/Sheet3!$A$1)^2+Sheet3!$C$1*(($B842-BD$850-Sheet2!$N$226)/Sheet3!$A$1)^4))</f>
        <v>1.6892526319935885</v>
      </c>
      <c r="BE856" s="1">
        <f>0.000001*$I$848*(Sheet2!$O$225*EXP(Sheet3!$B$1*(($B856-BE$850-Sheet2!$N$225)/Sheet3!$A$1)^2+Sheet3!$C$1*(($B856-BE$850-Sheet2!$N$225)/Sheet3!$A$1)^4)+ Sheet2!$O$226*EXP(Sheet3!$B$1*(($B842-BE$850-Sheet2!$N$226)/Sheet3!$A$1)^2+Sheet3!$C$1*(($B842-BE$850-Sheet2!$N$226)/Sheet3!$A$1)^4))</f>
        <v>1.5874329229752457</v>
      </c>
      <c r="BF856" s="1">
        <f>0.000001*$I$848*(Sheet2!$O$225*EXP(Sheet3!$B$1*(($B856-BF$850-Sheet2!$N$225)/Sheet3!$A$1)^2+Sheet3!$C$1*(($B856-BF$850-Sheet2!$N$225)/Sheet3!$A$1)^4)+ Sheet2!$O$226*EXP(Sheet3!$B$1*(($B842-BF$850-Sheet2!$N$226)/Sheet3!$A$1)^2+Sheet3!$C$1*(($B842-BF$850-Sheet2!$N$226)/Sheet3!$A$1)^4))</f>
        <v>1.4901991836832242</v>
      </c>
      <c r="BG856" s="1">
        <f>0.000001*$I$848*(Sheet2!$O$225*EXP(Sheet3!$B$1*(($B856-BG$850-Sheet2!$N$225)/Sheet3!$A$1)^2+Sheet3!$C$1*(($B856-BG$850-Sheet2!$N$225)/Sheet3!$A$1)^4)+ Sheet2!$O$226*EXP(Sheet3!$B$1*(($B842-BG$850-Sheet2!$N$226)/Sheet3!$A$1)^2+Sheet3!$C$1*(($B842-BG$850-Sheet2!$N$226)/Sheet3!$A$1)^4))</f>
        <v>1.397448752106573</v>
      </c>
      <c r="BH856" s="1">
        <f>0.000001*$I$848*(Sheet2!$O$225*EXP(Sheet3!$B$1*(($B856-BH$850-Sheet2!$N$225)/Sheet3!$A$1)^2+Sheet3!$C$1*(($B856-BH$850-Sheet2!$N$225)/Sheet3!$A$1)^4)+ Sheet2!$O$226*EXP(Sheet3!$B$1*(($B842-BH$850-Sheet2!$N$226)/Sheet3!$A$1)^2+Sheet3!$C$1*(($B842-BH$850-Sheet2!$N$226)/Sheet3!$A$1)^4))</f>
        <v>1.309074942928339</v>
      </c>
      <c r="BI856" s="1">
        <f>0.000001*$I$848*(Sheet2!$O$225*EXP(Sheet3!$B$1*(($B856-BI$850-Sheet2!$N$225)/Sheet3!$A$1)^2+Sheet3!$C$1*(($B856-BI$850-Sheet2!$N$225)/Sheet3!$A$1)^4)+ Sheet2!$O$226*EXP(Sheet3!$B$1*(($B842-BI$850-Sheet2!$N$226)/Sheet3!$A$1)^2+Sheet3!$C$1*(($B842-BI$850-Sheet2!$N$226)/Sheet3!$A$1)^4))</f>
        <v>1.2249674484125546</v>
      </c>
      <c r="BJ856" s="1">
        <f>0.000001*$I$848*(Sheet2!$O$225*EXP(Sheet3!$B$1*(($B856-BJ$850-Sheet2!$N$225)/Sheet3!$A$1)^2+Sheet3!$C$1*(($B856-BJ$850-Sheet2!$N$225)/Sheet3!$A$1)^4)+ Sheet2!$O$226*EXP(Sheet3!$B$1*(($B842-BJ$850-Sheet2!$N$226)/Sheet3!$A$1)^2+Sheet3!$C$1*(($B842-BJ$850-Sheet2!$N$226)/Sheet3!$A$1)^4))</f>
        <v>1.1450127412583222</v>
      </c>
      <c r="BK856" s="1">
        <f>0.000001*$I$848*(Sheet2!$O$225*EXP(Sheet3!$B$1*(($B856-BK$850-Sheet2!$N$225)/Sheet3!$A$1)^2+Sheet3!$C$1*(($B856-BK$850-Sheet2!$N$225)/Sheet3!$A$1)^4)+ Sheet2!$O$226*EXP(Sheet3!$B$1*(($B842-BK$850-Sheet2!$N$226)/Sheet3!$A$1)^2+Sheet3!$C$1*(($B842-BK$850-Sheet2!$N$226)/Sheet3!$A$1)^4))</f>
        <v>1.0690944776962195</v>
      </c>
      <c r="BL856" s="1">
        <f>0.000001*$I$848*(Sheet2!$O$225*EXP(Sheet3!$B$1*(($B856-BL$850-Sheet2!$N$225)/Sheet3!$A$1)^2+Sheet3!$C$1*(($B856-BL$850-Sheet2!$N$225)/Sheet3!$A$1)^4)+ Sheet2!$O$226*EXP(Sheet3!$B$1*(($B842-BL$850-Sheet2!$N$226)/Sheet3!$A$1)^2+Sheet3!$C$1*(($B842-BL$850-Sheet2!$N$226)/Sheet3!$A$1)^4))</f>
        <v>0.99709389910960589</v>
      </c>
      <c r="BM856" s="1">
        <f>0.000001*$I$848*(Sheet2!$O$225*EXP(Sheet3!$B$1*(($B856-BM$850-Sheet2!$N$225)/Sheet3!$A$1)^2+Sheet3!$C$1*(($B856-BM$850-Sheet2!$N$225)/Sheet3!$A$1)^4)+ Sheet2!$O$226*EXP(Sheet3!$B$1*(($B842-BM$850-Sheet2!$N$226)/Sheet3!$A$1)^2+Sheet3!$C$1*(($B842-BM$850-Sheet2!$N$226)/Sheet3!$A$1)^4))</f>
        <v>0.92889023049075536</v>
      </c>
      <c r="BN856" s="1">
        <f>0.000001*$I$848*(Sheet2!$O$225*EXP(Sheet3!$B$1*(($B856-BN$850-Sheet2!$N$225)/Sheet3!$A$1)^2+Sheet3!$C$1*(($B856-BN$850-Sheet2!$N$225)/Sheet3!$A$1)^4)+ Sheet2!$O$226*EXP(Sheet3!$B$1*(($B842-BN$850-Sheet2!$N$226)/Sheet3!$A$1)^2+Sheet3!$C$1*(($B842-BN$850-Sheet2!$N$226)/Sheet3!$A$1)^4))</f>
        <v>0.8643610740788269</v>
      </c>
      <c r="BO856" s="1">
        <f>0.000001*$I$848*(Sheet2!$O$225*EXP(Sheet3!$B$1*(($B856-BO$850-Sheet2!$N$225)/Sheet3!$A$1)^2+Sheet3!$C$1*(($B856-BO$850-Sheet2!$N$225)/Sheet3!$A$1)^4)+ Sheet2!$O$226*EXP(Sheet3!$B$1*(($B842-BO$850-Sheet2!$N$226)/Sheet3!$A$1)^2+Sheet3!$C$1*(($B842-BO$850-Sheet2!$N$226)/Sheet3!$A$1)^4))</f>
        <v>0.80338279657430745</v>
      </c>
      <c r="BP856" s="1">
        <f>0.000001*$I$848*(Sheet2!$O$225*EXP(Sheet3!$B$1*(($B856-BP$850-Sheet2!$N$225)/Sheet3!$A$1)^2+Sheet3!$C$1*(($B856-BP$850-Sheet2!$N$225)/Sheet3!$A$1)^4)+ Sheet2!$O$226*EXP(Sheet3!$B$1*(($B842-BP$850-Sheet2!$N$226)/Sheet3!$A$1)^2+Sheet3!$C$1*(($B842-BP$850-Sheet2!$N$226)/Sheet3!$A$1)^4))</f>
        <v>0.74583090838245469</v>
      </c>
      <c r="BQ856" s="1">
        <f>0.000001*$I$848*(Sheet2!$O$225*EXP(Sheet3!$B$1*(($B856-BQ$850-Sheet2!$N$225)/Sheet3!$A$1)^2+Sheet3!$C$1*(($B856-BQ$850-Sheet2!$N$225)/Sheet3!$A$1)^4)+ Sheet2!$O$226*EXP(Sheet3!$B$1*(($B842-BQ$850-Sheet2!$N$226)/Sheet3!$A$1)^2+Sheet3!$C$1*(($B842-BQ$850-Sheet2!$N$226)/Sheet3!$A$1)^4))</f>
        <v>0.69158043340586828</v>
      </c>
      <c r="BR856" s="1">
        <f>0.000001*$I$848*(Sheet2!$O$225*EXP(Sheet3!$B$1*(($B856-BR$850-Sheet2!$N$225)/Sheet3!$A$1)^2+Sheet3!$C$1*(($B856-BR$850-Sheet2!$N$225)/Sheet3!$A$1)^4)+ Sheet2!$O$226*EXP(Sheet3!$B$1*(($B842-BR$850-Sheet2!$N$226)/Sheet3!$A$1)^2+Sheet3!$C$1*(($B842-BR$850-Sheet2!$N$226)/Sheet3!$A$1)^4))</f>
        <v>0.64050626798314658</v>
      </c>
      <c r="BS856" s="1">
        <f>0.000001*$I$848*(Sheet2!$O$225*EXP(Sheet3!$B$1*(($B856-BS$850-Sheet2!$N$225)/Sheet3!$A$1)^2+Sheet3!$C$1*(($B856-BS$850-Sheet2!$N$225)/Sheet3!$A$1)^4)+ Sheet2!$O$226*EXP(Sheet3!$B$1*(($B842-BS$850-Sheet2!$N$226)/Sheet3!$A$1)^2+Sheet3!$C$1*(($B842-BS$850-Sheet2!$N$226)/Sheet3!$A$1)^4))</f>
        <v>0.59248352765543955</v>
      </c>
    </row>
    <row r="857" spans="1:71" x14ac:dyDescent="0.2">
      <c r="A857">
        <v>830</v>
      </c>
      <c r="B857">
        <v>576.5</v>
      </c>
      <c r="C857">
        <v>2367.9</v>
      </c>
      <c r="D857">
        <v>6308.9</v>
      </c>
      <c r="E857">
        <f t="shared" si="46"/>
        <v>3940.9999999999995</v>
      </c>
      <c r="F857" s="1">
        <f t="shared" si="47"/>
        <v>3940.9999999999995</v>
      </c>
      <c r="G857">
        <f t="shared" si="48"/>
        <v>2271986.4999999995</v>
      </c>
      <c r="I857" s="1">
        <f>0.000001*$I$848*(Sheet2!$O$225*EXP(Sheet3!$B$1*(($B857-I$850-Sheet2!$N$225)/Sheet3!$A$1)^2+Sheet3!$C$1*(($B857-I$850-Sheet2!$N$225)/Sheet3!$A$1)^4)+ Sheet2!$O$226*EXP(Sheet3!$B$1*(($B843-I$850-Sheet2!$N$226)/Sheet3!$A$1)^2+Sheet3!$C$1*(($B843-I$850-Sheet2!$N$226)/Sheet3!$A$1)^4))</f>
        <v>22.631029482563768</v>
      </c>
      <c r="J857" s="1">
        <f>0.000001*$I$848*(Sheet2!$O$225*EXP(Sheet3!$B$1*(($B857-J$850-Sheet2!$N$225)/Sheet3!$A$1)^2+Sheet3!$C$1*(($B857-J$850-Sheet2!$N$225)/Sheet3!$A$1)^4)+ Sheet2!$O$226*EXP(Sheet3!$B$1*(($B843-J$850-Sheet2!$N$226)/Sheet3!$A$1)^2+Sheet3!$C$1*(($B843-J$850-Sheet2!$N$226)/Sheet3!$A$1)^4))</f>
        <v>22.532870119335481</v>
      </c>
      <c r="K857" s="1">
        <f>0.000001*$I$848*(Sheet2!$O$225*EXP(Sheet3!$B$1*(($B857-K$850-Sheet2!$N$225)/Sheet3!$A$1)^2+Sheet3!$C$1*(($B857-K$850-Sheet2!$N$225)/Sheet3!$A$1)^4)+ Sheet2!$O$226*EXP(Sheet3!$B$1*(($B843-K$850-Sheet2!$N$226)/Sheet3!$A$1)^2+Sheet3!$C$1*(($B843-K$850-Sheet2!$N$226)/Sheet3!$A$1)^4))</f>
        <v>22.426522709455011</v>
      </c>
      <c r="L857" s="1">
        <f>0.000001*$I$848*(Sheet2!$O$225*EXP(Sheet3!$B$1*(($B857-L$850-Sheet2!$N$225)/Sheet3!$A$1)^2+Sheet3!$C$1*(($B857-L$850-Sheet2!$N$225)/Sheet3!$A$1)^4)+ Sheet2!$O$226*EXP(Sheet3!$B$1*(($B843-L$850-Sheet2!$N$226)/Sheet3!$A$1)^2+Sheet3!$C$1*(($B843-L$850-Sheet2!$N$226)/Sheet3!$A$1)^4))</f>
        <v>22.312073718644477</v>
      </c>
      <c r="M857" s="1">
        <f>0.000001*$I$848*(Sheet2!$O$225*EXP(Sheet3!$B$1*(($B857-M$850-Sheet2!$N$225)/Sheet3!$A$1)^2+Sheet3!$C$1*(($B857-M$850-Sheet2!$N$225)/Sheet3!$A$1)^4)+ Sheet2!$O$226*EXP(Sheet3!$B$1*(($B843-M$850-Sheet2!$N$226)/Sheet3!$A$1)^2+Sheet3!$C$1*(($B843-M$850-Sheet2!$N$226)/Sheet3!$A$1)^4))</f>
        <v>22.189616353822775</v>
      </c>
      <c r="N857" s="1">
        <f>0.000001*$I$848*(Sheet2!$O$225*EXP(Sheet3!$B$1*(($B857-N$850-Sheet2!$N$225)/Sheet3!$A$1)^2+Sheet3!$C$1*(($B857-N$850-Sheet2!$N$225)/Sheet3!$A$1)^4)+ Sheet2!$O$226*EXP(Sheet3!$B$1*(($B843-N$850-Sheet2!$N$226)/Sheet3!$A$1)^2+Sheet3!$C$1*(($B843-N$850-Sheet2!$N$226)/Sheet3!$A$1)^4))</f>
        <v>22.059250518596158</v>
      </c>
      <c r="O857" s="1">
        <f>0.000001*$I$848*(Sheet2!$O$225*EXP(Sheet3!$B$1*(($B857-O$850-Sheet2!$N$225)/Sheet3!$A$1)^2+Sheet3!$C$1*(($B857-O$850-Sheet2!$N$225)/Sheet3!$A$1)^4)+ Sheet2!$O$226*EXP(Sheet3!$B$1*(($B843-O$850-Sheet2!$N$226)/Sheet3!$A$1)^2+Sheet3!$C$1*(($B843-O$850-Sheet2!$N$226)/Sheet3!$A$1)^4))</f>
        <v>21.921082764061097</v>
      </c>
      <c r="P857" s="1">
        <f>0.000001*$I$848*(Sheet2!$O$225*EXP(Sheet3!$B$1*(($B857-P$850-Sheet2!$N$225)/Sheet3!$A$1)^2+Sheet3!$C$1*(($B857-P$850-Sheet2!$N$225)/Sheet3!$A$1)^4)+ Sheet2!$O$226*EXP(Sheet3!$B$1*(($B843-P$850-Sheet2!$N$226)/Sheet3!$A$1)^2+Sheet3!$C$1*(($B843-P$850-Sheet2!$N$226)/Sheet3!$A$1)^4))</f>
        <v>21.775226234644688</v>
      </c>
      <c r="Q857" s="1">
        <f>0.000001*$I$848*(Sheet2!$O$225*EXP(Sheet3!$B$1*(($B857-Q$850-Sheet2!$N$225)/Sheet3!$A$1)^2+Sheet3!$C$1*(($B857-Q$850-Sheet2!$N$225)/Sheet3!$A$1)^4)+ Sheet2!$O$226*EXP(Sheet3!$B$1*(($B843-Q$850-Sheet2!$N$226)/Sheet3!$A$1)^2+Sheet3!$C$1*(($B843-Q$850-Sheet2!$N$226)/Sheet3!$A$1)^4))</f>
        <v>21.621800608696713</v>
      </c>
      <c r="R857" s="1">
        <f>0.000001*$I$848*(Sheet2!$O$225*EXP(Sheet3!$B$1*(($B857-R$850-Sheet2!$N$225)/Sheet3!$A$1)^2+Sheet3!$C$1*(($B857-R$850-Sheet2!$N$225)/Sheet3!$A$1)^4)+ Sheet2!$O$226*EXP(Sheet3!$B$1*(($B843-R$850-Sheet2!$N$226)/Sheet3!$A$1)^2+Sheet3!$C$1*(($B843-R$850-Sheet2!$N$226)/Sheet3!$A$1)^4))</f>
        <v>21.460932033538178</v>
      </c>
      <c r="S857" s="1">
        <f>0.000001*$I$848*(Sheet2!$O$225*EXP(Sheet3!$B$1*(($B857-S$850-Sheet2!$N$225)/Sheet3!$A$1)^2+Sheet3!$C$1*(($B857-S$850-Sheet2!$N$225)/Sheet3!$A$1)^4)+ Sheet2!$O$226*EXP(Sheet3!$B$1*(($B843-S$850-Sheet2!$N$226)/Sheet3!$A$1)^2+Sheet3!$C$1*(($B843-S$850-Sheet2!$N$226)/Sheet3!$A$1)^4))</f>
        <v>21.292753054663407</v>
      </c>
      <c r="T857" s="1">
        <f>0.000001*$I$848*(Sheet2!$O$225*EXP(Sheet3!$B$1*(($B857-T$850-Sheet2!$N$225)/Sheet3!$A$1)^2+Sheet3!$C$1*(($B857-T$850-Sheet2!$N$225)/Sheet3!$A$1)^4)+ Sheet2!$O$226*EXP(Sheet3!$B$1*(($B843-T$850-Sheet2!$N$226)/Sheet3!$A$1)^2+Sheet3!$C$1*(($B843-T$850-Sheet2!$N$226)/Sheet3!$A$1)^4))</f>
        <v>21.117402538786845</v>
      </c>
      <c r="U857" s="1">
        <f>0.000001*$I$848*(Sheet2!$O$225*EXP(Sheet3!$B$1*(($B857-U$850-Sheet2!$N$225)/Sheet3!$A$1)^2+Sheet3!$C$1*(($B857-U$850-Sheet2!$N$225)/Sheet3!$A$1)^4)+ Sheet2!$O$226*EXP(Sheet3!$B$1*(($B843-U$850-Sheet2!$N$226)/Sheet3!$A$1)^2+Sheet3!$C$1*(($B843-U$850-Sheet2!$N$226)/Sheet3!$A$1)^4))</f>
        <v>20.935025590419517</v>
      </c>
      <c r="V857" s="1">
        <f>0.000001*$I$848*(Sheet2!$O$225*EXP(Sheet3!$B$1*(($B857-V$850-Sheet2!$N$225)/Sheet3!$A$1)^2+Sheet3!$C$1*(($B857-V$850-Sheet2!$N$225)/Sheet3!$A$1)^4)+ Sheet2!$O$226*EXP(Sheet3!$B$1*(($B843-V$850-Sheet2!$N$226)/Sheet3!$A$1)^2+Sheet3!$C$1*(($B843-V$850-Sheet2!$N$226)/Sheet3!$A$1)^4))</f>
        <v>20.745773461672741</v>
      </c>
      <c r="W857" s="1">
        <f>0.000001*$I$848*(Sheet2!$O$225*EXP(Sheet3!$B$1*(($B857-W$850-Sheet2!$N$225)/Sheet3!$A$1)^2+Sheet3!$C$1*(($B857-W$850-Sheet2!$N$225)/Sheet3!$A$1)^4)+ Sheet2!$O$226*EXP(Sheet3!$B$1*(($B843-W$850-Sheet2!$N$226)/Sheet3!$A$1)^2+Sheet3!$C$1*(($B843-W$850-Sheet2!$N$226)/Sheet3!$A$1)^4))</f>
        <v>20.54980345494263</v>
      </c>
      <c r="X857" s="1">
        <f>0.000001*$I$848*(Sheet2!$O$225*EXP(Sheet3!$B$1*(($B857-X$850-Sheet2!$N$225)/Sheet3!$A$1)^2+Sheet3!$C$1*(($B857-X$850-Sheet2!$N$225)/Sheet3!$A$1)^4)+ Sheet2!$O$226*EXP(Sheet3!$B$1*(($B843-X$850-Sheet2!$N$226)/Sheet3!$A$1)^2+Sheet3!$C$1*(($B843-X$850-Sheet2!$N$226)/Sheet3!$A$1)^4))</f>
        <v>20.347278818203865</v>
      </c>
      <c r="Y857" s="1">
        <f>0.000001*$I$848*(Sheet2!$O$225*EXP(Sheet3!$B$1*(($B857-Y$850-Sheet2!$N$225)/Sheet3!$A$1)^2+Sheet3!$C$1*(($B857-Y$850-Sheet2!$N$225)/Sheet3!$A$1)^4)+ Sheet2!$O$226*EXP(Sheet3!$B$1*(($B843-Y$850-Sheet2!$N$226)/Sheet3!$A$1)^2+Sheet3!$C$1*(($B843-Y$850-Sheet2!$N$226)/Sheet3!$A$1)^4))</f>
        <v>20.138368632572991</v>
      </c>
      <c r="Z857" s="1">
        <f>0.000001*$I$848*(Sheet2!$O$225*EXP(Sheet3!$B$1*(($B857-Z$850-Sheet2!$N$225)/Sheet3!$A$1)^2+Sheet3!$C$1*(($B857-Z$850-Sheet2!$N$225)/Sheet3!$A$1)^4)+ Sheet2!$O$226*EXP(Sheet3!$B$1*(($B843-Z$850-Sheet2!$N$226)/Sheet3!$A$1)^2+Sheet3!$C$1*(($B843-Z$850-Sheet2!$N$226)/Sheet3!$A$1)^4))</f>
        <v>19.923247691851227</v>
      </c>
      <c r="AA857" s="1">
        <f>0.000001*$I$848*(Sheet2!$O$225*EXP(Sheet3!$B$1*(($B857-AA$850-Sheet2!$N$225)/Sheet3!$A$1)^2+Sheet3!$C$1*(($B857-AA$850-Sheet2!$N$225)/Sheet3!$A$1)^4)+ Sheet2!$O$226*EXP(Sheet3!$B$1*(($B843-AA$850-Sheet2!$N$226)/Sheet3!$A$1)^2+Sheet3!$C$1*(($B843-AA$850-Sheet2!$N$226)/Sheet3!$A$1)^4))</f>
        <v>19.702096373751321</v>
      </c>
      <c r="AB857" s="1">
        <f>0.000001*$I$848*(Sheet2!$O$225*EXP(Sheet3!$B$1*(($B857-AB$850-Sheet2!$N$225)/Sheet3!$A$1)^2+Sheet3!$C$1*(($B857-AB$850-Sheet2!$N$225)/Sheet3!$A$1)^4)+ Sheet2!$O$226*EXP(Sheet3!$B$1*(($B843-AB$850-Sheet2!$N$226)/Sheet3!$A$1)^2+Sheet3!$C$1*(($B843-AB$850-Sheet2!$N$226)/Sheet3!$A$1)^4))</f>
        <v>19.475100502526271</v>
      </c>
      <c r="AC857" s="1">
        <f>0.000001*$I$848*(Sheet2!$O$225*EXP(Sheet3!$B$1*(($B857-AC$850-Sheet2!$N$225)/Sheet3!$A$1)^2+Sheet3!$C$1*(($B857-AC$850-Sheet2!$N$225)/Sheet3!$A$1)^4)+ Sheet2!$O$226*EXP(Sheet3!$B$1*(($B843-AC$850-Sheet2!$N$226)/Sheet3!$A$1)^2+Sheet3!$C$1*(($B843-AC$850-Sheet2!$N$226)/Sheet3!$A$1)^4))</f>
        <v>19.242451202731356</v>
      </c>
      <c r="AD857" s="1">
        <f>0.000001*$I$848*(Sheet2!$O$225*EXP(Sheet3!$B$1*(($B857-AD$850-Sheet2!$N$225)/Sheet3!$A$1)^2+Sheet3!$C$1*(($B857-AD$850-Sheet2!$N$225)/Sheet3!$A$1)^4)+ Sheet2!$O$226*EXP(Sheet3!$B$1*(($B843-AD$850-Sheet2!$N$226)/Sheet3!$A$1)^2+Sheet3!$C$1*(($B843-AD$850-Sheet2!$N$226)/Sheet3!$A$1)^4))</f>
        <v>19.004344743867179</v>
      </c>
      <c r="AE857" s="1">
        <f>0.000001*$I$848*(Sheet2!$O$225*EXP(Sheet3!$B$1*(($B857-AE$850-Sheet2!$N$225)/Sheet3!$A$1)^2+Sheet3!$C$1*(($B857-AE$850-Sheet2!$N$225)/Sheet3!$A$1)^4)+ Sheet2!$O$226*EXP(Sheet3!$B$1*(($B843-AE$850-Sheet2!$N$226)/Sheet3!$A$1)^2+Sheet3!$C$1*(($B843-AE$850-Sheet2!$N$226)/Sheet3!$A$1)^4))</f>
        <v>18.760982375669979</v>
      </c>
      <c r="AF857" s="1">
        <f>0.000001*$I$848*(Sheet2!$O$225*EXP(Sheet3!$B$1*(($B857-AF$850-Sheet2!$N$225)/Sheet3!$A$1)^2+Sheet3!$C$1*(($B857-AF$850-Sheet2!$N$225)/Sheet3!$A$1)^4)+ Sheet2!$O$226*EXP(Sheet3!$B$1*(($B843-AF$850-Sheet2!$N$226)/Sheet3!$A$1)^2+Sheet3!$C$1*(($B843-AF$850-Sheet2!$N$226)/Sheet3!$A$1)^4))</f>
        <v>18.512570153836837</v>
      </c>
      <c r="AG857" s="1">
        <f>0.000001*$I$848*(Sheet2!$O$225*EXP(Sheet3!$B$1*(($B857-AG$850-Sheet2!$N$225)/Sheet3!$A$1)^2+Sheet3!$C$1*(($B857-AG$850-Sheet2!$N$225)/Sheet3!$A$1)^4)+ Sheet2!$O$226*EXP(Sheet3!$B$1*(($B843-AG$850-Sheet2!$N$226)/Sheet3!$A$1)^2+Sheet3!$C$1*(($B843-AG$850-Sheet2!$N$226)/Sheet3!$A$1)^4))</f>
        <v>18.259318755994116</v>
      </c>
      <c r="AH857" s="1">
        <f>0.000001*$I$848*(Sheet2!$O$225*EXP(Sheet3!$B$1*(($B857-AH$850-Sheet2!$N$225)/Sheet3!$A$1)^2+Sheet3!$C$1*(($B857-AH$850-Sheet2!$N$225)/Sheet3!$A$1)^4)+ Sheet2!$O$226*EXP(Sheet3!$B$1*(($B843-AH$850-Sheet2!$N$226)/Sheet3!$A$1)^2+Sheet3!$C$1*(($B843-AH$850-Sheet2!$N$226)/Sheet3!$A$1)^4))</f>
        <v>18.001443287764165</v>
      </c>
      <c r="AI857" s="1">
        <f>0.000001*$I$848*(Sheet2!$O$225*EXP(Sheet3!$B$1*(($B857-AI$850-Sheet2!$N$225)/Sheet3!$A$1)^2+Sheet3!$C$1*(($B857-AI$850-Sheet2!$N$225)/Sheet3!$A$1)^4)+ Sheet2!$O$226*EXP(Sheet3!$B$1*(($B843-AI$850-Sheet2!$N$226)/Sheet3!$A$1)^2+Sheet3!$C$1*(($B843-AI$850-Sheet2!$N$226)/Sheet3!$A$1)^4))</f>
        <v>17.739163078753496</v>
      </c>
      <c r="AJ857" s="1">
        <f>0.000001*$I$848*(Sheet2!$O$225*EXP(Sheet3!$B$1*(($B857-AJ$850-Sheet2!$N$225)/Sheet3!$A$1)^2+Sheet3!$C$1*(($B857-AJ$850-Sheet2!$N$225)/Sheet3!$A$1)^4)+ Sheet2!$O$226*EXP(Sheet3!$B$1*(($B843-AJ$850-Sheet2!$N$226)/Sheet3!$A$1)^2+Sheet3!$C$1*(($B843-AJ$850-Sheet2!$N$226)/Sheet3!$A$1)^4))</f>
        <v>17.47270146841776</v>
      </c>
      <c r="AK857" s="1">
        <f>0.000001*$I$848*(Sheet2!$O$225*EXP(Sheet3!$B$1*(($B857-AK$850-Sheet2!$N$225)/Sheet3!$A$1)^2+Sheet3!$C$1*(($B857-AK$850-Sheet2!$N$225)/Sheet3!$A$1)^4)+ Sheet2!$O$226*EXP(Sheet3!$B$1*(($B843-AK$850-Sheet2!$N$226)/Sheet3!$A$1)^2+Sheet3!$C$1*(($B843-AK$850-Sheet2!$N$226)/Sheet3!$A$1)^4))</f>
        <v>17.20228558169222</v>
      </c>
      <c r="AL857" s="1">
        <f>0.000001*$I$848*(Sheet2!$O$225*EXP(Sheet3!$B$1*(($B857-AL$850-Sheet2!$N$225)/Sheet3!$A$1)^2+Sheet3!$C$1*(($B857-AL$850-Sheet2!$N$225)/Sheet3!$A$1)^4)+ Sheet2!$O$226*EXP(Sheet3!$B$1*(($B843-AL$850-Sheet2!$N$226)/Sheet3!$A$1)^2+Sheet3!$C$1*(($B843-AL$850-Sheet2!$N$226)/Sheet3!$A$1)^4))</f>
        <v>16.928146094372782</v>
      </c>
      <c r="AM857" s="1">
        <f>0.000001*$I$848*(Sheet2!$O$225*EXP(Sheet3!$B$1*(($B857-AM$850-Sheet2!$N$225)/Sheet3!$A$1)^2+Sheet3!$C$1*(($B857-AM$850-Sheet2!$N$225)/Sheet3!$A$1)^4)+ Sheet2!$O$226*EXP(Sheet3!$B$1*(($B843-AM$850-Sheet2!$N$226)/Sheet3!$A$1)^2+Sheet3!$C$1*(($B843-AM$850-Sheet2!$N$226)/Sheet3!$A$1)^4))</f>
        <v>16.65051698825124</v>
      </c>
      <c r="AN857" s="1">
        <f>0.000001*$I$848*(Sheet2!$O$225*EXP(Sheet3!$B$1*(($B857-AN$850-Sheet2!$N$225)/Sheet3!$A$1)^2+Sheet3!$C$1*(($B857-AN$850-Sheet2!$N$225)/Sheet3!$A$1)^4)+ Sheet2!$O$226*EXP(Sheet3!$B$1*(($B843-AN$850-Sheet2!$N$226)/Sheet3!$A$1)^2+Sheet3!$C$1*(($B843-AN$850-Sheet2!$N$226)/Sheet3!$A$1)^4))</f>
        <v>16.369635296052106</v>
      </c>
      <c r="AO857" s="1">
        <f>0.000001*$I$848*(Sheet2!$O$225*EXP(Sheet3!$B$1*(($B857-AO$850-Sheet2!$N$225)/Sheet3!$A$1)^2+Sheet3!$C$1*(($B857-AO$850-Sheet2!$N$225)/Sheet3!$A$1)^4)+ Sheet2!$O$226*EXP(Sheet3!$B$1*(($B843-AO$850-Sheet2!$N$226)/Sheet3!$A$1)^2+Sheet3!$C$1*(($B843-AO$850-Sheet2!$N$226)/Sheet3!$A$1)^4))</f>
        <v>16.085740836261326</v>
      </c>
      <c r="AP857" s="1">
        <f>0.000001*$I$848*(Sheet2!$O$225*EXP(Sheet3!$B$1*(($B857-AP$850-Sheet2!$N$225)/Sheet3!$A$1)^2+Sheet3!$C$1*(($B857-AP$850-Sheet2!$N$225)/Sheet3!$A$1)^4)+ Sheet2!$O$226*EXP(Sheet3!$B$1*(($B843-AP$850-Sheet2!$N$226)/Sheet3!$A$1)^2+Sheet3!$C$1*(($B843-AP$850-Sheet2!$N$226)/Sheet3!$A$1)^4))</f>
        <v>15.79907593798232</v>
      </c>
      <c r="AQ857" s="1">
        <f>0.000001*$I$848*(Sheet2!$O$225*EXP(Sheet3!$B$1*(($B857-AQ$850-Sheet2!$N$225)/Sheet3!$A$1)^2+Sheet3!$C$1*(($B857-AQ$850-Sheet2!$N$225)/Sheet3!$A$1)^4)+ Sheet2!$O$226*EXP(Sheet3!$B$1*(($B843-AQ$850-Sheet2!$N$226)/Sheet3!$A$1)^2+Sheet3!$C$1*(($B843-AQ$850-Sheet2!$N$226)/Sheet3!$A$1)^4))</f>
        <v>15.5098851560016</v>
      </c>
      <c r="AR857" s="1">
        <f>0.000001*$I$848*(Sheet2!$O$225*EXP(Sheet3!$B$1*(($B857-AR$850-Sheet2!$N$225)/Sheet3!$A$1)^2+Sheet3!$C$1*(($B857-AR$850-Sheet2!$N$225)/Sheet3!$A$1)^4)+ Sheet2!$O$226*EXP(Sheet3!$B$1*(($B843-AR$850-Sheet2!$N$226)/Sheet3!$A$1)^2+Sheet3!$C$1*(($B843-AR$850-Sheet2!$N$226)/Sheet3!$A$1)^4))</f>
        <v>15.2184149762949</v>
      </c>
      <c r="AS857" s="1">
        <f>0.000001*$I$848*(Sheet2!$O$225*EXP(Sheet3!$B$1*(($B857-AS$850-Sheet2!$N$225)/Sheet3!$A$1)^2+Sheet3!$C$1*(($B857-AS$850-Sheet2!$N$225)/Sheet3!$A$1)^4)+ Sheet2!$O$226*EXP(Sheet3!$B$1*(($B843-AS$850-Sheet2!$N$226)/Sheet3!$A$1)^2+Sheet3!$C$1*(($B843-AS$850-Sheet2!$N$226)/Sheet3!$A$1)^4))</f>
        <v>14.924913512254935</v>
      </c>
      <c r="AT857" s="1">
        <f>0.000001*$I$848*(Sheet2!$O$225*EXP(Sheet3!$B$1*(($B857-AT$850-Sheet2!$N$225)/Sheet3!$A$1)^2+Sheet3!$C$1*(($B857-AT$850-Sheet2!$N$225)/Sheet3!$A$1)^4)+ Sheet2!$O$226*EXP(Sheet3!$B$1*(($B843-AT$850-Sheet2!$N$226)/Sheet3!$A$1)^2+Sheet3!$C$1*(($B843-AT$850-Sheet2!$N$226)/Sheet3!$A$1)^4))</f>
        <v>14.629630191970108</v>
      </c>
      <c r="AU857" s="1">
        <f>0.000001*$I$848*(Sheet2!$O$225*EXP(Sheet3!$B$1*(($B857-AU$850-Sheet2!$N$225)/Sheet3!$A$1)^2+Sheet3!$C$1*(($B857-AU$850-Sheet2!$N$225)/Sheet3!$A$1)^4)+ Sheet2!$O$226*EXP(Sheet3!$B$1*(($B843-AU$850-Sheet2!$N$226)/Sheet3!$A$1)^2+Sheet3!$C$1*(($B843-AU$850-Sheet2!$N$226)/Sheet3!$A$1)^4))</f>
        <v>14.332815436959672</v>
      </c>
      <c r="AV857" s="1">
        <f>0.000001*$I$848*(Sheet2!$O$225*EXP(Sheet3!$B$1*(($B857-AV$850-Sheet2!$N$225)/Sheet3!$A$1)^2+Sheet3!$C$1*(($B857-AV$850-Sheet2!$N$225)/Sheet3!$A$1)^4)+ Sheet2!$O$226*EXP(Sheet3!$B$1*(($B843-AV$850-Sheet2!$N$226)/Sheet3!$A$1)^2+Sheet3!$C$1*(($B843-AV$850-Sheet2!$N$226)/Sheet3!$A$1)^4))</f>
        <v>14.034720332753929</v>
      </c>
      <c r="AW857" s="1">
        <f>0.000001*$I$848*(Sheet2!$O$225*EXP(Sheet3!$B$1*(($B857-AW$850-Sheet2!$N$225)/Sheet3!$A$1)^2+Sheet3!$C$1*(($B857-AW$850-Sheet2!$N$225)/Sheet3!$A$1)^4)+ Sheet2!$O$226*EXP(Sheet3!$B$1*(($B843-AW$850-Sheet2!$N$226)/Sheet3!$A$1)^2+Sheet3!$C$1*(($B843-AW$850-Sheet2!$N$226)/Sheet3!$A$1)^4))</f>
        <v>13.735596291879737</v>
      </c>
      <c r="AX857" s="1">
        <f>0.000001*$I$848*(Sheet2!$O$225*EXP(Sheet3!$B$1*(($B857-AX$850-Sheet2!$N$225)/Sheet3!$A$1)^2+Sheet3!$C$1*(($B857-AX$850-Sheet2!$N$225)/Sheet3!$A$1)^4)+ Sheet2!$O$226*EXP(Sheet3!$B$1*(($B843-AX$850-Sheet2!$N$226)/Sheet3!$A$1)^2+Sheet3!$C$1*(($B843-AX$850-Sheet2!$N$226)/Sheet3!$A$1)^4))</f>
        <v>13.435694709748876</v>
      </c>
      <c r="AY857" s="1">
        <f>0.000001*$I$848*(Sheet2!$O$225*EXP(Sheet3!$B$1*(($B857-AY$850-Sheet2!$N$225)/Sheet3!$A$1)^2+Sheet3!$C$1*(($B857-AY$850-Sheet2!$N$225)/Sheet3!$A$1)^4)+ Sheet2!$O$226*EXP(Sheet3!$B$1*(($B843-AY$850-Sheet2!$N$226)/Sheet3!$A$1)^2+Sheet3!$C$1*(($B843-AY$850-Sheet2!$N$226)/Sheet3!$A$1)^4))</f>
        <v>13.135266614071822</v>
      </c>
      <c r="AZ857" s="1">
        <f>0.000001*$I$848*(Sheet2!$O$225*EXP(Sheet3!$B$1*(($B857-AZ$850-Sheet2!$N$225)/Sheet3!$A$1)^2+Sheet3!$C$1*(($B857-AZ$850-Sheet2!$N$225)/Sheet3!$A$1)^4)+ Sheet2!$O$226*EXP(Sheet3!$B$1*(($B843-AZ$850-Sheet2!$N$226)/Sheet3!$A$1)^2+Sheet3!$C$1*(($B843-AZ$850-Sheet2!$N$226)/Sheet3!$A$1)^4))</f>
        <v>12.834562308450648</v>
      </c>
      <c r="BA857" s="1">
        <f>0.000001*$I$848*(Sheet2!$O$225*EXP(Sheet3!$B$1*(($B857-BA$850-Sheet2!$N$225)/Sheet3!$A$1)^2+Sheet3!$C$1*(($B857-BA$850-Sheet2!$N$225)/Sheet3!$A$1)^4)+ Sheet2!$O$226*EXP(Sheet3!$B$1*(($B843-BA$850-Sheet2!$N$226)/Sheet3!$A$1)^2+Sheet3!$C$1*(($B843-BA$850-Sheet2!$N$226)/Sheet3!$A$1)^4))</f>
        <v>12.533831010861959</v>
      </c>
      <c r="BB857" s="1">
        <f>0.000001*$I$848*(Sheet2!$O$225*EXP(Sheet3!$B$1*(($B857-BB$850-Sheet2!$N$225)/Sheet3!$A$1)^2+Sheet3!$C$1*(($B857-BB$850-Sheet2!$N$225)/Sheet3!$A$1)^4)+ Sheet2!$O$226*EXP(Sheet3!$B$1*(($B843-BB$850-Sheet2!$N$226)/Sheet3!$A$1)^2+Sheet3!$C$1*(($B843-BB$850-Sheet2!$N$226)/Sheet3!$A$1)^4))</f>
        <v>12.233320487793939</v>
      </c>
      <c r="BC857" s="1">
        <f>0.000001*$I$848*(Sheet2!$O$225*EXP(Sheet3!$B$1*(($B857-BC$850-Sheet2!$N$225)/Sheet3!$A$1)^2+Sheet3!$C$1*(($B857-BC$850-Sheet2!$N$225)/Sheet3!$A$1)^4)+ Sheet2!$O$226*EXP(Sheet3!$B$1*(($B843-BC$850-Sheet2!$N$226)/Sheet3!$A$1)^2+Sheet3!$C$1*(($B843-BC$850-Sheet2!$N$226)/Sheet3!$A$1)^4))</f>
        <v>11.933276684853379</v>
      </c>
      <c r="BD857" s="1">
        <f>0.000001*$I$848*(Sheet2!$O$225*EXP(Sheet3!$B$1*(($B857-BD$850-Sheet2!$N$225)/Sheet3!$A$1)^2+Sheet3!$C$1*(($B857-BD$850-Sheet2!$N$225)/Sheet3!$A$1)^4)+ Sheet2!$O$226*EXP(Sheet3!$B$1*(($B843-BD$850-Sheet2!$N$226)/Sheet3!$A$1)^2+Sheet3!$C$1*(($B843-BD$850-Sheet2!$N$226)/Sheet3!$A$1)^4))</f>
        <v>11.633943354708919</v>
      </c>
      <c r="BE857" s="1">
        <f>0.000001*$I$848*(Sheet2!$O$225*EXP(Sheet3!$B$1*(($B857-BE$850-Sheet2!$N$225)/Sheet3!$A$1)^2+Sheet3!$C$1*(($B857-BE$850-Sheet2!$N$225)/Sheet3!$A$1)^4)+ Sheet2!$O$226*EXP(Sheet3!$B$1*(($B843-BE$850-Sheet2!$N$226)/Sheet3!$A$1)^2+Sheet3!$C$1*(($B843-BE$850-Sheet2!$N$226)/Sheet3!$A$1)^4))</f>
        <v>11.335561683284968</v>
      </c>
      <c r="BF857" s="1">
        <f>0.000001*$I$848*(Sheet2!$O$225*EXP(Sheet3!$B$1*(($B857-BF$850-Sheet2!$N$225)/Sheet3!$A$1)^2+Sheet3!$C$1*(($B857-BF$850-Sheet2!$N$225)/Sheet3!$A$1)^4)+ Sheet2!$O$226*EXP(Sheet3!$B$1*(($B843-BF$850-Sheet2!$N$226)/Sheet3!$A$1)^2+Sheet3!$C$1*(($B843-BF$850-Sheet2!$N$226)/Sheet3!$A$1)^4))</f>
        <v>11.038369915163537</v>
      </c>
      <c r="BG857" s="1">
        <f>0.000001*$I$848*(Sheet2!$O$225*EXP(Sheet3!$B$1*(($B857-BG$850-Sheet2!$N$225)/Sheet3!$A$1)^2+Sheet3!$C$1*(($B857-BG$850-Sheet2!$N$225)/Sheet3!$A$1)^4)+ Sheet2!$O$226*EXP(Sheet3!$B$1*(($B843-BG$850-Sheet2!$N$226)/Sheet3!$A$1)^2+Sheet3!$C$1*(($B843-BG$850-Sheet2!$N$226)/Sheet3!$A$1)^4))</f>
        <v>10.742602979217931</v>
      </c>
      <c r="BH857" s="1">
        <f>0.000001*$I$848*(Sheet2!$O$225*EXP(Sheet3!$B$1*(($B857-BH$850-Sheet2!$N$225)/Sheet3!$A$1)^2+Sheet3!$C$1*(($B857-BH$850-Sheet2!$N$225)/Sheet3!$A$1)^4)+ Sheet2!$O$226*EXP(Sheet3!$B$1*(($B843-BH$850-Sheet2!$N$226)/Sheet3!$A$1)^2+Sheet3!$C$1*(($B843-BH$850-Sheet2!$N$226)/Sheet3!$A$1)^4))</f>
        <v>10.448492115471785</v>
      </c>
      <c r="BI857" s="1">
        <f>0.000001*$I$848*(Sheet2!$O$225*EXP(Sheet3!$B$1*(($B857-BI$850-Sheet2!$N$225)/Sheet3!$A$1)^2+Sheet3!$C$1*(($B857-BI$850-Sheet2!$N$225)/Sheet3!$A$1)^4)+ Sheet2!$O$226*EXP(Sheet3!$B$1*(($B843-BI$850-Sheet2!$N$226)/Sheet3!$A$1)^2+Sheet3!$C$1*(($B843-BI$850-Sheet2!$N$226)/Sheet3!$A$1)^4))</f>
        <v>10.1562645043317</v>
      </c>
      <c r="BJ857" s="1">
        <f>0.000001*$I$848*(Sheet2!$O$225*EXP(Sheet3!$B$1*(($B857-BJ$850-Sheet2!$N$225)/Sheet3!$A$1)^2+Sheet3!$C$1*(($B857-BJ$850-Sheet2!$N$225)/Sheet3!$A$1)^4)+ Sheet2!$O$226*EXP(Sheet3!$B$1*(($B843-BJ$850-Sheet2!$N$226)/Sheet3!$A$1)^2+Sheet3!$C$1*(($B843-BJ$850-Sheet2!$N$226)/Sheet3!$A$1)^4))</f>
        <v>9.8661428992564097</v>
      </c>
      <c r="BK857" s="1">
        <f>0.000001*$I$848*(Sheet2!$O$225*EXP(Sheet3!$B$1*(($B857-BK$850-Sheet2!$N$225)/Sheet3!$A$1)^2+Sheet3!$C$1*(($B857-BK$850-Sheet2!$N$225)/Sheet3!$A$1)^4)+ Sheet2!$O$226*EXP(Sheet3!$B$1*(($B843-BK$850-Sheet2!$N$226)/Sheet3!$A$1)^2+Sheet3!$C$1*(($B843-BK$850-Sheet2!$N$226)/Sheet3!$A$1)^4))</f>
        <v>9.5783452640249553</v>
      </c>
      <c r="BL857" s="1">
        <f>0.000001*$I$848*(Sheet2!$O$225*EXP(Sheet3!$B$1*(($B857-BL$850-Sheet2!$N$225)/Sheet3!$A$1)^2+Sheet3!$C$1*(($B857-BL$850-Sheet2!$N$225)/Sheet3!$A$1)^4)+ Sheet2!$O$226*EXP(Sheet3!$B$1*(($B843-BL$850-Sheet2!$N$226)/Sheet3!$A$1)^2+Sheet3!$C$1*(($B843-BL$850-Sheet2!$N$226)/Sheet3!$A$1)^4))</f>
        <v>9.2930844157668222</v>
      </c>
      <c r="BM857" s="1">
        <f>0.000001*$I$848*(Sheet2!$O$225*EXP(Sheet3!$B$1*(($B857-BM$850-Sheet2!$N$225)/Sheet3!$A$1)^2+Sheet3!$C$1*(($B857-BM$850-Sheet2!$N$225)/Sheet3!$A$1)^4)+ Sheet2!$O$226*EXP(Sheet3!$B$1*(($B843-BM$850-Sheet2!$N$226)/Sheet3!$A$1)^2+Sheet3!$C$1*(($B843-BM$850-Sheet2!$N$226)/Sheet3!$A$1)^4))</f>
        <v>9.0105676749392885</v>
      </c>
      <c r="BN857" s="1">
        <f>0.000001*$I$848*(Sheet2!$O$225*EXP(Sheet3!$B$1*(($B857-BN$850-Sheet2!$N$225)/Sheet3!$A$1)^2+Sheet3!$C$1*(($B857-BN$850-Sheet2!$N$225)/Sheet3!$A$1)^4)+ Sheet2!$O$226*EXP(Sheet3!$B$1*(($B843-BN$850-Sheet2!$N$226)/Sheet3!$A$1)^2+Sheet3!$C$1*(($B843-BN$850-Sheet2!$N$226)/Sheet3!$A$1)^4))</f>
        <v>8.7309965234511466</v>
      </c>
      <c r="BO857" s="1">
        <f>0.000001*$I$848*(Sheet2!$O$225*EXP(Sheet3!$B$1*(($B857-BO$850-Sheet2!$N$225)/Sheet3!$A$1)^2+Sheet3!$C$1*(($B857-BO$850-Sheet2!$N$225)/Sheet3!$A$1)^4)+ Sheet2!$O$226*EXP(Sheet3!$B$1*(($B843-BO$850-Sheet2!$N$226)/Sheet3!$A$1)^2+Sheet3!$C$1*(($B843-BO$850-Sheet2!$N$226)/Sheet3!$A$1)^4))</f>
        <v>8.4545662721400081</v>
      </c>
      <c r="BP857" s="1">
        <f>0.000001*$I$848*(Sheet2!$O$225*EXP(Sheet3!$B$1*(($B857-BP$850-Sheet2!$N$225)/Sheet3!$A$1)^2+Sheet3!$C$1*(($B857-BP$850-Sheet2!$N$225)/Sheet3!$A$1)^4)+ Sheet2!$O$226*EXP(Sheet3!$B$1*(($B843-BP$850-Sheet2!$N$226)/Sheet3!$A$1)^2+Sheet3!$C$1*(($B843-BP$850-Sheet2!$N$226)/Sheet3!$A$1)^4))</f>
        <v>8.1814657388127685</v>
      </c>
      <c r="BQ857" s="1">
        <f>0.000001*$I$848*(Sheet2!$O$225*EXP(Sheet3!$B$1*(($B857-BQ$850-Sheet2!$N$225)/Sheet3!$A$1)^2+Sheet3!$C$1*(($B857-BQ$850-Sheet2!$N$225)/Sheet3!$A$1)^4)+ Sheet2!$O$226*EXP(Sheet3!$B$1*(($B843-BQ$850-Sheet2!$N$226)/Sheet3!$A$1)^2+Sheet3!$C$1*(($B843-BQ$850-Sheet2!$N$226)/Sheet3!$A$1)^4))</f>
        <v>7.9118769380547427</v>
      </c>
      <c r="BR857" s="1">
        <f>0.000001*$I$848*(Sheet2!$O$225*EXP(Sheet3!$B$1*(($B857-BR$850-Sheet2!$N$225)/Sheet3!$A$1)^2+Sheet3!$C$1*(($B857-BR$850-Sheet2!$N$225)/Sheet3!$A$1)^4)+ Sheet2!$O$226*EXP(Sheet3!$B$1*(($B843-BR$850-Sheet2!$N$226)/Sheet3!$A$1)^2+Sheet3!$C$1*(($B843-BR$850-Sheet2!$N$226)/Sheet3!$A$1)^4))</f>
        <v>7.6459747840028074</v>
      </c>
      <c r="BS857" s="1">
        <f>0.000001*$I$848*(Sheet2!$O$225*EXP(Sheet3!$B$1*(($B857-BS$850-Sheet2!$N$225)/Sheet3!$A$1)^2+Sheet3!$C$1*(($B857-BS$850-Sheet2!$N$225)/Sheet3!$A$1)^4)+ Sheet2!$O$226*EXP(Sheet3!$B$1*(($B843-BS$850-Sheet2!$N$226)/Sheet3!$A$1)^2+Sheet3!$C$1*(($B843-BS$850-Sheet2!$N$226)/Sheet3!$A$1)^4))</f>
        <v>7.3839268072577982</v>
      </c>
    </row>
    <row r="858" spans="1:71" x14ac:dyDescent="0.2">
      <c r="A858">
        <v>831</v>
      </c>
      <c r="B858">
        <v>576.96</v>
      </c>
      <c r="C858">
        <v>2397.1</v>
      </c>
      <c r="D858">
        <v>7919.5</v>
      </c>
      <c r="E858">
        <f t="shared" si="46"/>
        <v>5522.4</v>
      </c>
      <c r="F858" s="1">
        <f t="shared" si="47"/>
        <v>5522.4</v>
      </c>
      <c r="G858">
        <f t="shared" si="48"/>
        <v>3186203.9040000001</v>
      </c>
      <c r="I858" s="1">
        <f>0.000001*$I$848*(Sheet2!$O$225*EXP(Sheet3!$B$1*(($B858-I$850-Sheet2!$N$225)/Sheet3!$A$1)^2+Sheet3!$C$1*(($B858-I$850-Sheet2!$N$225)/Sheet3!$A$1)^4)+ Sheet2!$O$226*EXP(Sheet3!$B$1*(($B844-I$850-Sheet2!$N$226)/Sheet3!$A$1)^2+Sheet3!$C$1*(($B844-I$850-Sheet2!$N$226)/Sheet3!$A$1)^4))</f>
        <v>18.259318755994116</v>
      </c>
      <c r="J858" s="1">
        <f>0.000001*$I$848*(Sheet2!$O$225*EXP(Sheet3!$B$1*(($B858-J$850-Sheet2!$N$225)/Sheet3!$A$1)^2+Sheet3!$C$1*(($B858-J$850-Sheet2!$N$225)/Sheet3!$A$1)^4)+ Sheet2!$O$226*EXP(Sheet3!$B$1*(($B844-J$850-Sheet2!$N$226)/Sheet3!$A$1)^2+Sheet3!$C$1*(($B844-J$850-Sheet2!$N$226)/Sheet3!$A$1)^4))</f>
        <v>18.512570153833991</v>
      </c>
      <c r="K858" s="1">
        <f>0.000001*$I$848*(Sheet2!$O$225*EXP(Sheet3!$B$1*(($B858-K$850-Sheet2!$N$225)/Sheet3!$A$1)^2+Sheet3!$C$1*(($B858-K$850-Sheet2!$N$225)/Sheet3!$A$1)^4)+ Sheet2!$O$226*EXP(Sheet3!$B$1*(($B844-K$850-Sheet2!$N$226)/Sheet3!$A$1)^2+Sheet3!$C$1*(($B844-K$850-Sheet2!$N$226)/Sheet3!$A$1)^4))</f>
        <v>18.760982375667187</v>
      </c>
      <c r="L858" s="1">
        <f>0.000001*$I$848*(Sheet2!$O$225*EXP(Sheet3!$B$1*(($B858-L$850-Sheet2!$N$225)/Sheet3!$A$1)^2+Sheet3!$C$1*(($B858-L$850-Sheet2!$N$225)/Sheet3!$A$1)^4)+ Sheet2!$O$226*EXP(Sheet3!$B$1*(($B844-L$850-Sheet2!$N$226)/Sheet3!$A$1)^2+Sheet3!$C$1*(($B844-L$850-Sheet2!$N$226)/Sheet3!$A$1)^4))</f>
        <v>19.004344743864444</v>
      </c>
      <c r="M858" s="1">
        <f>0.000001*$I$848*(Sheet2!$O$225*EXP(Sheet3!$B$1*(($B858-M$850-Sheet2!$N$225)/Sheet3!$A$1)^2+Sheet3!$C$1*(($B858-M$850-Sheet2!$N$225)/Sheet3!$A$1)^4)+ Sheet2!$O$226*EXP(Sheet3!$B$1*(($B844-M$850-Sheet2!$N$226)/Sheet3!$A$1)^2+Sheet3!$C$1*(($B844-M$850-Sheet2!$N$226)/Sheet3!$A$1)^4))</f>
        <v>19.242451202728681</v>
      </c>
      <c r="N858" s="1">
        <f>0.000001*$I$848*(Sheet2!$O$225*EXP(Sheet3!$B$1*(($B858-N$850-Sheet2!$N$225)/Sheet3!$A$1)^2+Sheet3!$C$1*(($B858-N$850-Sheet2!$N$225)/Sheet3!$A$1)^4)+ Sheet2!$O$226*EXP(Sheet3!$B$1*(($B844-N$850-Sheet2!$N$226)/Sheet3!$A$1)^2+Sheet3!$C$1*(($B844-N$850-Sheet2!$N$226)/Sheet3!$A$1)^4))</f>
        <v>19.475100502523656</v>
      </c>
      <c r="O858" s="1">
        <f>0.000001*$I$848*(Sheet2!$O$225*EXP(Sheet3!$B$1*(($B858-O$850-Sheet2!$N$225)/Sheet3!$A$1)^2+Sheet3!$C$1*(($B858-O$850-Sheet2!$N$225)/Sheet3!$A$1)^4)+ Sheet2!$O$226*EXP(Sheet3!$B$1*(($B844-O$850-Sheet2!$N$226)/Sheet3!$A$1)^2+Sheet3!$C$1*(($B844-O$850-Sheet2!$N$226)/Sheet3!$A$1)^4))</f>
        <v>19.702096373748773</v>
      </c>
      <c r="P858" s="1">
        <f>0.000001*$I$848*(Sheet2!$O$225*EXP(Sheet3!$B$1*(($B858-P$850-Sheet2!$N$225)/Sheet3!$A$1)^2+Sheet3!$C$1*(($B858-P$850-Sheet2!$N$225)/Sheet3!$A$1)^4)+ Sheet2!$O$226*EXP(Sheet3!$B$1*(($B844-P$850-Sheet2!$N$226)/Sheet3!$A$1)^2+Sheet3!$C$1*(($B844-P$850-Sheet2!$N$226)/Sheet3!$A$1)^4))</f>
        <v>19.923247691848747</v>
      </c>
      <c r="Q858" s="1">
        <f>0.000001*$I$848*(Sheet2!$O$225*EXP(Sheet3!$B$1*(($B858-Q$850-Sheet2!$N$225)/Sheet3!$A$1)^2+Sheet3!$C$1*(($B858-Q$850-Sheet2!$N$225)/Sheet3!$A$1)^4)+ Sheet2!$O$226*EXP(Sheet3!$B$1*(($B844-Q$850-Sheet2!$N$226)/Sheet3!$A$1)^2+Sheet3!$C$1*(($B844-Q$850-Sheet2!$N$226)/Sheet3!$A$1)^4))</f>
        <v>20.138368632570582</v>
      </c>
      <c r="R858" s="1">
        <f>0.000001*$I$848*(Sheet2!$O$225*EXP(Sheet3!$B$1*(($B858-R$850-Sheet2!$N$225)/Sheet3!$A$1)^2+Sheet3!$C$1*(($B858-R$850-Sheet2!$N$225)/Sheet3!$A$1)^4)+ Sheet2!$O$226*EXP(Sheet3!$B$1*(($B844-R$850-Sheet2!$N$226)/Sheet3!$A$1)^2+Sheet3!$C$1*(($B844-R$850-Sheet2!$N$226)/Sheet3!$A$1)^4))</f>
        <v>20.347278818201527</v>
      </c>
      <c r="S858" s="1">
        <f>0.000001*$I$848*(Sheet2!$O$225*EXP(Sheet3!$B$1*(($B858-S$850-Sheet2!$N$225)/Sheet3!$A$1)^2+Sheet3!$C$1*(($B858-S$850-Sheet2!$N$225)/Sheet3!$A$1)^4)+ Sheet2!$O$226*EXP(Sheet3!$B$1*(($B844-S$850-Sheet2!$N$226)/Sheet3!$A$1)^2+Sheet3!$C$1*(($B844-S$850-Sheet2!$N$226)/Sheet3!$A$1)^4))</f>
        <v>20.549803454940367</v>
      </c>
      <c r="T858" s="1">
        <f>0.000001*$I$848*(Sheet2!$O$225*EXP(Sheet3!$B$1*(($B858-T$850-Sheet2!$N$225)/Sheet3!$A$1)^2+Sheet3!$C$1*(($B858-T$850-Sheet2!$N$225)/Sheet3!$A$1)^4)+ Sheet2!$O$226*EXP(Sheet3!$B$1*(($B844-T$850-Sheet2!$N$226)/Sheet3!$A$1)^2+Sheet3!$C$1*(($B844-T$850-Sheet2!$N$226)/Sheet3!$A$1)^4))</f>
        <v>20.745773461670552</v>
      </c>
      <c r="U858" s="1">
        <f>0.000001*$I$848*(Sheet2!$O$225*EXP(Sheet3!$B$1*(($B858-U$850-Sheet2!$N$225)/Sheet3!$A$1)^2+Sheet3!$C$1*(($B858-U$850-Sheet2!$N$225)/Sheet3!$A$1)^4)+ Sheet2!$O$226*EXP(Sheet3!$B$1*(($B844-U$850-Sheet2!$N$226)/Sheet3!$A$1)^2+Sheet3!$C$1*(($B844-U$850-Sheet2!$N$226)/Sheet3!$A$1)^4))</f>
        <v>20.935025590419517</v>
      </c>
      <c r="V858" s="1">
        <f>0.000001*$I$848*(Sheet2!$O$225*EXP(Sheet3!$B$1*(($B858-V$850-Sheet2!$N$225)/Sheet3!$A$1)^2+Sheet3!$C$1*(($B858-V$850-Sheet2!$N$225)/Sheet3!$A$1)^4)+ Sheet2!$O$226*EXP(Sheet3!$B$1*(($B844-V$850-Sheet2!$N$226)/Sheet3!$A$1)^2+Sheet3!$C$1*(($B844-V$850-Sheet2!$N$226)/Sheet3!$A$1)^4))</f>
        <v>21.117402538784809</v>
      </c>
      <c r="W858" s="1">
        <f>0.000001*$I$848*(Sheet2!$O$225*EXP(Sheet3!$B$1*(($B858-W$850-Sheet2!$N$225)/Sheet3!$A$1)^2+Sheet3!$C$1*(($B858-W$850-Sheet2!$N$225)/Sheet3!$A$1)^4)+ Sheet2!$O$226*EXP(Sheet3!$B$1*(($B844-W$850-Sheet2!$N$226)/Sheet3!$A$1)^2+Sheet3!$C$1*(($B844-W$850-Sheet2!$N$226)/Sheet3!$A$1)^4))</f>
        <v>21.292753054661453</v>
      </c>
      <c r="X858" s="1">
        <f>0.000001*$I$848*(Sheet2!$O$225*EXP(Sheet3!$B$1*(($B858-X$850-Sheet2!$N$225)/Sheet3!$A$1)^2+Sheet3!$C$1*(($B858-X$850-Sheet2!$N$225)/Sheet3!$A$1)^4)+ Sheet2!$O$226*EXP(Sheet3!$B$1*(($B844-X$850-Sheet2!$N$226)/Sheet3!$A$1)^2+Sheet3!$C$1*(($B844-X$850-Sheet2!$N$226)/Sheet3!$A$1)^4))</f>
        <v>21.460932033536306</v>
      </c>
      <c r="Y858" s="1">
        <f>0.000001*$I$848*(Sheet2!$O$225*EXP(Sheet3!$B$1*(($B858-Y$850-Sheet2!$N$225)/Sheet3!$A$1)^2+Sheet3!$C$1*(($B858-Y$850-Sheet2!$N$225)/Sheet3!$A$1)^4)+ Sheet2!$O$226*EXP(Sheet3!$B$1*(($B844-Y$850-Sheet2!$N$226)/Sheet3!$A$1)^2+Sheet3!$C$1*(($B844-Y$850-Sheet2!$N$226)/Sheet3!$A$1)^4))</f>
        <v>21.621800608694926</v>
      </c>
      <c r="Z858" s="1">
        <f>0.000001*$I$848*(Sheet2!$O$225*EXP(Sheet3!$B$1*(($B858-Z$850-Sheet2!$N$225)/Sheet3!$A$1)^2+Sheet3!$C$1*(($B858-Z$850-Sheet2!$N$225)/Sheet3!$A$1)^4)+ Sheet2!$O$226*EXP(Sheet3!$B$1*(($B844-Z$850-Sheet2!$N$226)/Sheet3!$A$1)^2+Sheet3!$C$1*(($B844-Z$850-Sheet2!$N$226)/Sheet3!$A$1)^4))</f>
        <v>21.775226234642986</v>
      </c>
      <c r="AA858" s="1">
        <f>0.000001*$I$848*(Sheet2!$O$225*EXP(Sheet3!$B$1*(($B858-AA$850-Sheet2!$N$225)/Sheet3!$A$1)^2+Sheet3!$C$1*(($B858-AA$850-Sheet2!$N$225)/Sheet3!$A$1)^4)+ Sheet2!$O$226*EXP(Sheet3!$B$1*(($B844-AA$850-Sheet2!$N$226)/Sheet3!$A$1)^2+Sheet3!$C$1*(($B844-AA$850-Sheet2!$N$226)/Sheet3!$A$1)^4))</f>
        <v>21.921082764059481</v>
      </c>
      <c r="AB858" s="1">
        <f>0.000001*$I$848*(Sheet2!$O$225*EXP(Sheet3!$B$1*(($B858-AB$850-Sheet2!$N$225)/Sheet3!$A$1)^2+Sheet3!$C$1*(($B858-AB$850-Sheet2!$N$225)/Sheet3!$A$1)^4)+ Sheet2!$O$226*EXP(Sheet3!$B$1*(($B844-AB$850-Sheet2!$N$226)/Sheet3!$A$1)^2+Sheet3!$C$1*(($B844-AB$850-Sheet2!$N$226)/Sheet3!$A$1)^4))</f>
        <v>22.059250518594631</v>
      </c>
      <c r="AC858" s="1">
        <f>0.000001*$I$848*(Sheet2!$O$225*EXP(Sheet3!$B$1*(($B858-AC$850-Sheet2!$N$225)/Sheet3!$A$1)^2+Sheet3!$C$1*(($B858-AC$850-Sheet2!$N$225)/Sheet3!$A$1)^4)+ Sheet2!$O$226*EXP(Sheet3!$B$1*(($B844-AC$850-Sheet2!$N$226)/Sheet3!$A$1)^2+Sheet3!$C$1*(($B844-AC$850-Sheet2!$N$226)/Sheet3!$A$1)^4))</f>
        <v>22.189616353821336</v>
      </c>
      <c r="AD858" s="1">
        <f>0.000001*$I$848*(Sheet2!$O$225*EXP(Sheet3!$B$1*(($B858-AD$850-Sheet2!$N$225)/Sheet3!$A$1)^2+Sheet3!$C$1*(($B858-AD$850-Sheet2!$N$225)/Sheet3!$A$1)^4)+ Sheet2!$O$226*EXP(Sheet3!$B$1*(($B844-AD$850-Sheet2!$N$226)/Sheet3!$A$1)^2+Sheet3!$C$1*(($B844-AD$850-Sheet2!$N$226)/Sheet3!$A$1)^4))</f>
        <v>22.312073718643127</v>
      </c>
      <c r="AE858" s="1">
        <f>0.000001*$I$848*(Sheet2!$O$225*EXP(Sheet3!$B$1*(($B858-AE$850-Sheet2!$N$225)/Sheet3!$A$1)^2+Sheet3!$C$1*(($B858-AE$850-Sheet2!$N$225)/Sheet3!$A$1)^4)+ Sheet2!$O$226*EXP(Sheet3!$B$1*(($B844-AE$850-Sheet2!$N$226)/Sheet3!$A$1)^2+Sheet3!$C$1*(($B844-AE$850-Sheet2!$N$226)/Sheet3!$A$1)^4))</f>
        <v>22.426522709453753</v>
      </c>
      <c r="AF858" s="1">
        <f>0.000001*$I$848*(Sheet2!$O$225*EXP(Sheet3!$B$1*(($B858-AF$850-Sheet2!$N$225)/Sheet3!$A$1)^2+Sheet3!$C$1*(($B858-AF$850-Sheet2!$N$225)/Sheet3!$A$1)^4)+ Sheet2!$O$226*EXP(Sheet3!$B$1*(($B844-AF$850-Sheet2!$N$226)/Sheet3!$A$1)^2+Sheet3!$C$1*(($B844-AF$850-Sheet2!$N$226)/Sheet3!$A$1)^4))</f>
        <v>22.532870119334319</v>
      </c>
      <c r="AG858" s="1">
        <f>0.000001*$I$848*(Sheet2!$O$225*EXP(Sheet3!$B$1*(($B858-AG$850-Sheet2!$N$225)/Sheet3!$A$1)^2+Sheet3!$C$1*(($B858-AG$850-Sheet2!$N$225)/Sheet3!$A$1)^4)+ Sheet2!$O$226*EXP(Sheet3!$B$1*(($B844-AG$850-Sheet2!$N$226)/Sheet3!$A$1)^2+Sheet3!$C$1*(($B844-AG$850-Sheet2!$N$226)/Sheet3!$A$1)^4))</f>
        <v>22.631029482563768</v>
      </c>
      <c r="AH858" s="1">
        <f>0.000001*$I$848*(Sheet2!$O$225*EXP(Sheet3!$B$1*(($B858-AH$850-Sheet2!$N$225)/Sheet3!$A$1)^2+Sheet3!$C$1*(($B858-AH$850-Sheet2!$N$225)/Sheet3!$A$1)^4)+ Sheet2!$O$226*EXP(Sheet3!$B$1*(($B844-AH$850-Sheet2!$N$226)/Sheet3!$A$1)^2+Sheet3!$C$1*(($B844-AH$850-Sheet2!$N$226)/Sheet3!$A$1)^4))</f>
        <v>22.720921114698665</v>
      </c>
      <c r="AI858" s="1">
        <f>0.000001*$I$848*(Sheet2!$O$225*EXP(Sheet3!$B$1*(($B858-AI$850-Sheet2!$N$225)/Sheet3!$A$1)^2+Sheet3!$C$1*(($B858-AI$850-Sheet2!$N$225)/Sheet3!$A$1)^4)+ Sheet2!$O$226*EXP(Sheet3!$B$1*(($B844-AI$850-Sheet2!$N$226)/Sheet3!$A$1)^2+Sheet3!$C$1*(($B844-AI$850-Sheet2!$N$226)/Sheet3!$A$1)^4))</f>
        <v>22.802472148487237</v>
      </c>
      <c r="AJ858" s="1">
        <f>0.000001*$I$848*(Sheet2!$O$225*EXP(Sheet3!$B$1*(($B858-AJ$850-Sheet2!$N$225)/Sheet3!$A$1)^2+Sheet3!$C$1*(($B858-AJ$850-Sheet2!$N$225)/Sheet3!$A$1)^4)+ Sheet2!$O$226*EXP(Sheet3!$B$1*(($B844-AJ$850-Sheet2!$N$226)/Sheet3!$A$1)^2+Sheet3!$C$1*(($B844-AJ$850-Sheet2!$N$226)/Sheet3!$A$1)^4))</f>
        <v>22.875616565828778</v>
      </c>
      <c r="AK858" s="1">
        <f>0.000001*$I$848*(Sheet2!$O$225*EXP(Sheet3!$B$1*(($B858-AK$850-Sheet2!$N$225)/Sheet3!$A$1)^2+Sheet3!$C$1*(($B858-AK$850-Sheet2!$N$225)/Sheet3!$A$1)^4)+ Sheet2!$O$226*EXP(Sheet3!$B$1*(($B844-AK$850-Sheet2!$N$226)/Sheet3!$A$1)^2+Sheet3!$C$1*(($B844-AK$850-Sheet2!$N$226)/Sheet3!$A$1)^4))</f>
        <v>22.940295226012406</v>
      </c>
      <c r="AL858" s="1">
        <f>0.000001*$I$848*(Sheet2!$O$225*EXP(Sheet3!$B$1*(($B858-AL$850-Sheet2!$N$225)/Sheet3!$A$1)^2+Sheet3!$C$1*(($B858-AL$850-Sheet2!$N$225)/Sheet3!$A$1)^4)+ Sheet2!$O$226*EXP(Sheet3!$B$1*(($B844-AL$850-Sheet2!$N$226)/Sheet3!$A$1)^2+Sheet3!$C$1*(($B844-AL$850-Sheet2!$N$226)/Sheet3!$A$1)^4))</f>
        <v>22.996455890427988</v>
      </c>
      <c r="AM858" s="1">
        <f>0.000001*$I$848*(Sheet2!$O$225*EXP(Sheet3!$B$1*(($B858-AM$850-Sheet2!$N$225)/Sheet3!$A$1)^2+Sheet3!$C$1*(($B858-AM$850-Sheet2!$N$225)/Sheet3!$A$1)^4)+ Sheet2!$O$226*EXP(Sheet3!$B$1*(($B844-AM$850-Sheet2!$N$226)/Sheet3!$A$1)^2+Sheet3!$C$1*(($B844-AM$850-Sheet2!$N$226)/Sheet3!$A$1)^4))</f>
        <v>23.044053243931629</v>
      </c>
      <c r="AN858" s="1">
        <f>0.000001*$I$848*(Sheet2!$O$225*EXP(Sheet3!$B$1*(($B858-AN$850-Sheet2!$N$225)/Sheet3!$A$1)^2+Sheet3!$C$1*(($B858-AN$850-Sheet2!$N$225)/Sheet3!$A$1)^4)+ Sheet2!$O$226*EXP(Sheet3!$B$1*(($B844-AN$850-Sheet2!$N$226)/Sheet3!$A$1)^2+Sheet3!$C$1*(($B844-AN$850-Sheet2!$N$226)/Sheet3!$A$1)^4))</f>
        <v>23.083048913027699</v>
      </c>
      <c r="AO858" s="1">
        <f>0.000001*$I$848*(Sheet2!$O$225*EXP(Sheet3!$B$1*(($B858-AO$850-Sheet2!$N$225)/Sheet3!$A$1)^2+Sheet3!$C$1*(($B858-AO$850-Sheet2!$N$225)/Sheet3!$A$1)^4)+ Sheet2!$O$226*EXP(Sheet3!$B$1*(($B844-AO$850-Sheet2!$N$226)/Sheet3!$A$1)^2+Sheet3!$C$1*(($B844-AO$850-Sheet2!$N$226)/Sheet3!$A$1)^4))</f>
        <v>23.113411481009472</v>
      </c>
      <c r="AP858" s="1">
        <f>0.000001*$I$848*(Sheet2!$O$225*EXP(Sheet3!$B$1*(($B858-AP$850-Sheet2!$N$225)/Sheet3!$A$1)^2+Sheet3!$C$1*(($B858-AP$850-Sheet2!$N$225)/Sheet3!$A$1)^4)+ Sheet2!$O$226*EXP(Sheet3!$B$1*(($B844-AP$850-Sheet2!$N$226)/Sheet3!$A$1)^2+Sheet3!$C$1*(($B844-AP$850-Sheet2!$N$226)/Sheet3!$A$1)^4))</f>
        <v>23.135116500179489</v>
      </c>
      <c r="AQ858" s="1">
        <f>0.000001*$I$848*(Sheet2!$O$225*EXP(Sheet3!$B$1*(($B858-AQ$850-Sheet2!$N$225)/Sheet3!$A$1)^2+Sheet3!$C$1*(($B858-AQ$850-Sheet2!$N$225)/Sheet3!$A$1)^4)+ Sheet2!$O$226*EXP(Sheet3!$B$1*(($B844-AQ$850-Sheet2!$N$226)/Sheet3!$A$1)^2+Sheet3!$C$1*(($B844-AQ$850-Sheet2!$N$226)/Sheet3!$A$1)^4))</f>
        <v>23.148146501249766</v>
      </c>
      <c r="AR858" s="1">
        <f>0.000001*$I$848*(Sheet2!$O$225*EXP(Sheet3!$B$1*(($B858-AR$850-Sheet2!$N$225)/Sheet3!$A$1)^2+Sheet3!$C$1*(($B858-AR$850-Sheet2!$N$225)/Sheet3!$A$1)^4)+ Sheet2!$O$226*EXP(Sheet3!$B$1*(($B844-AR$850-Sheet2!$N$226)/Sheet3!$A$1)^2+Sheet3!$C$1*(($B844-AR$850-Sheet2!$N$226)/Sheet3!$A$1)^4))</f>
        <v>23.152490999999998</v>
      </c>
      <c r="AS858" s="1">
        <f>0.000001*$I$848*(Sheet2!$O$225*EXP(Sheet3!$B$1*(($B858-AS$850-Sheet2!$N$225)/Sheet3!$A$1)^2+Sheet3!$C$1*(($B858-AS$850-Sheet2!$N$225)/Sheet3!$A$1)^4)+ Sheet2!$O$226*EXP(Sheet3!$B$1*(($B844-AS$850-Sheet2!$N$226)/Sheet3!$A$1)^2+Sheet3!$C$1*(($B844-AS$850-Sheet2!$N$226)/Sheet3!$A$1)^4))</f>
        <v>23.148146501249958</v>
      </c>
      <c r="AT858" s="1">
        <f>0.000001*$I$848*(Sheet2!$O$225*EXP(Sheet3!$B$1*(($B858-AT$850-Sheet2!$N$225)/Sheet3!$A$1)^2+Sheet3!$C$1*(($B858-AT$850-Sheet2!$N$225)/Sheet3!$A$1)^4)+ Sheet2!$O$226*EXP(Sheet3!$B$1*(($B844-AT$850-Sheet2!$N$226)/Sheet3!$A$1)^2+Sheet3!$C$1*(($B844-AT$850-Sheet2!$N$226)/Sheet3!$A$1)^4))</f>
        <v>23.135116500179681</v>
      </c>
      <c r="AU858" s="1">
        <f>0.000001*$I$848*(Sheet2!$O$225*EXP(Sheet3!$B$1*(($B858-AU$850-Sheet2!$N$225)/Sheet3!$A$1)^2+Sheet3!$C$1*(($B858-AU$850-Sheet2!$N$225)/Sheet3!$A$1)^4)+ Sheet2!$O$226*EXP(Sheet3!$B$1*(($B844-AU$850-Sheet2!$N$226)/Sheet3!$A$1)^2+Sheet3!$C$1*(($B844-AU$850-Sheet2!$N$226)/Sheet3!$A$1)^4))</f>
        <v>23.113411481009763</v>
      </c>
      <c r="AV858" s="1">
        <f>0.000001*$I$848*(Sheet2!$O$225*EXP(Sheet3!$B$1*(($B858-AV$850-Sheet2!$N$225)/Sheet3!$A$1)^2+Sheet3!$C$1*(($B858-AV$850-Sheet2!$N$225)/Sheet3!$A$1)^4)+ Sheet2!$O$226*EXP(Sheet3!$B$1*(($B844-AV$850-Sheet2!$N$226)/Sheet3!$A$1)^2+Sheet3!$C$1*(($B844-AV$850-Sheet2!$N$226)/Sheet3!$A$1)^4))</f>
        <v>23.08304891302809</v>
      </c>
      <c r="AW858" s="1">
        <f>0.000001*$I$848*(Sheet2!$O$225*EXP(Sheet3!$B$1*(($B858-AW$850-Sheet2!$N$225)/Sheet3!$A$1)^2+Sheet3!$C$1*(($B858-AW$850-Sheet2!$N$225)/Sheet3!$A$1)^4)+ Sheet2!$O$226*EXP(Sheet3!$B$1*(($B844-AW$850-Sheet2!$N$226)/Sheet3!$A$1)^2+Sheet3!$C$1*(($B844-AW$850-Sheet2!$N$226)/Sheet3!$A$1)^4))</f>
        <v>23.044053243932119</v>
      </c>
      <c r="AX858" s="1">
        <f>0.000001*$I$848*(Sheet2!$O$225*EXP(Sheet3!$B$1*(($B858-AX$850-Sheet2!$N$225)/Sheet3!$A$1)^2+Sheet3!$C$1*(($B858-AX$850-Sheet2!$N$225)/Sheet3!$A$1)^4)+ Sheet2!$O$226*EXP(Sheet3!$B$1*(($B844-AX$850-Sheet2!$N$226)/Sheet3!$A$1)^2+Sheet3!$C$1*(($B844-AX$850-Sheet2!$N$226)/Sheet3!$A$1)^4))</f>
        <v>22.996455890428578</v>
      </c>
      <c r="AY858" s="1">
        <f>0.000001*$I$848*(Sheet2!$O$225*EXP(Sheet3!$B$1*(($B858-AY$850-Sheet2!$N$225)/Sheet3!$A$1)^2+Sheet3!$C$1*(($B858-AY$850-Sheet2!$N$225)/Sheet3!$A$1)^4)+ Sheet2!$O$226*EXP(Sheet3!$B$1*(($B844-AY$850-Sheet2!$N$226)/Sheet3!$A$1)^2+Sheet3!$C$1*(($B844-AY$850-Sheet2!$N$226)/Sheet3!$A$1)^4))</f>
        <v>22.940295226013095</v>
      </c>
      <c r="AZ858" s="1">
        <f>0.000001*$I$848*(Sheet2!$O$225*EXP(Sheet3!$B$1*(($B858-AZ$850-Sheet2!$N$225)/Sheet3!$A$1)^2+Sheet3!$C$1*(($B858-AZ$850-Sheet2!$N$225)/Sheet3!$A$1)^4)+ Sheet2!$O$226*EXP(Sheet3!$B$1*(($B844-AZ$850-Sheet2!$N$226)/Sheet3!$A$1)^2+Sheet3!$C$1*(($B844-AZ$850-Sheet2!$N$226)/Sheet3!$A$1)^4))</f>
        <v>22.87561656582956</v>
      </c>
      <c r="BA858" s="1">
        <f>0.000001*$I$848*(Sheet2!$O$225*EXP(Sheet3!$B$1*(($B858-BA$850-Sheet2!$N$225)/Sheet3!$A$1)^2+Sheet3!$C$1*(($B858-BA$850-Sheet2!$N$225)/Sheet3!$A$1)^4)+ Sheet2!$O$226*EXP(Sheet3!$B$1*(($B844-BA$850-Sheet2!$N$226)/Sheet3!$A$1)^2+Sheet3!$C$1*(($B844-BA$850-Sheet2!$N$226)/Sheet3!$A$1)^4))</f>
        <v>22.802472148488118</v>
      </c>
      <c r="BB858" s="1">
        <f>0.000001*$I$848*(Sheet2!$O$225*EXP(Sheet3!$B$1*(($B858-BB$850-Sheet2!$N$225)/Sheet3!$A$1)^2+Sheet3!$C$1*(($B858-BB$850-Sheet2!$N$225)/Sheet3!$A$1)^4)+ Sheet2!$O$226*EXP(Sheet3!$B$1*(($B844-BB$850-Sheet2!$N$226)/Sheet3!$A$1)^2+Sheet3!$C$1*(($B844-BB$850-Sheet2!$N$226)/Sheet3!$A$1)^4))</f>
        <v>22.720921114699639</v>
      </c>
      <c r="BC858" s="1">
        <f>0.000001*$I$848*(Sheet2!$O$225*EXP(Sheet3!$B$1*(($B858-BC$850-Sheet2!$N$225)/Sheet3!$A$1)^2+Sheet3!$C$1*(($B858-BC$850-Sheet2!$N$225)/Sheet3!$A$1)^4)+ Sheet2!$O$226*EXP(Sheet3!$B$1*(($B844-BC$850-Sheet2!$N$226)/Sheet3!$A$1)^2+Sheet3!$C$1*(($B844-BC$850-Sheet2!$N$226)/Sheet3!$A$1)^4))</f>
        <v>22.631029482564838</v>
      </c>
      <c r="BD858" s="1">
        <f>0.000001*$I$848*(Sheet2!$O$225*EXP(Sheet3!$B$1*(($B858-BD$850-Sheet2!$N$225)/Sheet3!$A$1)^2+Sheet3!$C$1*(($B858-BD$850-Sheet2!$N$225)/Sheet3!$A$1)^4)+ Sheet2!$O$226*EXP(Sheet3!$B$1*(($B844-BD$850-Sheet2!$N$226)/Sheet3!$A$1)^2+Sheet3!$C$1*(($B844-BD$850-Sheet2!$N$226)/Sheet3!$A$1)^4))</f>
        <v>22.532870119336643</v>
      </c>
      <c r="BE858" s="1">
        <f>0.000001*$I$848*(Sheet2!$O$225*EXP(Sheet3!$B$1*(($B858-BE$850-Sheet2!$N$225)/Sheet3!$A$1)^2+Sheet3!$C$1*(($B858-BE$850-Sheet2!$N$225)/Sheet3!$A$1)^4)+ Sheet2!$O$226*EXP(Sheet3!$B$1*(($B844-BE$850-Sheet2!$N$226)/Sheet3!$A$1)^2+Sheet3!$C$1*(($B844-BE$850-Sheet2!$N$226)/Sheet3!$A$1)^4))</f>
        <v>22.426522709456265</v>
      </c>
      <c r="BF858" s="1">
        <f>0.000001*$I$848*(Sheet2!$O$225*EXP(Sheet3!$B$1*(($B858-BF$850-Sheet2!$N$225)/Sheet3!$A$1)^2+Sheet3!$C$1*(($B858-BF$850-Sheet2!$N$225)/Sheet3!$A$1)^4)+ Sheet2!$O$226*EXP(Sheet3!$B$1*(($B844-BF$850-Sheet2!$N$226)/Sheet3!$A$1)^2+Sheet3!$C$1*(($B844-BF$850-Sheet2!$N$226)/Sheet3!$A$1)^4))</f>
        <v>22.312073718644477</v>
      </c>
      <c r="BG858" s="1">
        <f>0.000001*$I$848*(Sheet2!$O$225*EXP(Sheet3!$B$1*(($B858-BG$850-Sheet2!$N$225)/Sheet3!$A$1)^2+Sheet3!$C$1*(($B858-BG$850-Sheet2!$N$225)/Sheet3!$A$1)^4)+ Sheet2!$O$226*EXP(Sheet3!$B$1*(($B844-BG$850-Sheet2!$N$226)/Sheet3!$A$1)^2+Sheet3!$C$1*(($B844-BG$850-Sheet2!$N$226)/Sheet3!$A$1)^4))</f>
        <v>22.189616353822775</v>
      </c>
      <c r="BH858" s="1">
        <f>0.000001*$I$848*(Sheet2!$O$225*EXP(Sheet3!$B$1*(($B858-BH$850-Sheet2!$N$225)/Sheet3!$A$1)^2+Sheet3!$C$1*(($B858-BH$850-Sheet2!$N$225)/Sheet3!$A$1)^4)+ Sheet2!$O$226*EXP(Sheet3!$B$1*(($B844-BH$850-Sheet2!$N$226)/Sheet3!$A$1)^2+Sheet3!$C$1*(($B844-BH$850-Sheet2!$N$226)/Sheet3!$A$1)^4))</f>
        <v>22.059250518596158</v>
      </c>
      <c r="BI858" s="1">
        <f>0.000001*$I$848*(Sheet2!$O$225*EXP(Sheet3!$B$1*(($B858-BI$850-Sheet2!$N$225)/Sheet3!$A$1)^2+Sheet3!$C$1*(($B858-BI$850-Sheet2!$N$225)/Sheet3!$A$1)^4)+ Sheet2!$O$226*EXP(Sheet3!$B$1*(($B844-BI$850-Sheet2!$N$226)/Sheet3!$A$1)^2+Sheet3!$C$1*(($B844-BI$850-Sheet2!$N$226)/Sheet3!$A$1)^4))</f>
        <v>21.921082764061097</v>
      </c>
      <c r="BJ858" s="1">
        <f>0.000001*$I$848*(Sheet2!$O$225*EXP(Sheet3!$B$1*(($B858-BJ$850-Sheet2!$N$225)/Sheet3!$A$1)^2+Sheet3!$C$1*(($B858-BJ$850-Sheet2!$N$225)/Sheet3!$A$1)^4)+ Sheet2!$O$226*EXP(Sheet3!$B$1*(($B844-BJ$850-Sheet2!$N$226)/Sheet3!$A$1)^2+Sheet3!$C$1*(($B844-BJ$850-Sheet2!$N$226)/Sheet3!$A$1)^4))</f>
        <v>21.775226234644688</v>
      </c>
      <c r="BK858" s="1">
        <f>0.000001*$I$848*(Sheet2!$O$225*EXP(Sheet3!$B$1*(($B858-BK$850-Sheet2!$N$225)/Sheet3!$A$1)^2+Sheet3!$C$1*(($B858-BK$850-Sheet2!$N$225)/Sheet3!$A$1)^4)+ Sheet2!$O$226*EXP(Sheet3!$B$1*(($B844-BK$850-Sheet2!$N$226)/Sheet3!$A$1)^2+Sheet3!$C$1*(($B844-BK$850-Sheet2!$N$226)/Sheet3!$A$1)^4))</f>
        <v>21.621800608696713</v>
      </c>
      <c r="BL858" s="1">
        <f>0.000001*$I$848*(Sheet2!$O$225*EXP(Sheet3!$B$1*(($B858-BL$850-Sheet2!$N$225)/Sheet3!$A$1)^2+Sheet3!$C$1*(($B858-BL$850-Sheet2!$N$225)/Sheet3!$A$1)^4)+ Sheet2!$O$226*EXP(Sheet3!$B$1*(($B844-BL$850-Sheet2!$N$226)/Sheet3!$A$1)^2+Sheet3!$C$1*(($B844-BL$850-Sheet2!$N$226)/Sheet3!$A$1)^4))</f>
        <v>21.460932033538178</v>
      </c>
      <c r="BM858" s="1">
        <f>0.000001*$I$848*(Sheet2!$O$225*EXP(Sheet3!$B$1*(($B858-BM$850-Sheet2!$N$225)/Sheet3!$A$1)^2+Sheet3!$C$1*(($B858-BM$850-Sheet2!$N$225)/Sheet3!$A$1)^4)+ Sheet2!$O$226*EXP(Sheet3!$B$1*(($B844-BM$850-Sheet2!$N$226)/Sheet3!$A$1)^2+Sheet3!$C$1*(($B844-BM$850-Sheet2!$N$226)/Sheet3!$A$1)^4))</f>
        <v>21.292753054663407</v>
      </c>
      <c r="BN858" s="1">
        <f>0.000001*$I$848*(Sheet2!$O$225*EXP(Sheet3!$B$1*(($B858-BN$850-Sheet2!$N$225)/Sheet3!$A$1)^2+Sheet3!$C$1*(($B858-BN$850-Sheet2!$N$225)/Sheet3!$A$1)^4)+ Sheet2!$O$226*EXP(Sheet3!$B$1*(($B844-BN$850-Sheet2!$N$226)/Sheet3!$A$1)^2+Sheet3!$C$1*(($B844-BN$850-Sheet2!$N$226)/Sheet3!$A$1)^4))</f>
        <v>21.117402538786845</v>
      </c>
      <c r="BO858" s="1">
        <f>0.000001*$I$848*(Sheet2!$O$225*EXP(Sheet3!$B$1*(($B858-BO$850-Sheet2!$N$225)/Sheet3!$A$1)^2+Sheet3!$C$1*(($B858-BO$850-Sheet2!$N$225)/Sheet3!$A$1)^4)+ Sheet2!$O$226*EXP(Sheet3!$B$1*(($B844-BO$850-Sheet2!$N$226)/Sheet3!$A$1)^2+Sheet3!$C$1*(($B844-BO$850-Sheet2!$N$226)/Sheet3!$A$1)^4))</f>
        <v>20.935025590421631</v>
      </c>
      <c r="BP858" s="1">
        <f>0.000001*$I$848*(Sheet2!$O$225*EXP(Sheet3!$B$1*(($B858-BP$850-Sheet2!$N$225)/Sheet3!$A$1)^2+Sheet3!$C$1*(($B858-BP$850-Sheet2!$N$225)/Sheet3!$A$1)^4)+ Sheet2!$O$226*EXP(Sheet3!$B$1*(($B844-BP$850-Sheet2!$N$226)/Sheet3!$A$1)^2+Sheet3!$C$1*(($B844-BP$850-Sheet2!$N$226)/Sheet3!$A$1)^4))</f>
        <v>20.745773461674933</v>
      </c>
      <c r="BQ858" s="1">
        <f>0.000001*$I$848*(Sheet2!$O$225*EXP(Sheet3!$B$1*(($B858-BQ$850-Sheet2!$N$225)/Sheet3!$A$1)^2+Sheet3!$C$1*(($B858-BQ$850-Sheet2!$N$225)/Sheet3!$A$1)^4)+ Sheet2!$O$226*EXP(Sheet3!$B$1*(($B844-BQ$850-Sheet2!$N$226)/Sheet3!$A$1)^2+Sheet3!$C$1*(($B844-BQ$850-Sheet2!$N$226)/Sheet3!$A$1)^4))</f>
        <v>20.549803454944893</v>
      </c>
      <c r="BR858" s="1">
        <f>0.000001*$I$848*(Sheet2!$O$225*EXP(Sheet3!$B$1*(($B858-BR$850-Sheet2!$N$225)/Sheet3!$A$1)^2+Sheet3!$C$1*(($B858-BR$850-Sheet2!$N$225)/Sheet3!$A$1)^4)+ Sheet2!$O$226*EXP(Sheet3!$B$1*(($B844-BR$850-Sheet2!$N$226)/Sheet3!$A$1)^2+Sheet3!$C$1*(($B844-BR$850-Sheet2!$N$226)/Sheet3!$A$1)^4))</f>
        <v>20.347278818206203</v>
      </c>
      <c r="BS858" s="1">
        <f>0.000001*$I$848*(Sheet2!$O$225*EXP(Sheet3!$B$1*(($B858-BS$850-Sheet2!$N$225)/Sheet3!$A$1)^2+Sheet3!$C$1*(($B858-BS$850-Sheet2!$N$225)/Sheet3!$A$1)^4)+ Sheet2!$O$226*EXP(Sheet3!$B$1*(($B844-BS$850-Sheet2!$N$226)/Sheet3!$A$1)^2+Sheet3!$C$1*(($B844-BS$850-Sheet2!$N$226)/Sheet3!$A$1)^4))</f>
        <v>20.138368632572991</v>
      </c>
    </row>
    <row r="859" spans="1:71" x14ac:dyDescent="0.2">
      <c r="A859">
        <v>832</v>
      </c>
      <c r="B859">
        <v>577.41999999999996</v>
      </c>
      <c r="C859">
        <v>2378.4</v>
      </c>
      <c r="D859">
        <v>5019.3</v>
      </c>
      <c r="E859">
        <f t="shared" si="46"/>
        <v>2640.9</v>
      </c>
      <c r="F859" s="1">
        <f t="shared" si="47"/>
        <v>2640.9</v>
      </c>
      <c r="G859">
        <f t="shared" si="48"/>
        <v>1524908.4779999999</v>
      </c>
      <c r="I859" s="1">
        <f>0.000001*$I$848*(Sheet2!$O$225*EXP(Sheet3!$B$1*(($B859-I$850-Sheet2!$N$225)/Sheet3!$A$1)^2+Sheet3!$C$1*(($B859-I$850-Sheet2!$N$225)/Sheet3!$A$1)^4)+ Sheet2!$O$226*EXP(Sheet3!$B$1*(($B845-I$850-Sheet2!$N$226)/Sheet3!$A$1)^2+Sheet3!$C$1*(($B845-I$850-Sheet2!$N$226)/Sheet3!$A$1)^4))</f>
        <v>5.4437644043412776</v>
      </c>
      <c r="J859" s="1">
        <f>0.000001*$I$848*(Sheet2!$O$225*EXP(Sheet3!$B$1*(($B859-J$850-Sheet2!$N$225)/Sheet3!$A$1)^2+Sheet3!$C$1*(($B859-J$850-Sheet2!$N$225)/Sheet3!$A$1)^4)+ Sheet2!$O$226*EXP(Sheet3!$B$1*(($B845-J$850-Sheet2!$N$226)/Sheet3!$A$1)^2+Sheet3!$C$1*(($B845-J$850-Sheet2!$N$226)/Sheet3!$A$1)^4))</f>
        <v>5.6699141825577151</v>
      </c>
      <c r="K859" s="1">
        <f>0.000001*$I$848*(Sheet2!$O$225*EXP(Sheet3!$B$1*(($B859-K$850-Sheet2!$N$225)/Sheet3!$A$1)^2+Sheet3!$C$1*(($B859-K$850-Sheet2!$N$225)/Sheet3!$A$1)^4)+ Sheet2!$O$226*EXP(Sheet3!$B$1*(($B845-K$850-Sheet2!$N$226)/Sheet3!$A$1)^2+Sheet3!$C$1*(($B845-K$850-Sheet2!$N$226)/Sheet3!$A$1)^4))</f>
        <v>5.9009641530204409</v>
      </c>
      <c r="L859" s="1">
        <f>0.000001*$I$848*(Sheet2!$O$225*EXP(Sheet3!$B$1*(($B859-L$850-Sheet2!$N$225)/Sheet3!$A$1)^2+Sheet3!$C$1*(($B859-L$850-Sheet2!$N$225)/Sheet3!$A$1)^4)+ Sheet2!$O$226*EXP(Sheet3!$B$1*(($B845-L$850-Sheet2!$N$226)/Sheet3!$A$1)^2+Sheet3!$C$1*(($B845-L$850-Sheet2!$N$226)/Sheet3!$A$1)^4))</f>
        <v>6.1368139837730133</v>
      </c>
      <c r="M859" s="1">
        <f>0.000001*$I$848*(Sheet2!$O$225*EXP(Sheet3!$B$1*(($B859-M$850-Sheet2!$N$225)/Sheet3!$A$1)^2+Sheet3!$C$1*(($B859-M$850-Sheet2!$N$225)/Sheet3!$A$1)^4)+ Sheet2!$O$226*EXP(Sheet3!$B$1*(($B845-M$850-Sheet2!$N$226)/Sheet3!$A$1)^2+Sheet3!$C$1*(($B845-M$850-Sheet2!$N$226)/Sheet3!$A$1)^4))</f>
        <v>6.377354334110148</v>
      </c>
      <c r="N859" s="1">
        <f>0.000001*$I$848*(Sheet2!$O$225*EXP(Sheet3!$B$1*(($B859-N$850-Sheet2!$N$225)/Sheet3!$A$1)^2+Sheet3!$C$1*(($B859-N$850-Sheet2!$N$225)/Sheet3!$A$1)^4)+ Sheet2!$O$226*EXP(Sheet3!$B$1*(($B845-N$850-Sheet2!$N$226)/Sheet3!$A$1)^2+Sheet3!$C$1*(($B845-N$850-Sheet2!$N$226)/Sheet3!$A$1)^4))</f>
        <v>6.622466986418627</v>
      </c>
      <c r="O859" s="1">
        <f>0.000001*$I$848*(Sheet2!$O$225*EXP(Sheet3!$B$1*(($B859-O$850-Sheet2!$N$225)/Sheet3!$A$1)^2+Sheet3!$C$1*(($B859-O$850-Sheet2!$N$225)/Sheet3!$A$1)^4)+ Sheet2!$O$226*EXP(Sheet3!$B$1*(($B845-O$850-Sheet2!$N$226)/Sheet3!$A$1)^2+Sheet3!$C$1*(($B845-O$850-Sheet2!$N$226)/Sheet3!$A$1)^4))</f>
        <v>6.8720250001467118</v>
      </c>
      <c r="P859" s="1">
        <f>0.000001*$I$848*(Sheet2!$O$225*EXP(Sheet3!$B$1*(($B859-P$850-Sheet2!$N$225)/Sheet3!$A$1)^2+Sheet3!$C$1*(($B859-P$850-Sheet2!$N$225)/Sheet3!$A$1)^4)+ Sheet2!$O$226*EXP(Sheet3!$B$1*(($B845-P$850-Sheet2!$N$226)/Sheet3!$A$1)^2+Sheet3!$C$1*(($B845-P$850-Sheet2!$N$226)/Sheet3!$A$1)^4))</f>
        <v>7.125892887108523</v>
      </c>
      <c r="Q859" s="1">
        <f>0.000001*$I$848*(Sheet2!$O$225*EXP(Sheet3!$B$1*(($B859-Q$850-Sheet2!$N$225)/Sheet3!$A$1)^2+Sheet3!$C$1*(($B859-Q$850-Sheet2!$N$225)/Sheet3!$A$1)^4)+ Sheet2!$O$226*EXP(Sheet3!$B$1*(($B845-Q$850-Sheet2!$N$226)/Sheet3!$A$1)^2+Sheet3!$C$1*(($B845-Q$850-Sheet2!$N$226)/Sheet3!$A$1)^4))</f>
        <v>7.3839268072577982</v>
      </c>
      <c r="R859" s="1">
        <f>0.000001*$I$848*(Sheet2!$O$225*EXP(Sheet3!$B$1*(($B859-R$850-Sheet2!$N$225)/Sheet3!$A$1)^2+Sheet3!$C$1*(($B859-R$850-Sheet2!$N$225)/Sheet3!$A$1)^4)+ Sheet2!$O$226*EXP(Sheet3!$B$1*(($B845-R$850-Sheet2!$N$226)/Sheet3!$A$1)^2+Sheet3!$C$1*(($B845-R$850-Sheet2!$N$226)/Sheet3!$A$1)^4))</f>
        <v>7.645974783999808</v>
      </c>
      <c r="S859" s="1">
        <f>0.000001*$I$848*(Sheet2!$O$225*EXP(Sheet3!$B$1*(($B859-S$850-Sheet2!$N$225)/Sheet3!$A$1)^2+Sheet3!$C$1*(($B859-S$850-Sheet2!$N$225)/Sheet3!$A$1)^4)+ Sheet2!$O$226*EXP(Sheet3!$B$1*(($B845-S$850-Sheet2!$N$226)/Sheet3!$A$1)^2+Sheet3!$C$1*(($B845-S$850-Sheet2!$N$226)/Sheet3!$A$1)^4))</f>
        <v>7.9118769380517007</v>
      </c>
      <c r="T859" s="1">
        <f>0.000001*$I$848*(Sheet2!$O$225*EXP(Sheet3!$B$1*(($B859-T$850-Sheet2!$N$225)/Sheet3!$A$1)^2+Sheet3!$C$1*(($B859-T$850-Sheet2!$N$225)/Sheet3!$A$1)^4)+ Sheet2!$O$226*EXP(Sheet3!$B$1*(($B845-T$850-Sheet2!$N$226)/Sheet3!$A$1)^2+Sheet3!$C$1*(($B845-T$850-Sheet2!$N$226)/Sheet3!$A$1)^4))</f>
        <v>8.1814657388096848</v>
      </c>
      <c r="U859" s="1">
        <f>0.000001*$I$848*(Sheet2!$O$225*EXP(Sheet3!$B$1*(($B859-U$850-Sheet2!$N$225)/Sheet3!$A$1)^2+Sheet3!$C$1*(($B859-U$850-Sheet2!$N$225)/Sheet3!$A$1)^4)+ Sheet2!$O$226*EXP(Sheet3!$B$1*(($B845-U$850-Sheet2!$N$226)/Sheet3!$A$1)^2+Sheet3!$C$1*(($B845-U$850-Sheet2!$N$226)/Sheet3!$A$1)^4))</f>
        <v>8.4545662721400081</v>
      </c>
      <c r="V859" s="1">
        <f>0.000001*$I$848*(Sheet2!$O$225*EXP(Sheet3!$B$1*(($B859-V$850-Sheet2!$N$225)/Sheet3!$A$1)^2+Sheet3!$C$1*(($B859-V$850-Sheet2!$N$225)/Sheet3!$A$1)^4)+ Sheet2!$O$226*EXP(Sheet3!$B$1*(($B845-V$850-Sheet2!$N$226)/Sheet3!$A$1)^2+Sheet3!$C$1*(($B845-V$850-Sheet2!$N$226)/Sheet3!$A$1)^4))</f>
        <v>8.7309965234511466</v>
      </c>
      <c r="W859" s="1">
        <f>0.000001*$I$848*(Sheet2!$O$225*EXP(Sheet3!$B$1*(($B859-W$850-Sheet2!$N$225)/Sheet3!$A$1)^2+Sheet3!$C$1*(($B859-W$850-Sheet2!$N$225)/Sheet3!$A$1)^4)+ Sheet2!$O$226*EXP(Sheet3!$B$1*(($B845-W$850-Sheet2!$N$226)/Sheet3!$A$1)^2+Sheet3!$C$1*(($B845-W$850-Sheet2!$N$226)/Sheet3!$A$1)^4))</f>
        <v>9.0105676749392885</v>
      </c>
      <c r="X859" s="1">
        <f>0.000001*$I$848*(Sheet2!$O$225*EXP(Sheet3!$B$1*(($B859-X$850-Sheet2!$N$225)/Sheet3!$A$1)^2+Sheet3!$C$1*(($B859-X$850-Sheet2!$N$225)/Sheet3!$A$1)^4)+ Sheet2!$O$226*EXP(Sheet3!$B$1*(($B845-X$850-Sheet2!$N$226)/Sheet3!$A$1)^2+Sheet3!$C$1*(($B845-X$850-Sheet2!$N$226)/Sheet3!$A$1)^4))</f>
        <v>9.2930844157668222</v>
      </c>
      <c r="Y859" s="1">
        <f>0.000001*$I$848*(Sheet2!$O$225*EXP(Sheet3!$B$1*(($B859-Y$850-Sheet2!$N$225)/Sheet3!$A$1)^2+Sheet3!$C$1*(($B859-Y$850-Sheet2!$N$225)/Sheet3!$A$1)^4)+ Sheet2!$O$226*EXP(Sheet3!$B$1*(($B845-Y$850-Sheet2!$N$226)/Sheet3!$A$1)^2+Sheet3!$C$1*(($B845-Y$850-Sheet2!$N$226)/Sheet3!$A$1)^4))</f>
        <v>9.5783452640249553</v>
      </c>
      <c r="Z859" s="1">
        <f>0.000001*$I$848*(Sheet2!$O$225*EXP(Sheet3!$B$1*(($B859-Z$850-Sheet2!$N$225)/Sheet3!$A$1)^2+Sheet3!$C$1*(($B859-Z$850-Sheet2!$N$225)/Sheet3!$A$1)^4)+ Sheet2!$O$226*EXP(Sheet3!$B$1*(($B845-Z$850-Sheet2!$N$226)/Sheet3!$A$1)^2+Sheet3!$C$1*(($B845-Z$850-Sheet2!$N$226)/Sheet3!$A$1)^4))</f>
        <v>9.8661428992564097</v>
      </c>
      <c r="AA859" s="1">
        <f>0.000001*$I$848*(Sheet2!$O$225*EXP(Sheet3!$B$1*(($B859-AA$850-Sheet2!$N$225)/Sheet3!$A$1)^2+Sheet3!$C$1*(($B859-AA$850-Sheet2!$N$225)/Sheet3!$A$1)^4)+ Sheet2!$O$226*EXP(Sheet3!$B$1*(($B845-AA$850-Sheet2!$N$226)/Sheet3!$A$1)^2+Sheet3!$C$1*(($B845-AA$850-Sheet2!$N$226)/Sheet3!$A$1)^4))</f>
        <v>10.1562645043317</v>
      </c>
      <c r="AB859" s="1">
        <f>0.000001*$I$848*(Sheet2!$O$225*EXP(Sheet3!$B$1*(($B859-AB$850-Sheet2!$N$225)/Sheet3!$A$1)^2+Sheet3!$C$1*(($B859-AB$850-Sheet2!$N$225)/Sheet3!$A$1)^4)+ Sheet2!$O$226*EXP(Sheet3!$B$1*(($B845-AB$850-Sheet2!$N$226)/Sheet3!$A$1)^2+Sheet3!$C$1*(($B845-AB$850-Sheet2!$N$226)/Sheet3!$A$1)^4))</f>
        <v>10.448492115471785</v>
      </c>
      <c r="AC859" s="1">
        <f>0.000001*$I$848*(Sheet2!$O$225*EXP(Sheet3!$B$1*(($B859-AC$850-Sheet2!$N$225)/Sheet3!$A$1)^2+Sheet3!$C$1*(($B859-AC$850-Sheet2!$N$225)/Sheet3!$A$1)^4)+ Sheet2!$O$226*EXP(Sheet3!$B$1*(($B845-AC$850-Sheet2!$N$226)/Sheet3!$A$1)^2+Sheet3!$C$1*(($B845-AC$850-Sheet2!$N$226)/Sheet3!$A$1)^4))</f>
        <v>10.742602979217931</v>
      </c>
      <c r="AD859" s="1">
        <f>0.000001*$I$848*(Sheet2!$O$225*EXP(Sheet3!$B$1*(($B859-AD$850-Sheet2!$N$225)/Sheet3!$A$1)^2+Sheet3!$C$1*(($B859-AD$850-Sheet2!$N$225)/Sheet3!$A$1)^4)+ Sheet2!$O$226*EXP(Sheet3!$B$1*(($B845-AD$850-Sheet2!$N$226)/Sheet3!$A$1)^2+Sheet3!$C$1*(($B845-AD$850-Sheet2!$N$226)/Sheet3!$A$1)^4))</f>
        <v>11.038369915163537</v>
      </c>
      <c r="AE859" s="1">
        <f>0.000001*$I$848*(Sheet2!$O$225*EXP(Sheet3!$B$1*(($B859-AE$850-Sheet2!$N$225)/Sheet3!$A$1)^2+Sheet3!$C$1*(($B859-AE$850-Sheet2!$N$225)/Sheet3!$A$1)^4)+ Sheet2!$O$226*EXP(Sheet3!$B$1*(($B845-AE$850-Sheet2!$N$226)/Sheet3!$A$1)^2+Sheet3!$C$1*(($B845-AE$850-Sheet2!$N$226)/Sheet3!$A$1)^4))</f>
        <v>11.335561683281583</v>
      </c>
      <c r="AF859" s="1">
        <f>0.000001*$I$848*(Sheet2!$O$225*EXP(Sheet3!$B$1*(($B859-AF$850-Sheet2!$N$225)/Sheet3!$A$1)^2+Sheet3!$C$1*(($B859-AF$850-Sheet2!$N$225)/Sheet3!$A$1)^4)+ Sheet2!$O$226*EXP(Sheet3!$B$1*(($B845-AF$850-Sheet2!$N$226)/Sheet3!$A$1)^2+Sheet3!$C$1*(($B845-AF$850-Sheet2!$N$226)/Sheet3!$A$1)^4))</f>
        <v>11.633943354705519</v>
      </c>
      <c r="AG859" s="1">
        <f>0.000001*$I$848*(Sheet2!$O$225*EXP(Sheet3!$B$1*(($B859-AG$850-Sheet2!$N$225)/Sheet3!$A$1)^2+Sheet3!$C$1*(($B859-AG$850-Sheet2!$N$225)/Sheet3!$A$1)^4)+ Sheet2!$O$226*EXP(Sheet3!$B$1*(($B845-AG$850-Sheet2!$N$226)/Sheet3!$A$1)^2+Sheet3!$C$1*(($B845-AG$850-Sheet2!$N$226)/Sheet3!$A$1)^4))</f>
        <v>11.933276684853379</v>
      </c>
      <c r="AH859" s="1">
        <f>0.000001*$I$848*(Sheet2!$O$225*EXP(Sheet3!$B$1*(($B859-AH$850-Sheet2!$N$225)/Sheet3!$A$1)^2+Sheet3!$C$1*(($B859-AH$850-Sheet2!$N$225)/Sheet3!$A$1)^4)+ Sheet2!$O$226*EXP(Sheet3!$B$1*(($B845-AH$850-Sheet2!$N$226)/Sheet3!$A$1)^2+Sheet3!$C$1*(($B845-AH$850-Sheet2!$N$226)/Sheet3!$A$1)^4))</f>
        <v>12.233320487793939</v>
      </c>
      <c r="AI859" s="1">
        <f>0.000001*$I$848*(Sheet2!$O$225*EXP(Sheet3!$B$1*(($B859-AI$850-Sheet2!$N$225)/Sheet3!$A$1)^2+Sheet3!$C$1*(($B859-AI$850-Sheet2!$N$225)/Sheet3!$A$1)^4)+ Sheet2!$O$226*EXP(Sheet3!$B$1*(($B845-AI$850-Sheet2!$N$226)/Sheet3!$A$1)^2+Sheet3!$C$1*(($B845-AI$850-Sheet2!$N$226)/Sheet3!$A$1)^4))</f>
        <v>12.533831010861959</v>
      </c>
      <c r="AJ859" s="1">
        <f>0.000001*$I$848*(Sheet2!$O$225*EXP(Sheet3!$B$1*(($B859-AJ$850-Sheet2!$N$225)/Sheet3!$A$1)^2+Sheet3!$C$1*(($B859-AJ$850-Sheet2!$N$225)/Sheet3!$A$1)^4)+ Sheet2!$O$226*EXP(Sheet3!$B$1*(($B845-AJ$850-Sheet2!$N$226)/Sheet3!$A$1)^2+Sheet3!$C$1*(($B845-AJ$850-Sheet2!$N$226)/Sheet3!$A$1)^4))</f>
        <v>12.834562308450648</v>
      </c>
      <c r="AK859" s="1">
        <f>0.000001*$I$848*(Sheet2!$O$225*EXP(Sheet3!$B$1*(($B859-AK$850-Sheet2!$N$225)/Sheet3!$A$1)^2+Sheet3!$C$1*(($B859-AK$850-Sheet2!$N$225)/Sheet3!$A$1)^4)+ Sheet2!$O$226*EXP(Sheet3!$B$1*(($B845-AK$850-Sheet2!$N$226)/Sheet3!$A$1)^2+Sheet3!$C$1*(($B845-AK$850-Sheet2!$N$226)/Sheet3!$A$1)^4))</f>
        <v>13.135266614071822</v>
      </c>
      <c r="AL859" s="1">
        <f>0.000001*$I$848*(Sheet2!$O$225*EXP(Sheet3!$B$1*(($B859-AL$850-Sheet2!$N$225)/Sheet3!$A$1)^2+Sheet3!$C$1*(($B859-AL$850-Sheet2!$N$225)/Sheet3!$A$1)^4)+ Sheet2!$O$226*EXP(Sheet3!$B$1*(($B845-AL$850-Sheet2!$N$226)/Sheet3!$A$1)^2+Sheet3!$C$1*(($B845-AL$850-Sheet2!$N$226)/Sheet3!$A$1)^4))</f>
        <v>13.435694709748876</v>
      </c>
      <c r="AM859" s="1">
        <f>0.000001*$I$848*(Sheet2!$O$225*EXP(Sheet3!$B$1*(($B859-AM$850-Sheet2!$N$225)/Sheet3!$A$1)^2+Sheet3!$C$1*(($B859-AM$850-Sheet2!$N$225)/Sheet3!$A$1)^4)+ Sheet2!$O$226*EXP(Sheet3!$B$1*(($B845-AM$850-Sheet2!$N$226)/Sheet3!$A$1)^2+Sheet3!$C$1*(($B845-AM$850-Sheet2!$N$226)/Sheet3!$A$1)^4))</f>
        <v>13.735596291879737</v>
      </c>
      <c r="AN859" s="1">
        <f>0.000001*$I$848*(Sheet2!$O$225*EXP(Sheet3!$B$1*(($B859-AN$850-Sheet2!$N$225)/Sheet3!$A$1)^2+Sheet3!$C$1*(($B859-AN$850-Sheet2!$N$225)/Sheet3!$A$1)^4)+ Sheet2!$O$226*EXP(Sheet3!$B$1*(($B845-AN$850-Sheet2!$N$226)/Sheet3!$A$1)^2+Sheet3!$C$1*(($B845-AN$850-Sheet2!$N$226)/Sheet3!$A$1)^4))</f>
        <v>14.034720332753929</v>
      </c>
      <c r="AO859" s="1">
        <f>0.000001*$I$848*(Sheet2!$O$225*EXP(Sheet3!$B$1*(($B859-AO$850-Sheet2!$N$225)/Sheet3!$A$1)^2+Sheet3!$C$1*(($B859-AO$850-Sheet2!$N$225)/Sheet3!$A$1)^4)+ Sheet2!$O$226*EXP(Sheet3!$B$1*(($B845-AO$850-Sheet2!$N$226)/Sheet3!$A$1)^2+Sheet3!$C$1*(($B845-AO$850-Sheet2!$N$226)/Sheet3!$A$1)^4))</f>
        <v>14.332815436959672</v>
      </c>
      <c r="AP859" s="1">
        <f>0.000001*$I$848*(Sheet2!$O$225*EXP(Sheet3!$B$1*(($B859-AP$850-Sheet2!$N$225)/Sheet3!$A$1)^2+Sheet3!$C$1*(($B859-AP$850-Sheet2!$N$225)/Sheet3!$A$1)^4)+ Sheet2!$O$226*EXP(Sheet3!$B$1*(($B845-AP$850-Sheet2!$N$226)/Sheet3!$A$1)^2+Sheet3!$C$1*(($B845-AP$850-Sheet2!$N$226)/Sheet3!$A$1)^4))</f>
        <v>14.629630191970108</v>
      </c>
      <c r="AQ859" s="1">
        <f>0.000001*$I$848*(Sheet2!$O$225*EXP(Sheet3!$B$1*(($B859-AQ$850-Sheet2!$N$225)/Sheet3!$A$1)^2+Sheet3!$C$1*(($B859-AQ$850-Sheet2!$N$225)/Sheet3!$A$1)^4)+ Sheet2!$O$226*EXP(Sheet3!$B$1*(($B845-AQ$850-Sheet2!$N$226)/Sheet3!$A$1)^2+Sheet3!$C$1*(($B845-AQ$850-Sheet2!$N$226)/Sheet3!$A$1)^4))</f>
        <v>14.924913512251591</v>
      </c>
      <c r="AR859" s="1">
        <f>0.000001*$I$848*(Sheet2!$O$225*EXP(Sheet3!$B$1*(($B859-AR$850-Sheet2!$N$225)/Sheet3!$A$1)^2+Sheet3!$C$1*(($B859-AR$850-Sheet2!$N$225)/Sheet3!$A$1)^4)+ Sheet2!$O$226*EXP(Sheet3!$B$1*(($B845-AR$850-Sheet2!$N$226)/Sheet3!$A$1)^2+Sheet3!$C$1*(($B845-AR$850-Sheet2!$N$226)/Sheet3!$A$1)^4))</f>
        <v>15.218414976291573</v>
      </c>
      <c r="AS859" s="1">
        <f>0.000001*$I$848*(Sheet2!$O$225*EXP(Sheet3!$B$1*(($B859-AS$850-Sheet2!$N$225)/Sheet3!$A$1)^2+Sheet3!$C$1*(($B859-AS$850-Sheet2!$N$225)/Sheet3!$A$1)^4)+ Sheet2!$O$226*EXP(Sheet3!$B$1*(($B845-AS$850-Sheet2!$N$226)/Sheet3!$A$1)^2+Sheet3!$C$1*(($B845-AS$850-Sheet2!$N$226)/Sheet3!$A$1)^4))</f>
        <v>15.509885155998298</v>
      </c>
      <c r="AT859" s="1">
        <f>0.000001*$I$848*(Sheet2!$O$225*EXP(Sheet3!$B$1*(($B859-AT$850-Sheet2!$N$225)/Sheet3!$A$1)^2+Sheet3!$C$1*(($B859-AT$850-Sheet2!$N$225)/Sheet3!$A$1)^4)+ Sheet2!$O$226*EXP(Sheet3!$B$1*(($B845-AT$850-Sheet2!$N$226)/Sheet3!$A$1)^2+Sheet3!$C$1*(($B845-AT$850-Sheet2!$N$226)/Sheet3!$A$1)^4))</f>
        <v>15.79907593798232</v>
      </c>
      <c r="AU859" s="1">
        <f>0.000001*$I$848*(Sheet2!$O$225*EXP(Sheet3!$B$1*(($B859-AU$850-Sheet2!$N$225)/Sheet3!$A$1)^2+Sheet3!$C$1*(($B859-AU$850-Sheet2!$N$225)/Sheet3!$A$1)^4)+ Sheet2!$O$226*EXP(Sheet3!$B$1*(($B845-AU$850-Sheet2!$N$226)/Sheet3!$A$1)^2+Sheet3!$C$1*(($B845-AU$850-Sheet2!$N$226)/Sheet3!$A$1)^4))</f>
        <v>16.085740836261326</v>
      </c>
      <c r="AV859" s="1">
        <f>0.000001*$I$848*(Sheet2!$O$225*EXP(Sheet3!$B$1*(($B859-AV$850-Sheet2!$N$225)/Sheet3!$A$1)^2+Sheet3!$C$1*(($B859-AV$850-Sheet2!$N$225)/Sheet3!$A$1)^4)+ Sheet2!$O$226*EXP(Sheet3!$B$1*(($B845-AV$850-Sheet2!$N$226)/Sheet3!$A$1)^2+Sheet3!$C$1*(($B845-AV$850-Sheet2!$N$226)/Sheet3!$A$1)^4))</f>
        <v>16.369635296052106</v>
      </c>
      <c r="AW859" s="1">
        <f>0.000001*$I$848*(Sheet2!$O$225*EXP(Sheet3!$B$1*(($B859-AW$850-Sheet2!$N$225)/Sheet3!$A$1)^2+Sheet3!$C$1*(($B859-AW$850-Sheet2!$N$225)/Sheet3!$A$1)^4)+ Sheet2!$O$226*EXP(Sheet3!$B$1*(($B845-AW$850-Sheet2!$N$226)/Sheet3!$A$1)^2+Sheet3!$C$1*(($B845-AW$850-Sheet2!$N$226)/Sheet3!$A$1)^4))</f>
        <v>16.65051698825124</v>
      </c>
      <c r="AX859" s="1">
        <f>0.000001*$I$848*(Sheet2!$O$225*EXP(Sheet3!$B$1*(($B859-AX$850-Sheet2!$N$225)/Sheet3!$A$1)^2+Sheet3!$C$1*(($B859-AX$850-Sheet2!$N$225)/Sheet3!$A$1)^4)+ Sheet2!$O$226*EXP(Sheet3!$B$1*(($B845-AX$850-Sheet2!$N$226)/Sheet3!$A$1)^2+Sheet3!$C$1*(($B845-AX$850-Sheet2!$N$226)/Sheet3!$A$1)^4))</f>
        <v>16.928146094372782</v>
      </c>
      <c r="AY859" s="1">
        <f>0.000001*$I$848*(Sheet2!$O$225*EXP(Sheet3!$B$1*(($B859-AY$850-Sheet2!$N$225)/Sheet3!$A$1)^2+Sheet3!$C$1*(($B859-AY$850-Sheet2!$N$225)/Sheet3!$A$1)^4)+ Sheet2!$O$226*EXP(Sheet3!$B$1*(($B845-AY$850-Sheet2!$N$226)/Sheet3!$A$1)^2+Sheet3!$C$1*(($B845-AY$850-Sheet2!$N$226)/Sheet3!$A$1)^4))</f>
        <v>17.20228558169222</v>
      </c>
      <c r="AZ859" s="1">
        <f>0.000001*$I$848*(Sheet2!$O$225*EXP(Sheet3!$B$1*(($B859-AZ$850-Sheet2!$N$225)/Sheet3!$A$1)^2+Sheet3!$C$1*(($B859-AZ$850-Sheet2!$N$225)/Sheet3!$A$1)^4)+ Sheet2!$O$226*EXP(Sheet3!$B$1*(($B845-AZ$850-Sheet2!$N$226)/Sheet3!$A$1)^2+Sheet3!$C$1*(($B845-AZ$850-Sheet2!$N$226)/Sheet3!$A$1)^4))</f>
        <v>17.47270146841776</v>
      </c>
      <c r="BA859" s="1">
        <f>0.000001*$I$848*(Sheet2!$O$225*EXP(Sheet3!$B$1*(($B859-BA$850-Sheet2!$N$225)/Sheet3!$A$1)^2+Sheet3!$C$1*(($B859-BA$850-Sheet2!$N$225)/Sheet3!$A$1)^4)+ Sheet2!$O$226*EXP(Sheet3!$B$1*(($B845-BA$850-Sheet2!$N$226)/Sheet3!$A$1)^2+Sheet3!$C$1*(($B845-BA$850-Sheet2!$N$226)/Sheet3!$A$1)^4))</f>
        <v>17.739163078753496</v>
      </c>
      <c r="BB859" s="1">
        <f>0.000001*$I$848*(Sheet2!$O$225*EXP(Sheet3!$B$1*(($B859-BB$850-Sheet2!$N$225)/Sheet3!$A$1)^2+Sheet3!$C$1*(($B859-BB$850-Sheet2!$N$225)/Sheet3!$A$1)^4)+ Sheet2!$O$226*EXP(Sheet3!$B$1*(($B845-BB$850-Sheet2!$N$226)/Sheet3!$A$1)^2+Sheet3!$C$1*(($B845-BB$850-Sheet2!$N$226)/Sheet3!$A$1)^4))</f>
        <v>18.001443287764165</v>
      </c>
      <c r="BC859" s="1">
        <f>0.000001*$I$848*(Sheet2!$O$225*EXP(Sheet3!$B$1*(($B859-BC$850-Sheet2!$N$225)/Sheet3!$A$1)^2+Sheet3!$C$1*(($B859-BC$850-Sheet2!$N$225)/Sheet3!$A$1)^4)+ Sheet2!$O$226*EXP(Sheet3!$B$1*(($B845-BC$850-Sheet2!$N$226)/Sheet3!$A$1)^2+Sheet3!$C$1*(($B845-BC$850-Sheet2!$N$226)/Sheet3!$A$1)^4))</f>
        <v>18.259318755994116</v>
      </c>
      <c r="BD859" s="1">
        <f>0.000001*$I$848*(Sheet2!$O$225*EXP(Sheet3!$B$1*(($B859-BD$850-Sheet2!$N$225)/Sheet3!$A$1)^2+Sheet3!$C$1*(($B859-BD$850-Sheet2!$N$225)/Sheet3!$A$1)^4)+ Sheet2!$O$226*EXP(Sheet3!$B$1*(($B845-BD$850-Sheet2!$N$226)/Sheet3!$A$1)^2+Sheet3!$C$1*(($B845-BD$850-Sheet2!$N$226)/Sheet3!$A$1)^4))</f>
        <v>18.512570153833991</v>
      </c>
      <c r="BE859" s="1">
        <f>0.000001*$I$848*(Sheet2!$O$225*EXP(Sheet3!$B$1*(($B859-BE$850-Sheet2!$N$225)/Sheet3!$A$1)^2+Sheet3!$C$1*(($B859-BE$850-Sheet2!$N$225)/Sheet3!$A$1)^4)+ Sheet2!$O$226*EXP(Sheet3!$B$1*(($B845-BE$850-Sheet2!$N$226)/Sheet3!$A$1)^2+Sheet3!$C$1*(($B845-BE$850-Sheet2!$N$226)/Sheet3!$A$1)^4))</f>
        <v>18.760982375667187</v>
      </c>
      <c r="BF859" s="1">
        <f>0.000001*$I$848*(Sheet2!$O$225*EXP(Sheet3!$B$1*(($B859-BF$850-Sheet2!$N$225)/Sheet3!$A$1)^2+Sheet3!$C$1*(($B859-BF$850-Sheet2!$N$225)/Sheet3!$A$1)^4)+ Sheet2!$O$226*EXP(Sheet3!$B$1*(($B845-BF$850-Sheet2!$N$226)/Sheet3!$A$1)^2+Sheet3!$C$1*(($B845-BF$850-Sheet2!$N$226)/Sheet3!$A$1)^4))</f>
        <v>19.004344743867179</v>
      </c>
      <c r="BG859" s="1">
        <f>0.000001*$I$848*(Sheet2!$O$225*EXP(Sheet3!$B$1*(($B859-BG$850-Sheet2!$N$225)/Sheet3!$A$1)^2+Sheet3!$C$1*(($B859-BG$850-Sheet2!$N$225)/Sheet3!$A$1)^4)+ Sheet2!$O$226*EXP(Sheet3!$B$1*(($B845-BG$850-Sheet2!$N$226)/Sheet3!$A$1)^2+Sheet3!$C$1*(($B845-BG$850-Sheet2!$N$226)/Sheet3!$A$1)^4))</f>
        <v>19.242451202731356</v>
      </c>
      <c r="BH859" s="1">
        <f>0.000001*$I$848*(Sheet2!$O$225*EXP(Sheet3!$B$1*(($B859-BH$850-Sheet2!$N$225)/Sheet3!$A$1)^2+Sheet3!$C$1*(($B859-BH$850-Sheet2!$N$225)/Sheet3!$A$1)^4)+ Sheet2!$O$226*EXP(Sheet3!$B$1*(($B845-BH$850-Sheet2!$N$226)/Sheet3!$A$1)^2+Sheet3!$C$1*(($B845-BH$850-Sheet2!$N$226)/Sheet3!$A$1)^4))</f>
        <v>19.475100502526271</v>
      </c>
      <c r="BI859" s="1">
        <f>0.000001*$I$848*(Sheet2!$O$225*EXP(Sheet3!$B$1*(($B859-BI$850-Sheet2!$N$225)/Sheet3!$A$1)^2+Sheet3!$C$1*(($B859-BI$850-Sheet2!$N$225)/Sheet3!$A$1)^4)+ Sheet2!$O$226*EXP(Sheet3!$B$1*(($B845-BI$850-Sheet2!$N$226)/Sheet3!$A$1)^2+Sheet3!$C$1*(($B845-BI$850-Sheet2!$N$226)/Sheet3!$A$1)^4))</f>
        <v>19.702096373751321</v>
      </c>
      <c r="BJ859" s="1">
        <f>0.000001*$I$848*(Sheet2!$O$225*EXP(Sheet3!$B$1*(($B859-BJ$850-Sheet2!$N$225)/Sheet3!$A$1)^2+Sheet3!$C$1*(($B859-BJ$850-Sheet2!$N$225)/Sheet3!$A$1)^4)+ Sheet2!$O$226*EXP(Sheet3!$B$1*(($B845-BJ$850-Sheet2!$N$226)/Sheet3!$A$1)^2+Sheet3!$C$1*(($B845-BJ$850-Sheet2!$N$226)/Sheet3!$A$1)^4))</f>
        <v>19.923247691851227</v>
      </c>
      <c r="BK859" s="1">
        <f>0.000001*$I$848*(Sheet2!$O$225*EXP(Sheet3!$B$1*(($B859-BK$850-Sheet2!$N$225)/Sheet3!$A$1)^2+Sheet3!$C$1*(($B859-BK$850-Sheet2!$N$225)/Sheet3!$A$1)^4)+ Sheet2!$O$226*EXP(Sheet3!$B$1*(($B845-BK$850-Sheet2!$N$226)/Sheet3!$A$1)^2+Sheet3!$C$1*(($B845-BK$850-Sheet2!$N$226)/Sheet3!$A$1)^4))</f>
        <v>20.138368632572991</v>
      </c>
      <c r="BL859" s="1">
        <f>0.000001*$I$848*(Sheet2!$O$225*EXP(Sheet3!$B$1*(($B859-BL$850-Sheet2!$N$225)/Sheet3!$A$1)^2+Sheet3!$C$1*(($B859-BL$850-Sheet2!$N$225)/Sheet3!$A$1)^4)+ Sheet2!$O$226*EXP(Sheet3!$B$1*(($B845-BL$850-Sheet2!$N$226)/Sheet3!$A$1)^2+Sheet3!$C$1*(($B845-BL$850-Sheet2!$N$226)/Sheet3!$A$1)^4))</f>
        <v>20.347278818203865</v>
      </c>
      <c r="BM859" s="1">
        <f>0.000001*$I$848*(Sheet2!$O$225*EXP(Sheet3!$B$1*(($B859-BM$850-Sheet2!$N$225)/Sheet3!$A$1)^2+Sheet3!$C$1*(($B859-BM$850-Sheet2!$N$225)/Sheet3!$A$1)^4)+ Sheet2!$O$226*EXP(Sheet3!$B$1*(($B845-BM$850-Sheet2!$N$226)/Sheet3!$A$1)^2+Sheet3!$C$1*(($B845-BM$850-Sheet2!$N$226)/Sheet3!$A$1)^4))</f>
        <v>20.54980345494263</v>
      </c>
      <c r="BN859" s="1">
        <f>0.000001*$I$848*(Sheet2!$O$225*EXP(Sheet3!$B$1*(($B859-BN$850-Sheet2!$N$225)/Sheet3!$A$1)^2+Sheet3!$C$1*(($B859-BN$850-Sheet2!$N$225)/Sheet3!$A$1)^4)+ Sheet2!$O$226*EXP(Sheet3!$B$1*(($B845-BN$850-Sheet2!$N$226)/Sheet3!$A$1)^2+Sheet3!$C$1*(($B845-BN$850-Sheet2!$N$226)/Sheet3!$A$1)^4))</f>
        <v>20.745773461672741</v>
      </c>
      <c r="BO859" s="1">
        <f>0.000001*$I$848*(Sheet2!$O$225*EXP(Sheet3!$B$1*(($B859-BO$850-Sheet2!$N$225)/Sheet3!$A$1)^2+Sheet3!$C$1*(($B859-BO$850-Sheet2!$N$225)/Sheet3!$A$1)^4)+ Sheet2!$O$226*EXP(Sheet3!$B$1*(($B845-BO$850-Sheet2!$N$226)/Sheet3!$A$1)^2+Sheet3!$C$1*(($B845-BO$850-Sheet2!$N$226)/Sheet3!$A$1)^4))</f>
        <v>20.935025590419517</v>
      </c>
      <c r="BP859" s="1">
        <f>0.000001*$I$848*(Sheet2!$O$225*EXP(Sheet3!$B$1*(($B859-BP$850-Sheet2!$N$225)/Sheet3!$A$1)^2+Sheet3!$C$1*(($B859-BP$850-Sheet2!$N$225)/Sheet3!$A$1)^4)+ Sheet2!$O$226*EXP(Sheet3!$B$1*(($B845-BP$850-Sheet2!$N$226)/Sheet3!$A$1)^2+Sheet3!$C$1*(($B845-BP$850-Sheet2!$N$226)/Sheet3!$A$1)^4))</f>
        <v>21.117402538784809</v>
      </c>
      <c r="BQ859" s="1">
        <f>0.000001*$I$848*(Sheet2!$O$225*EXP(Sheet3!$B$1*(($B859-BQ$850-Sheet2!$N$225)/Sheet3!$A$1)^2+Sheet3!$C$1*(($B859-BQ$850-Sheet2!$N$225)/Sheet3!$A$1)^4)+ Sheet2!$O$226*EXP(Sheet3!$B$1*(($B845-BQ$850-Sheet2!$N$226)/Sheet3!$A$1)^2+Sheet3!$C$1*(($B845-BQ$850-Sheet2!$N$226)/Sheet3!$A$1)^4))</f>
        <v>21.292753054661453</v>
      </c>
      <c r="BR859" s="1">
        <f>0.000001*$I$848*(Sheet2!$O$225*EXP(Sheet3!$B$1*(($B859-BR$850-Sheet2!$N$225)/Sheet3!$A$1)^2+Sheet3!$C$1*(($B859-BR$850-Sheet2!$N$225)/Sheet3!$A$1)^4)+ Sheet2!$O$226*EXP(Sheet3!$B$1*(($B845-BR$850-Sheet2!$N$226)/Sheet3!$A$1)^2+Sheet3!$C$1*(($B845-BR$850-Sheet2!$N$226)/Sheet3!$A$1)^4))</f>
        <v>21.460932033536306</v>
      </c>
      <c r="BS859" s="1">
        <f>0.000001*$I$848*(Sheet2!$O$225*EXP(Sheet3!$B$1*(($B859-BS$850-Sheet2!$N$225)/Sheet3!$A$1)^2+Sheet3!$C$1*(($B859-BS$850-Sheet2!$N$225)/Sheet3!$A$1)^4)+ Sheet2!$O$226*EXP(Sheet3!$B$1*(($B845-BS$850-Sheet2!$N$226)/Sheet3!$A$1)^2+Sheet3!$C$1*(($B845-BS$850-Sheet2!$N$226)/Sheet3!$A$1)^4))</f>
        <v>21.621800608696713</v>
      </c>
    </row>
    <row r="860" spans="1:71" x14ac:dyDescent="0.2">
      <c r="A860">
        <v>833</v>
      </c>
      <c r="B860">
        <v>577.87</v>
      </c>
      <c r="C860">
        <v>2382</v>
      </c>
      <c r="D860">
        <v>3438.2</v>
      </c>
      <c r="E860">
        <f t="shared" ref="E860:E923" si="50">D860-C860</f>
        <v>1056.1999999999998</v>
      </c>
      <c r="F860" s="1">
        <f t="shared" ref="F860:F923" si="51">E860</f>
        <v>1056.1999999999998</v>
      </c>
      <c r="G860">
        <f t="shared" si="48"/>
        <v>610346.29399999988</v>
      </c>
      <c r="I860" s="1">
        <f>0.000001*$I$848*(Sheet2!$O$225*EXP(Sheet3!$B$1*(($B860-I$850-Sheet2!$N$225)/Sheet3!$A$1)^2+Sheet3!$C$1*(($B860-I$850-Sheet2!$N$225)/Sheet3!$A$1)^4)+ Sheet2!$O$226*EXP(Sheet3!$B$1*(($B846-I$850-Sheet2!$N$226)/Sheet3!$A$1)^2+Sheet3!$C$1*(($B846-I$850-Sheet2!$N$226)/Sheet3!$A$1)^4))</f>
        <v>0.33146697817557869</v>
      </c>
      <c r="J860" s="1">
        <f>0.000001*$I$848*(Sheet2!$O$225*EXP(Sheet3!$B$1*(($B860-J$850-Sheet2!$N$225)/Sheet3!$A$1)^2+Sheet3!$C$1*(($B860-J$850-Sheet2!$N$225)/Sheet3!$A$1)^4)+ Sheet2!$O$226*EXP(Sheet3!$B$1*(($B846-J$850-Sheet2!$N$226)/Sheet3!$A$1)^2+Sheet3!$C$1*(($B846-J$850-Sheet2!$N$226)/Sheet3!$A$1)^4))</f>
        <v>0.3615419458614576</v>
      </c>
      <c r="K860" s="1">
        <f>0.000001*$I$848*(Sheet2!$O$225*EXP(Sheet3!$B$1*(($B860-K$850-Sheet2!$N$225)/Sheet3!$A$1)^2+Sheet3!$C$1*(($B860-K$850-Sheet2!$N$225)/Sheet3!$A$1)^4)+ Sheet2!$O$226*EXP(Sheet3!$B$1*(($B846-K$850-Sheet2!$N$226)/Sheet3!$A$1)^2+Sheet3!$C$1*(($B846-K$850-Sheet2!$N$226)/Sheet3!$A$1)^4))</f>
        <v>0.39382634006793671</v>
      </c>
      <c r="L860" s="1">
        <f>0.000001*$I$848*(Sheet2!$O$225*EXP(Sheet3!$B$1*(($B860-L$850-Sheet2!$N$225)/Sheet3!$A$1)^2+Sheet3!$C$1*(($B860-L$850-Sheet2!$N$225)/Sheet3!$A$1)^4)+ Sheet2!$O$226*EXP(Sheet3!$B$1*(($B846-L$850-Sheet2!$N$226)/Sheet3!$A$1)^2+Sheet3!$C$1*(($B846-L$850-Sheet2!$N$226)/Sheet3!$A$1)^4))</f>
        <v>0.42843505443137936</v>
      </c>
      <c r="M860" s="1">
        <f>0.000001*$I$848*(Sheet2!$O$225*EXP(Sheet3!$B$1*(($B860-M$850-Sheet2!$N$225)/Sheet3!$A$1)^2+Sheet3!$C$1*(($B860-M$850-Sheet2!$N$225)/Sheet3!$A$1)^4)+ Sheet2!$O$226*EXP(Sheet3!$B$1*(($B846-M$850-Sheet2!$N$226)/Sheet3!$A$1)^2+Sheet3!$C$1*(($B846-M$850-Sheet2!$N$226)/Sheet3!$A$1)^4))</f>
        <v>0.4654851988444933</v>
      </c>
      <c r="N860" s="1">
        <f>0.000001*$I$848*(Sheet2!$O$225*EXP(Sheet3!$B$1*(($B860-N$850-Sheet2!$N$225)/Sheet3!$A$1)^2+Sheet3!$C$1*(($B860-N$850-Sheet2!$N$225)/Sheet3!$A$1)^4)+ Sheet2!$O$226*EXP(Sheet3!$B$1*(($B846-N$850-Sheet2!$N$226)/Sheet3!$A$1)^2+Sheet3!$C$1*(($B846-N$850-Sheet2!$N$226)/Sheet3!$A$1)^4))</f>
        <v>0.50509586617628488</v>
      </c>
      <c r="O860" s="1">
        <f>0.000001*$I$848*(Sheet2!$O$225*EXP(Sheet3!$B$1*(($B860-O$850-Sheet2!$N$225)/Sheet3!$A$1)^2+Sheet3!$C$1*(($B860-O$850-Sheet2!$N$225)/Sheet3!$A$1)^4)+ Sheet2!$O$226*EXP(Sheet3!$B$1*(($B846-O$850-Sheet2!$N$226)/Sheet3!$A$1)^2+Sheet3!$C$1*(($B846-O$850-Sheet2!$N$226)/Sheet3!$A$1)^4))</f>
        <v>0.54738788053968512</v>
      </c>
      <c r="P860" s="1">
        <f>0.000001*$I$848*(Sheet2!$O$225*EXP(Sheet3!$B$1*(($B860-P$850-Sheet2!$N$225)/Sheet3!$A$1)^2+Sheet3!$C$1*(($B860-P$850-Sheet2!$N$225)/Sheet3!$A$1)^4)+ Sheet2!$O$226*EXP(Sheet3!$B$1*(($B846-P$850-Sheet2!$N$226)/Sheet3!$A$1)^2+Sheet3!$C$1*(($B846-P$850-Sheet2!$N$226)/Sheet3!$A$1)^4))</f>
        <v>0.59248352765543955</v>
      </c>
      <c r="Q860" s="1">
        <f>0.000001*$I$848*(Sheet2!$O$225*EXP(Sheet3!$B$1*(($B860-Q$850-Sheet2!$N$225)/Sheet3!$A$1)^2+Sheet3!$C$1*(($B860-Q$850-Sheet2!$N$225)/Sheet3!$A$1)^4)+ Sheet2!$O$226*EXP(Sheet3!$B$1*(($B846-Q$850-Sheet2!$N$226)/Sheet3!$A$1)^2+Sheet3!$C$1*(($B846-Q$850-Sheet2!$N$226)/Sheet3!$A$1)^4))</f>
        <v>0.64050626798258281</v>
      </c>
      <c r="R860" s="1">
        <f>0.000001*$I$848*(Sheet2!$O$225*EXP(Sheet3!$B$1*(($B860-R$850-Sheet2!$N$225)/Sheet3!$A$1)^2+Sheet3!$C$1*(($B860-R$850-Sheet2!$N$225)/Sheet3!$A$1)^4)+ Sheet2!$O$226*EXP(Sheet3!$B$1*(($B846-R$850-Sheet2!$N$226)/Sheet3!$A$1)^2+Sheet3!$C$1*(($B846-R$850-Sheet2!$N$226)/Sheet3!$A$1)^4))</f>
        <v>0.6915804334052692</v>
      </c>
      <c r="S860" s="1">
        <f>0.000001*$I$848*(Sheet2!$O$225*EXP(Sheet3!$B$1*(($B860-S$850-Sheet2!$N$225)/Sheet3!$A$1)^2+Sheet3!$C$1*(($B860-S$850-Sheet2!$N$225)/Sheet3!$A$1)^4)+ Sheet2!$O$226*EXP(Sheet3!$B$1*(($B846-S$850-Sheet2!$N$226)/Sheet3!$A$1)^2+Sheet3!$C$1*(($B846-S$850-Sheet2!$N$226)/Sheet3!$A$1)^4))</f>
        <v>0.74583090838181898</v>
      </c>
      <c r="T860" s="1">
        <f>0.000001*$I$848*(Sheet2!$O$225*EXP(Sheet3!$B$1*(($B860-T$850-Sheet2!$N$225)/Sheet3!$A$1)^2+Sheet3!$C$1*(($B860-T$850-Sheet2!$N$225)/Sheet3!$A$1)^4)+ Sheet2!$O$226*EXP(Sheet3!$B$1*(($B846-T$850-Sheet2!$N$226)/Sheet3!$A$1)^2+Sheet3!$C$1*(($B846-T$850-Sheet2!$N$226)/Sheet3!$A$1)^4))</f>
        <v>0.8033827965736331</v>
      </c>
      <c r="U860" s="1">
        <f>0.000001*$I$848*(Sheet2!$O$225*EXP(Sheet3!$B$1*(($B860-U$850-Sheet2!$N$225)/Sheet3!$A$1)^2+Sheet3!$C$1*(($B860-U$850-Sheet2!$N$225)/Sheet3!$A$1)^4)+ Sheet2!$O$226*EXP(Sheet3!$B$1*(($B846-U$850-Sheet2!$N$226)/Sheet3!$A$1)^2+Sheet3!$C$1*(($B846-U$850-Sheet2!$N$226)/Sheet3!$A$1)^4))</f>
        <v>0.8643610740788269</v>
      </c>
      <c r="V860" s="1">
        <f>0.000001*$I$848*(Sheet2!$O$225*EXP(Sheet3!$B$1*(($B860-V$850-Sheet2!$N$225)/Sheet3!$A$1)^2+Sheet3!$C$1*(($B860-V$850-Sheet2!$N$225)/Sheet3!$A$1)^4)+ Sheet2!$O$226*EXP(Sheet3!$B$1*(($B846-V$850-Sheet2!$N$226)/Sheet3!$A$1)^2+Sheet3!$C$1*(($B846-V$850-Sheet2!$N$226)/Sheet3!$A$1)^4))</f>
        <v>0.92889023049075536</v>
      </c>
      <c r="W860" s="1">
        <f>0.000001*$I$848*(Sheet2!$O$225*EXP(Sheet3!$B$1*(($B860-W$850-Sheet2!$N$225)/Sheet3!$A$1)^2+Sheet3!$C$1*(($B860-W$850-Sheet2!$N$225)/Sheet3!$A$1)^4)+ Sheet2!$O$226*EXP(Sheet3!$B$1*(($B846-W$850-Sheet2!$N$226)/Sheet3!$A$1)^2+Sheet3!$C$1*(($B846-W$850-Sheet2!$N$226)/Sheet3!$A$1)^4))</f>
        <v>0.99709389910960589</v>
      </c>
      <c r="X860" s="1">
        <f>0.000001*$I$848*(Sheet2!$O$225*EXP(Sheet3!$B$1*(($B860-X$850-Sheet2!$N$225)/Sheet3!$A$1)^2+Sheet3!$C$1*(($B860-X$850-Sheet2!$N$225)/Sheet3!$A$1)^4)+ Sheet2!$O$226*EXP(Sheet3!$B$1*(($B846-X$850-Sheet2!$N$226)/Sheet3!$A$1)^2+Sheet3!$C$1*(($B846-X$850-Sheet2!$N$226)/Sheet3!$A$1)^4))</f>
        <v>1.0690944776962195</v>
      </c>
      <c r="Y860" s="1">
        <f>0.000001*$I$848*(Sheet2!$O$225*EXP(Sheet3!$B$1*(($B860-Y$850-Sheet2!$N$225)/Sheet3!$A$1)^2+Sheet3!$C$1*(($B860-Y$850-Sheet2!$N$225)/Sheet3!$A$1)^4)+ Sheet2!$O$226*EXP(Sheet3!$B$1*(($B846-Y$850-Sheet2!$N$226)/Sheet3!$A$1)^2+Sheet3!$C$1*(($B846-Y$850-Sheet2!$N$226)/Sheet3!$A$1)^4))</f>
        <v>1.1450127412583222</v>
      </c>
      <c r="Z860" s="1">
        <f>0.000001*$I$848*(Sheet2!$O$225*EXP(Sheet3!$B$1*(($B860-Z$850-Sheet2!$N$225)/Sheet3!$A$1)^2+Sheet3!$C$1*(($B860-Z$850-Sheet2!$N$225)/Sheet3!$A$1)^4)+ Sheet2!$O$226*EXP(Sheet3!$B$1*(($B846-Z$850-Sheet2!$N$226)/Sheet3!$A$1)^2+Sheet3!$C$1*(($B846-Z$850-Sheet2!$N$226)/Sheet3!$A$1)^4))</f>
        <v>1.2249674484125546</v>
      </c>
      <c r="AA860" s="1">
        <f>0.000001*$I$848*(Sheet2!$O$225*EXP(Sheet3!$B$1*(($B860-AA$850-Sheet2!$N$225)/Sheet3!$A$1)^2+Sheet3!$C$1*(($B860-AA$850-Sheet2!$N$225)/Sheet3!$A$1)^4)+ Sheet2!$O$226*EXP(Sheet3!$B$1*(($B846-AA$850-Sheet2!$N$226)/Sheet3!$A$1)^2+Sheet3!$C$1*(($B846-AA$850-Sheet2!$N$226)/Sheet3!$A$1)^4))</f>
        <v>1.309074942928339</v>
      </c>
      <c r="AB860" s="1">
        <f>0.000001*$I$848*(Sheet2!$O$225*EXP(Sheet3!$B$1*(($B860-AB$850-Sheet2!$N$225)/Sheet3!$A$1)^2+Sheet3!$C$1*(($B860-AB$850-Sheet2!$N$225)/Sheet3!$A$1)^4)+ Sheet2!$O$226*EXP(Sheet3!$B$1*(($B846-AB$850-Sheet2!$N$226)/Sheet3!$A$1)^2+Sheet3!$C$1*(($B846-AB$850-Sheet2!$N$226)/Sheet3!$A$1)^4))</f>
        <v>1.397448752106573</v>
      </c>
      <c r="AC860" s="1">
        <f>0.000001*$I$848*(Sheet2!$O$225*EXP(Sheet3!$B$1*(($B860-AC$850-Sheet2!$N$225)/Sheet3!$A$1)^2+Sheet3!$C$1*(($B860-AC$850-Sheet2!$N$225)/Sheet3!$A$1)^4)+ Sheet2!$O$226*EXP(Sheet3!$B$1*(($B846-AC$850-Sheet2!$N$226)/Sheet3!$A$1)^2+Sheet3!$C$1*(($B846-AC$850-Sheet2!$N$226)/Sheet3!$A$1)^4))</f>
        <v>1.4901991836832242</v>
      </c>
      <c r="AD860" s="1">
        <f>0.000001*$I$848*(Sheet2!$O$225*EXP(Sheet3!$B$1*(($B860-AD$850-Sheet2!$N$225)/Sheet3!$A$1)^2+Sheet3!$C$1*(($B860-AD$850-Sheet2!$N$225)/Sheet3!$A$1)^4)+ Sheet2!$O$226*EXP(Sheet3!$B$1*(($B846-AD$850-Sheet2!$N$226)/Sheet3!$A$1)^2+Sheet3!$C$1*(($B846-AD$850-Sheet2!$N$226)/Sheet3!$A$1)^4))</f>
        <v>1.5874329229741151</v>
      </c>
      <c r="AE860" s="1">
        <f>0.000001*$I$848*(Sheet2!$O$225*EXP(Sheet3!$B$1*(($B860-AE$850-Sheet2!$N$225)/Sheet3!$A$1)^2+Sheet3!$C$1*(($B860-AE$850-Sheet2!$N$225)/Sheet3!$A$1)^4)+ Sheet2!$O$226*EXP(Sheet3!$B$1*(($B846-AE$850-Sheet2!$N$226)/Sheet3!$A$1)^2+Sheet3!$C$1*(($B846-AE$850-Sheet2!$N$226)/Sheet3!$A$1)^4))</f>
        <v>1.6892526319924062</v>
      </c>
      <c r="AF860" s="1">
        <f>0.000001*$I$848*(Sheet2!$O$225*EXP(Sheet3!$B$1*(($B860-AF$850-Sheet2!$N$225)/Sheet3!$A$1)^2+Sheet3!$C$1*(($B860-AF$850-Sheet2!$N$225)/Sheet3!$A$1)^4)+ Sheet2!$O$226*EXP(Sheet3!$B$1*(($B846-AF$850-Sheet2!$N$226)/Sheet3!$A$1)^2+Sheet3!$C$1*(($B846-AF$850-Sheet2!$N$226)/Sheet3!$A$1)^4))</f>
        <v>1.7957565522743646</v>
      </c>
      <c r="AG860" s="1">
        <f>0.000001*$I$848*(Sheet2!$O$225*EXP(Sheet3!$B$1*(($B860-AG$850-Sheet2!$N$225)/Sheet3!$A$1)^2+Sheet3!$C$1*(($B860-AG$850-Sheet2!$N$225)/Sheet3!$A$1)^4)+ Sheet2!$O$226*EXP(Sheet3!$B$1*(($B846-AG$850-Sheet2!$N$226)/Sheet3!$A$1)^2+Sheet3!$C$1*(($B846-AG$850-Sheet2!$N$226)/Sheet3!$A$1)^4))</f>
        <v>1.9070381131434022</v>
      </c>
      <c r="AH860" s="1">
        <f>0.000001*$I$848*(Sheet2!$O$225*EXP(Sheet3!$B$1*(($B860-AH$850-Sheet2!$N$225)/Sheet3!$A$1)^2+Sheet3!$C$1*(($B860-AH$850-Sheet2!$N$225)/Sheet3!$A$1)^4)+ Sheet2!$O$226*EXP(Sheet3!$B$1*(($B846-AH$850-Sheet2!$N$226)/Sheet3!$A$1)^2+Sheet3!$C$1*(($B846-AH$850-Sheet2!$N$226)/Sheet3!$A$1)^4))</f>
        <v>2.0231855471154163</v>
      </c>
      <c r="AI860" s="1">
        <f>0.000001*$I$848*(Sheet2!$O$225*EXP(Sheet3!$B$1*(($B860-AI$850-Sheet2!$N$225)/Sheet3!$A$1)^2+Sheet3!$C$1*(($B860-AI$850-Sheet2!$N$225)/Sheet3!$A$1)^4)+ Sheet2!$O$226*EXP(Sheet3!$B$1*(($B846-AI$850-Sheet2!$N$226)/Sheet3!$A$1)^2+Sheet3!$C$1*(($B846-AI$850-Sheet2!$N$226)/Sheet3!$A$1)^4))</f>
        <v>2.1442815141467295</v>
      </c>
      <c r="AJ860" s="1">
        <f>0.000001*$I$848*(Sheet2!$O$225*EXP(Sheet3!$B$1*(($B860-AJ$850-Sheet2!$N$225)/Sheet3!$A$1)^2+Sheet3!$C$1*(($B860-AJ$850-Sheet2!$N$225)/Sheet3!$A$1)^4)+ Sheet2!$O$226*EXP(Sheet3!$B$1*(($B846-AJ$850-Sheet2!$N$226)/Sheet3!$A$1)^2+Sheet3!$C$1*(($B846-AJ$850-Sheet2!$N$226)/Sheet3!$A$1)^4))</f>
        <v>2.2704027363424428</v>
      </c>
      <c r="AK860" s="1">
        <f>0.000001*$I$848*(Sheet2!$O$225*EXP(Sheet3!$B$1*(($B860-AK$850-Sheet2!$N$225)/Sheet3!$A$1)^2+Sheet3!$C$1*(($B860-AK$850-Sheet2!$N$225)/Sheet3!$A$1)^4)+ Sheet2!$O$226*EXP(Sheet3!$B$1*(($B846-AK$850-Sheet2!$N$226)/Sheet3!$A$1)^2+Sheet3!$C$1*(($B846-AK$850-Sheet2!$N$226)/Sheet3!$A$1)^4))</f>
        <v>2.4016196447380898</v>
      </c>
      <c r="AL860" s="1">
        <f>0.000001*$I$848*(Sheet2!$O$225*EXP(Sheet3!$B$1*(($B860-AL$850-Sheet2!$N$225)/Sheet3!$A$1)^2+Sheet3!$C$1*(($B860-AL$850-Sheet2!$N$225)/Sheet3!$A$1)^4)+ Sheet2!$O$226*EXP(Sheet3!$B$1*(($B846-AL$850-Sheet2!$N$226)/Sheet3!$A$1)^2+Sheet3!$C$1*(($B846-AL$850-Sheet2!$N$226)/Sheet3!$A$1)^4))</f>
        <v>2.5379960396825458</v>
      </c>
      <c r="AM860" s="1">
        <f>0.000001*$I$848*(Sheet2!$O$225*EXP(Sheet3!$B$1*(($B860-AM$850-Sheet2!$N$225)/Sheet3!$A$1)^2+Sheet3!$C$1*(($B860-AM$850-Sheet2!$N$225)/Sheet3!$A$1)^4)+ Sheet2!$O$226*EXP(Sheet3!$B$1*(($B846-AM$850-Sheet2!$N$226)/Sheet3!$A$1)^2+Sheet3!$C$1*(($B846-AM$850-Sheet2!$N$226)/Sheet3!$A$1)^4))</f>
        <v>2.6795887662912379</v>
      </c>
      <c r="AN860" s="1">
        <f>0.000001*$I$848*(Sheet2!$O$225*EXP(Sheet3!$B$1*(($B860-AN$850-Sheet2!$N$225)/Sheet3!$A$1)^2+Sheet3!$C$1*(($B860-AN$850-Sheet2!$N$225)/Sheet3!$A$1)^4)+ Sheet2!$O$226*EXP(Sheet3!$B$1*(($B846-AN$850-Sheet2!$N$226)/Sheet3!$A$1)^2+Sheet3!$C$1*(($B846-AN$850-Sheet2!$N$226)/Sheet3!$A$1)^4))</f>
        <v>2.8264474063613183</v>
      </c>
      <c r="AO860" s="1">
        <f>0.000001*$I$848*(Sheet2!$O$225*EXP(Sheet3!$B$1*(($B860-AO$850-Sheet2!$N$225)/Sheet3!$A$1)^2+Sheet3!$C$1*(($B860-AO$850-Sheet2!$N$225)/Sheet3!$A$1)^4)+ Sheet2!$O$226*EXP(Sheet3!$B$1*(($B846-AO$850-Sheet2!$N$226)/Sheet3!$A$1)^2+Sheet3!$C$1*(($B846-AO$850-Sheet2!$N$226)/Sheet3!$A$1)^4))</f>
        <v>2.978613988056781</v>
      </c>
      <c r="AP860" s="1">
        <f>0.000001*$I$848*(Sheet2!$O$225*EXP(Sheet3!$B$1*(($B860-AP$850-Sheet2!$N$225)/Sheet3!$A$1)^2+Sheet3!$C$1*(($B860-AP$850-Sheet2!$N$225)/Sheet3!$A$1)^4)+ Sheet2!$O$226*EXP(Sheet3!$B$1*(($B846-AP$850-Sheet2!$N$226)/Sheet3!$A$1)^2+Sheet3!$C$1*(($B846-AP$850-Sheet2!$N$226)/Sheet3!$A$1)^4))</f>
        <v>3.1361227145804853</v>
      </c>
      <c r="AQ860" s="1">
        <f>0.000001*$I$848*(Sheet2!$O$225*EXP(Sheet3!$B$1*(($B860-AQ$850-Sheet2!$N$225)/Sheet3!$A$1)^2+Sheet3!$C$1*(($B860-AQ$850-Sheet2!$N$225)/Sheet3!$A$1)^4)+ Sheet2!$O$226*EXP(Sheet3!$B$1*(($B846-AQ$850-Sheet2!$N$226)/Sheet3!$A$1)^2+Sheet3!$C$1*(($B846-AQ$850-Sheet2!$N$226)/Sheet3!$A$1)^4))</f>
        <v>3.2989997129530884</v>
      </c>
      <c r="AR860" s="1">
        <f>0.000001*$I$848*(Sheet2!$O$225*EXP(Sheet3!$B$1*(($B860-AR$850-Sheet2!$N$225)/Sheet3!$A$1)^2+Sheet3!$C$1*(($B860-AR$850-Sheet2!$N$225)/Sheet3!$A$1)^4)+ Sheet2!$O$226*EXP(Sheet3!$B$1*(($B846-AR$850-Sheet2!$N$226)/Sheet3!$A$1)^2+Sheet3!$C$1*(($B846-AR$850-Sheet2!$N$226)/Sheet3!$A$1)^4))</f>
        <v>3.4672628039160962</v>
      </c>
      <c r="AS860" s="1">
        <f>0.000001*$I$848*(Sheet2!$O$225*EXP(Sheet3!$B$1*(($B860-AS$850-Sheet2!$N$225)/Sheet3!$A$1)^2+Sheet3!$C$1*(($B860-AS$850-Sheet2!$N$225)/Sheet3!$A$1)^4)+ Sheet2!$O$226*EXP(Sheet3!$B$1*(($B846-AS$850-Sheet2!$N$226)/Sheet3!$A$1)^2+Sheet3!$C$1*(($B846-AS$850-Sheet2!$N$226)/Sheet3!$A$1)^4))</f>
        <v>3.640921293869094</v>
      </c>
      <c r="AT860" s="1">
        <f>0.000001*$I$848*(Sheet2!$O$225*EXP(Sheet3!$B$1*(($B860-AT$850-Sheet2!$N$225)/Sheet3!$A$1)^2+Sheet3!$C$1*(($B860-AT$850-Sheet2!$N$225)/Sheet3!$A$1)^4)+ Sheet2!$O$226*EXP(Sheet3!$B$1*(($B846-AT$850-Sheet2!$N$226)/Sheet3!$A$1)^2+Sheet3!$C$1*(($B846-AT$850-Sheet2!$N$226)/Sheet3!$A$1)^4))</f>
        <v>3.8199757896420095</v>
      </c>
      <c r="AU860" s="1">
        <f>0.000001*$I$848*(Sheet2!$O$225*EXP(Sheet3!$B$1*(($B860-AU$850-Sheet2!$N$225)/Sheet3!$A$1)^2+Sheet3!$C$1*(($B860-AU$850-Sheet2!$N$225)/Sheet3!$A$1)^4)+ Sheet2!$O$226*EXP(Sheet3!$B$1*(($B846-AU$850-Sheet2!$N$226)/Sheet3!$A$1)^2+Sheet3!$C$1*(($B846-AU$850-Sheet2!$N$226)/Sheet3!$A$1)^4))</f>
        <v>4.0044180367748732</v>
      </c>
      <c r="AV860" s="1">
        <f>0.000001*$I$848*(Sheet2!$O$225*EXP(Sheet3!$B$1*(($B860-AV$850-Sheet2!$N$225)/Sheet3!$A$1)^2+Sheet3!$C$1*(($B860-AV$850-Sheet2!$N$225)/Sheet3!$A$1)^4)+ Sheet2!$O$226*EXP(Sheet3!$B$1*(($B846-AV$850-Sheet2!$N$226)/Sheet3!$A$1)^2+Sheet3!$C$1*(($B846-AV$850-Sheet2!$N$226)/Sheet3!$A$1)^4))</f>
        <v>4.1942307819041202</v>
      </c>
      <c r="AW860" s="1">
        <f>0.000001*$I$848*(Sheet2!$O$225*EXP(Sheet3!$B$1*(($B860-AW$850-Sheet2!$N$225)/Sheet3!$A$1)^2+Sheet3!$C$1*(($B860-AW$850-Sheet2!$N$225)/Sheet3!$A$1)^4)+ Sheet2!$O$226*EXP(Sheet3!$B$1*(($B846-AW$850-Sheet2!$N$226)/Sheet3!$A$1)^2+Sheet3!$C$1*(($B846-AW$850-Sheet2!$N$226)/Sheet3!$A$1)^4))</f>
        <v>4.3893876596656272</v>
      </c>
      <c r="AX860" s="1">
        <f>0.000001*$I$848*(Sheet2!$O$225*EXP(Sheet3!$B$1*(($B860-AX$850-Sheet2!$N$225)/Sheet3!$A$1)^2+Sheet3!$C$1*(($B860-AX$850-Sheet2!$N$225)/Sheet3!$A$1)^4)+ Sheet2!$O$226*EXP(Sheet3!$B$1*(($B846-AX$850-Sheet2!$N$226)/Sheet3!$A$1)^2+Sheet3!$C$1*(($B846-AX$850-Sheet2!$N$226)/Sheet3!$A$1)^4))</f>
        <v>4.5898531044776325</v>
      </c>
      <c r="AY860" s="1">
        <f>0.000001*$I$848*(Sheet2!$O$225*EXP(Sheet3!$B$1*(($B860-AY$850-Sheet2!$N$225)/Sheet3!$A$1)^2+Sheet3!$C$1*(($B860-AY$850-Sheet2!$N$225)/Sheet3!$A$1)^4)+ Sheet2!$O$226*EXP(Sheet3!$B$1*(($B846-AY$850-Sheet2!$N$226)/Sheet3!$A$1)^2+Sheet3!$C$1*(($B846-AY$850-Sheet2!$N$226)/Sheet3!$A$1)^4))</f>
        <v>4.7955822874063827</v>
      </c>
      <c r="AZ860" s="1">
        <f>0.000001*$I$848*(Sheet2!$O$225*EXP(Sheet3!$B$1*(($B860-AZ$850-Sheet2!$N$225)/Sheet3!$A$1)^2+Sheet3!$C$1*(($B860-AZ$850-Sheet2!$N$225)/Sheet3!$A$1)^4)+ Sheet2!$O$226*EXP(Sheet3!$B$1*(($B846-AZ$850-Sheet2!$N$226)/Sheet3!$A$1)^2+Sheet3!$C$1*(($B846-AZ$850-Sheet2!$N$226)/Sheet3!$A$1)^4))</f>
        <v>5.006521078214961</v>
      </c>
      <c r="BA860" s="1">
        <f>0.000001*$I$848*(Sheet2!$O$225*EXP(Sheet3!$B$1*(($B860-BA$850-Sheet2!$N$225)/Sheet3!$A$1)^2+Sheet3!$C$1*(($B860-BA$850-Sheet2!$N$225)/Sheet3!$A$1)^4)+ Sheet2!$O$226*EXP(Sheet3!$B$1*(($B846-BA$850-Sheet2!$N$226)/Sheet3!$A$1)^2+Sheet3!$C$1*(($B846-BA$850-Sheet2!$N$226)/Sheet3!$A$1)^4))</f>
        <v>5.2226060325787387</v>
      </c>
      <c r="BB860" s="1">
        <f>0.000001*$I$848*(Sheet2!$O$225*EXP(Sheet3!$B$1*(($B860-BB$850-Sheet2!$N$225)/Sheet3!$A$1)^2+Sheet3!$C$1*(($B860-BB$850-Sheet2!$N$225)/Sheet3!$A$1)^4)+ Sheet2!$O$226*EXP(Sheet3!$B$1*(($B846-BB$850-Sheet2!$N$226)/Sheet3!$A$1)^2+Sheet3!$C$1*(($B846-BB$850-Sheet2!$N$226)/Sheet3!$A$1)^4))</f>
        <v>5.443764404338733</v>
      </c>
      <c r="BC860" s="1">
        <f>0.000001*$I$848*(Sheet2!$O$225*EXP(Sheet3!$B$1*(($B860-BC$850-Sheet2!$N$225)/Sheet3!$A$1)^2+Sheet3!$C$1*(($B860-BC$850-Sheet2!$N$225)/Sheet3!$A$1)^4)+ Sheet2!$O$226*EXP(Sheet3!$B$1*(($B846-BC$850-Sheet2!$N$226)/Sheet3!$A$1)^2+Sheet3!$C$1*(($B846-BC$850-Sheet2!$N$226)/Sheet3!$A$1)^4))</f>
        <v>5.6699141825551118</v>
      </c>
      <c r="BD860" s="1">
        <f>0.000001*$I$848*(Sheet2!$O$225*EXP(Sheet3!$B$1*(($B860-BD$850-Sheet2!$N$225)/Sheet3!$A$1)^2+Sheet3!$C$1*(($B860-BD$850-Sheet2!$N$225)/Sheet3!$A$1)^4)+ Sheet2!$O$226*EXP(Sheet3!$B$1*(($B846-BD$850-Sheet2!$N$226)/Sheet3!$A$1)^2+Sheet3!$C$1*(($B846-BD$850-Sheet2!$N$226)/Sheet3!$A$1)^4))</f>
        <v>5.9009641530177843</v>
      </c>
      <c r="BE860" s="1">
        <f>0.000001*$I$848*(Sheet2!$O$225*EXP(Sheet3!$B$1*(($B860-BE$850-Sheet2!$N$225)/Sheet3!$A$1)^2+Sheet3!$C$1*(($B860-BE$850-Sheet2!$N$225)/Sheet3!$A$1)^4)+ Sheet2!$O$226*EXP(Sheet3!$B$1*(($B846-BE$850-Sheet2!$N$226)/Sheet3!$A$1)^2+Sheet3!$C$1*(($B846-BE$850-Sheet2!$N$226)/Sheet3!$A$1)^4))</f>
        <v>6.1368139837703035</v>
      </c>
      <c r="BF860" s="1">
        <f>0.000001*$I$848*(Sheet2!$O$225*EXP(Sheet3!$B$1*(($B860-BF$850-Sheet2!$N$225)/Sheet3!$A$1)^2+Sheet3!$C$1*(($B860-BF$850-Sheet2!$N$225)/Sheet3!$A$1)^4)+ Sheet2!$O$226*EXP(Sheet3!$B$1*(($B846-BF$850-Sheet2!$N$226)/Sheet3!$A$1)^2+Sheet3!$C$1*(($B846-BF$850-Sheet2!$N$226)/Sheet3!$A$1)^4))</f>
        <v>6.377354334110148</v>
      </c>
      <c r="BG860" s="1">
        <f>0.000001*$I$848*(Sheet2!$O$225*EXP(Sheet3!$B$1*(($B860-BG$850-Sheet2!$N$225)/Sheet3!$A$1)^2+Sheet3!$C$1*(($B860-BG$850-Sheet2!$N$225)/Sheet3!$A$1)^4)+ Sheet2!$O$226*EXP(Sheet3!$B$1*(($B846-BG$850-Sheet2!$N$226)/Sheet3!$A$1)^2+Sheet3!$C$1*(($B846-BG$850-Sheet2!$N$226)/Sheet3!$A$1)^4))</f>
        <v>6.622466986418627</v>
      </c>
      <c r="BH860" s="1">
        <f>0.000001*$I$848*(Sheet2!$O$225*EXP(Sheet3!$B$1*(($B860-BH$850-Sheet2!$N$225)/Sheet3!$A$1)^2+Sheet3!$C$1*(($B860-BH$850-Sheet2!$N$225)/Sheet3!$A$1)^4)+ Sheet2!$O$226*EXP(Sheet3!$B$1*(($B846-BH$850-Sheet2!$N$226)/Sheet3!$A$1)^2+Sheet3!$C$1*(($B846-BH$850-Sheet2!$N$226)/Sheet3!$A$1)^4))</f>
        <v>6.8720250001467118</v>
      </c>
      <c r="BI860" s="1">
        <f>0.000001*$I$848*(Sheet2!$O$225*EXP(Sheet3!$B$1*(($B860-BI$850-Sheet2!$N$225)/Sheet3!$A$1)^2+Sheet3!$C$1*(($B860-BI$850-Sheet2!$N$225)/Sheet3!$A$1)^4)+ Sheet2!$O$226*EXP(Sheet3!$B$1*(($B846-BI$850-Sheet2!$N$226)/Sheet3!$A$1)^2+Sheet3!$C$1*(($B846-BI$850-Sheet2!$N$226)/Sheet3!$A$1)^4))</f>
        <v>7.125892887108523</v>
      </c>
      <c r="BJ860" s="1">
        <f>0.000001*$I$848*(Sheet2!$O$225*EXP(Sheet3!$B$1*(($B860-BJ$850-Sheet2!$N$225)/Sheet3!$A$1)^2+Sheet3!$C$1*(($B860-BJ$850-Sheet2!$N$225)/Sheet3!$A$1)^4)+ Sheet2!$O$226*EXP(Sheet3!$B$1*(($B846-BJ$850-Sheet2!$N$226)/Sheet3!$A$1)^2+Sheet3!$C$1*(($B846-BJ$850-Sheet2!$N$226)/Sheet3!$A$1)^4))</f>
        <v>7.3839268072577982</v>
      </c>
      <c r="BK860" s="1">
        <f>0.000001*$I$848*(Sheet2!$O$225*EXP(Sheet3!$B$1*(($B860-BK$850-Sheet2!$N$225)/Sheet3!$A$1)^2+Sheet3!$C$1*(($B860-BK$850-Sheet2!$N$225)/Sheet3!$A$1)^4)+ Sheet2!$O$226*EXP(Sheet3!$B$1*(($B846-BK$850-Sheet2!$N$226)/Sheet3!$A$1)^2+Sheet3!$C$1*(($B846-BK$850-Sheet2!$N$226)/Sheet3!$A$1)^4))</f>
        <v>7.645974783999808</v>
      </c>
      <c r="BL860" s="1">
        <f>0.000001*$I$848*(Sheet2!$O$225*EXP(Sheet3!$B$1*(($B860-BL$850-Sheet2!$N$225)/Sheet3!$A$1)^2+Sheet3!$C$1*(($B860-BL$850-Sheet2!$N$225)/Sheet3!$A$1)^4)+ Sheet2!$O$226*EXP(Sheet3!$B$1*(($B846-BL$850-Sheet2!$N$226)/Sheet3!$A$1)^2+Sheet3!$C$1*(($B846-BL$850-Sheet2!$N$226)/Sheet3!$A$1)^4))</f>
        <v>7.9118769380517007</v>
      </c>
      <c r="BM860" s="1">
        <f>0.000001*$I$848*(Sheet2!$O$225*EXP(Sheet3!$B$1*(($B860-BM$850-Sheet2!$N$225)/Sheet3!$A$1)^2+Sheet3!$C$1*(($B860-BM$850-Sheet2!$N$225)/Sheet3!$A$1)^4)+ Sheet2!$O$226*EXP(Sheet3!$B$1*(($B846-BM$850-Sheet2!$N$226)/Sheet3!$A$1)^2+Sheet3!$C$1*(($B846-BM$850-Sheet2!$N$226)/Sheet3!$A$1)^4))</f>
        <v>8.1814657388096848</v>
      </c>
      <c r="BN860" s="1">
        <f>0.000001*$I$848*(Sheet2!$O$225*EXP(Sheet3!$B$1*(($B860-BN$850-Sheet2!$N$225)/Sheet3!$A$1)^2+Sheet3!$C$1*(($B860-BN$850-Sheet2!$N$225)/Sheet3!$A$1)^4)+ Sheet2!$O$226*EXP(Sheet3!$B$1*(($B846-BN$850-Sheet2!$N$226)/Sheet3!$A$1)^2+Sheet3!$C$1*(($B846-BN$850-Sheet2!$N$226)/Sheet3!$A$1)^4))</f>
        <v>8.4545662721368853</v>
      </c>
      <c r="BO860" s="1">
        <f>0.000001*$I$848*(Sheet2!$O$225*EXP(Sheet3!$B$1*(($B860-BO$850-Sheet2!$N$225)/Sheet3!$A$1)^2+Sheet3!$C$1*(($B860-BO$850-Sheet2!$N$225)/Sheet3!$A$1)^4)+ Sheet2!$O$226*EXP(Sheet3!$B$1*(($B846-BO$850-Sheet2!$N$226)/Sheet3!$A$1)^2+Sheet3!$C$1*(($B846-BO$850-Sheet2!$N$226)/Sheet3!$A$1)^4))</f>
        <v>8.7309965234479847</v>
      </c>
      <c r="BP860" s="1">
        <f>0.000001*$I$848*(Sheet2!$O$225*EXP(Sheet3!$B$1*(($B860-BP$850-Sheet2!$N$225)/Sheet3!$A$1)^2+Sheet3!$C$1*(($B860-BP$850-Sheet2!$N$225)/Sheet3!$A$1)^4)+ Sheet2!$O$226*EXP(Sheet3!$B$1*(($B846-BP$850-Sheet2!$N$226)/Sheet3!$A$1)^2+Sheet3!$C$1*(($B846-BP$850-Sheet2!$N$226)/Sheet3!$A$1)^4))</f>
        <v>9.0105676749360946</v>
      </c>
      <c r="BQ860" s="1">
        <f>0.000001*$I$848*(Sheet2!$O$225*EXP(Sheet3!$B$1*(($B860-BQ$850-Sheet2!$N$225)/Sheet3!$A$1)^2+Sheet3!$C$1*(($B860-BQ$850-Sheet2!$N$225)/Sheet3!$A$1)^4)+ Sheet2!$O$226*EXP(Sheet3!$B$1*(($B846-BQ$850-Sheet2!$N$226)/Sheet3!$A$1)^2+Sheet3!$C$1*(($B846-BQ$850-Sheet2!$N$226)/Sheet3!$A$1)^4))</f>
        <v>9.2930844157635946</v>
      </c>
      <c r="BR860" s="1">
        <f>0.000001*$I$848*(Sheet2!$O$225*EXP(Sheet3!$B$1*(($B860-BR$850-Sheet2!$N$225)/Sheet3!$A$1)^2+Sheet3!$C$1*(($B860-BR$850-Sheet2!$N$225)/Sheet3!$A$1)^4)+ Sheet2!$O$226*EXP(Sheet3!$B$1*(($B846-BR$850-Sheet2!$N$226)/Sheet3!$A$1)^2+Sheet3!$C$1*(($B846-BR$850-Sheet2!$N$226)/Sheet3!$A$1)^4))</f>
        <v>9.5783452640216975</v>
      </c>
      <c r="BS860" s="1">
        <f>0.000001*$I$848*(Sheet2!$O$225*EXP(Sheet3!$B$1*(($B860-BS$850-Sheet2!$N$225)/Sheet3!$A$1)^2+Sheet3!$C$1*(($B860-BS$850-Sheet2!$N$225)/Sheet3!$A$1)^4)+ Sheet2!$O$226*EXP(Sheet3!$B$1*(($B846-BS$850-Sheet2!$N$226)/Sheet3!$A$1)^2+Sheet3!$C$1*(($B846-BS$850-Sheet2!$N$226)/Sheet3!$A$1)^4))</f>
        <v>9.8661428992564097</v>
      </c>
    </row>
    <row r="861" spans="1:71" x14ac:dyDescent="0.2">
      <c r="A861">
        <v>834</v>
      </c>
      <c r="B861">
        <v>578.33000000000004</v>
      </c>
      <c r="C861">
        <v>2377.6</v>
      </c>
      <c r="D861">
        <v>4524.3</v>
      </c>
      <c r="E861">
        <f t="shared" si="50"/>
        <v>2146.7000000000003</v>
      </c>
      <c r="F861" s="1">
        <f t="shared" si="51"/>
        <v>2146.7000000000003</v>
      </c>
      <c r="G861">
        <f t="shared" si="48"/>
        <v>1241501.0110000002</v>
      </c>
      <c r="I861" s="1">
        <f>0.000001*$I$848*(Sheet2!$O$225*EXP(Sheet3!$B$1*(($B861-I$850-Sheet2!$N$225)/Sheet3!$A$1)^2+Sheet3!$C$1*(($B861-I$850-Sheet2!$N$225)/Sheet3!$A$1)^4)+ Sheet2!$O$226*EXP(Sheet3!$B$1*(($B847-I$850-Sheet2!$N$226)/Sheet3!$A$1)^2+Sheet3!$C$1*(($B847-I$850-Sheet2!$N$226)/Sheet3!$A$1)^4))</f>
        <v>1.1034382634603384E-3</v>
      </c>
      <c r="J861" s="1">
        <f>0.000001*$I$848*(Sheet2!$O$225*EXP(Sheet3!$B$1*(($B861-J$850-Sheet2!$N$225)/Sheet3!$A$1)^2+Sheet3!$C$1*(($B861-J$850-Sheet2!$N$225)/Sheet3!$A$1)^4)+ Sheet2!$O$226*EXP(Sheet3!$B$1*(($B847-J$850-Sheet2!$N$226)/Sheet3!$A$1)^2+Sheet3!$C$1*(($B847-J$850-Sheet2!$N$226)/Sheet3!$A$1)^4))</f>
        <v>1.3024251956447231E-3</v>
      </c>
      <c r="K861" s="1">
        <f>0.000001*$I$848*(Sheet2!$O$225*EXP(Sheet3!$B$1*(($B861-K$850-Sheet2!$N$225)/Sheet3!$A$1)^2+Sheet3!$C$1*(($B861-K$850-Sheet2!$N$225)/Sheet3!$A$1)^4)+ Sheet2!$O$226*EXP(Sheet3!$B$1*(($B847-K$850-Sheet2!$N$226)/Sheet3!$A$1)^2+Sheet3!$C$1*(($B847-K$850-Sheet2!$N$226)/Sheet3!$A$1)^4))</f>
        <v>1.5340109766255393E-3</v>
      </c>
      <c r="L861" s="1">
        <f>0.000001*$I$848*(Sheet2!$O$225*EXP(Sheet3!$B$1*(($B861-L$850-Sheet2!$N$225)/Sheet3!$A$1)^2+Sheet3!$C$1*(($B861-L$850-Sheet2!$N$225)/Sheet3!$A$1)^4)+ Sheet2!$O$226*EXP(Sheet3!$B$1*(($B847-L$850-Sheet2!$N$226)/Sheet3!$A$1)^2+Sheet3!$C$1*(($B847-L$850-Sheet2!$N$226)/Sheet3!$A$1)^4))</f>
        <v>1.8029513482603976E-3</v>
      </c>
      <c r="M861" s="1">
        <f>0.000001*$I$848*(Sheet2!$O$225*EXP(Sheet3!$B$1*(($B861-M$850-Sheet2!$N$225)/Sheet3!$A$1)^2+Sheet3!$C$1*(($B861-M$850-Sheet2!$N$225)/Sheet3!$A$1)^4)+ Sheet2!$O$226*EXP(Sheet3!$B$1*(($B847-M$850-Sheet2!$N$226)/Sheet3!$A$1)^2+Sheet3!$C$1*(($B847-M$850-Sheet2!$N$226)/Sheet3!$A$1)^4))</f>
        <v>2.114600310846496E-3</v>
      </c>
      <c r="N861" s="1">
        <f>0.000001*$I$848*(Sheet2!$O$225*EXP(Sheet3!$B$1*(($B861-N$850-Sheet2!$N$225)/Sheet3!$A$1)^2+Sheet3!$C$1*(($B861-N$850-Sheet2!$N$225)/Sheet3!$A$1)^4)+ Sheet2!$O$226*EXP(Sheet3!$B$1*(($B847-N$850-Sheet2!$N$226)/Sheet3!$A$1)^2+Sheet3!$C$1*(($B847-N$850-Sheet2!$N$226)/Sheet3!$A$1)^4))</f>
        <v>2.4749711920616824E-3</v>
      </c>
      <c r="O861" s="1">
        <f>0.000001*$I$848*(Sheet2!$O$225*EXP(Sheet3!$B$1*(($B861-O$850-Sheet2!$N$225)/Sheet3!$A$1)^2+Sheet3!$C$1*(($B861-O$850-Sheet2!$N$225)/Sheet3!$A$1)^4)+ Sheet2!$O$226*EXP(Sheet3!$B$1*(($B847-O$850-Sheet2!$N$226)/Sheet3!$A$1)^2+Sheet3!$C$1*(($B847-O$850-Sheet2!$N$226)/Sheet3!$A$1)^4))</f>
        <v>2.8908020479022339E-3</v>
      </c>
      <c r="P861" s="1">
        <f>0.000001*$I$848*(Sheet2!$O$225*EXP(Sheet3!$B$1*(($B861-P$850-Sheet2!$N$225)/Sheet3!$A$1)^2+Sheet3!$C$1*(($B861-P$850-Sheet2!$N$225)/Sheet3!$A$1)^4)+ Sheet2!$O$226*EXP(Sheet3!$B$1*(($B847-P$850-Sheet2!$N$226)/Sheet3!$A$1)^2+Sheet3!$C$1*(($B847-P$850-Sheet2!$N$226)/Sheet3!$A$1)^4))</f>
        <v>3.3696254697941339E-3</v>
      </c>
      <c r="Q861" s="1">
        <f>0.000001*$I$848*(Sheet2!$O$225*EXP(Sheet3!$B$1*(($B861-Q$850-Sheet2!$N$225)/Sheet3!$A$1)^2+Sheet3!$C$1*(($B861-Q$850-Sheet2!$N$225)/Sheet3!$A$1)^4)+ Sheet2!$O$226*EXP(Sheet3!$B$1*(($B847-Q$850-Sheet2!$N$226)/Sheet3!$A$1)^2+Sheet3!$C$1*(($B847-Q$850-Sheet2!$N$226)/Sheet3!$A$1)^4))</f>
        <v>3.9198428432652222E-3</v>
      </c>
      <c r="R861" s="1">
        <f>0.000001*$I$848*(Sheet2!$O$225*EXP(Sheet3!$B$1*(($B861-R$850-Sheet2!$N$225)/Sheet3!$A$1)^2+Sheet3!$C$1*(($B861-R$850-Sheet2!$N$225)/Sheet3!$A$1)^4)+ Sheet2!$O$226*EXP(Sheet3!$B$1*(($B847-R$850-Sheet2!$N$226)/Sheet3!$A$1)^2+Sheet3!$C$1*(($B847-R$850-Sheet2!$N$226)/Sheet3!$A$1)^4))</f>
        <v>4.5508030712592944E-3</v>
      </c>
      <c r="S861" s="1">
        <f>0.000001*$I$848*(Sheet2!$O$225*EXP(Sheet3!$B$1*(($B861-S$850-Sheet2!$N$225)/Sheet3!$A$1)^2+Sheet3!$C$1*(($B861-S$850-Sheet2!$N$225)/Sheet3!$A$1)^4)+ Sheet2!$O$226*EXP(Sheet3!$B$1*(($B847-S$850-Sheet2!$N$226)/Sheet3!$A$1)^2+Sheet3!$C$1*(($B847-S$850-Sheet2!$N$226)/Sheet3!$A$1)^4))</f>
        <v>5.2728857393742777E-3</v>
      </c>
      <c r="T861" s="1">
        <f>0.000001*$I$848*(Sheet2!$O$225*EXP(Sheet3!$B$1*(($B861-T$850-Sheet2!$N$225)/Sheet3!$A$1)^2+Sheet3!$C$1*(($B861-T$850-Sheet2!$N$225)/Sheet3!$A$1)^4)+ Sheet2!$O$226*EXP(Sheet3!$B$1*(($B847-T$850-Sheet2!$N$226)/Sheet3!$A$1)^2+Sheet3!$C$1*(($B847-T$850-Sheet2!$N$226)/Sheet3!$A$1)^4))</f>
        <v>6.097588661089815E-3</v>
      </c>
      <c r="U861" s="1">
        <f>0.000001*$I$848*(Sheet2!$O$225*EXP(Sheet3!$B$1*(($B861-U$850-Sheet2!$N$225)/Sheet3!$A$1)^2+Sheet3!$C$1*(($B861-U$850-Sheet2!$N$225)/Sheet3!$A$1)^4)+ Sheet2!$O$226*EXP(Sheet3!$B$1*(($B847-U$850-Sheet2!$N$226)/Sheet3!$A$1)^2+Sheet3!$C$1*(($B847-U$850-Sheet2!$N$226)/Sheet3!$A$1)^4))</f>
        <v>7.0376196985499767E-3</v>
      </c>
      <c r="V861" s="1">
        <f>0.000001*$I$848*(Sheet2!$O$225*EXP(Sheet3!$B$1*(($B861-V$850-Sheet2!$N$225)/Sheet3!$A$1)^2+Sheet3!$C$1*(($B861-V$850-Sheet2!$N$225)/Sheet3!$A$1)^4)+ Sheet2!$O$226*EXP(Sheet3!$B$1*(($B847-V$850-Sheet2!$N$226)/Sheet3!$A$1)^2+Sheet3!$C$1*(($B847-V$850-Sheet2!$N$226)/Sheet3!$A$1)^4))</f>
        <v>8.1069927087613174E-3</v>
      </c>
      <c r="W861" s="1">
        <f>0.000001*$I$848*(Sheet2!$O$225*EXP(Sheet3!$B$1*(($B861-W$850-Sheet2!$N$225)/Sheet3!$A$1)^2+Sheet3!$C$1*(($B861-W$850-Sheet2!$N$225)/Sheet3!$A$1)^4)+ Sheet2!$O$226*EXP(Sheet3!$B$1*(($B847-W$850-Sheet2!$N$226)/Sheet3!$A$1)^2+Sheet3!$C$1*(($B847-W$850-Sheet2!$N$226)/Sheet3!$A$1)^4))</f>
        <v>9.3211274167849679E-3</v>
      </c>
      <c r="X861" s="1">
        <f>0.000001*$I$848*(Sheet2!$O$225*EXP(Sheet3!$B$1*(($B861-X$850-Sheet2!$N$225)/Sheet3!$A$1)^2+Sheet3!$C$1*(($B861-X$850-Sheet2!$N$225)/Sheet3!$A$1)^4)+ Sheet2!$O$226*EXP(Sheet3!$B$1*(($B847-X$850-Sheet2!$N$226)/Sheet3!$A$1)^2+Sheet3!$C$1*(($B847-X$850-Sheet2!$N$226)/Sheet3!$A$1)^4))</f>
        <v>1.0696952966018414E-2</v>
      </c>
      <c r="Y861" s="1">
        <f>0.000001*$I$848*(Sheet2!$O$225*EXP(Sheet3!$B$1*(($B861-Y$850-Sheet2!$N$225)/Sheet3!$A$1)^2+Sheet3!$C$1*(($B861-Y$850-Sheet2!$N$225)/Sheet3!$A$1)^4)+ Sheet2!$O$226*EXP(Sheet3!$B$1*(($B847-Y$850-Sheet2!$N$226)/Sheet3!$A$1)^2+Sheet3!$C$1*(($B847-Y$850-Sheet2!$N$226)/Sheet3!$A$1)^4))</f>
        <v>1.2253014842672225E-2</v>
      </c>
      <c r="Z861" s="1">
        <f>0.000001*$I$848*(Sheet2!$O$225*EXP(Sheet3!$B$1*(($B861-Z$850-Sheet2!$N$225)/Sheet3!$A$1)^2+Sheet3!$C$1*(($B861-Z$850-Sheet2!$N$225)/Sheet3!$A$1)^4)+ Sheet2!$O$226*EXP(Sheet3!$B$1*(($B847-Z$850-Sheet2!$N$226)/Sheet3!$A$1)^2+Sheet3!$C$1*(($B847-Z$850-Sheet2!$N$226)/Sheet3!$A$1)^4))</f>
        <v>1.4009584816115962E-2</v>
      </c>
      <c r="AA861" s="1">
        <f>0.000001*$I$848*(Sheet2!$O$225*EXP(Sheet3!$B$1*(($B861-AA$850-Sheet2!$N$225)/Sheet3!$A$1)^2+Sheet3!$C$1*(($B861-AA$850-Sheet2!$N$225)/Sheet3!$A$1)^4)+ Sheet2!$O$226*EXP(Sheet3!$B$1*(($B847-AA$850-Sheet2!$N$226)/Sheet3!$A$1)^2+Sheet3!$C$1*(($B847-AA$850-Sheet2!$N$226)/Sheet3!$A$1)^4))</f>
        <v>1.5988773480223161E-2</v>
      </c>
      <c r="AB861" s="1">
        <f>0.000001*$I$848*(Sheet2!$O$225*EXP(Sheet3!$B$1*(($B861-AB$850-Sheet2!$N$225)/Sheet3!$A$1)^2+Sheet3!$C$1*(($B861-AB$850-Sheet2!$N$225)/Sheet3!$A$1)^4)+ Sheet2!$O$226*EXP(Sheet3!$B$1*(($B847-AB$850-Sheet2!$N$226)/Sheet3!$A$1)^2+Sheet3!$C$1*(($B847-AB$850-Sheet2!$N$226)/Sheet3!$A$1)^4))</f>
        <v>1.8214644923316196E-2</v>
      </c>
      <c r="AC861" s="1">
        <f>0.000001*$I$848*(Sheet2!$O$225*EXP(Sheet3!$B$1*(($B861-AC$850-Sheet2!$N$225)/Sheet3!$A$1)^2+Sheet3!$C$1*(($B861-AC$850-Sheet2!$N$225)/Sheet3!$A$1)^4)+ Sheet2!$O$226*EXP(Sheet3!$B$1*(($B847-AC$850-Sheet2!$N$226)/Sheet3!$A$1)^2+Sheet3!$C$1*(($B847-AC$850-Sheet2!$N$226)/Sheet3!$A$1)^4))</f>
        <v>2.0713332996440632E-2</v>
      </c>
      <c r="AD861" s="1">
        <f>0.000001*$I$848*(Sheet2!$O$225*EXP(Sheet3!$B$1*(($B861-AD$850-Sheet2!$N$225)/Sheet3!$A$1)^2+Sheet3!$C$1*(($B861-AD$850-Sheet2!$N$225)/Sheet3!$A$1)^4)+ Sheet2!$O$226*EXP(Sheet3!$B$1*(($B847-AD$850-Sheet2!$N$226)/Sheet3!$A$1)^2+Sheet3!$C$1*(($B847-AD$850-Sheet2!$N$226)/Sheet3!$A$1)^4))</f>
        <v>2.3513158592060646E-2</v>
      </c>
      <c r="AE861" s="1">
        <f>0.000001*$I$848*(Sheet2!$O$225*EXP(Sheet3!$B$1*(($B861-AE$850-Sheet2!$N$225)/Sheet3!$A$1)^2+Sheet3!$C$1*(($B861-AE$850-Sheet2!$N$225)/Sheet3!$A$1)^4)+ Sheet2!$O$226*EXP(Sheet3!$B$1*(($B847-AE$850-Sheet2!$N$226)/Sheet3!$A$1)^2+Sheet3!$C$1*(($B847-AE$850-Sheet2!$N$226)/Sheet3!$A$1)^4))</f>
        <v>2.6644747288488323E-2</v>
      </c>
      <c r="AF861" s="1">
        <f>0.000001*$I$848*(Sheet2!$O$225*EXP(Sheet3!$B$1*(($B861-AF$850-Sheet2!$N$225)/Sheet3!$A$1)^2+Sheet3!$C$1*(($B861-AF$850-Sheet2!$N$225)/Sheet3!$A$1)^4)+ Sheet2!$O$226*EXP(Sheet3!$B$1*(($B847-AF$850-Sheet2!$N$226)/Sheet3!$A$1)^2+Sheet3!$C$1*(($B847-AF$850-Sheet2!$N$226)/Sheet3!$A$1)^4))</f>
        <v>3.0141146660096426E-2</v>
      </c>
      <c r="AG861" s="1">
        <f>0.000001*$I$848*(Sheet2!$O$225*EXP(Sheet3!$B$1*(($B861-AG$850-Sheet2!$N$225)/Sheet3!$A$1)^2+Sheet3!$C$1*(($B861-AG$850-Sheet2!$N$225)/Sheet3!$A$1)^4)+ Sheet2!$O$226*EXP(Sheet3!$B$1*(($B847-AG$850-Sheet2!$N$226)/Sheet3!$A$1)^2+Sheet3!$C$1*(($B847-AG$850-Sheet2!$N$226)/Sheet3!$A$1)^4))</f>
        <v>3.403794250033701E-2</v>
      </c>
      <c r="AH861" s="1">
        <f>0.000001*$I$848*(Sheet2!$O$225*EXP(Sheet3!$B$1*(($B861-AH$850-Sheet2!$N$225)/Sheet3!$A$1)^2+Sheet3!$C$1*(($B861-AH$850-Sheet2!$N$225)/Sheet3!$A$1)^4)+ Sheet2!$O$226*EXP(Sheet3!$B$1*(($B847-AH$850-Sheet2!$N$226)/Sheet3!$A$1)^2+Sheet3!$C$1*(($B847-AH$850-Sheet2!$N$226)/Sheet3!$A$1)^4))</f>
        <v>3.8373373154075782E-2</v>
      </c>
      <c r="AI861" s="1">
        <f>0.000001*$I$848*(Sheet2!$O$225*EXP(Sheet3!$B$1*(($B861-AI$850-Sheet2!$N$225)/Sheet3!$A$1)^2+Sheet3!$C$1*(($B861-AI$850-Sheet2!$N$225)/Sheet3!$A$1)^4)+ Sheet2!$O$226*EXP(Sheet3!$B$1*(($B847-AI$850-Sheet2!$N$226)/Sheet3!$A$1)^2+Sheet3!$C$1*(($B847-AI$850-Sheet2!$N$226)/Sheet3!$A$1)^4))</f>
        <v>4.3188441110089078E-2</v>
      </c>
      <c r="AJ861" s="1">
        <f>0.000001*$I$848*(Sheet2!$O$225*EXP(Sheet3!$B$1*(($B861-AJ$850-Sheet2!$N$225)/Sheet3!$A$1)^2+Sheet3!$C$1*(($B861-AJ$850-Sheet2!$N$225)/Sheet3!$A$1)^4)+ Sheet2!$O$226*EXP(Sheet3!$B$1*(($B847-AJ$850-Sheet2!$N$226)/Sheet3!$A$1)^2+Sheet3!$C$1*(($B847-AJ$850-Sheet2!$N$226)/Sheet3!$A$1)^4))</f>
        <v>4.8527020960673704E-2</v>
      </c>
      <c r="AK861" s="1">
        <f>0.000001*$I$848*(Sheet2!$O$225*EXP(Sheet3!$B$1*(($B861-AK$850-Sheet2!$N$225)/Sheet3!$A$1)^2+Sheet3!$C$1*(($B861-AK$850-Sheet2!$N$225)/Sheet3!$A$1)^4)+ Sheet2!$O$226*EXP(Sheet3!$B$1*(($B847-AK$850-Sheet2!$N$226)/Sheet3!$A$1)^2+Sheet3!$C$1*(($B847-AK$850-Sheet2!$N$226)/Sheet3!$A$1)^4))</f>
        <v>5.4435962799470133E-2</v>
      </c>
      <c r="AL861" s="1">
        <f>0.000001*$I$848*(Sheet2!$O$225*EXP(Sheet3!$B$1*(($B861-AL$850-Sheet2!$N$225)/Sheet3!$A$1)^2+Sheet3!$C$1*(($B861-AL$850-Sheet2!$N$225)/Sheet3!$A$1)^4)+ Sheet2!$O$226*EXP(Sheet3!$B$1*(($B847-AL$850-Sheet2!$N$226)/Sheet3!$A$1)^2+Sheet3!$C$1*(($B847-AL$850-Sheet2!$N$226)/Sheet3!$A$1)^4))</f>
        <v>6.0965190095921995E-2</v>
      </c>
      <c r="AM861" s="1">
        <f>0.000001*$I$848*(Sheet2!$O$225*EXP(Sheet3!$B$1*(($B861-AM$850-Sheet2!$N$225)/Sheet3!$A$1)^2+Sheet3!$C$1*(($B861-AM$850-Sheet2!$N$225)/Sheet3!$A$1)^4)+ Sheet2!$O$226*EXP(Sheet3!$B$1*(($B847-AM$850-Sheet2!$N$226)/Sheet3!$A$1)^2+Sheet3!$C$1*(($B847-AM$850-Sheet2!$N$226)/Sheet3!$A$1)^4))</f>
        <v>6.8167791059566663E-2</v>
      </c>
      <c r="AN861" s="1">
        <f>0.000001*$I$848*(Sheet2!$O$225*EXP(Sheet3!$B$1*(($B861-AN$850-Sheet2!$N$225)/Sheet3!$A$1)^2+Sheet3!$C$1*(($B861-AN$850-Sheet2!$N$225)/Sheet3!$A$1)^4)+ Sheet2!$O$226*EXP(Sheet3!$B$1*(($B847-AN$850-Sheet2!$N$226)/Sheet3!$A$1)^2+Sheet3!$C$1*(($B847-AN$850-Sheet2!$N$226)/Sheet3!$A$1)^4))</f>
        <v>7.6100102488611085E-2</v>
      </c>
      <c r="AO861" s="1">
        <f>0.000001*$I$848*(Sheet2!$O$225*EXP(Sheet3!$B$1*(($B861-AO$850-Sheet2!$N$225)/Sheet3!$A$1)^2+Sheet3!$C$1*(($B861-AO$850-Sheet2!$N$225)/Sheet3!$A$1)^4)+ Sheet2!$O$226*EXP(Sheet3!$B$1*(($B847-AO$850-Sheet2!$N$226)/Sheet3!$A$1)^2+Sheet3!$C$1*(($B847-AO$850-Sheet2!$N$226)/Sheet3!$A$1)^4))</f>
        <v>8.4821785085915744E-2</v>
      </c>
      <c r="AP861" s="1">
        <f>0.000001*$I$848*(Sheet2!$O$225*EXP(Sheet3!$B$1*(($B861-AP$850-Sheet2!$N$225)/Sheet3!$A$1)^2+Sheet3!$C$1*(($B861-AP$850-Sheet2!$N$225)/Sheet3!$A$1)^4)+ Sheet2!$O$226*EXP(Sheet3!$B$1*(($B847-AP$850-Sheet2!$N$226)/Sheet3!$A$1)^2+Sheet3!$C$1*(($B847-AP$850-Sheet2!$N$226)/Sheet3!$A$1)^4))</f>
        <v>9.4395889222021981E-2</v>
      </c>
      <c r="AQ861" s="1">
        <f>0.000001*$I$848*(Sheet2!$O$225*EXP(Sheet3!$B$1*(($B861-AQ$850-Sheet2!$N$225)/Sheet3!$A$1)^2+Sheet3!$C$1*(($B861-AQ$850-Sheet2!$N$225)/Sheet3!$A$1)^4)+ Sheet2!$O$226*EXP(Sheet3!$B$1*(($B847-AQ$850-Sheet2!$N$226)/Sheet3!$A$1)^2+Sheet3!$C$1*(($B847-AQ$850-Sheet2!$N$226)/Sheet3!$A$1)^4))</f>
        <v>0.10488891012962587</v>
      </c>
      <c r="AR861" s="1">
        <f>0.000001*$I$848*(Sheet2!$O$225*EXP(Sheet3!$B$1*(($B861-AR$850-Sheet2!$N$225)/Sheet3!$A$1)^2+Sheet3!$C$1*(($B861-AR$850-Sheet2!$N$225)/Sheet3!$A$1)^4)+ Sheet2!$O$226*EXP(Sheet3!$B$1*(($B847-AR$850-Sheet2!$N$226)/Sheet3!$A$1)^2+Sheet3!$C$1*(($B847-AR$850-Sheet2!$N$226)/Sheet3!$A$1)^4))</f>
        <v>0.11637083152725766</v>
      </c>
      <c r="AS861" s="1">
        <f>0.000001*$I$848*(Sheet2!$O$225*EXP(Sheet3!$B$1*(($B861-AS$850-Sheet2!$N$225)/Sheet3!$A$1)^2+Sheet3!$C$1*(($B861-AS$850-Sheet2!$N$225)/Sheet3!$A$1)^4)+ Sheet2!$O$226*EXP(Sheet3!$B$1*(($B847-AS$850-Sheet2!$N$226)/Sheet3!$A$1)^2+Sheet3!$C$1*(($B847-AS$850-Sheet2!$N$226)/Sheet3!$A$1)^4))</f>
        <v>0.12891515669212675</v>
      </c>
      <c r="AT861" s="1">
        <f>0.000001*$I$848*(Sheet2!$O$225*EXP(Sheet3!$B$1*(($B861-AT$850-Sheet2!$N$225)/Sheet3!$A$1)^2+Sheet3!$C$1*(($B861-AT$850-Sheet2!$N$225)/Sheet3!$A$1)^4)+ Sheet2!$O$226*EXP(Sheet3!$B$1*(($B847-AT$850-Sheet2!$N$226)/Sheet3!$A$1)^2+Sheet3!$C$1*(($B847-AT$850-Sheet2!$N$226)/Sheet3!$A$1)^4))</f>
        <v>0.14259892603346344</v>
      </c>
      <c r="AU861" s="1">
        <f>0.000001*$I$848*(Sheet2!$O$225*EXP(Sheet3!$B$1*(($B861-AU$850-Sheet2!$N$225)/Sheet3!$A$1)^2+Sheet3!$C$1*(($B861-AU$850-Sheet2!$N$225)/Sheet3!$A$1)^4)+ Sheet2!$O$226*EXP(Sheet3!$B$1*(($B847-AU$850-Sheet2!$N$226)/Sheet3!$A$1)^2+Sheet3!$C$1*(($B847-AU$850-Sheet2!$N$226)/Sheet3!$A$1)^4))</f>
        <v>0.15750272025686854</v>
      </c>
      <c r="AV861" s="1">
        <f>0.000001*$I$848*(Sheet2!$O$225*EXP(Sheet3!$B$1*(($B861-AV$850-Sheet2!$N$225)/Sheet3!$A$1)^2+Sheet3!$C$1*(($B861-AV$850-Sheet2!$N$225)/Sheet3!$A$1)^4)+ Sheet2!$O$226*EXP(Sheet3!$B$1*(($B847-AV$850-Sheet2!$N$226)/Sheet3!$A$1)^2+Sheet3!$C$1*(($B847-AV$850-Sheet2!$N$226)/Sheet3!$A$1)^4))</f>
        <v>0.17371064826284929</v>
      </c>
      <c r="AW861" s="1">
        <f>0.000001*$I$848*(Sheet2!$O$225*EXP(Sheet3!$B$1*(($B861-AW$850-Sheet2!$N$225)/Sheet3!$A$1)^2+Sheet3!$C$1*(($B861-AW$850-Sheet2!$N$225)/Sheet3!$A$1)^4)+ Sheet2!$O$226*EXP(Sheet3!$B$1*(($B847-AW$850-Sheet2!$N$226)/Sheet3!$A$1)^2+Sheet3!$C$1*(($B847-AW$850-Sheet2!$N$226)/Sheet3!$A$1)^4))</f>
        <v>0.19131031897557224</v>
      </c>
      <c r="AX861" s="1">
        <f>0.000001*$I$848*(Sheet2!$O$225*EXP(Sheet3!$B$1*(($B861-AX$850-Sheet2!$N$225)/Sheet3!$A$1)^2+Sheet3!$C$1*(($B861-AX$850-Sheet2!$N$225)/Sheet3!$A$1)^4)+ Sheet2!$O$226*EXP(Sheet3!$B$1*(($B847-AX$850-Sheet2!$N$226)/Sheet3!$A$1)^2+Sheet3!$C$1*(($B847-AX$850-Sheet2!$N$226)/Sheet3!$A$1)^4))</f>
        <v>0.2103927963702755</v>
      </c>
      <c r="AY861" s="1">
        <f>0.000001*$I$848*(Sheet2!$O$225*EXP(Sheet3!$B$1*(($B861-AY$850-Sheet2!$N$225)/Sheet3!$A$1)^2+Sheet3!$C$1*(($B861-AY$850-Sheet2!$N$225)/Sheet3!$A$1)^4)+ Sheet2!$O$226*EXP(Sheet3!$B$1*(($B847-AY$850-Sheet2!$N$226)/Sheet3!$A$1)^2+Sheet3!$C$1*(($B847-AY$850-Sheet2!$N$226)/Sheet3!$A$1)^4))</f>
        <v>0.23105253704003245</v>
      </c>
      <c r="AZ861" s="1">
        <f>0.000001*$I$848*(Sheet2!$O$225*EXP(Sheet3!$B$1*(($B861-AZ$850-Sheet2!$N$225)/Sheet3!$A$1)^2+Sheet3!$C$1*(($B861-AZ$850-Sheet2!$N$225)/Sheet3!$A$1)^4)+ Sheet2!$O$226*EXP(Sheet3!$B$1*(($B847-AZ$850-Sheet2!$N$226)/Sheet3!$A$1)^2+Sheet3!$C$1*(($B847-AZ$850-Sheet2!$N$226)/Sheet3!$A$1)^4))</f>
        <v>0.25338730972704354</v>
      </c>
      <c r="BA861" s="1">
        <f>0.000001*$I$848*(Sheet2!$O$225*EXP(Sheet3!$B$1*(($B861-BA$850-Sheet2!$N$225)/Sheet3!$A$1)^2+Sheet3!$C$1*(($B861-BA$850-Sheet2!$N$225)/Sheet3!$A$1)^4)+ Sheet2!$O$226*EXP(Sheet3!$B$1*(($B847-BA$850-Sheet2!$N$226)/Sheet3!$A$1)^2+Sheet3!$C$1*(($B847-BA$850-Sheet2!$N$226)/Sheet3!$A$1)^4))</f>
        <v>0.27749809633440797</v>
      </c>
      <c r="BB861" s="1">
        <f>0.000001*$I$848*(Sheet2!$O$225*EXP(Sheet3!$B$1*(($B861-BB$850-Sheet2!$N$225)/Sheet3!$A$1)^2+Sheet3!$C$1*(($B861-BB$850-Sheet2!$N$225)/Sheet3!$A$1)^4)+ Sheet2!$O$226*EXP(Sheet3!$B$1*(($B847-BB$850-Sheet2!$N$226)/Sheet3!$A$1)^2+Sheet3!$C$1*(($B847-BB$850-Sheet2!$N$226)/Sheet3!$A$1)^4))</f>
        <v>0.30348897403214259</v>
      </c>
      <c r="BC861" s="1">
        <f>0.000001*$I$848*(Sheet2!$O$225*EXP(Sheet3!$B$1*(($B861-BC$850-Sheet2!$N$225)/Sheet3!$A$1)^2+Sheet3!$C$1*(($B861-BC$850-Sheet2!$N$225)/Sheet3!$A$1)^4)+ Sheet2!$O$226*EXP(Sheet3!$B$1*(($B847-BC$850-Sheet2!$N$226)/Sheet3!$A$1)^2+Sheet3!$C$1*(($B847-BC$850-Sheet2!$N$226)/Sheet3!$A$1)^4))</f>
        <v>0.33146697817524867</v>
      </c>
      <c r="BD861" s="1">
        <f>0.000001*$I$848*(Sheet2!$O$225*EXP(Sheet3!$B$1*(($B861-BD$850-Sheet2!$N$225)/Sheet3!$A$1)^2+Sheet3!$C$1*(($B861-BD$850-Sheet2!$N$225)/Sheet3!$A$1)^4)+ Sheet2!$O$226*EXP(Sheet3!$B$1*(($B847-BD$850-Sheet2!$N$226)/Sheet3!$A$1)^2+Sheet3!$C$1*(($B847-BD$850-Sheet2!$N$226)/Sheet3!$A$1)^4))</f>
        <v>0.36154194586110316</v>
      </c>
      <c r="BE861" s="1">
        <f>0.000001*$I$848*(Sheet2!$O$225*EXP(Sheet3!$B$1*(($B861-BE$850-Sheet2!$N$225)/Sheet3!$A$1)^2+Sheet3!$C$1*(($B861-BE$850-Sheet2!$N$225)/Sheet3!$A$1)^4)+ Sheet2!$O$226*EXP(Sheet3!$B$1*(($B847-BE$850-Sheet2!$N$226)/Sheet3!$A$1)^2+Sheet3!$C$1*(($B847-BE$850-Sheet2!$N$226)/Sheet3!$A$1)^4))</f>
        <v>0.39382634006755685</v>
      </c>
      <c r="BF861" s="1">
        <f>0.000001*$I$848*(Sheet2!$O$225*EXP(Sheet3!$B$1*(($B861-BF$850-Sheet2!$N$225)/Sheet3!$A$1)^2+Sheet3!$C$1*(($B861-BF$850-Sheet2!$N$225)/Sheet3!$A$1)^4)+ Sheet2!$O$226*EXP(Sheet3!$B$1*(($B847-BF$850-Sheet2!$N$226)/Sheet3!$A$1)^2+Sheet3!$C$1*(($B847-BF$850-Sheet2!$N$226)/Sheet3!$A$1)^4))</f>
        <v>0.42843505443137936</v>
      </c>
      <c r="BG861" s="1">
        <f>0.000001*$I$848*(Sheet2!$O$225*EXP(Sheet3!$B$1*(($B861-BG$850-Sheet2!$N$225)/Sheet3!$A$1)^2+Sheet3!$C$1*(($B861-BG$850-Sheet2!$N$225)/Sheet3!$A$1)^4)+ Sheet2!$O$226*EXP(Sheet3!$B$1*(($B847-BG$850-Sheet2!$N$226)/Sheet3!$A$1)^2+Sheet3!$C$1*(($B847-BG$850-Sheet2!$N$226)/Sheet3!$A$1)^4))</f>
        <v>0.4654851988444933</v>
      </c>
      <c r="BH861" s="1">
        <f>0.000001*$I$848*(Sheet2!$O$225*EXP(Sheet3!$B$1*(($B861-BH$850-Sheet2!$N$225)/Sheet3!$A$1)^2+Sheet3!$C$1*(($B861-BH$850-Sheet2!$N$225)/Sheet3!$A$1)^4)+ Sheet2!$O$226*EXP(Sheet3!$B$1*(($B847-BH$850-Sheet2!$N$226)/Sheet3!$A$1)^2+Sheet3!$C$1*(($B847-BH$850-Sheet2!$N$226)/Sheet3!$A$1)^4))</f>
        <v>0.50509586617628488</v>
      </c>
      <c r="BI861" s="1">
        <f>0.000001*$I$848*(Sheet2!$O$225*EXP(Sheet3!$B$1*(($B861-BI$850-Sheet2!$N$225)/Sheet3!$A$1)^2+Sheet3!$C$1*(($B861-BI$850-Sheet2!$N$225)/Sheet3!$A$1)^4)+ Sheet2!$O$226*EXP(Sheet3!$B$1*(($B847-BI$850-Sheet2!$N$226)/Sheet3!$A$1)^2+Sheet3!$C$1*(($B847-BI$850-Sheet2!$N$226)/Sheet3!$A$1)^4))</f>
        <v>0.54738788053968512</v>
      </c>
      <c r="BJ861" s="1">
        <f>0.000001*$I$848*(Sheet2!$O$225*EXP(Sheet3!$B$1*(($B861-BJ$850-Sheet2!$N$225)/Sheet3!$A$1)^2+Sheet3!$C$1*(($B861-BJ$850-Sheet2!$N$225)/Sheet3!$A$1)^4)+ Sheet2!$O$226*EXP(Sheet3!$B$1*(($B847-BJ$850-Sheet2!$N$226)/Sheet3!$A$1)^2+Sheet3!$C$1*(($B847-BJ$850-Sheet2!$N$226)/Sheet3!$A$1)^4))</f>
        <v>0.59248352765543955</v>
      </c>
      <c r="BK861" s="1">
        <f>0.000001*$I$848*(Sheet2!$O$225*EXP(Sheet3!$B$1*(($B861-BK$850-Sheet2!$N$225)/Sheet3!$A$1)^2+Sheet3!$C$1*(($B861-BK$850-Sheet2!$N$225)/Sheet3!$A$1)^4)+ Sheet2!$O$226*EXP(Sheet3!$B$1*(($B847-BK$850-Sheet2!$N$226)/Sheet3!$A$1)^2+Sheet3!$C$1*(($B847-BK$850-Sheet2!$N$226)/Sheet3!$A$1)^4))</f>
        <v>0.64050626798258281</v>
      </c>
      <c r="BL861" s="1">
        <f>0.000001*$I$848*(Sheet2!$O$225*EXP(Sheet3!$B$1*(($B861-BL$850-Sheet2!$N$225)/Sheet3!$A$1)^2+Sheet3!$C$1*(($B861-BL$850-Sheet2!$N$225)/Sheet3!$A$1)^4)+ Sheet2!$O$226*EXP(Sheet3!$B$1*(($B847-BL$850-Sheet2!$N$226)/Sheet3!$A$1)^2+Sheet3!$C$1*(($B847-BL$850-Sheet2!$N$226)/Sheet3!$A$1)^4))</f>
        <v>0.6915804334052692</v>
      </c>
      <c r="BM861" s="1">
        <f>0.000001*$I$848*(Sheet2!$O$225*EXP(Sheet3!$B$1*(($B861-BM$850-Sheet2!$N$225)/Sheet3!$A$1)^2+Sheet3!$C$1*(($B861-BM$850-Sheet2!$N$225)/Sheet3!$A$1)^4)+ Sheet2!$O$226*EXP(Sheet3!$B$1*(($B847-BM$850-Sheet2!$N$226)/Sheet3!$A$1)^2+Sheet3!$C$1*(($B847-BM$850-Sheet2!$N$226)/Sheet3!$A$1)^4))</f>
        <v>0.74583090838181898</v>
      </c>
      <c r="BN861" s="1">
        <f>0.000001*$I$848*(Sheet2!$O$225*EXP(Sheet3!$B$1*(($B861-BN$850-Sheet2!$N$225)/Sheet3!$A$1)^2+Sheet3!$C$1*(($B861-BN$850-Sheet2!$N$225)/Sheet3!$A$1)^4)+ Sheet2!$O$226*EXP(Sheet3!$B$1*(($B847-BN$850-Sheet2!$N$226)/Sheet3!$A$1)^2+Sheet3!$C$1*(($B847-BN$850-Sheet2!$N$226)/Sheet3!$A$1)^4))</f>
        <v>0.8033827965736331</v>
      </c>
      <c r="BO861" s="1">
        <f>0.000001*$I$848*(Sheet2!$O$225*EXP(Sheet3!$B$1*(($B861-BO$850-Sheet2!$N$225)/Sheet3!$A$1)^2+Sheet3!$C$1*(($B861-BO$850-Sheet2!$N$225)/Sheet3!$A$1)^4)+ Sheet2!$O$226*EXP(Sheet3!$B$1*(($B847-BO$850-Sheet2!$N$226)/Sheet3!$A$1)^2+Sheet3!$C$1*(($B847-BO$850-Sheet2!$N$226)/Sheet3!$A$1)^4))</f>
        <v>0.86436107407811302</v>
      </c>
      <c r="BP861" s="1">
        <f>0.000001*$I$848*(Sheet2!$O$225*EXP(Sheet3!$B$1*(($B861-BP$850-Sheet2!$N$225)/Sheet3!$A$1)^2+Sheet3!$C$1*(($B861-BP$850-Sheet2!$N$225)/Sheet3!$A$1)^4)+ Sheet2!$O$226*EXP(Sheet3!$B$1*(($B847-BP$850-Sheet2!$N$226)/Sheet3!$A$1)^2+Sheet3!$C$1*(($B847-BP$850-Sheet2!$N$226)/Sheet3!$A$1)^4))</f>
        <v>0.92889023049000041</v>
      </c>
      <c r="BQ861" s="1">
        <f>0.000001*$I$848*(Sheet2!$O$225*EXP(Sheet3!$B$1*(($B861-BQ$850-Sheet2!$N$225)/Sheet3!$A$1)^2+Sheet3!$C$1*(($B861-BQ$850-Sheet2!$N$225)/Sheet3!$A$1)^4)+ Sheet2!$O$226*EXP(Sheet3!$B$1*(($B847-BQ$850-Sheet2!$N$226)/Sheet3!$A$1)^2+Sheet3!$C$1*(($B847-BQ$850-Sheet2!$N$226)/Sheet3!$A$1)^4))</f>
        <v>0.99709389910880908</v>
      </c>
      <c r="BR861" s="1">
        <f>0.000001*$I$848*(Sheet2!$O$225*EXP(Sheet3!$B$1*(($B861-BR$850-Sheet2!$N$225)/Sheet3!$A$1)^2+Sheet3!$C$1*(($B861-BR$850-Sheet2!$N$225)/Sheet3!$A$1)^4)+ Sheet2!$O$226*EXP(Sheet3!$B$1*(($B847-BR$850-Sheet2!$N$226)/Sheet3!$A$1)^2+Sheet3!$C$1*(($B847-BR$850-Sheet2!$N$226)/Sheet3!$A$1)^4))</f>
        <v>1.0690944776953786</v>
      </c>
      <c r="BS861" s="1">
        <f>0.000001*$I$848*(Sheet2!$O$225*EXP(Sheet3!$B$1*(($B861-BS$850-Sheet2!$N$225)/Sheet3!$A$1)^2+Sheet3!$C$1*(($B861-BS$850-Sheet2!$N$225)/Sheet3!$A$1)^4)+ Sheet2!$O$226*EXP(Sheet3!$B$1*(($B847-BS$850-Sheet2!$N$226)/Sheet3!$A$1)^2+Sheet3!$C$1*(($B847-BS$850-Sheet2!$N$226)/Sheet3!$A$1)^4))</f>
        <v>1.1450127412583222</v>
      </c>
    </row>
    <row r="862" spans="1:71" x14ac:dyDescent="0.2">
      <c r="A862">
        <v>835</v>
      </c>
      <c r="B862">
        <v>578.79</v>
      </c>
      <c r="C862">
        <v>2396.5</v>
      </c>
      <c r="D862">
        <v>7968.7</v>
      </c>
      <c r="E862">
        <f t="shared" si="50"/>
        <v>5572.2</v>
      </c>
      <c r="F862" s="1">
        <f t="shared" si="51"/>
        <v>5572.2</v>
      </c>
      <c r="G862">
        <f t="shared" si="48"/>
        <v>3225133.6379999998</v>
      </c>
      <c r="I862" s="1">
        <f>0.000001*$I$848*(Sheet2!$O$225*EXP(Sheet3!$B$1*(($B862-I$850-Sheet2!$N$225)/Sheet3!$A$1)^2+Sheet3!$C$1*(($B862-I$850-Sheet2!$N$225)/Sheet3!$A$1)^4)+ Sheet2!$O$226*EXP(Sheet3!$B$1*(($B848-I$850-Sheet2!$N$226)/Sheet3!$A$1)^2+Sheet3!$C$1*(($B848-I$850-Sheet2!$N$226)/Sheet3!$A$1)^4))</f>
        <v>3.6356769884224458E-8</v>
      </c>
      <c r="J862" s="1">
        <f>0.000001*$I$848*(Sheet2!$O$225*EXP(Sheet3!$B$1*(($B862-J$850-Sheet2!$N$225)/Sheet3!$A$1)^2+Sheet3!$C$1*(($B862-J$850-Sheet2!$N$225)/Sheet3!$A$1)^4)+ Sheet2!$O$226*EXP(Sheet3!$B$1*(($B848-J$850-Sheet2!$N$226)/Sheet3!$A$1)^2+Sheet3!$C$1*(($B848-J$850-Sheet2!$N$226)/Sheet3!$A$1)^4))</f>
        <v>4.851665621990318E-8</v>
      </c>
      <c r="K862" s="1">
        <f>0.000001*$I$848*(Sheet2!$O$225*EXP(Sheet3!$B$1*(($B862-K$850-Sheet2!$N$225)/Sheet3!$A$1)^2+Sheet3!$C$1*(($B862-K$850-Sheet2!$N$225)/Sheet3!$A$1)^4)+ Sheet2!$O$226*EXP(Sheet3!$B$1*(($B848-K$850-Sheet2!$N$226)/Sheet3!$A$1)^2+Sheet3!$C$1*(($B848-K$850-Sheet2!$N$226)/Sheet3!$A$1)^4))</f>
        <v>6.4535662261274467E-8</v>
      </c>
      <c r="L862" s="1">
        <f>0.000001*$I$848*(Sheet2!$O$225*EXP(Sheet3!$B$1*(($B862-L$850-Sheet2!$N$225)/Sheet3!$A$1)^2+Sheet3!$C$1*(($B862-L$850-Sheet2!$N$225)/Sheet3!$A$1)^4)+ Sheet2!$O$226*EXP(Sheet3!$B$1*(($B848-L$850-Sheet2!$N$226)/Sheet3!$A$1)^2+Sheet3!$C$1*(($B848-L$850-Sheet2!$N$226)/Sheet3!$A$1)^4))</f>
        <v>8.5570360972370385E-8</v>
      </c>
      <c r="M862" s="1">
        <f>0.000001*$I$848*(Sheet2!$O$225*EXP(Sheet3!$B$1*(($B862-M$850-Sheet2!$N$225)/Sheet3!$A$1)^2+Sheet3!$C$1*(($B862-M$850-Sheet2!$N$225)/Sheet3!$A$1)^4)+ Sheet2!$O$226*EXP(Sheet3!$B$1*(($B848-M$850-Sheet2!$N$226)/Sheet3!$A$1)^2+Sheet3!$C$1*(($B848-M$850-Sheet2!$N$226)/Sheet3!$A$1)^4))</f>
        <v>1.1310268938096698E-7</v>
      </c>
      <c r="N862" s="1">
        <f>0.000001*$I$848*(Sheet2!$O$225*EXP(Sheet3!$B$1*(($B862-N$850-Sheet2!$N$225)/Sheet3!$A$1)^2+Sheet3!$C$1*(($B862-N$850-Sheet2!$N$225)/Sheet3!$A$1)^4)+ Sheet2!$O$226*EXP(Sheet3!$B$1*(($B848-N$850-Sheet2!$N$226)/Sheet3!$A$1)^2+Sheet3!$C$1*(($B848-N$850-Sheet2!$N$226)/Sheet3!$A$1)^4))</f>
        <v>1.4902520006445795E-7</v>
      </c>
      <c r="O862" s="1">
        <f>0.000001*$I$848*(Sheet2!$O$225*EXP(Sheet3!$B$1*(($B862-O$850-Sheet2!$N$225)/Sheet3!$A$1)^2+Sheet3!$C$1*(($B862-O$850-Sheet2!$N$225)/Sheet3!$A$1)^4)+ Sheet2!$O$226*EXP(Sheet3!$B$1*(($B848-O$850-Sheet2!$N$226)/Sheet3!$A$1)^2+Sheet3!$C$1*(($B848-O$850-Sheet2!$N$226)/Sheet3!$A$1)^4))</f>
        <v>1.9574690135582901E-7</v>
      </c>
      <c r="P862" s="1">
        <f>0.000001*$I$848*(Sheet2!$O$225*EXP(Sheet3!$B$1*(($B862-P$850-Sheet2!$N$225)/Sheet3!$A$1)^2+Sheet3!$C$1*(($B862-P$850-Sheet2!$N$225)/Sheet3!$A$1)^4)+ Sheet2!$O$226*EXP(Sheet3!$B$1*(($B848-P$850-Sheet2!$N$226)/Sheet3!$A$1)^2+Sheet3!$C$1*(($B848-P$850-Sheet2!$N$226)/Sheet3!$A$1)^4))</f>
        <v>2.5632420166611979E-7</v>
      </c>
      <c r="Q862" s="1">
        <f>0.000001*$I$848*(Sheet2!$O$225*EXP(Sheet3!$B$1*(($B862-Q$850-Sheet2!$N$225)/Sheet3!$A$1)^2+Sheet3!$C$1*(($B862-Q$850-Sheet2!$N$225)/Sheet3!$A$1)^4)+ Sheet2!$O$226*EXP(Sheet3!$B$1*(($B848-Q$850-Sheet2!$N$226)/Sheet3!$A$1)^2+Sheet3!$C$1*(($B848-Q$850-Sheet2!$N$226)/Sheet3!$A$1)^4))</f>
        <v>3.3462235227027887E-7</v>
      </c>
      <c r="R862" s="1">
        <f>0.000001*$I$848*(Sheet2!$O$225*EXP(Sheet3!$B$1*(($B862-R$850-Sheet2!$N$225)/Sheet3!$A$1)^2+Sheet3!$C$1*(($B862-R$850-Sheet2!$N$225)/Sheet3!$A$1)^4)+ Sheet2!$O$226*EXP(Sheet3!$B$1*(($B848-R$850-Sheet2!$N$226)/Sheet3!$A$1)^2+Sheet3!$C$1*(($B848-R$850-Sheet2!$N$226)/Sheet3!$A$1)^4))</f>
        <v>4.3551380778598618E-7</v>
      </c>
      <c r="S862" s="1">
        <f>0.000001*$I$848*(Sheet2!$O$225*EXP(Sheet3!$B$1*(($B862-S$850-Sheet2!$N$225)/Sheet3!$A$1)^2+Sheet3!$C$1*(($B862-S$850-Sheet2!$N$225)/Sheet3!$A$1)^4)+ Sheet2!$O$226*EXP(Sheet3!$B$1*(($B848-S$850-Sheet2!$N$226)/Sheet3!$A$1)^2+Sheet3!$C$1*(($B848-S$850-Sheet2!$N$226)/Sheet3!$A$1)^4))</f>
        <v>5.6512111336223812E-7</v>
      </c>
      <c r="T862" s="1">
        <f>0.000001*$I$848*(Sheet2!$O$225*EXP(Sheet3!$B$1*(($B862-T$850-Sheet2!$N$225)/Sheet3!$A$1)^2+Sheet3!$C$1*(($B862-T$850-Sheet2!$N$225)/Sheet3!$A$1)^4)+ Sheet2!$O$226*EXP(Sheet3!$B$1*(($B848-T$850-Sheet2!$N$226)/Sheet3!$A$1)^2+Sheet3!$C$1*(($B848-T$850-Sheet2!$N$226)/Sheet3!$A$1)^4))</f>
        <v>7.3111330270020831E-7</v>
      </c>
      <c r="U862" s="1">
        <f>0.000001*$I$848*(Sheet2!$O$225*EXP(Sheet3!$B$1*(($B862-U$850-Sheet2!$N$225)/Sheet3!$A$1)^2+Sheet3!$C$1*(($B862-U$850-Sheet2!$N$225)/Sheet3!$A$1)^4)+ Sheet2!$O$226*EXP(Sheet3!$B$1*(($B848-U$850-Sheet2!$N$226)/Sheet3!$A$1)^2+Sheet3!$C$1*(($B848-U$850-Sheet2!$N$226)/Sheet3!$A$1)^4))</f>
        <v>9.4306637322089879E-7</v>
      </c>
      <c r="V862" s="1">
        <f>0.000001*$I$848*(Sheet2!$O$225*EXP(Sheet3!$B$1*(($B862-V$850-Sheet2!$N$225)/Sheet3!$A$1)^2+Sheet3!$C$1*(($B862-V$850-Sheet2!$N$225)/Sheet3!$A$1)^4)+ Sheet2!$O$226*EXP(Sheet3!$B$1*(($B848-V$850-Sheet2!$N$226)/Sheet3!$A$1)^2+Sheet3!$C$1*(($B848-V$850-Sheet2!$N$226)/Sheet3!$A$1)^4))</f>
        <v>1.2129002169252512E-6</v>
      </c>
      <c r="W862" s="1">
        <f>0.000001*$I$848*(Sheet2!$O$225*EXP(Sheet3!$B$1*(($B862-W$850-Sheet2!$N$225)/Sheet3!$A$1)^2+Sheet3!$C$1*(($B862-W$850-Sheet2!$N$225)/Sheet3!$A$1)^4)+ Sheet2!$O$226*EXP(Sheet3!$B$1*(($B848-W$850-Sheet2!$N$226)/Sheet3!$A$1)^2+Sheet3!$C$1*(($B848-W$850-Sheet2!$N$226)/Sheet3!$A$1)^4))</f>
        <v>1.5554064518464224E-6</v>
      </c>
      <c r="X862" s="1">
        <f>0.000001*$I$848*(Sheet2!$O$225*EXP(Sheet3!$B$1*(($B862-X$850-Sheet2!$N$225)/Sheet3!$A$1)^2+Sheet3!$C$1*(($B862-X$850-Sheet2!$N$225)/Sheet3!$A$1)^4)+ Sheet2!$O$226*EXP(Sheet3!$B$1*(($B848-X$850-Sheet2!$N$226)/Sheet3!$A$1)^2+Sheet3!$C$1*(($B848-X$850-Sheet2!$N$226)/Sheet3!$A$1)^4))</f>
        <v>1.9888839440085266E-6</v>
      </c>
      <c r="Y862" s="1">
        <f>0.000001*$I$848*(Sheet2!$O$225*EXP(Sheet3!$B$1*(($B862-Y$850-Sheet2!$N$225)/Sheet3!$A$1)^2+Sheet3!$C$1*(($B862-Y$850-Sheet2!$N$225)/Sheet3!$A$1)^4)+ Sheet2!$O$226*EXP(Sheet3!$B$1*(($B848-Y$850-Sheet2!$N$226)/Sheet3!$A$1)^2+Sheet3!$C$1*(($B848-Y$850-Sheet2!$N$226)/Sheet3!$A$1)^4))</f>
        <v>2.5359014589572651E-6</v>
      </c>
      <c r="Z862" s="1">
        <f>0.000001*$I$848*(Sheet2!$O$225*EXP(Sheet3!$B$1*(($B862-Z$850-Sheet2!$N$225)/Sheet3!$A$1)^2+Sheet3!$C$1*(($B862-Z$850-Sheet2!$N$225)/Sheet3!$A$1)^4)+ Sheet2!$O$226*EXP(Sheet3!$B$1*(($B848-Z$850-Sheet2!$N$226)/Sheet3!$A$1)^2+Sheet3!$C$1*(($B848-Z$850-Sheet2!$N$226)/Sheet3!$A$1)^4))</f>
        <v>3.2242098601104325E-6</v>
      </c>
      <c r="AA862" s="1">
        <f>0.000001*$I$848*(Sheet2!$O$225*EXP(Sheet3!$B$1*(($B862-AA$850-Sheet2!$N$225)/Sheet3!$A$1)^2+Sheet3!$C$1*(($B862-AA$850-Sheet2!$N$225)/Sheet3!$A$1)^4)+ Sheet2!$O$226*EXP(Sheet3!$B$1*(($B848-AA$850-Sheet2!$N$226)/Sheet3!$A$1)^2+Sheet3!$C$1*(($B848-AA$850-Sheet2!$N$226)/Sheet3!$A$1)^4))</f>
        <v>4.0878296033086105E-6</v>
      </c>
      <c r="AB862" s="1">
        <f>0.000001*$I$848*(Sheet2!$O$225*EXP(Sheet3!$B$1*(($B862-AB$850-Sheet2!$N$225)/Sheet3!$A$1)^2+Sheet3!$C$1*(($B862-AB$850-Sheet2!$N$225)/Sheet3!$A$1)^4)+ Sheet2!$O$226*EXP(Sheet3!$B$1*(($B848-AB$850-Sheet2!$N$226)/Sheet3!$A$1)^2+Sheet3!$C$1*(($B848-AB$850-Sheet2!$N$226)/Sheet3!$A$1)^4))</f>
        <v>5.1683429866361234E-6</v>
      </c>
      <c r="AC862" s="1">
        <f>0.000001*$I$848*(Sheet2!$O$225*EXP(Sheet3!$B$1*(($B862-AC$850-Sheet2!$N$225)/Sheet3!$A$1)^2+Sheet3!$C$1*(($B862-AC$850-Sheet2!$N$225)/Sheet3!$A$1)^4)+ Sheet2!$O$226*EXP(Sheet3!$B$1*(($B848-AC$850-Sheet2!$N$226)/Sheet3!$A$1)^2+Sheet3!$C$1*(($B848-AC$850-Sheet2!$N$226)/Sheet3!$A$1)^4))</f>
        <v>6.5164247238501941E-6</v>
      </c>
      <c r="AD862" s="1">
        <f>0.000001*$I$848*(Sheet2!$O$225*EXP(Sheet3!$B$1*(($B862-AD$850-Sheet2!$N$225)/Sheet3!$A$1)^2+Sheet3!$C$1*(($B862-AD$850-Sheet2!$N$225)/Sheet3!$A$1)^4)+ Sheet2!$O$226*EXP(Sheet3!$B$1*(($B848-AD$850-Sheet2!$N$226)/Sheet3!$A$1)^2+Sheet3!$C$1*(($B848-AD$850-Sheet2!$N$226)/Sheet3!$A$1)^4))</f>
        <v>8.1936489381629302E-6</v>
      </c>
      <c r="AE862" s="1">
        <f>0.000001*$I$848*(Sheet2!$O$225*EXP(Sheet3!$B$1*(($B862-AE$850-Sheet2!$N$225)/Sheet3!$A$1)^2+Sheet3!$C$1*(($B862-AE$850-Sheet2!$N$225)/Sheet3!$A$1)^4)+ Sheet2!$O$226*EXP(Sheet3!$B$1*(($B848-AE$850-Sheet2!$N$226)/Sheet3!$A$1)^2+Sheet3!$C$1*(($B848-AE$850-Sheet2!$N$226)/Sheet3!$A$1)^4))</f>
        <v>1.0274615636974256E-5</v>
      </c>
      <c r="AF862" s="1">
        <f>0.000001*$I$848*(Sheet2!$O$225*EXP(Sheet3!$B$1*(($B862-AF$850-Sheet2!$N$225)/Sheet3!$A$1)^2+Sheet3!$C$1*(($B862-AF$850-Sheet2!$N$225)/Sheet3!$A$1)^4)+ Sheet2!$O$226*EXP(Sheet3!$B$1*(($B848-AF$850-Sheet2!$N$226)/Sheet3!$A$1)^2+Sheet3!$C$1*(($B848-AF$850-Sheet2!$N$226)/Sheet3!$A$1)^4))</f>
        <v>1.2849445139596961E-5</v>
      </c>
      <c r="AG862" s="1">
        <f>0.000001*$I$848*(Sheet2!$O$225*EXP(Sheet3!$B$1*(($B862-AG$850-Sheet2!$N$225)/Sheet3!$A$1)^2+Sheet3!$C$1*(($B862-AG$850-Sheet2!$N$225)/Sheet3!$A$1)^4)+ Sheet2!$O$226*EXP(Sheet3!$B$1*(($B848-AG$850-Sheet2!$N$226)/Sheet3!$A$1)^2+Sheet3!$C$1*(($B848-AG$850-Sheet2!$N$226)/Sheet3!$A$1)^4))</f>
        <v>1.6026694796084079E-5</v>
      </c>
      <c r="AH862" s="1">
        <f>0.000001*$I$848*(Sheet2!$O$225*EXP(Sheet3!$B$1*(($B862-AH$850-Sheet2!$N$225)/Sheet3!$A$1)^2+Sheet3!$C$1*(($B862-AH$850-Sheet2!$N$225)/Sheet3!$A$1)^4)+ Sheet2!$O$226*EXP(Sheet3!$B$1*(($B848-AH$850-Sheet2!$N$226)/Sheet3!$A$1)^2+Sheet3!$C$1*(($B848-AH$850-Sheet2!$N$226)/Sheet3!$A$1)^4))</f>
        <v>1.9936758656433099E-5</v>
      </c>
      <c r="AI862" s="1">
        <f>0.000001*$I$848*(Sheet2!$O$225*EXP(Sheet3!$B$1*(($B862-AI$850-Sheet2!$N$225)/Sheet3!$A$1)^2+Sheet3!$C$1*(($B862-AI$850-Sheet2!$N$225)/Sheet3!$A$1)^4)+ Sheet2!$O$226*EXP(Sheet3!$B$1*(($B848-AI$850-Sheet2!$N$226)/Sheet3!$A$1)^2+Sheet3!$C$1*(($B848-AI$850-Sheet2!$N$226)/Sheet3!$A$1)^4))</f>
        <v>2.4735817520614518E-5</v>
      </c>
      <c r="AJ862" s="1">
        <f>0.000001*$I$848*(Sheet2!$O$225*EXP(Sheet3!$B$1*(($B862-AJ$850-Sheet2!$N$225)/Sheet3!$A$1)^2+Sheet3!$C$1*(($B862-AJ$850-Sheet2!$N$225)/Sheet3!$A$1)^4)+ Sheet2!$O$226*EXP(Sheet3!$B$1*(($B848-AJ$850-Sheet2!$N$226)/Sheet3!$A$1)^2+Sheet3!$C$1*(($B848-AJ$850-Sheet2!$N$226)/Sheet3!$A$1)^4))</f>
        <v>3.0610414003083294E-5</v>
      </c>
      <c r="AK862" s="1">
        <f>0.000001*$I$848*(Sheet2!$O$225*EXP(Sheet3!$B$1*(($B862-AK$850-Sheet2!$N$225)/Sheet3!$A$1)^2+Sheet3!$C$1*(($B862-AK$850-Sheet2!$N$225)/Sheet3!$A$1)^4)+ Sheet2!$O$226*EXP(Sheet3!$B$1*(($B848-AK$850-Sheet2!$N$226)/Sheet3!$A$1)^2+Sheet3!$C$1*(($B848-AK$850-Sheet2!$N$226)/Sheet3!$A$1)^4))</f>
        <v>3.7782734860887506E-5</v>
      </c>
      <c r="AL862" s="1">
        <f>0.000001*$I$848*(Sheet2!$O$225*EXP(Sheet3!$B$1*(($B862-AL$850-Sheet2!$N$225)/Sheet3!$A$1)^2+Sheet3!$C$1*(($B862-AL$850-Sheet2!$N$225)/Sheet3!$A$1)^4)+ Sheet2!$O$226*EXP(Sheet3!$B$1*(($B848-AL$850-Sheet2!$N$226)/Sheet3!$A$1)^2+Sheet3!$C$1*(($B848-AL$850-Sheet2!$N$226)/Sheet3!$A$1)^4))</f>
        <v>4.6516690822690685E-5</v>
      </c>
      <c r="AM862" s="1">
        <f>0.000001*$I$848*(Sheet2!$O$225*EXP(Sheet3!$B$1*(($B862-AM$850-Sheet2!$N$225)/Sheet3!$A$1)^2+Sheet3!$C$1*(($B862-AM$850-Sheet2!$N$225)/Sheet3!$A$1)^4)+ Sheet2!$O$226*EXP(Sheet3!$B$1*(($B848-AM$850-Sheet2!$N$226)/Sheet3!$A$1)^2+Sheet3!$C$1*(($B848-AM$850-Sheet2!$N$226)/Sheet3!$A$1)^4))</f>
        <v>5.7124892473155488E-5</v>
      </c>
      <c r="AN862" s="1">
        <f>0.000001*$I$848*(Sheet2!$O$225*EXP(Sheet3!$B$1*(($B862-AN$850-Sheet2!$N$225)/Sheet3!$A$1)^2+Sheet3!$C$1*(($B862-AN$850-Sheet2!$N$225)/Sheet3!$A$1)^4)+ Sheet2!$O$226*EXP(Sheet3!$B$1*(($B848-AN$850-Sheet2!$N$226)/Sheet3!$A$1)^2+Sheet3!$C$1*(($B848-AN$850-Sheet2!$N$226)/Sheet3!$A$1)^4))</f>
        <v>6.9976629332459472E-5</v>
      </c>
      <c r="AO862" s="1">
        <f>0.000001*$I$848*(Sheet2!$O$225*EXP(Sheet3!$B$1*(($B862-AO$850-Sheet2!$N$225)/Sheet3!$A$1)^2+Sheet3!$C$1*(($B862-AO$850-Sheet2!$N$225)/Sheet3!$A$1)^4)+ Sheet2!$O$226*EXP(Sheet3!$B$1*(($B848-AO$850-Sheet2!$N$226)/Sheet3!$A$1)^2+Sheet3!$C$1*(($B848-AO$850-Sheet2!$N$226)/Sheet3!$A$1)^4))</f>
        <v>8.5506968051412012E-5</v>
      </c>
      <c r="AP862" s="1">
        <f>0.000001*$I$848*(Sheet2!$O$225*EXP(Sheet3!$B$1*(($B862-AP$850-Sheet2!$N$225)/Sheet3!$A$1)^2+Sheet3!$C$1*(($B862-AP$850-Sheet2!$N$225)/Sheet3!$A$1)^4)+ Sheet2!$O$226*EXP(Sheet3!$B$1*(($B848-AP$850-Sheet2!$N$226)/Sheet3!$A$1)^2+Sheet3!$C$1*(($B848-AP$850-Sheet2!$N$226)/Sheet3!$A$1)^4))</f>
        <v>1.0422709453105356E-4</v>
      </c>
      <c r="AQ862" s="1">
        <f>0.000001*$I$848*(Sheet2!$O$225*EXP(Sheet3!$B$1*(($B862-AQ$850-Sheet2!$N$225)/Sheet3!$A$1)^2+Sheet3!$C$1*(($B862-AQ$850-Sheet2!$N$225)/Sheet3!$A$1)^4)+ Sheet2!$O$226*EXP(Sheet3!$B$1*(($B848-AQ$850-Sheet2!$N$226)/Sheet3!$A$1)^2+Sheet3!$C$1*(($B848-AQ$850-Sheet2!$N$226)/Sheet3!$A$1)^4))</f>
        <v>1.2673603366912656E-4</v>
      </c>
      <c r="AR862" s="1">
        <f>0.000001*$I$848*(Sheet2!$O$225*EXP(Sheet3!$B$1*(($B862-AR$850-Sheet2!$N$225)/Sheet3!$A$1)^2+Sheet3!$C$1*(($B862-AR$850-Sheet2!$N$225)/Sheet3!$A$1)^4)+ Sheet2!$O$226*EXP(Sheet3!$B$1*(($B848-AR$850-Sheet2!$N$226)/Sheet3!$A$1)^2+Sheet3!$C$1*(($B848-AR$850-Sheet2!$N$226)/Sheet3!$A$1)^4))</f>
        <v>1.5373388921631354E-4</v>
      </c>
      <c r="AS862" s="1">
        <f>0.000001*$I$848*(Sheet2!$O$225*EXP(Sheet3!$B$1*(($B862-AS$850-Sheet2!$N$225)/Sheet3!$A$1)^2+Sheet3!$C$1*(($B862-AS$850-Sheet2!$N$225)/Sheet3!$A$1)^4)+ Sheet2!$O$226*EXP(Sheet3!$B$1*(($B848-AS$850-Sheet2!$N$226)/Sheet3!$A$1)^2+Sheet3!$C$1*(($B848-AS$850-Sheet2!$N$226)/Sheet3!$A$1)^4))</f>
        <v>1.8603675475885675E-4</v>
      </c>
      <c r="AT862" s="1">
        <f>0.000001*$I$848*(Sheet2!$O$225*EXP(Sheet3!$B$1*(($B862-AT$850-Sheet2!$N$225)/Sheet3!$A$1)^2+Sheet3!$C$1*(($B862-AT$850-Sheet2!$N$225)/Sheet3!$A$1)^4)+ Sheet2!$O$226*EXP(Sheet3!$B$1*(($B848-AT$850-Sheet2!$N$226)/Sheet3!$A$1)^2+Sheet3!$C$1*(($B848-AT$850-Sheet2!$N$226)/Sheet3!$A$1)^4))</f>
        <v>2.2459345498242181E-4</v>
      </c>
      <c r="AU862" s="1">
        <f>0.000001*$I$848*(Sheet2!$O$225*EXP(Sheet3!$B$1*(($B862-AU$850-Sheet2!$N$225)/Sheet3!$A$1)^2+Sheet3!$C$1*(($B862-AU$850-Sheet2!$N$225)/Sheet3!$A$1)^4)+ Sheet2!$O$226*EXP(Sheet3!$B$1*(($B848-AU$850-Sheet2!$N$226)/Sheet3!$A$1)^2+Sheet3!$C$1*(($B848-AU$850-Sheet2!$N$226)/Sheet3!$A$1)^4))</f>
        <v>2.705042839461734E-4</v>
      </c>
      <c r="AV862" s="1">
        <f>0.000001*$I$848*(Sheet2!$O$225*EXP(Sheet3!$B$1*(($B862-AV$850-Sheet2!$N$225)/Sheet3!$A$1)^2+Sheet3!$C$1*(($B862-AV$850-Sheet2!$N$225)/Sheet3!$A$1)^4)+ Sheet2!$O$226*EXP(Sheet3!$B$1*(($B848-AV$850-Sheet2!$N$226)/Sheet3!$A$1)^2+Sheet3!$C$1*(($B848-AV$850-Sheet2!$N$226)/Sheet3!$A$1)^4))</f>
        <v>3.2504191394385797E-4</v>
      </c>
      <c r="AW862" s="1">
        <f>0.000001*$I$848*(Sheet2!$O$225*EXP(Sheet3!$B$1*(($B862-AW$850-Sheet2!$N$225)/Sheet3!$A$1)^2+Sheet3!$C$1*(($B862-AW$850-Sheet2!$N$225)/Sheet3!$A$1)^4)+ Sheet2!$O$226*EXP(Sheet3!$B$1*(($B848-AW$850-Sheet2!$N$226)/Sheet3!$A$1)^2+Sheet3!$C$1*(($B848-AW$850-Sheet2!$N$226)/Sheet3!$A$1)^4))</f>
        <v>3.8967465442058398E-4</v>
      </c>
      <c r="AX862" s="1">
        <f>0.000001*$I$848*(Sheet2!$O$225*EXP(Sheet3!$B$1*(($B862-AX$850-Sheet2!$N$225)/Sheet3!$A$1)^2+Sheet3!$C$1*(($B862-AX$850-Sheet2!$N$225)/Sheet3!$A$1)^4)+ Sheet2!$O$226*EXP(Sheet3!$B$1*(($B848-AX$850-Sheet2!$N$226)/Sheet3!$A$1)^2+Sheet3!$C$1*(($B848-AX$850-Sheet2!$N$226)/Sheet3!$A$1)^4))</f>
        <v>4.6609224520163469E-4</v>
      </c>
      <c r="AY862" s="1">
        <f>0.000001*$I$848*(Sheet2!$O$225*EXP(Sheet3!$B$1*(($B862-AY$850-Sheet2!$N$225)/Sheet3!$A$1)^2+Sheet3!$C$1*(($B862-AY$850-Sheet2!$N$225)/Sheet3!$A$1)^4)+ Sheet2!$O$226*EXP(Sheet3!$B$1*(($B848-AY$850-Sheet2!$N$226)/Sheet3!$A$1)^2+Sheet3!$C$1*(($B848-AY$850-Sheet2!$N$226)/Sheet3!$A$1)^4))</f>
        <v>5.5623437170528511E-4</v>
      </c>
      <c r="AZ862" s="1">
        <f>0.000001*$I$848*(Sheet2!$O$225*EXP(Sheet3!$B$1*(($B862-AZ$850-Sheet2!$N$225)/Sheet3!$A$1)^2+Sheet3!$C$1*(($B862-AZ$850-Sheet2!$N$225)/Sheet3!$A$1)^4)+ Sheet2!$O$226*EXP(Sheet3!$B$1*(($B848-AZ$850-Sheet2!$N$226)/Sheet3!$A$1)^2+Sheet3!$C$1*(($B848-AZ$850-Sheet2!$N$226)/Sheet3!$A$1)^4))</f>
        <v>6.6232209166957354E-4</v>
      </c>
      <c r="BA862" s="1">
        <f>0.000001*$I$848*(Sheet2!$O$225*EXP(Sheet3!$B$1*(($B862-BA$850-Sheet2!$N$225)/Sheet3!$A$1)^2+Sheet3!$C$1*(($B862-BA$850-Sheet2!$N$225)/Sheet3!$A$1)^4)+ Sheet2!$O$226*EXP(Sheet3!$B$1*(($B848-BA$850-Sheet2!$N$226)/Sheet3!$A$1)^2+Sheet3!$C$1*(($B848-BA$850-Sheet2!$N$226)/Sheet3!$A$1)^4))</f>
        <v>7.8689236298250134E-4</v>
      </c>
      <c r="BB862" s="1">
        <f>0.000001*$I$848*(Sheet2!$O$225*EXP(Sheet3!$B$1*(($B862-BB$850-Sheet2!$N$225)/Sheet3!$A$1)^2+Sheet3!$C$1*(($B862-BB$850-Sheet2!$N$225)/Sheet3!$A$1)^4)+ Sheet2!$O$226*EXP(Sheet3!$B$1*(($B848-BB$850-Sheet2!$N$226)/Sheet3!$A$1)^2+Sheet3!$C$1*(($B848-BB$850-Sheet2!$N$226)/Sheet3!$A$1)^4))</f>
        <v>9.3283586024203735E-4</v>
      </c>
      <c r="BC862" s="1">
        <f>0.000001*$I$848*(Sheet2!$O$225*EXP(Sheet3!$B$1*(($B862-BC$850-Sheet2!$N$225)/Sheet3!$A$1)^2+Sheet3!$C$1*(($B862-BC$850-Sheet2!$N$225)/Sheet3!$A$1)^4)+ Sheet2!$O$226*EXP(Sheet3!$B$1*(($B848-BC$850-Sheet2!$N$226)/Sheet3!$A$1)^2+Sheet3!$C$1*(($B848-BC$850-Sheet2!$N$226)/Sheet3!$A$1)^4))</f>
        <v>1.1034382634603384E-3</v>
      </c>
      <c r="BD862" s="1">
        <f>0.000001*$I$848*(Sheet2!$O$225*EXP(Sheet3!$B$1*(($B862-BD$850-Sheet2!$N$225)/Sheet3!$A$1)^2+Sheet3!$C$1*(($B862-BD$850-Sheet2!$N$225)/Sheet3!$A$1)^4)+ Sheet2!$O$226*EXP(Sheet3!$B$1*(($B848-BD$850-Sheet2!$N$226)/Sheet3!$A$1)^2+Sheet3!$C$1*(($B848-BD$850-Sheet2!$N$226)/Sheet3!$A$1)^4))</f>
        <v>1.3024251956447231E-3</v>
      </c>
      <c r="BE862" s="1">
        <f>0.000001*$I$848*(Sheet2!$O$225*EXP(Sheet3!$B$1*(($B862-BE$850-Sheet2!$N$225)/Sheet3!$A$1)^2+Sheet3!$C$1*(($B862-BE$850-Sheet2!$N$225)/Sheet3!$A$1)^4)+ Sheet2!$O$226*EXP(Sheet3!$B$1*(($B848-BE$850-Sheet2!$N$226)/Sheet3!$A$1)^2+Sheet3!$C$1*(($B848-BE$850-Sheet2!$N$226)/Sheet3!$A$1)^4))</f>
        <v>1.5340109766255393E-3</v>
      </c>
      <c r="BF862" s="1">
        <f>0.000001*$I$848*(Sheet2!$O$225*EXP(Sheet3!$B$1*(($B862-BF$850-Sheet2!$N$225)/Sheet3!$A$1)^2+Sheet3!$C$1*(($B862-BF$850-Sheet2!$N$225)/Sheet3!$A$1)^4)+ Sheet2!$O$226*EXP(Sheet3!$B$1*(($B848-BF$850-Sheet2!$N$226)/Sheet3!$A$1)^2+Sheet3!$C$1*(($B848-BF$850-Sheet2!$N$226)/Sheet3!$A$1)^4))</f>
        <v>1.8029513482636899E-3</v>
      </c>
      <c r="BG862" s="1">
        <f>0.000001*$I$848*(Sheet2!$O$225*EXP(Sheet3!$B$1*(($B862-BG$850-Sheet2!$N$225)/Sheet3!$A$1)^2+Sheet3!$C$1*(($B862-BG$850-Sheet2!$N$225)/Sheet3!$A$1)^4)+ Sheet2!$O$226*EXP(Sheet3!$B$1*(($B848-BG$850-Sheet2!$N$226)/Sheet3!$A$1)^2+Sheet3!$C$1*(($B848-BG$850-Sheet2!$N$226)/Sheet3!$A$1)^4))</f>
        <v>2.1146003108503046E-3</v>
      </c>
      <c r="BH862" s="1">
        <f>0.000001*$I$848*(Sheet2!$O$225*EXP(Sheet3!$B$1*(($B862-BH$850-Sheet2!$N$225)/Sheet3!$A$1)^2+Sheet3!$C$1*(($B862-BH$850-Sheet2!$N$225)/Sheet3!$A$1)^4)+ Sheet2!$O$226*EXP(Sheet3!$B$1*(($B848-BH$850-Sheet2!$N$226)/Sheet3!$A$1)^2+Sheet3!$C$1*(($B848-BH$850-Sheet2!$N$226)/Sheet3!$A$1)^4))</f>
        <v>2.4749711920660829E-3</v>
      </c>
      <c r="BI862" s="1">
        <f>0.000001*$I$848*(Sheet2!$O$225*EXP(Sheet3!$B$1*(($B862-BI$850-Sheet2!$N$225)/Sheet3!$A$1)^2+Sheet3!$C$1*(($B862-BI$850-Sheet2!$N$225)/Sheet3!$A$1)^4)+ Sheet2!$O$226*EXP(Sheet3!$B$1*(($B848-BI$850-Sheet2!$N$226)/Sheet3!$A$1)^2+Sheet3!$C$1*(($B848-BI$850-Sheet2!$N$226)/Sheet3!$A$1)^4))</f>
        <v>2.8908020479073175E-3</v>
      </c>
      <c r="BJ862" s="1">
        <f>0.000001*$I$848*(Sheet2!$O$225*EXP(Sheet3!$B$1*(($B862-BJ$850-Sheet2!$N$225)/Sheet3!$A$1)^2+Sheet3!$C$1*(($B862-BJ$850-Sheet2!$N$225)/Sheet3!$A$1)^4)+ Sheet2!$O$226*EXP(Sheet3!$B$1*(($B848-BJ$850-Sheet2!$N$226)/Sheet3!$A$1)^2+Sheet3!$C$1*(($B848-BJ$850-Sheet2!$N$226)/Sheet3!$A$1)^4))</f>
        <v>3.3696254697999765E-3</v>
      </c>
      <c r="BK862" s="1">
        <f>0.000001*$I$848*(Sheet2!$O$225*EXP(Sheet3!$B$1*(($B862-BK$850-Sheet2!$N$225)/Sheet3!$A$1)^2+Sheet3!$C$1*(($B862-BK$850-Sheet2!$N$225)/Sheet3!$A$1)^4)+ Sheet2!$O$226*EXP(Sheet3!$B$1*(($B848-BK$850-Sheet2!$N$226)/Sheet3!$A$1)^2+Sheet3!$C$1*(($B848-BK$850-Sheet2!$N$226)/Sheet3!$A$1)^4))</f>
        <v>3.9198428432719278E-3</v>
      </c>
      <c r="BL862" s="1">
        <f>0.000001*$I$848*(Sheet2!$O$225*EXP(Sheet3!$B$1*(($B862-BL$850-Sheet2!$N$225)/Sheet3!$A$1)^2+Sheet3!$C$1*(($B862-BL$850-Sheet2!$N$225)/Sheet3!$A$1)^4)+ Sheet2!$O$226*EXP(Sheet3!$B$1*(($B848-BL$850-Sheet2!$N$226)/Sheet3!$A$1)^2+Sheet3!$C$1*(($B848-BL$850-Sheet2!$N$226)/Sheet3!$A$1)^4))</f>
        <v>4.5508030712669749E-3</v>
      </c>
      <c r="BM862" s="1">
        <f>0.000001*$I$848*(Sheet2!$O$225*EXP(Sheet3!$B$1*(($B862-BM$850-Sheet2!$N$225)/Sheet3!$A$1)^2+Sheet3!$C$1*(($B862-BM$850-Sheet2!$N$225)/Sheet3!$A$1)^4)+ Sheet2!$O$226*EXP(Sheet3!$B$1*(($B848-BM$850-Sheet2!$N$226)/Sheet3!$A$1)^2+Sheet3!$C$1*(($B848-BM$850-Sheet2!$N$226)/Sheet3!$A$1)^4))</f>
        <v>5.2728857393830632E-3</v>
      </c>
      <c r="BN862" s="1">
        <f>0.000001*$I$848*(Sheet2!$O$225*EXP(Sheet3!$B$1*(($B862-BN$850-Sheet2!$N$225)/Sheet3!$A$1)^2+Sheet3!$C$1*(($B862-BN$850-Sheet2!$N$225)/Sheet3!$A$1)^4)+ Sheet2!$O$226*EXP(Sheet3!$B$1*(($B848-BN$850-Sheet2!$N$226)/Sheet3!$A$1)^2+Sheet3!$C$1*(($B848-BN$850-Sheet2!$N$226)/Sheet3!$A$1)^4))</f>
        <v>6.0975886610998235E-3</v>
      </c>
      <c r="BO862" s="1">
        <f>0.000001*$I$848*(Sheet2!$O$225*EXP(Sheet3!$B$1*(($B862-BO$850-Sheet2!$N$225)/Sheet3!$A$1)^2+Sheet3!$C$1*(($B862-BO$850-Sheet2!$N$225)/Sheet3!$A$1)^4)+ Sheet2!$O$226*EXP(Sheet3!$B$1*(($B848-BO$850-Sheet2!$N$226)/Sheet3!$A$1)^2+Sheet3!$C$1*(($B848-BO$850-Sheet2!$N$226)/Sheet3!$A$1)^4))</f>
        <v>7.0376196985499767E-3</v>
      </c>
      <c r="BP862" s="1">
        <f>0.000001*$I$848*(Sheet2!$O$225*EXP(Sheet3!$B$1*(($B862-BP$850-Sheet2!$N$225)/Sheet3!$A$1)^2+Sheet3!$C$1*(($B862-BP$850-Sheet2!$N$225)/Sheet3!$A$1)^4)+ Sheet2!$O$226*EXP(Sheet3!$B$1*(($B848-BP$850-Sheet2!$N$226)/Sheet3!$A$1)^2+Sheet3!$C$1*(($B848-BP$850-Sheet2!$N$226)/Sheet3!$A$1)^4))</f>
        <v>8.1069927087613174E-3</v>
      </c>
      <c r="BQ862" s="1">
        <f>0.000001*$I$848*(Sheet2!$O$225*EXP(Sheet3!$B$1*(($B862-BQ$850-Sheet2!$N$225)/Sheet3!$A$1)^2+Sheet3!$C$1*(($B862-BQ$850-Sheet2!$N$225)/Sheet3!$A$1)^4)+ Sheet2!$O$226*EXP(Sheet3!$B$1*(($B848-BQ$850-Sheet2!$N$226)/Sheet3!$A$1)^2+Sheet3!$C$1*(($B848-BQ$850-Sheet2!$N$226)/Sheet3!$A$1)^4))</f>
        <v>9.3211274167849679E-3</v>
      </c>
      <c r="BR862" s="1">
        <f>0.000001*$I$848*(Sheet2!$O$225*EXP(Sheet3!$B$1*(($B862-BR$850-Sheet2!$N$225)/Sheet3!$A$1)^2+Sheet3!$C$1*(($B862-BR$850-Sheet2!$N$225)/Sheet3!$A$1)^4)+ Sheet2!$O$226*EXP(Sheet3!$B$1*(($B848-BR$850-Sheet2!$N$226)/Sheet3!$A$1)^2+Sheet3!$C$1*(($B848-BR$850-Sheet2!$N$226)/Sheet3!$A$1)^4))</f>
        <v>1.0696952966018414E-2</v>
      </c>
      <c r="BS862" s="1">
        <f>0.000001*$I$848*(Sheet2!$O$225*EXP(Sheet3!$B$1*(($B862-BS$850-Sheet2!$N$225)/Sheet3!$A$1)^2+Sheet3!$C$1*(($B862-BS$850-Sheet2!$N$225)/Sheet3!$A$1)^4)+ Sheet2!$O$226*EXP(Sheet3!$B$1*(($B848-BS$850-Sheet2!$N$226)/Sheet3!$A$1)^2+Sheet3!$C$1*(($B848-BS$850-Sheet2!$N$226)/Sheet3!$A$1)^4))</f>
        <v>1.2253014842691022E-2</v>
      </c>
    </row>
    <row r="863" spans="1:71" x14ac:dyDescent="0.2">
      <c r="A863">
        <v>836</v>
      </c>
      <c r="B863">
        <v>579.24</v>
      </c>
      <c r="C863">
        <v>2392.4</v>
      </c>
      <c r="D863">
        <v>7307.8</v>
      </c>
      <c r="E863">
        <f t="shared" si="50"/>
        <v>4915.3999999999996</v>
      </c>
      <c r="F863" s="1">
        <f t="shared" si="51"/>
        <v>4915.3999999999996</v>
      </c>
      <c r="G863">
        <f t="shared" si="48"/>
        <v>2847196.2959999996</v>
      </c>
      <c r="I863" s="1">
        <f>0.000001*$I$848*(Sheet2!$O$225*EXP(Sheet3!$B$1*(($B863-I$850-Sheet2!$N$225)/Sheet3!$A$1)^2+Sheet3!$C$1*(($B863-I$850-Sheet2!$N$225)/Sheet3!$A$1)^4)+ Sheet2!$O$226*EXP(Sheet3!$B$1*(($B849-I$850-Sheet2!$N$226)/Sheet3!$A$1)^2+Sheet3!$C$1*(($B849-I$850-Sheet2!$N$226)/Sheet3!$A$1)^4))</f>
        <v>1.9149349295004105E-15</v>
      </c>
      <c r="J863" s="1">
        <f>0.000001*$I$848*(Sheet2!$O$225*EXP(Sheet3!$B$1*(($B863-J$850-Sheet2!$N$225)/Sheet3!$A$1)^2+Sheet3!$C$1*(($B863-J$850-Sheet2!$N$225)/Sheet3!$A$1)^4)+ Sheet2!$O$226*EXP(Sheet3!$B$1*(($B849-J$850-Sheet2!$N$226)/Sheet3!$A$1)^2+Sheet3!$C$1*(($B849-J$850-Sheet2!$N$226)/Sheet3!$A$1)^4))</f>
        <v>3.0401840846305765E-15</v>
      </c>
      <c r="K863" s="1">
        <f>0.000001*$I$848*(Sheet2!$O$225*EXP(Sheet3!$B$1*(($B863-K$850-Sheet2!$N$225)/Sheet3!$A$1)^2+Sheet3!$C$1*(($B863-K$850-Sheet2!$N$225)/Sheet3!$A$1)^4)+ Sheet2!$O$226*EXP(Sheet3!$B$1*(($B849-K$850-Sheet2!$N$226)/Sheet3!$A$1)^2+Sheet3!$C$1*(($B849-K$850-Sheet2!$N$226)/Sheet3!$A$1)^4))</f>
        <v>4.8049002258624636E-15</v>
      </c>
      <c r="L863" s="1">
        <f>0.000001*$I$848*(Sheet2!$O$225*EXP(Sheet3!$B$1*(($B863-L$850-Sheet2!$N$225)/Sheet3!$A$1)^2+Sheet3!$C$1*(($B863-L$850-Sheet2!$N$225)/Sheet3!$A$1)^4)+ Sheet2!$O$226*EXP(Sheet3!$B$1*(($B849-L$850-Sheet2!$N$226)/Sheet3!$A$1)^2+Sheet3!$C$1*(($B849-L$850-Sheet2!$N$226)/Sheet3!$A$1)^4))</f>
        <v>7.5599896536649453E-15</v>
      </c>
      <c r="M863" s="1">
        <f>0.000001*$I$848*(Sheet2!$O$225*EXP(Sheet3!$B$1*(($B863-M$850-Sheet2!$N$225)/Sheet3!$A$1)^2+Sheet3!$C$1*(($B863-M$850-Sheet2!$N$225)/Sheet3!$A$1)^4)+ Sheet2!$O$226*EXP(Sheet3!$B$1*(($B849-M$850-Sheet2!$N$226)/Sheet3!$A$1)^2+Sheet3!$C$1*(($B849-M$850-Sheet2!$N$226)/Sheet3!$A$1)^4))</f>
        <v>1.1841971516258979E-14</v>
      </c>
      <c r="N863" s="1">
        <f>0.000001*$I$848*(Sheet2!$O$225*EXP(Sheet3!$B$1*(($B863-N$850-Sheet2!$N$225)/Sheet3!$A$1)^2+Sheet3!$C$1*(($B863-N$850-Sheet2!$N$225)/Sheet3!$A$1)^4)+ Sheet2!$O$226*EXP(Sheet3!$B$1*(($B849-N$850-Sheet2!$N$226)/Sheet3!$A$1)^2+Sheet3!$C$1*(($B849-N$850-Sheet2!$N$226)/Sheet3!$A$1)^4))</f>
        <v>1.8467427548878325E-14</v>
      </c>
      <c r="O863" s="1">
        <f>0.000001*$I$848*(Sheet2!$O$225*EXP(Sheet3!$B$1*(($B863-O$850-Sheet2!$N$225)/Sheet3!$A$1)^2+Sheet3!$C$1*(($B863-O$850-Sheet2!$N$225)/Sheet3!$A$1)^4)+ Sheet2!$O$226*EXP(Sheet3!$B$1*(($B849-O$850-Sheet2!$N$226)/Sheet3!$A$1)^2+Sheet3!$C$1*(($B849-O$850-Sheet2!$N$226)/Sheet3!$A$1)^4))</f>
        <v>2.8673580092631889E-14</v>
      </c>
      <c r="P863" s="1">
        <f>0.000001*$I$848*(Sheet2!$O$225*EXP(Sheet3!$B$1*(($B863-P$850-Sheet2!$N$225)/Sheet3!$A$1)^2+Sheet3!$C$1*(($B863-P$850-Sheet2!$N$225)/Sheet3!$A$1)^4)+ Sheet2!$O$226*EXP(Sheet3!$B$1*(($B849-P$850-Sheet2!$N$226)/Sheet3!$A$1)^2+Sheet3!$C$1*(($B849-P$850-Sheet2!$N$226)/Sheet3!$A$1)^4))</f>
        <v>4.4326562731653217E-14</v>
      </c>
      <c r="Q863" s="1">
        <f>0.000001*$I$848*(Sheet2!$O$225*EXP(Sheet3!$B$1*(($B863-Q$850-Sheet2!$N$225)/Sheet3!$A$1)^2+Sheet3!$C$1*(($B863-Q$850-Sheet2!$N$225)/Sheet3!$A$1)^4)+ Sheet2!$O$226*EXP(Sheet3!$B$1*(($B849-Q$850-Sheet2!$N$226)/Sheet3!$A$1)^2+Sheet3!$C$1*(($B849-Q$850-Sheet2!$N$226)/Sheet3!$A$1)^4))</f>
        <v>6.822856662067279E-14</v>
      </c>
      <c r="R863" s="1">
        <f>0.000001*$I$848*(Sheet2!$O$225*EXP(Sheet3!$B$1*(($B863-R$850-Sheet2!$N$225)/Sheet3!$A$1)^2+Sheet3!$C$1*(($B863-R$850-Sheet2!$N$225)/Sheet3!$A$1)^4)+ Sheet2!$O$226*EXP(Sheet3!$B$1*(($B849-R$850-Sheet2!$N$226)/Sheet3!$A$1)^2+Sheet3!$C$1*(($B849-R$850-Sheet2!$N$226)/Sheet3!$A$1)^4))</f>
        <v>1.045687421908147E-13</v>
      </c>
      <c r="S863" s="1">
        <f>0.000001*$I$848*(Sheet2!$O$225*EXP(Sheet3!$B$1*(($B863-S$850-Sheet2!$N$225)/Sheet3!$A$1)^2+Sheet3!$C$1*(($B863-S$850-Sheet2!$N$225)/Sheet3!$A$1)^4)+ Sheet2!$O$226*EXP(Sheet3!$B$1*(($B849-S$850-Sheet2!$N$226)/Sheet3!$A$1)^2+Sheet3!$C$1*(($B849-S$850-Sheet2!$N$226)/Sheet3!$A$1)^4))</f>
        <v>1.5958214578946369E-13</v>
      </c>
      <c r="T863" s="1">
        <f>0.000001*$I$848*(Sheet2!$O$225*EXP(Sheet3!$B$1*(($B863-T$850-Sheet2!$N$225)/Sheet3!$A$1)^2+Sheet3!$C$1*(($B863-T$850-Sheet2!$N$225)/Sheet3!$A$1)^4)+ Sheet2!$O$226*EXP(Sheet3!$B$1*(($B849-T$850-Sheet2!$N$226)/Sheet3!$A$1)^2+Sheet3!$C$1*(($B849-T$850-Sheet2!$N$226)/Sheet3!$A$1)^4))</f>
        <v>2.4250839594747424E-13</v>
      </c>
      <c r="U863" s="1">
        <f>0.000001*$I$848*(Sheet2!$O$225*EXP(Sheet3!$B$1*(($B863-U$850-Sheet2!$N$225)/Sheet3!$A$1)^2+Sheet3!$C$1*(($B863-U$850-Sheet2!$N$225)/Sheet3!$A$1)^4)+ Sheet2!$O$226*EXP(Sheet3!$B$1*(($B849-U$850-Sheet2!$N$226)/Sheet3!$A$1)^2+Sheet3!$C$1*(($B849-U$850-Sheet2!$N$226)/Sheet3!$A$1)^4))</f>
        <v>3.6698012993388965E-13</v>
      </c>
      <c r="V863" s="1">
        <f>0.000001*$I$848*(Sheet2!$O$225*EXP(Sheet3!$B$1*(($B863-V$850-Sheet2!$N$225)/Sheet3!$A$1)^2+Sheet3!$C$1*(($B863-V$850-Sheet2!$N$225)/Sheet3!$A$1)^4)+ Sheet2!$O$226*EXP(Sheet3!$B$1*(($B849-V$850-Sheet2!$N$226)/Sheet3!$A$1)^2+Sheet3!$C$1*(($B849-V$850-Sheet2!$N$226)/Sheet3!$A$1)^4))</f>
        <v>5.5302503442341559E-13</v>
      </c>
      <c r="W863" s="1">
        <f>0.000001*$I$848*(Sheet2!$O$225*EXP(Sheet3!$B$1*(($B863-W$850-Sheet2!$N$225)/Sheet3!$A$1)^2+Sheet3!$C$1*(($B863-W$850-Sheet2!$N$225)/Sheet3!$A$1)^4)+ Sheet2!$O$226*EXP(Sheet3!$B$1*(($B849-W$850-Sheet2!$N$226)/Sheet3!$A$1)^2+Sheet3!$C$1*(($B849-W$850-Sheet2!$N$226)/Sheet3!$A$1)^4))</f>
        <v>8.2993987014516988E-13</v>
      </c>
      <c r="X863" s="1">
        <f>0.000001*$I$848*(Sheet2!$O$225*EXP(Sheet3!$B$1*(($B863-X$850-Sheet2!$N$225)/Sheet3!$A$1)^2+Sheet3!$C$1*(($B863-X$850-Sheet2!$N$225)/Sheet3!$A$1)^4)+ Sheet2!$O$226*EXP(Sheet3!$B$1*(($B849-X$850-Sheet2!$N$226)/Sheet3!$A$1)^2+Sheet3!$C$1*(($B849-X$850-Sheet2!$N$226)/Sheet3!$A$1)^4))</f>
        <v>1.2403982197445044E-12</v>
      </c>
      <c r="Y863" s="1">
        <f>0.000001*$I$848*(Sheet2!$O$225*EXP(Sheet3!$B$1*(($B863-Y$850-Sheet2!$N$225)/Sheet3!$A$1)^2+Sheet3!$C$1*(($B863-Y$850-Sheet2!$N$225)/Sheet3!$A$1)^4)+ Sheet2!$O$226*EXP(Sheet3!$B$1*(($B849-Y$850-Sheet2!$N$226)/Sheet3!$A$1)^2+Sheet3!$C$1*(($B849-Y$850-Sheet2!$N$226)/Sheet3!$A$1)^4))</f>
        <v>1.84629600218612E-12</v>
      </c>
      <c r="Z863" s="1">
        <f>0.000001*$I$848*(Sheet2!$O$225*EXP(Sheet3!$B$1*(($B863-Z$850-Sheet2!$N$225)/Sheet3!$A$1)^2+Sheet3!$C$1*(($B863-Z$850-Sheet2!$N$225)/Sheet3!$A$1)^4)+ Sheet2!$O$226*EXP(Sheet3!$B$1*(($B849-Z$850-Sheet2!$N$226)/Sheet3!$A$1)^2+Sheet3!$C$1*(($B849-Z$850-Sheet2!$N$226)/Sheet3!$A$1)^4))</f>
        <v>2.7370339340943358E-12</v>
      </c>
      <c r="AA863" s="1">
        <f>0.000001*$I$848*(Sheet2!$O$225*EXP(Sheet3!$B$1*(($B863-AA$850-Sheet2!$N$225)/Sheet3!$A$1)^2+Sheet3!$C$1*(($B863-AA$850-Sheet2!$N$225)/Sheet3!$A$1)^4)+ Sheet2!$O$226*EXP(Sheet3!$B$1*(($B849-AA$850-Sheet2!$N$226)/Sheet3!$A$1)^2+Sheet3!$C$1*(($B849-AA$850-Sheet2!$N$226)/Sheet3!$A$1)^4))</f>
        <v>4.0412024517246021E-12</v>
      </c>
      <c r="AB863" s="1">
        <f>0.000001*$I$848*(Sheet2!$O$225*EXP(Sheet3!$B$1*(($B863-AB$850-Sheet2!$N$225)/Sheet3!$A$1)^2+Sheet3!$C$1*(($B863-AB$850-Sheet2!$N$225)/Sheet3!$A$1)^4)+ Sheet2!$O$226*EXP(Sheet3!$B$1*(($B849-AB$850-Sheet2!$N$226)/Sheet3!$A$1)^2+Sheet3!$C$1*(($B849-AB$850-Sheet2!$N$226)/Sheet3!$A$1)^4))</f>
        <v>5.9429964449905179E-12</v>
      </c>
      <c r="AC863" s="1">
        <f>0.000001*$I$848*(Sheet2!$O$225*EXP(Sheet3!$B$1*(($B863-AC$850-Sheet2!$N$225)/Sheet3!$A$1)^2+Sheet3!$C$1*(($B863-AC$850-Sheet2!$N$225)/Sheet3!$A$1)^4)+ Sheet2!$O$226*EXP(Sheet3!$B$1*(($B849-AC$850-Sheet2!$N$226)/Sheet3!$A$1)^2+Sheet3!$C$1*(($B849-AC$850-Sheet2!$N$226)/Sheet3!$A$1)^4))</f>
        <v>8.7051764987437815E-12</v>
      </c>
      <c r="AD863" s="1">
        <f>0.000001*$I$848*(Sheet2!$O$225*EXP(Sheet3!$B$1*(($B863-AD$850-Sheet2!$N$225)/Sheet3!$A$1)^2+Sheet3!$C$1*(($B863-AD$850-Sheet2!$N$225)/Sheet3!$A$1)^4)+ Sheet2!$O$226*EXP(Sheet3!$B$1*(($B849-AD$850-Sheet2!$N$226)/Sheet3!$A$1)^2+Sheet3!$C$1*(($B849-AD$850-Sheet2!$N$226)/Sheet3!$A$1)^4))</f>
        <v>1.2701052108209858E-11</v>
      </c>
      <c r="AE863" s="1">
        <f>0.000001*$I$848*(Sheet2!$O$225*EXP(Sheet3!$B$1*(($B863-AE$850-Sheet2!$N$225)/Sheet3!$A$1)^2+Sheet3!$C$1*(($B863-AE$850-Sheet2!$N$225)/Sheet3!$A$1)^4)+ Sheet2!$O$226*EXP(Sheet3!$B$1*(($B849-AE$850-Sheet2!$N$226)/Sheet3!$A$1)^2+Sheet3!$C$1*(($B849-AE$850-Sheet2!$N$226)/Sheet3!$A$1)^4))</f>
        <v>1.8458845181801418E-11</v>
      </c>
      <c r="AF863" s="1">
        <f>0.000001*$I$848*(Sheet2!$O$225*EXP(Sheet3!$B$1*(($B863-AF$850-Sheet2!$N$225)/Sheet3!$A$1)^2+Sheet3!$C$1*(($B863-AF$850-Sheet2!$N$225)/Sheet3!$A$1)^4)+ Sheet2!$O$226*EXP(Sheet3!$B$1*(($B849-AF$850-Sheet2!$N$226)/Sheet3!$A$1)^2+Sheet3!$C$1*(($B849-AF$850-Sheet2!$N$226)/Sheet3!$A$1)^4))</f>
        <v>2.6722969948543141E-11</v>
      </c>
      <c r="AG863" s="1">
        <f>0.000001*$I$848*(Sheet2!$O$225*EXP(Sheet3!$B$1*(($B863-AG$850-Sheet2!$N$225)/Sheet3!$A$1)^2+Sheet3!$C$1*(($B863-AG$850-Sheet2!$N$225)/Sheet3!$A$1)^4)+ Sheet2!$O$226*EXP(Sheet3!$B$1*(($B849-AG$850-Sheet2!$N$226)/Sheet3!$A$1)^2+Sheet3!$C$1*(($B849-AG$850-Sheet2!$N$226)/Sheet3!$A$1)^4))</f>
        <v>3.8538329640200204E-11</v>
      </c>
      <c r="AH863" s="1">
        <f>0.000001*$I$848*(Sheet2!$O$225*EXP(Sheet3!$B$1*(($B863-AH$850-Sheet2!$N$225)/Sheet3!$A$1)^2+Sheet3!$C$1*(($B863-AH$850-Sheet2!$N$225)/Sheet3!$A$1)^4)+ Sheet2!$O$226*EXP(Sheet3!$B$1*(($B849-AH$850-Sheet2!$N$226)/Sheet3!$A$1)^2+Sheet3!$C$1*(($B849-AH$850-Sheet2!$N$226)/Sheet3!$A$1)^4))</f>
        <v>5.5365798527790787E-11</v>
      </c>
      <c r="AI863" s="1">
        <f>0.000001*$I$848*(Sheet2!$O$225*EXP(Sheet3!$B$1*(($B863-AI$850-Sheet2!$N$225)/Sheet3!$A$1)^2+Sheet3!$C$1*(($B863-AI$850-Sheet2!$N$225)/Sheet3!$A$1)^4)+ Sheet2!$O$226*EXP(Sheet3!$B$1*(($B849-AI$850-Sheet2!$N$226)/Sheet3!$A$1)^2+Sheet3!$C$1*(($B849-AI$850-Sheet2!$N$226)/Sheet3!$A$1)^4))</f>
        <v>7.923978024764396E-11</v>
      </c>
      <c r="AJ863" s="1">
        <f>0.000001*$I$848*(Sheet2!$O$225*EXP(Sheet3!$B$1*(($B863-AJ$850-Sheet2!$N$225)/Sheet3!$A$1)^2+Sheet3!$C$1*(($B863-AJ$850-Sheet2!$N$225)/Sheet3!$A$1)^4)+ Sheet2!$O$226*EXP(Sheet3!$B$1*(($B849-AJ$850-Sheet2!$N$226)/Sheet3!$A$1)^2+Sheet3!$C$1*(($B849-AJ$850-Sheet2!$N$226)/Sheet3!$A$1)^4))</f>
        <v>1.1298230084113409E-10</v>
      </c>
      <c r="AK863" s="1">
        <f>0.000001*$I$848*(Sheet2!$O$225*EXP(Sheet3!$B$1*(($B863-AK$850-Sheet2!$N$225)/Sheet3!$A$1)^2+Sheet3!$C$1*(($B863-AK$850-Sheet2!$N$225)/Sheet3!$A$1)^4)+ Sheet2!$O$226*EXP(Sheet3!$B$1*(($B849-AK$850-Sheet2!$N$226)/Sheet3!$A$1)^2+Sheet3!$C$1*(($B849-AK$850-Sheet2!$N$226)/Sheet3!$A$1)^4))</f>
        <v>1.6049274928192157E-10</v>
      </c>
      <c r="AL863" s="1">
        <f>0.000001*$I$848*(Sheet2!$O$225*EXP(Sheet3!$B$1*(($B863-AL$850-Sheet2!$N$225)/Sheet3!$A$1)^2+Sheet3!$C$1*(($B863-AL$850-Sheet2!$N$225)/Sheet3!$A$1)^4)+ Sheet2!$O$226*EXP(Sheet3!$B$1*(($B849-AL$850-Sheet2!$N$226)/Sheet3!$A$1)^2+Sheet3!$C$1*(($B849-AL$850-Sheet2!$N$226)/Sheet3!$A$1)^4))</f>
        <v>2.2713842383540819E-10</v>
      </c>
      <c r="AM863" s="1">
        <f>0.000001*$I$848*(Sheet2!$O$225*EXP(Sheet3!$B$1*(($B863-AM$850-Sheet2!$N$225)/Sheet3!$A$1)^2+Sheet3!$C$1*(($B863-AM$850-Sheet2!$N$225)/Sheet3!$A$1)^4)+ Sheet2!$O$226*EXP(Sheet3!$B$1*(($B849-AM$850-Sheet2!$N$226)/Sheet3!$A$1)^2+Sheet3!$C$1*(($B849-AM$850-Sheet2!$N$226)/Sheet3!$A$1)^4))</f>
        <v>3.2027886079378784E-10</v>
      </c>
      <c r="AN863" s="1">
        <f>0.000001*$I$848*(Sheet2!$O$225*EXP(Sheet3!$B$1*(($B863-AN$850-Sheet2!$N$225)/Sheet3!$A$1)^2+Sheet3!$C$1*(($B863-AN$850-Sheet2!$N$225)/Sheet3!$A$1)^4)+ Sheet2!$O$226*EXP(Sheet3!$B$1*(($B849-AN$850-Sheet2!$N$226)/Sheet3!$A$1)^2+Sheet3!$C$1*(($B849-AN$850-Sheet2!$N$226)/Sheet3!$A$1)^4))</f>
        <v>4.4996698849045999E-10</v>
      </c>
      <c r="AO863" s="1">
        <f>0.000001*$I$848*(Sheet2!$O$225*EXP(Sheet3!$B$1*(($B863-AO$850-Sheet2!$N$225)/Sheet3!$A$1)^2+Sheet3!$C$1*(($B863-AO$850-Sheet2!$N$225)/Sheet3!$A$1)^4)+ Sheet2!$O$226*EXP(Sheet3!$B$1*(($B849-AO$850-Sheet2!$N$226)/Sheet3!$A$1)^2+Sheet3!$C$1*(($B849-AO$850-Sheet2!$N$226)/Sheet3!$A$1)^4))</f>
        <v>6.2988305399453649E-10</v>
      </c>
      <c r="AP863" s="1">
        <f>0.000001*$I$848*(Sheet2!$O$225*EXP(Sheet3!$B$1*(($B863-AP$850-Sheet2!$N$225)/Sheet3!$A$1)^2+Sheet3!$C$1*(($B863-AP$850-Sheet2!$N$225)/Sheet3!$A$1)^4)+ Sheet2!$O$226*EXP(Sheet3!$B$1*(($B849-AP$850-Sheet2!$N$226)/Sheet3!$A$1)^2+Sheet3!$C$1*(($B849-AP$850-Sheet2!$N$226)/Sheet3!$A$1)^4))</f>
        <v>8.7857374082069656E-10</v>
      </c>
      <c r="AQ863" s="1">
        <f>0.000001*$I$848*(Sheet2!$O$225*EXP(Sheet3!$B$1*(($B863-AQ$850-Sheet2!$N$225)/Sheet3!$A$1)^2+Sheet3!$C$1*(($B863-AQ$850-Sheet2!$N$225)/Sheet3!$A$1)^4)+ Sheet2!$O$226*EXP(Sheet3!$B$1*(($B849-AQ$850-Sheet2!$N$226)/Sheet3!$A$1)^2+Sheet3!$C$1*(($B849-AQ$850-Sheet2!$N$226)/Sheet3!$A$1)^4))</f>
        <v>1.2210898279254207E-9</v>
      </c>
      <c r="AR863" s="1">
        <f>0.000001*$I$848*(Sheet2!$O$225*EXP(Sheet3!$B$1*(($B863-AR$850-Sheet2!$N$225)/Sheet3!$A$1)^2+Sheet3!$C$1*(($B863-AR$850-Sheet2!$N$225)/Sheet3!$A$1)^4)+ Sheet2!$O$226*EXP(Sheet3!$B$1*(($B849-AR$850-Sheet2!$N$226)/Sheet3!$A$1)^2+Sheet3!$C$1*(($B849-AR$850-Sheet2!$N$226)/Sheet3!$A$1)^4))</f>
        <v>1.6911422264577663E-9</v>
      </c>
      <c r="AS863" s="1">
        <f>0.000001*$I$848*(Sheet2!$O$225*EXP(Sheet3!$B$1*(($B863-AS$850-Sheet2!$N$225)/Sheet3!$A$1)^2+Sheet3!$C$1*(($B863-AS$850-Sheet2!$N$225)/Sheet3!$A$1)^4)+ Sheet2!$O$226*EXP(Sheet3!$B$1*(($B849-AS$850-Sheet2!$N$226)/Sheet3!$A$1)^2+Sheet3!$C$1*(($B849-AS$850-Sheet2!$N$226)/Sheet3!$A$1)^4))</f>
        <v>2.3339296005295063E-9</v>
      </c>
      <c r="AT863" s="1">
        <f>0.000001*$I$848*(Sheet2!$O$225*EXP(Sheet3!$B$1*(($B863-AT$850-Sheet2!$N$225)/Sheet3!$A$1)^2+Sheet3!$C$1*(($B863-AT$850-Sheet2!$N$225)/Sheet3!$A$1)^4)+ Sheet2!$O$226*EXP(Sheet3!$B$1*(($B849-AT$850-Sheet2!$N$226)/Sheet3!$A$1)^2+Sheet3!$C$1*(($B849-AT$850-Sheet2!$N$226)/Sheet3!$A$1)^4))</f>
        <v>3.2098326398511303E-9</v>
      </c>
      <c r="AU863" s="1">
        <f>0.000001*$I$848*(Sheet2!$O$225*EXP(Sheet3!$B$1*(($B863-AU$850-Sheet2!$N$225)/Sheet3!$A$1)^2+Sheet3!$C$1*(($B863-AU$850-Sheet2!$N$225)/Sheet3!$A$1)^4)+ Sheet2!$O$226*EXP(Sheet3!$B$1*(($B849-AU$850-Sheet2!$N$226)/Sheet3!$A$1)^2+Sheet3!$C$1*(($B849-AU$850-Sheet2!$N$226)/Sheet3!$A$1)^4))</f>
        <v>4.3992223408780614E-9</v>
      </c>
      <c r="AV863" s="1">
        <f>0.000001*$I$848*(Sheet2!$O$225*EXP(Sheet3!$B$1*(($B863-AV$850-Sheet2!$N$225)/Sheet3!$A$1)^2+Sheet3!$C$1*(($B863-AV$850-Sheet2!$N$225)/Sheet3!$A$1)^4)+ Sheet2!$O$226*EXP(Sheet3!$B$1*(($B849-AV$850-Sheet2!$N$226)/Sheet3!$A$1)^2+Sheet3!$C$1*(($B849-AV$850-Sheet2!$N$226)/Sheet3!$A$1)^4))</f>
        <v>6.0086946870021972E-9</v>
      </c>
      <c r="AW863" s="1">
        <f>0.000001*$I$848*(Sheet2!$O$225*EXP(Sheet3!$B$1*(($B863-AW$850-Sheet2!$N$225)/Sheet3!$A$1)^2+Sheet3!$C$1*(($B863-AW$850-Sheet2!$N$225)/Sheet3!$A$1)^4)+ Sheet2!$O$226*EXP(Sheet3!$B$1*(($B849-AW$850-Sheet2!$N$226)/Sheet3!$A$1)^2+Sheet3!$C$1*(($B849-AW$850-Sheet2!$N$226)/Sheet3!$A$1)^4))</f>
        <v>8.1791246567966428E-9</v>
      </c>
      <c r="AX863" s="1">
        <f>0.000001*$I$848*(Sheet2!$O$225*EXP(Sheet3!$B$1*(($B863-AX$850-Sheet2!$N$225)/Sheet3!$A$1)^2+Sheet3!$C$1*(($B863-AX$850-Sheet2!$N$225)/Sheet3!$A$1)^4)+ Sheet2!$O$226*EXP(Sheet3!$B$1*(($B849-AX$850-Sheet2!$N$226)/Sheet3!$A$1)^2+Sheet3!$C$1*(($B849-AX$850-Sheet2!$N$226)/Sheet3!$A$1)^4))</f>
        <v>1.1096031804159105E-8</v>
      </c>
      <c r="AY863" s="1">
        <f>0.000001*$I$848*(Sheet2!$O$225*EXP(Sheet3!$B$1*(($B863-AY$850-Sheet2!$N$225)/Sheet3!$A$1)^2+Sheet3!$C$1*(($B863-AY$850-Sheet2!$N$225)/Sheet3!$A$1)^4)+ Sheet2!$O$226*EXP(Sheet3!$B$1*(($B849-AY$850-Sheet2!$N$226)/Sheet3!$A$1)^2+Sheet3!$C$1*(($B849-AY$850-Sheet2!$N$226)/Sheet3!$A$1)^4))</f>
        <v>1.5002871598494009E-8</v>
      </c>
      <c r="AZ863" s="1">
        <f>0.000001*$I$848*(Sheet2!$O$225*EXP(Sheet3!$B$1*(($B863-AZ$850-Sheet2!$N$225)/Sheet3!$A$1)^2+Sheet3!$C$1*(($B863-AZ$850-Sheet2!$N$225)/Sheet3!$A$1)^4)+ Sheet2!$O$226*EXP(Sheet3!$B$1*(($B849-AZ$850-Sheet2!$N$226)/Sheet3!$A$1)^2+Sheet3!$C$1*(($B849-AZ$850-Sheet2!$N$226)/Sheet3!$A$1)^4))</f>
        <v>2.0218015805347168E-8</v>
      </c>
      <c r="BA863" s="1">
        <f>0.000001*$I$848*(Sheet2!$O$225*EXP(Sheet3!$B$1*(($B863-BA$850-Sheet2!$N$225)/Sheet3!$A$1)^2+Sheet3!$C$1*(($B863-BA$850-Sheet2!$N$225)/Sheet3!$A$1)^4)+ Sheet2!$O$226*EXP(Sheet3!$B$1*(($B849-BA$850-Sheet2!$N$226)/Sheet3!$A$1)^2+Sheet3!$C$1*(($B849-BA$850-Sheet2!$N$226)/Sheet3!$A$1)^4))</f>
        <v>2.7156366694104109E-8</v>
      </c>
      <c r="BB863" s="1">
        <f>0.000001*$I$848*(Sheet2!$O$225*EXP(Sheet3!$B$1*(($B863-BB$850-Sheet2!$N$225)/Sheet3!$A$1)^2+Sheet3!$C$1*(($B863-BB$850-Sheet2!$N$225)/Sheet3!$A$1)^4)+ Sheet2!$O$226*EXP(Sheet3!$B$1*(($B849-BB$850-Sheet2!$N$226)/Sheet3!$A$1)^2+Sheet3!$C$1*(($B849-BB$850-Sheet2!$N$226)/Sheet3!$A$1)^4))</f>
        <v>3.6356769884104722E-8</v>
      </c>
      <c r="BC863" s="1">
        <f>0.000001*$I$848*(Sheet2!$O$225*EXP(Sheet3!$B$1*(($B863-BC$850-Sheet2!$N$225)/Sheet3!$A$1)^2+Sheet3!$C$1*(($B863-BC$850-Sheet2!$N$225)/Sheet3!$A$1)^4)+ Sheet2!$O$226*EXP(Sheet3!$B$1*(($B849-BC$850-Sheet2!$N$226)/Sheet3!$A$1)^2+Sheet3!$C$1*(($B849-BC$850-Sheet2!$N$226)/Sheet3!$A$1)^4))</f>
        <v>4.8516656219745281E-8</v>
      </c>
      <c r="BD863" s="1">
        <f>0.000001*$I$848*(Sheet2!$O$225*EXP(Sheet3!$B$1*(($B863-BD$850-Sheet2!$N$225)/Sheet3!$A$1)^2+Sheet3!$C$1*(($B863-BD$850-Sheet2!$N$225)/Sheet3!$A$1)^4)+ Sheet2!$O$226*EXP(Sheet3!$B$1*(($B849-BD$850-Sheet2!$N$226)/Sheet3!$A$1)^2+Sheet3!$C$1*(($B849-BD$850-Sheet2!$N$226)/Sheet3!$A$1)^4))</f>
        <v>6.4535662261066746E-8</v>
      </c>
      <c r="BE863" s="1">
        <f>0.000001*$I$848*(Sheet2!$O$225*EXP(Sheet3!$B$1*(($B863-BE$850-Sheet2!$N$225)/Sheet3!$A$1)^2+Sheet3!$C$1*(($B863-BE$850-Sheet2!$N$225)/Sheet3!$A$1)^4)+ Sheet2!$O$226*EXP(Sheet3!$B$1*(($B849-BE$850-Sheet2!$N$226)/Sheet3!$A$1)^2+Sheet3!$C$1*(($B849-BE$850-Sheet2!$N$226)/Sheet3!$A$1)^4))</f>
        <v>8.5570360972097997E-8</v>
      </c>
      <c r="BF863" s="1">
        <f>0.000001*$I$848*(Sheet2!$O$225*EXP(Sheet3!$B$1*(($B863-BF$850-Sheet2!$N$225)/Sheet3!$A$1)^2+Sheet3!$C$1*(($B863-BF$850-Sheet2!$N$225)/Sheet3!$A$1)^4)+ Sheet2!$O$226*EXP(Sheet3!$B$1*(($B849-BF$850-Sheet2!$N$226)/Sheet3!$A$1)^2+Sheet3!$C$1*(($B849-BF$850-Sheet2!$N$226)/Sheet3!$A$1)^4))</f>
        <v>1.1310268938096698E-7</v>
      </c>
      <c r="BG863" s="1">
        <f>0.000001*$I$848*(Sheet2!$O$225*EXP(Sheet3!$B$1*(($B863-BG$850-Sheet2!$N$225)/Sheet3!$A$1)^2+Sheet3!$C$1*(($B863-BG$850-Sheet2!$N$225)/Sheet3!$A$1)^4)+ Sheet2!$O$226*EXP(Sheet3!$B$1*(($B849-BG$850-Sheet2!$N$226)/Sheet3!$A$1)^2+Sheet3!$C$1*(($B849-BG$850-Sheet2!$N$226)/Sheet3!$A$1)^4))</f>
        <v>1.4902520006445795E-7</v>
      </c>
      <c r="BH863" s="1">
        <f>0.000001*$I$848*(Sheet2!$O$225*EXP(Sheet3!$B$1*(($B863-BH$850-Sheet2!$N$225)/Sheet3!$A$1)^2+Sheet3!$C$1*(($B863-BH$850-Sheet2!$N$225)/Sheet3!$A$1)^4)+ Sheet2!$O$226*EXP(Sheet3!$B$1*(($B849-BH$850-Sheet2!$N$226)/Sheet3!$A$1)^2+Sheet3!$C$1*(($B849-BH$850-Sheet2!$N$226)/Sheet3!$A$1)^4))</f>
        <v>1.9574690135582901E-7</v>
      </c>
      <c r="BI863" s="1">
        <f>0.000001*$I$848*(Sheet2!$O$225*EXP(Sheet3!$B$1*(($B863-BI$850-Sheet2!$N$225)/Sheet3!$A$1)^2+Sheet3!$C$1*(($B863-BI$850-Sheet2!$N$225)/Sheet3!$A$1)^4)+ Sheet2!$O$226*EXP(Sheet3!$B$1*(($B849-BI$850-Sheet2!$N$226)/Sheet3!$A$1)^2+Sheet3!$C$1*(($B849-BI$850-Sheet2!$N$226)/Sheet3!$A$1)^4))</f>
        <v>2.5632420166611979E-7</v>
      </c>
      <c r="BJ863" s="1">
        <f>0.000001*$I$848*(Sheet2!$O$225*EXP(Sheet3!$B$1*(($B863-BJ$850-Sheet2!$N$225)/Sheet3!$A$1)^2+Sheet3!$C$1*(($B863-BJ$850-Sheet2!$N$225)/Sheet3!$A$1)^4)+ Sheet2!$O$226*EXP(Sheet3!$B$1*(($B849-BJ$850-Sheet2!$N$226)/Sheet3!$A$1)^2+Sheet3!$C$1*(($B849-BJ$850-Sheet2!$N$226)/Sheet3!$A$1)^4))</f>
        <v>3.3462235227027887E-7</v>
      </c>
      <c r="BK863" s="1">
        <f>0.000001*$I$848*(Sheet2!$O$225*EXP(Sheet3!$B$1*(($B863-BK$850-Sheet2!$N$225)/Sheet3!$A$1)^2+Sheet3!$C$1*(($B863-BK$850-Sheet2!$N$225)/Sheet3!$A$1)^4)+ Sheet2!$O$226*EXP(Sheet3!$B$1*(($B849-BK$850-Sheet2!$N$226)/Sheet3!$A$1)^2+Sheet3!$C$1*(($B849-BK$850-Sheet2!$N$226)/Sheet3!$A$1)^4))</f>
        <v>4.3551380778598618E-7</v>
      </c>
      <c r="BL863" s="1">
        <f>0.000001*$I$848*(Sheet2!$O$225*EXP(Sheet3!$B$1*(($B863-BL$850-Sheet2!$N$225)/Sheet3!$A$1)^2+Sheet3!$C$1*(($B863-BL$850-Sheet2!$N$225)/Sheet3!$A$1)^4)+ Sheet2!$O$226*EXP(Sheet3!$B$1*(($B849-BL$850-Sheet2!$N$226)/Sheet3!$A$1)^2+Sheet3!$C$1*(($B849-BL$850-Sheet2!$N$226)/Sheet3!$A$1)^4))</f>
        <v>5.6512111336223812E-7</v>
      </c>
      <c r="BM863" s="1">
        <f>0.000001*$I$848*(Sheet2!$O$225*EXP(Sheet3!$B$1*(($B863-BM$850-Sheet2!$N$225)/Sheet3!$A$1)^2+Sheet3!$C$1*(($B863-BM$850-Sheet2!$N$225)/Sheet3!$A$1)^4)+ Sheet2!$O$226*EXP(Sheet3!$B$1*(($B849-BM$850-Sheet2!$N$226)/Sheet3!$A$1)^2+Sheet3!$C$1*(($B849-BM$850-Sheet2!$N$226)/Sheet3!$A$1)^4))</f>
        <v>7.3111330270020831E-7</v>
      </c>
      <c r="BN863" s="1">
        <f>0.000001*$I$848*(Sheet2!$O$225*EXP(Sheet3!$B$1*(($B863-BN$850-Sheet2!$N$225)/Sheet3!$A$1)^2+Sheet3!$C$1*(($B863-BN$850-Sheet2!$N$225)/Sheet3!$A$1)^4)+ Sheet2!$O$226*EXP(Sheet3!$B$1*(($B849-BN$850-Sheet2!$N$226)/Sheet3!$A$1)^2+Sheet3!$C$1*(($B849-BN$850-Sheet2!$N$226)/Sheet3!$A$1)^4))</f>
        <v>9.4306637321818501E-7</v>
      </c>
      <c r="BO863" s="1">
        <f>0.000001*$I$848*(Sheet2!$O$225*EXP(Sheet3!$B$1*(($B863-BO$850-Sheet2!$N$225)/Sheet3!$A$1)^2+Sheet3!$C$1*(($B863-BO$850-Sheet2!$N$225)/Sheet3!$A$1)^4)+ Sheet2!$O$226*EXP(Sheet3!$B$1*(($B849-BO$850-Sheet2!$N$226)/Sheet3!$A$1)^2+Sheet3!$C$1*(($B849-BO$850-Sheet2!$N$226)/Sheet3!$A$1)^4))</f>
        <v>1.2129002169217953E-6</v>
      </c>
      <c r="BP863" s="1">
        <f>0.000001*$I$848*(Sheet2!$O$225*EXP(Sheet3!$B$1*(($B863-BP$850-Sheet2!$N$225)/Sheet3!$A$1)^2+Sheet3!$C$1*(($B863-BP$850-Sheet2!$N$225)/Sheet3!$A$1)^4)+ Sheet2!$O$226*EXP(Sheet3!$B$1*(($B849-BP$850-Sheet2!$N$226)/Sheet3!$A$1)^2+Sheet3!$C$1*(($B849-BP$850-Sheet2!$N$226)/Sheet3!$A$1)^4))</f>
        <v>1.5554064518420511E-6</v>
      </c>
      <c r="BQ863" s="1">
        <f>0.000001*$I$848*(Sheet2!$O$225*EXP(Sheet3!$B$1*(($B863-BQ$850-Sheet2!$N$225)/Sheet3!$A$1)^2+Sheet3!$C$1*(($B863-BQ$850-Sheet2!$N$225)/Sheet3!$A$1)^4)+ Sheet2!$O$226*EXP(Sheet3!$B$1*(($B849-BQ$850-Sheet2!$N$226)/Sheet3!$A$1)^2+Sheet3!$C$1*(($B849-BQ$850-Sheet2!$N$226)/Sheet3!$A$1)^4))</f>
        <v>1.988883944003001E-6</v>
      </c>
      <c r="BR863" s="1">
        <f>0.000001*$I$848*(Sheet2!$O$225*EXP(Sheet3!$B$1*(($B863-BR$850-Sheet2!$N$225)/Sheet3!$A$1)^2+Sheet3!$C$1*(($B863-BR$850-Sheet2!$N$225)/Sheet3!$A$1)^4)+ Sheet2!$O$226*EXP(Sheet3!$B$1*(($B849-BR$850-Sheet2!$N$226)/Sheet3!$A$1)^2+Sheet3!$C$1*(($B849-BR$850-Sheet2!$N$226)/Sheet3!$A$1)^4))</f>
        <v>2.5359014589502919E-6</v>
      </c>
      <c r="BS863" s="1">
        <f>0.000001*$I$848*(Sheet2!$O$225*EXP(Sheet3!$B$1*(($B863-BS$850-Sheet2!$N$225)/Sheet3!$A$1)^2+Sheet3!$C$1*(($B863-BS$850-Sheet2!$N$225)/Sheet3!$A$1)^4)+ Sheet2!$O$226*EXP(Sheet3!$B$1*(($B849-BS$850-Sheet2!$N$226)/Sheet3!$A$1)^2+Sheet3!$C$1*(($B849-BS$850-Sheet2!$N$226)/Sheet3!$A$1)^4))</f>
        <v>3.2242098601104325E-6</v>
      </c>
    </row>
    <row r="864" spans="1:71" x14ac:dyDescent="0.2">
      <c r="A864">
        <v>837</v>
      </c>
      <c r="B864">
        <v>579.70000000000005</v>
      </c>
      <c r="C864">
        <v>2375</v>
      </c>
      <c r="D864">
        <v>4032.6</v>
      </c>
      <c r="E864">
        <f t="shared" si="50"/>
        <v>1657.6</v>
      </c>
      <c r="F864" s="1">
        <f t="shared" si="51"/>
        <v>1657.6</v>
      </c>
      <c r="G864">
        <f t="shared" si="48"/>
        <v>960910.72</v>
      </c>
      <c r="I864" s="1">
        <f>0.000001*$I$848*(Sheet2!$O$225*EXP(Sheet3!$B$1*(($B864-I$850-Sheet2!$N$225)/Sheet3!$A$1)^2+Sheet3!$C$1*(($B864-I$850-Sheet2!$N$225)/Sheet3!$A$1)^4)+ Sheet2!$O$226*EXP(Sheet3!$B$1*(($B850-I$850-Sheet2!$N$226)/Sheet3!$A$1)^2+Sheet3!$C$1*(($B850-I$850-Sheet2!$N$226)/Sheet3!$A$1)^4))</f>
        <v>4.7810017395230874E-27</v>
      </c>
      <c r="J864" s="1">
        <f>0.000001*$I$848*(Sheet2!$O$225*EXP(Sheet3!$B$1*(($B864-J$850-Sheet2!$N$225)/Sheet3!$A$1)^2+Sheet3!$C$1*(($B864-J$850-Sheet2!$N$225)/Sheet3!$A$1)^4)+ Sheet2!$O$226*EXP(Sheet3!$B$1*(($B850-J$850-Sheet2!$N$226)/Sheet3!$A$1)^2+Sheet3!$C$1*(($B850-J$850-Sheet2!$N$226)/Sheet3!$A$1)^4))</f>
        <v>9.6873619998980591E-27</v>
      </c>
      <c r="K864" s="1">
        <f>0.000001*$I$848*(Sheet2!$O$225*EXP(Sheet3!$B$1*(($B864-K$850-Sheet2!$N$225)/Sheet3!$A$1)^2+Sheet3!$C$1*(($B864-K$850-Sheet2!$N$225)/Sheet3!$A$1)^4)+ Sheet2!$O$226*EXP(Sheet3!$B$1*(($B850-K$850-Sheet2!$N$226)/Sheet3!$A$1)^2+Sheet3!$C$1*(($B850-K$850-Sheet2!$N$226)/Sheet3!$A$1)^4))</f>
        <v>1.9509397896181983E-26</v>
      </c>
      <c r="L864" s="1">
        <f>0.000001*$I$848*(Sheet2!$O$225*EXP(Sheet3!$B$1*(($B864-L$850-Sheet2!$N$225)/Sheet3!$A$1)^2+Sheet3!$C$1*(($B864-L$850-Sheet2!$N$225)/Sheet3!$A$1)^4)+ Sheet2!$O$226*EXP(Sheet3!$B$1*(($B850-L$850-Sheet2!$N$226)/Sheet3!$A$1)^2+Sheet3!$C$1*(($B850-L$850-Sheet2!$N$226)/Sheet3!$A$1)^4))</f>
        <v>3.9052606552837148E-26</v>
      </c>
      <c r="M864" s="1">
        <f>0.000001*$I$848*(Sheet2!$O$225*EXP(Sheet3!$B$1*(($B864-M$850-Sheet2!$N$225)/Sheet3!$A$1)^2+Sheet3!$C$1*(($B864-M$850-Sheet2!$N$225)/Sheet3!$A$1)^4)+ Sheet2!$O$226*EXP(Sheet3!$B$1*(($B850-M$850-Sheet2!$N$226)/Sheet3!$A$1)^2+Sheet3!$C$1*(($B850-M$850-Sheet2!$N$226)/Sheet3!$A$1)^4))</f>
        <v>7.7703408121260811E-26</v>
      </c>
      <c r="N864" s="1">
        <f>0.000001*$I$848*(Sheet2!$O$225*EXP(Sheet3!$B$1*(($B864-N$850-Sheet2!$N$225)/Sheet3!$A$1)^2+Sheet3!$C$1*(($B864-N$850-Sheet2!$N$225)/Sheet3!$A$1)^4)+ Sheet2!$O$226*EXP(Sheet3!$B$1*(($B850-N$850-Sheet2!$N$226)/Sheet3!$A$1)^2+Sheet3!$C$1*(($B850-N$850-Sheet2!$N$226)/Sheet3!$A$1)^4))</f>
        <v>1.5368447520100091E-25</v>
      </c>
      <c r="O864" s="1">
        <f>0.000001*$I$848*(Sheet2!$O$225*EXP(Sheet3!$B$1*(($B864-O$850-Sheet2!$N$225)/Sheet3!$A$1)^2+Sheet3!$C$1*(($B864-O$850-Sheet2!$N$225)/Sheet3!$A$1)^4)+ Sheet2!$O$226*EXP(Sheet3!$B$1*(($B850-O$850-Sheet2!$N$226)/Sheet3!$A$1)^2+Sheet3!$C$1*(($B850-O$850-Sheet2!$N$226)/Sheet3!$A$1)^4))</f>
        <v>3.021591660628117E-25</v>
      </c>
      <c r="P864" s="1">
        <f>0.000001*$I$848*(Sheet2!$O$225*EXP(Sheet3!$B$1*(($B864-P$850-Sheet2!$N$225)/Sheet3!$A$1)^2+Sheet3!$C$1*(($B864-P$850-Sheet2!$N$225)/Sheet3!$A$1)^4)+ Sheet2!$O$226*EXP(Sheet3!$B$1*(($B850-P$850-Sheet2!$N$226)/Sheet3!$A$1)^2+Sheet3!$C$1*(($B850-P$850-Sheet2!$N$226)/Sheet3!$A$1)^4))</f>
        <v>5.9057260089712389E-25</v>
      </c>
      <c r="Q864" s="1">
        <f>0.000001*$I$848*(Sheet2!$O$225*EXP(Sheet3!$B$1*(($B864-Q$850-Sheet2!$N$225)/Sheet3!$A$1)^2+Sheet3!$C$1*(($B864-Q$850-Sheet2!$N$225)/Sheet3!$A$1)^4)+ Sheet2!$O$226*EXP(Sheet3!$B$1*(($B850-Q$850-Sheet2!$N$226)/Sheet3!$A$1)^2+Sheet3!$C$1*(($B850-Q$850-Sheet2!$N$226)/Sheet3!$A$1)^4))</f>
        <v>1.1475151077894533E-24</v>
      </c>
      <c r="R864" s="1">
        <f>0.000001*$I$848*(Sheet2!$O$225*EXP(Sheet3!$B$1*(($B864-R$850-Sheet2!$N$225)/Sheet3!$A$1)^2+Sheet3!$C$1*(($B864-R$850-Sheet2!$N$225)/Sheet3!$A$1)^4)+ Sheet2!$O$226*EXP(Sheet3!$B$1*(($B850-R$850-Sheet2!$N$226)/Sheet3!$A$1)^2+Sheet3!$C$1*(($B850-R$850-Sheet2!$N$226)/Sheet3!$A$1)^4))</f>
        <v>2.2167000126448058E-24</v>
      </c>
      <c r="S864" s="1">
        <f>0.000001*$I$848*(Sheet2!$O$225*EXP(Sheet3!$B$1*(($B864-S$850-Sheet2!$N$225)/Sheet3!$A$1)^2+Sheet3!$C$1*(($B864-S$850-Sheet2!$N$225)/Sheet3!$A$1)^4)+ Sheet2!$O$226*EXP(Sheet3!$B$1*(($B850-S$850-Sheet2!$N$226)/Sheet3!$A$1)^2+Sheet3!$C$1*(($B850-S$850-Sheet2!$N$226)/Sheet3!$A$1)^4))</f>
        <v>4.2573031375578812E-24</v>
      </c>
      <c r="T864" s="1">
        <f>0.000001*$I$848*(Sheet2!$O$225*EXP(Sheet3!$B$1*(($B864-T$850-Sheet2!$N$225)/Sheet3!$A$1)^2+Sheet3!$C$1*(($B864-T$850-Sheet2!$N$225)/Sheet3!$A$1)^4)+ Sheet2!$O$226*EXP(Sheet3!$B$1*(($B850-T$850-Sheet2!$N$226)/Sheet3!$A$1)^2+Sheet3!$C$1*(($B850-T$850-Sheet2!$N$226)/Sheet3!$A$1)^4))</f>
        <v>8.1293731379906933E-24</v>
      </c>
      <c r="U864" s="1">
        <f>0.000001*$I$848*(Sheet2!$O$225*EXP(Sheet3!$B$1*(($B864-U$850-Sheet2!$N$225)/Sheet3!$A$1)^2+Sheet3!$C$1*(($B864-U$850-Sheet2!$N$225)/Sheet3!$A$1)^4)+ Sheet2!$O$226*EXP(Sheet3!$B$1*(($B850-U$850-Sheet2!$N$226)/Sheet3!$A$1)^2+Sheet3!$C$1*(($B850-U$850-Sheet2!$N$226)/Sheet3!$A$1)^4))</f>
        <v>1.543440933776129E-23</v>
      </c>
      <c r="V864" s="1">
        <f>0.000001*$I$848*(Sheet2!$O$225*EXP(Sheet3!$B$1*(($B864-V$850-Sheet2!$N$225)/Sheet3!$A$1)^2+Sheet3!$C$1*(($B864-V$850-Sheet2!$N$225)/Sheet3!$A$1)^4)+ Sheet2!$O$226*EXP(Sheet3!$B$1*(($B850-V$850-Sheet2!$N$226)/Sheet3!$A$1)^2+Sheet3!$C$1*(($B850-V$850-Sheet2!$N$226)/Sheet3!$A$1)^4))</f>
        <v>2.9137281559889297E-23</v>
      </c>
      <c r="W864" s="1">
        <f>0.000001*$I$848*(Sheet2!$O$225*EXP(Sheet3!$B$1*(($B864-W$850-Sheet2!$N$225)/Sheet3!$A$1)^2+Sheet3!$C$1*(($B864-W$850-Sheet2!$N$225)/Sheet3!$A$1)^4)+ Sheet2!$O$226*EXP(Sheet3!$B$1*(($B850-W$850-Sheet2!$N$226)/Sheet3!$A$1)^2+Sheet3!$C$1*(($B850-W$850-Sheet2!$N$226)/Sheet3!$A$1)^4))</f>
        <v>5.4695254019263733E-23</v>
      </c>
      <c r="X864" s="1">
        <f>0.000001*$I$848*(Sheet2!$O$225*EXP(Sheet3!$B$1*(($B864-X$850-Sheet2!$N$225)/Sheet3!$A$1)^2+Sheet3!$C$1*(($B864-X$850-Sheet2!$N$225)/Sheet3!$A$1)^4)+ Sheet2!$O$226*EXP(Sheet3!$B$1*(($B850-X$850-Sheet2!$N$226)/Sheet3!$A$1)^2+Sheet3!$C$1*(($B850-X$850-Sheet2!$N$226)/Sheet3!$A$1)^4))</f>
        <v>1.0209567299346837E-22</v>
      </c>
      <c r="Y864" s="1">
        <f>0.000001*$I$848*(Sheet2!$O$225*EXP(Sheet3!$B$1*(($B864-Y$850-Sheet2!$N$225)/Sheet3!$A$1)^2+Sheet3!$C$1*(($B864-Y$850-Sheet2!$N$225)/Sheet3!$A$1)^4)+ Sheet2!$O$226*EXP(Sheet3!$B$1*(($B850-Y$850-Sheet2!$N$226)/Sheet3!$A$1)^2+Sheet3!$C$1*(($B850-Y$850-Sheet2!$N$226)/Sheet3!$A$1)^4))</f>
        <v>1.8951235975274225E-22</v>
      </c>
      <c r="Z864" s="1">
        <f>0.000001*$I$848*(Sheet2!$O$225*EXP(Sheet3!$B$1*(($B864-Z$850-Sheet2!$N$225)/Sheet3!$A$1)^2+Sheet3!$C$1*(($B864-Z$850-Sheet2!$N$225)/Sheet3!$A$1)^4)+ Sheet2!$O$226*EXP(Sheet3!$B$1*(($B850-Z$850-Sheet2!$N$226)/Sheet3!$A$1)^2+Sheet3!$C$1*(($B850-Z$850-Sheet2!$N$226)/Sheet3!$A$1)^4))</f>
        <v>3.4982885724976039E-22</v>
      </c>
      <c r="AA864" s="1">
        <f>0.000001*$I$848*(Sheet2!$O$225*EXP(Sheet3!$B$1*(($B864-AA$850-Sheet2!$N$225)/Sheet3!$A$1)^2+Sheet3!$C$1*(($B864-AA$850-Sheet2!$N$225)/Sheet3!$A$1)^4)+ Sheet2!$O$226*EXP(Sheet3!$B$1*(($B850-AA$850-Sheet2!$N$226)/Sheet3!$A$1)^2+Sheet3!$C$1*(($B850-AA$850-Sheet2!$N$226)/Sheet3!$A$1)^4))</f>
        <v>6.4220981471775075E-22</v>
      </c>
      <c r="AB864" s="1">
        <f>0.000001*$I$848*(Sheet2!$O$225*EXP(Sheet3!$B$1*(($B864-AB$850-Sheet2!$N$225)/Sheet3!$A$1)^2+Sheet3!$C$1*(($B864-AB$850-Sheet2!$N$225)/Sheet3!$A$1)^4)+ Sheet2!$O$226*EXP(Sheet3!$B$1*(($B850-AB$850-Sheet2!$N$226)/Sheet3!$A$1)^2+Sheet3!$C$1*(($B850-AB$850-Sheet2!$N$226)/Sheet3!$A$1)^4))</f>
        <v>1.1725104829667505E-21</v>
      </c>
      <c r="AC864" s="1">
        <f>0.000001*$I$848*(Sheet2!$O$225*EXP(Sheet3!$B$1*(($B864-AC$850-Sheet2!$N$225)/Sheet3!$A$1)^2+Sheet3!$C$1*(($B864-AC$850-Sheet2!$N$225)/Sheet3!$A$1)^4)+ Sheet2!$O$226*EXP(Sheet3!$B$1*(($B850-AC$850-Sheet2!$N$226)/Sheet3!$A$1)^2+Sheet3!$C$1*(($B850-AC$850-Sheet2!$N$226)/Sheet3!$A$1)^4))</f>
        <v>2.129071468392612E-21</v>
      </c>
      <c r="AD864" s="1">
        <f>0.000001*$I$848*(Sheet2!$O$225*EXP(Sheet3!$B$1*(($B864-AD$850-Sheet2!$N$225)/Sheet3!$A$1)^2+Sheet3!$C$1*(($B864-AD$850-Sheet2!$N$225)/Sheet3!$A$1)^4)+ Sheet2!$O$226*EXP(Sheet3!$B$1*(($B850-AD$850-Sheet2!$N$226)/Sheet3!$A$1)^2+Sheet3!$C$1*(($B850-AD$850-Sheet2!$N$226)/Sheet3!$A$1)^4))</f>
        <v>3.8451441411634152E-21</v>
      </c>
      <c r="AE864" s="1">
        <f>0.000001*$I$848*(Sheet2!$O$225*EXP(Sheet3!$B$1*(($B864-AE$850-Sheet2!$N$225)/Sheet3!$A$1)^2+Sheet3!$C$1*(($B864-AE$850-Sheet2!$N$225)/Sheet3!$A$1)^4)+ Sheet2!$O$226*EXP(Sheet3!$B$1*(($B850-AE$850-Sheet2!$N$226)/Sheet3!$A$1)^2+Sheet3!$C$1*(($B850-AE$850-Sheet2!$N$226)/Sheet3!$A$1)^4))</f>
        <v>6.9071518621375792E-21</v>
      </c>
      <c r="AF864" s="1">
        <f>0.000001*$I$848*(Sheet2!$O$225*EXP(Sheet3!$B$1*(($B864-AF$850-Sheet2!$N$225)/Sheet3!$A$1)^2+Sheet3!$C$1*(($B864-AF$850-Sheet2!$N$225)/Sheet3!$A$1)^4)+ Sheet2!$O$226*EXP(Sheet3!$B$1*(($B850-AF$850-Sheet2!$N$226)/Sheet3!$A$1)^2+Sheet3!$C$1*(($B850-AF$850-Sheet2!$N$226)/Sheet3!$A$1)^4))</f>
        <v>1.2341400438622666E-20</v>
      </c>
      <c r="AG864" s="1">
        <f>0.000001*$I$848*(Sheet2!$O$225*EXP(Sheet3!$B$1*(($B864-AG$850-Sheet2!$N$225)/Sheet3!$A$1)^2+Sheet3!$C$1*(($B864-AG$850-Sheet2!$N$225)/Sheet3!$A$1)^4)+ Sheet2!$O$226*EXP(Sheet3!$B$1*(($B850-AG$850-Sheet2!$N$226)/Sheet3!$A$1)^2+Sheet3!$C$1*(($B850-AG$850-Sheet2!$N$226)/Sheet3!$A$1)^4))</f>
        <v>2.1934308858851677E-20</v>
      </c>
      <c r="AH864" s="1">
        <f>0.000001*$I$848*(Sheet2!$O$225*EXP(Sheet3!$B$1*(($B864-AH$850-Sheet2!$N$225)/Sheet3!$A$1)^2+Sheet3!$C$1*(($B864-AH$850-Sheet2!$N$225)/Sheet3!$A$1)^4)+ Sheet2!$O$226*EXP(Sheet3!$B$1*(($B850-AH$850-Sheet2!$N$226)/Sheet3!$A$1)^2+Sheet3!$C$1*(($B850-AH$850-Sheet2!$N$226)/Sheet3!$A$1)^4))</f>
        <v>3.8778632991706994E-20</v>
      </c>
      <c r="AI864" s="1">
        <f>0.000001*$I$848*(Sheet2!$O$225*EXP(Sheet3!$B$1*(($B864-AI$850-Sheet2!$N$225)/Sheet3!$A$1)^2+Sheet3!$C$1*(($B864-AI$850-Sheet2!$N$225)/Sheet3!$A$1)^4)+ Sheet2!$O$226*EXP(Sheet3!$B$1*(($B850-AI$850-Sheet2!$N$226)/Sheet3!$A$1)^2+Sheet3!$C$1*(($B850-AI$850-Sheet2!$N$226)/Sheet3!$A$1)^4))</f>
        <v>6.8200094069211132E-20</v>
      </c>
      <c r="AJ864" s="1">
        <f>0.000001*$I$848*(Sheet2!$O$225*EXP(Sheet3!$B$1*(($B864-AJ$850-Sheet2!$N$225)/Sheet3!$A$1)^2+Sheet3!$C$1*(($B864-AJ$850-Sheet2!$N$225)/Sheet3!$A$1)^4)+ Sheet2!$O$226*EXP(Sheet3!$B$1*(($B850-AJ$850-Sheet2!$N$226)/Sheet3!$A$1)^2+Sheet3!$C$1*(($B850-AJ$850-Sheet2!$N$226)/Sheet3!$A$1)^4))</f>
        <v>1.1932082397437366E-19</v>
      </c>
      <c r="AK864" s="1">
        <f>0.000001*$I$848*(Sheet2!$O$225*EXP(Sheet3!$B$1*(($B864-AK$850-Sheet2!$N$225)/Sheet3!$A$1)^2+Sheet3!$C$1*(($B864-AK$850-Sheet2!$N$225)/Sheet3!$A$1)^4)+ Sheet2!$O$226*EXP(Sheet3!$B$1*(($B850-AK$850-Sheet2!$N$226)/Sheet3!$A$1)^2+Sheet3!$C$1*(($B850-AK$850-Sheet2!$N$226)/Sheet3!$A$1)^4))</f>
        <v>2.0768307608998236E-19</v>
      </c>
      <c r="AL864" s="1">
        <f>0.000001*$I$848*(Sheet2!$O$225*EXP(Sheet3!$B$1*(($B864-AL$850-Sheet2!$N$225)/Sheet3!$A$1)^2+Sheet3!$C$1*(($B864-AL$850-Sheet2!$N$225)/Sheet3!$A$1)^4)+ Sheet2!$O$226*EXP(Sheet3!$B$1*(($B850-AL$850-Sheet2!$N$226)/Sheet3!$A$1)^2+Sheet3!$C$1*(($B850-AL$850-Sheet2!$N$226)/Sheet3!$A$1)^4))</f>
        <v>3.5962867696296158E-19</v>
      </c>
      <c r="AM864" s="1">
        <f>0.000001*$I$848*(Sheet2!$O$225*EXP(Sheet3!$B$1*(($B864-AM$850-Sheet2!$N$225)/Sheet3!$A$1)^2+Sheet3!$C$1*(($B864-AM$850-Sheet2!$N$225)/Sheet3!$A$1)^4)+ Sheet2!$O$226*EXP(Sheet3!$B$1*(($B850-AM$850-Sheet2!$N$226)/Sheet3!$A$1)^2+Sheet3!$C$1*(($B850-AM$850-Sheet2!$N$226)/Sheet3!$A$1)^4))</f>
        <v>6.1957026113794276E-19</v>
      </c>
      <c r="AN864" s="1">
        <f>0.000001*$I$848*(Sheet2!$O$225*EXP(Sheet3!$B$1*(($B864-AN$850-Sheet2!$N$225)/Sheet3!$A$1)^2+Sheet3!$C$1*(($B864-AN$850-Sheet2!$N$225)/Sheet3!$A$1)^4)+ Sheet2!$O$226*EXP(Sheet3!$B$1*(($B850-AN$850-Sheet2!$N$226)/Sheet3!$A$1)^2+Sheet3!$C$1*(($B850-AN$850-Sheet2!$N$226)/Sheet3!$A$1)^4))</f>
        <v>1.0619999545791908E-18</v>
      </c>
      <c r="AO864" s="1">
        <f>0.000001*$I$848*(Sheet2!$O$225*EXP(Sheet3!$B$1*(($B864-AO$850-Sheet2!$N$225)/Sheet3!$A$1)^2+Sheet3!$C$1*(($B864-AO$850-Sheet2!$N$225)/Sheet3!$A$1)^4)+ Sheet2!$O$226*EXP(Sheet3!$B$1*(($B850-AO$850-Sheet2!$N$226)/Sheet3!$A$1)^2+Sheet3!$C$1*(($B850-AO$850-Sheet2!$N$226)/Sheet3!$A$1)^4))</f>
        <v>1.8112179387550593E-18</v>
      </c>
      <c r="AP864" s="1">
        <f>0.000001*$I$848*(Sheet2!$O$225*EXP(Sheet3!$B$1*(($B864-AP$850-Sheet2!$N$225)/Sheet3!$A$1)^2+Sheet3!$C$1*(($B864-AP$850-Sheet2!$N$225)/Sheet3!$A$1)^4)+ Sheet2!$O$226*EXP(Sheet3!$B$1*(($B850-AP$850-Sheet2!$N$226)/Sheet3!$A$1)^2+Sheet3!$C$1*(($B850-AP$850-Sheet2!$N$226)/Sheet3!$A$1)^4))</f>
        <v>3.0735744836640724E-18</v>
      </c>
      <c r="AQ864" s="1">
        <f>0.000001*$I$848*(Sheet2!$O$225*EXP(Sheet3!$B$1*(($B864-AQ$850-Sheet2!$N$225)/Sheet3!$A$1)^2+Sheet3!$C$1*(($B864-AQ$850-Sheet2!$N$225)/Sheet3!$A$1)^4)+ Sheet2!$O$226*EXP(Sheet3!$B$1*(($B850-AQ$850-Sheet2!$N$226)/Sheet3!$A$1)^2+Sheet3!$C$1*(($B850-AQ$850-Sheet2!$N$226)/Sheet3!$A$1)^4))</f>
        <v>5.1898891208651583E-18</v>
      </c>
      <c r="AR864" s="1">
        <f>0.000001*$I$848*(Sheet2!$O$225*EXP(Sheet3!$B$1*(($B864-AR$850-Sheet2!$N$225)/Sheet3!$A$1)^2+Sheet3!$C$1*(($B864-AR$850-Sheet2!$N$225)/Sheet3!$A$1)^4)+ Sheet2!$O$226*EXP(Sheet3!$B$1*(($B850-AR$850-Sheet2!$N$226)/Sheet3!$A$1)^2+Sheet3!$C$1*(($B850-AR$850-Sheet2!$N$226)/Sheet3!$A$1)^4))</f>
        <v>8.720234389469551E-18</v>
      </c>
      <c r="AS864" s="1">
        <f>0.000001*$I$848*(Sheet2!$O$225*EXP(Sheet3!$B$1*(($B864-AS$850-Sheet2!$N$225)/Sheet3!$A$1)^2+Sheet3!$C$1*(($B864-AS$850-Sheet2!$N$225)/Sheet3!$A$1)^4)+ Sheet2!$O$226*EXP(Sheet3!$B$1*(($B850-AS$850-Sheet2!$N$226)/Sheet3!$A$1)^2+Sheet3!$C$1*(($B850-AS$850-Sheet2!$N$226)/Sheet3!$A$1)^4))</f>
        <v>1.4580363847759597E-17</v>
      </c>
      <c r="AT864" s="1">
        <f>0.000001*$I$848*(Sheet2!$O$225*EXP(Sheet3!$B$1*(($B864-AT$850-Sheet2!$N$225)/Sheet3!$A$1)^2+Sheet3!$C$1*(($B864-AT$850-Sheet2!$N$225)/Sheet3!$A$1)^4)+ Sheet2!$O$226*EXP(Sheet3!$B$1*(($B850-AT$850-Sheet2!$N$226)/Sheet3!$A$1)^2+Sheet3!$C$1*(($B850-AT$850-Sheet2!$N$226)/Sheet3!$A$1)^4))</f>
        <v>2.4260124212888392E-17</v>
      </c>
      <c r="AU864" s="1">
        <f>0.000001*$I$848*(Sheet2!$O$225*EXP(Sheet3!$B$1*(($B864-AU$850-Sheet2!$N$225)/Sheet3!$A$1)^2+Sheet3!$C$1*(($B864-AU$850-Sheet2!$N$225)/Sheet3!$A$1)^4)+ Sheet2!$O$226*EXP(Sheet3!$B$1*(($B850-AU$850-Sheet2!$N$226)/Sheet3!$A$1)^2+Sheet3!$C$1*(($B850-AU$850-Sheet2!$N$226)/Sheet3!$A$1)^4))</f>
        <v>4.0171348587348867E-17</v>
      </c>
      <c r="AV864" s="1">
        <f>0.000001*$I$848*(Sheet2!$O$225*EXP(Sheet3!$B$1*(($B864-AV$850-Sheet2!$N$225)/Sheet3!$A$1)^2+Sheet3!$C$1*(($B864-AV$850-Sheet2!$N$225)/Sheet3!$A$1)^4)+ Sheet2!$O$226*EXP(Sheet3!$B$1*(($B850-AV$850-Sheet2!$N$226)/Sheet3!$A$1)^2+Sheet3!$C$1*(($B850-AV$850-Sheet2!$N$226)/Sheet3!$A$1)^4))</f>
        <v>6.6199203174121497E-17</v>
      </c>
      <c r="AW864" s="1">
        <f>0.000001*$I$848*(Sheet2!$O$225*EXP(Sheet3!$B$1*(($B864-AW$850-Sheet2!$N$225)/Sheet3!$A$1)^2+Sheet3!$C$1*(($B864-AW$850-Sheet2!$N$225)/Sheet3!$A$1)^4)+ Sheet2!$O$226*EXP(Sheet3!$B$1*(($B850-AW$850-Sheet2!$N$226)/Sheet3!$A$1)^2+Sheet3!$C$1*(($B850-AW$850-Sheet2!$N$226)/Sheet3!$A$1)^4))</f>
        <v>1.0857160162549798E-16</v>
      </c>
      <c r="AX864" s="1">
        <f>0.000001*$I$848*(Sheet2!$O$225*EXP(Sheet3!$B$1*(($B864-AX$850-Sheet2!$N$225)/Sheet3!$A$1)^2+Sheet3!$C$1*(($B864-AX$850-Sheet2!$N$225)/Sheet3!$A$1)^4)+ Sheet2!$O$226*EXP(Sheet3!$B$1*(($B850-AX$850-Sheet2!$N$226)/Sheet3!$A$1)^2+Sheet3!$C$1*(($B850-AX$850-Sheet2!$N$226)/Sheet3!$A$1)^4))</f>
        <v>1.7722336572653504E-16</v>
      </c>
      <c r="AY864" s="1">
        <f>0.000001*$I$848*(Sheet2!$O$225*EXP(Sheet3!$B$1*(($B864-AY$850-Sheet2!$N$225)/Sheet3!$A$1)^2+Sheet3!$C$1*(($B864-AY$850-Sheet2!$N$225)/Sheet3!$A$1)^4)+ Sheet2!$O$226*EXP(Sheet3!$B$1*(($B850-AY$850-Sheet2!$N$226)/Sheet3!$A$1)^2+Sheet3!$C$1*(($B850-AY$850-Sheet2!$N$226)/Sheet3!$A$1)^4))</f>
        <v>2.8792610188593222E-16</v>
      </c>
      <c r="AZ864" s="1">
        <f>0.000001*$I$848*(Sheet2!$O$225*EXP(Sheet3!$B$1*(($B864-AZ$850-Sheet2!$N$225)/Sheet3!$A$1)^2+Sheet3!$C$1*(($B864-AZ$850-Sheet2!$N$225)/Sheet3!$A$1)^4)+ Sheet2!$O$226*EXP(Sheet3!$B$1*(($B850-AZ$850-Sheet2!$N$226)/Sheet3!$A$1)^2+Sheet3!$C$1*(($B850-AZ$850-Sheet2!$N$226)/Sheet3!$A$1)^4))</f>
        <v>4.655972781124445E-16</v>
      </c>
      <c r="BA864" s="1">
        <f>0.000001*$I$848*(Sheet2!$O$225*EXP(Sheet3!$B$1*(($B864-BA$850-Sheet2!$N$225)/Sheet3!$A$1)^2+Sheet3!$C$1*(($B864-BA$850-Sheet2!$N$225)/Sheet3!$A$1)^4)+ Sheet2!$O$226*EXP(Sheet3!$B$1*(($B850-BA$850-Sheet2!$N$226)/Sheet3!$A$1)^2+Sheet3!$C$1*(($B850-BA$850-Sheet2!$N$226)/Sheet3!$A$1)^4))</f>
        <v>7.4941629083144779E-16</v>
      </c>
      <c r="BB864" s="1">
        <f>0.000001*$I$848*(Sheet2!$O$225*EXP(Sheet3!$B$1*(($B864-BB$850-Sheet2!$N$225)/Sheet3!$A$1)^2+Sheet3!$C$1*(($B864-BB$850-Sheet2!$N$225)/Sheet3!$A$1)^4)+ Sheet2!$O$226*EXP(Sheet3!$B$1*(($B850-BB$850-Sheet2!$N$226)/Sheet3!$A$1)^2+Sheet3!$C$1*(($B850-BB$850-Sheet2!$N$226)/Sheet3!$A$1)^4))</f>
        <v>1.2006959322594902E-15</v>
      </c>
      <c r="BC864" s="1">
        <f>0.000001*$I$848*(Sheet2!$O$225*EXP(Sheet3!$B$1*(($B864-BC$850-Sheet2!$N$225)/Sheet3!$A$1)^2+Sheet3!$C$1*(($B864-BC$850-Sheet2!$N$225)/Sheet3!$A$1)^4)+ Sheet2!$O$226*EXP(Sheet3!$B$1*(($B850-BC$850-Sheet2!$N$226)/Sheet3!$A$1)^2+Sheet3!$C$1*(($B850-BC$850-Sheet2!$N$226)/Sheet3!$A$1)^4))</f>
        <v>1.9149349294902598E-15</v>
      </c>
      <c r="BD864" s="1">
        <f>0.000001*$I$848*(Sheet2!$O$225*EXP(Sheet3!$B$1*(($B864-BD$850-Sheet2!$N$225)/Sheet3!$A$1)^2+Sheet3!$C$1*(($B864-BD$850-Sheet2!$N$225)/Sheet3!$A$1)^4)+ Sheet2!$O$226*EXP(Sheet3!$B$1*(($B850-BD$850-Sheet2!$N$226)/Sheet3!$A$1)^2+Sheet3!$C$1*(($B850-BD$850-Sheet2!$N$226)/Sheet3!$A$1)^4))</f>
        <v>3.0401840846146123E-15</v>
      </c>
      <c r="BE864" s="1">
        <f>0.000001*$I$848*(Sheet2!$O$225*EXP(Sheet3!$B$1*(($B864-BE$850-Sheet2!$N$225)/Sheet3!$A$1)^2+Sheet3!$C$1*(($B864-BE$850-Sheet2!$N$225)/Sheet3!$A$1)^4)+ Sheet2!$O$226*EXP(Sheet3!$B$1*(($B850-BE$850-Sheet2!$N$226)/Sheet3!$A$1)^2+Sheet3!$C$1*(($B850-BE$850-Sheet2!$N$226)/Sheet3!$A$1)^4))</f>
        <v>4.8049002258375072E-15</v>
      </c>
      <c r="BF864" s="1">
        <f>0.000001*$I$848*(Sheet2!$O$225*EXP(Sheet3!$B$1*(($B864-BF$850-Sheet2!$N$225)/Sheet3!$A$1)^2+Sheet3!$C$1*(($B864-BF$850-Sheet2!$N$225)/Sheet3!$A$1)^4)+ Sheet2!$O$226*EXP(Sheet3!$B$1*(($B850-BF$850-Sheet2!$N$226)/Sheet3!$A$1)^2+Sheet3!$C$1*(($B850-BF$850-Sheet2!$N$226)/Sheet3!$A$1)^4))</f>
        <v>7.5599896536649453E-15</v>
      </c>
      <c r="BG864" s="1">
        <f>0.000001*$I$848*(Sheet2!$O$225*EXP(Sheet3!$B$1*(($B864-BG$850-Sheet2!$N$225)/Sheet3!$A$1)^2+Sheet3!$C$1*(($B864-BG$850-Sheet2!$N$225)/Sheet3!$A$1)^4)+ Sheet2!$O$226*EXP(Sheet3!$B$1*(($B850-BG$850-Sheet2!$N$226)/Sheet3!$A$1)^2+Sheet3!$C$1*(($B850-BG$850-Sheet2!$N$226)/Sheet3!$A$1)^4))</f>
        <v>1.1841971516258979E-14</v>
      </c>
      <c r="BH864" s="1">
        <f>0.000001*$I$848*(Sheet2!$O$225*EXP(Sheet3!$B$1*(($B864-BH$850-Sheet2!$N$225)/Sheet3!$A$1)^2+Sheet3!$C$1*(($B864-BH$850-Sheet2!$N$225)/Sheet3!$A$1)^4)+ Sheet2!$O$226*EXP(Sheet3!$B$1*(($B850-BH$850-Sheet2!$N$226)/Sheet3!$A$1)^2+Sheet3!$C$1*(($B850-BH$850-Sheet2!$N$226)/Sheet3!$A$1)^4))</f>
        <v>1.8467427548878325E-14</v>
      </c>
      <c r="BI864" s="1">
        <f>0.000001*$I$848*(Sheet2!$O$225*EXP(Sheet3!$B$1*(($B864-BI$850-Sheet2!$N$225)/Sheet3!$A$1)^2+Sheet3!$C$1*(($B864-BI$850-Sheet2!$N$225)/Sheet3!$A$1)^4)+ Sheet2!$O$226*EXP(Sheet3!$B$1*(($B850-BI$850-Sheet2!$N$226)/Sheet3!$A$1)^2+Sheet3!$C$1*(($B850-BI$850-Sheet2!$N$226)/Sheet3!$A$1)^4))</f>
        <v>2.8673580092631889E-14</v>
      </c>
      <c r="BJ864" s="1">
        <f>0.000001*$I$848*(Sheet2!$O$225*EXP(Sheet3!$B$1*(($B864-BJ$850-Sheet2!$N$225)/Sheet3!$A$1)^2+Sheet3!$C$1*(($B864-BJ$850-Sheet2!$N$225)/Sheet3!$A$1)^4)+ Sheet2!$O$226*EXP(Sheet3!$B$1*(($B850-BJ$850-Sheet2!$N$226)/Sheet3!$A$1)^2+Sheet3!$C$1*(($B850-BJ$850-Sheet2!$N$226)/Sheet3!$A$1)^4))</f>
        <v>4.4326562731653217E-14</v>
      </c>
      <c r="BK864" s="1">
        <f>0.000001*$I$848*(Sheet2!$O$225*EXP(Sheet3!$B$1*(($B864-BK$850-Sheet2!$N$225)/Sheet3!$A$1)^2+Sheet3!$C$1*(($B864-BK$850-Sheet2!$N$225)/Sheet3!$A$1)^4)+ Sheet2!$O$226*EXP(Sheet3!$B$1*(($B850-BK$850-Sheet2!$N$226)/Sheet3!$A$1)^2+Sheet3!$C$1*(($B850-BK$850-Sheet2!$N$226)/Sheet3!$A$1)^4))</f>
        <v>6.822856662067279E-14</v>
      </c>
      <c r="BL864" s="1">
        <f>0.000001*$I$848*(Sheet2!$O$225*EXP(Sheet3!$B$1*(($B864-BL$850-Sheet2!$N$225)/Sheet3!$A$1)^2+Sheet3!$C$1*(($B864-BL$850-Sheet2!$N$225)/Sheet3!$A$1)^4)+ Sheet2!$O$226*EXP(Sheet3!$B$1*(($B850-BL$850-Sheet2!$N$226)/Sheet3!$A$1)^2+Sheet3!$C$1*(($B850-BL$850-Sheet2!$N$226)/Sheet3!$A$1)^4))</f>
        <v>1.045687421908147E-13</v>
      </c>
      <c r="BM864" s="1">
        <f>0.000001*$I$848*(Sheet2!$O$225*EXP(Sheet3!$B$1*(($B864-BM$850-Sheet2!$N$225)/Sheet3!$A$1)^2+Sheet3!$C$1*(($B864-BM$850-Sheet2!$N$225)/Sheet3!$A$1)^4)+ Sheet2!$O$226*EXP(Sheet3!$B$1*(($B850-BM$850-Sheet2!$N$226)/Sheet3!$A$1)^2+Sheet3!$C$1*(($B850-BM$850-Sheet2!$N$226)/Sheet3!$A$1)^4))</f>
        <v>1.5958214578946369E-13</v>
      </c>
      <c r="BN864" s="1">
        <f>0.000001*$I$848*(Sheet2!$O$225*EXP(Sheet3!$B$1*(($B864-BN$850-Sheet2!$N$225)/Sheet3!$A$1)^2+Sheet3!$C$1*(($B864-BN$850-Sheet2!$N$225)/Sheet3!$A$1)^4)+ Sheet2!$O$226*EXP(Sheet3!$B$1*(($B850-BN$850-Sheet2!$N$226)/Sheet3!$A$1)^2+Sheet3!$C$1*(($B850-BN$850-Sheet2!$N$226)/Sheet3!$A$1)^4))</f>
        <v>2.4250839594747424E-13</v>
      </c>
      <c r="BO864" s="1">
        <f>0.000001*$I$848*(Sheet2!$O$225*EXP(Sheet3!$B$1*(($B864-BO$850-Sheet2!$N$225)/Sheet3!$A$1)^2+Sheet3!$C$1*(($B864-BO$850-Sheet2!$N$225)/Sheet3!$A$1)^4)+ Sheet2!$O$226*EXP(Sheet3!$B$1*(($B850-BO$850-Sheet2!$N$226)/Sheet3!$A$1)^2+Sheet3!$C$1*(($B850-BO$850-Sheet2!$N$226)/Sheet3!$A$1)^4))</f>
        <v>3.6698012993217385E-13</v>
      </c>
      <c r="BP864" s="1">
        <f>0.000001*$I$848*(Sheet2!$O$225*EXP(Sheet3!$B$1*(($B864-BP$850-Sheet2!$N$225)/Sheet3!$A$1)^2+Sheet3!$C$1*(($B864-BP$850-Sheet2!$N$225)/Sheet3!$A$1)^4)+ Sheet2!$O$226*EXP(Sheet3!$B$1*(($B850-BP$850-Sheet2!$N$226)/Sheet3!$A$1)^2+Sheet3!$C$1*(($B850-BP$850-Sheet2!$N$226)/Sheet3!$A$1)^4))</f>
        <v>5.5302503442084963E-13</v>
      </c>
      <c r="BQ864" s="1">
        <f>0.000001*$I$848*(Sheet2!$O$225*EXP(Sheet3!$B$1*(($B864-BQ$850-Sheet2!$N$225)/Sheet3!$A$1)^2+Sheet3!$C$1*(($B864-BQ$850-Sheet2!$N$225)/Sheet3!$A$1)^4)+ Sheet2!$O$226*EXP(Sheet3!$B$1*(($B850-BQ$850-Sheet2!$N$226)/Sheet3!$A$1)^2+Sheet3!$C$1*(($B850-BQ$850-Sheet2!$N$226)/Sheet3!$A$1)^4))</f>
        <v>8.2993987014136042E-13</v>
      </c>
      <c r="BR864" s="1">
        <f>0.000001*$I$848*(Sheet2!$O$225*EXP(Sheet3!$B$1*(($B864-BR$850-Sheet2!$N$225)/Sheet3!$A$1)^2+Sheet3!$C$1*(($B864-BR$850-Sheet2!$N$225)/Sheet3!$A$1)^4)+ Sheet2!$O$226*EXP(Sheet3!$B$1*(($B850-BR$850-Sheet2!$N$226)/Sheet3!$A$1)^2+Sheet3!$C$1*(($B850-BR$850-Sheet2!$N$226)/Sheet3!$A$1)^4))</f>
        <v>1.2403982197388813E-12</v>
      </c>
      <c r="BS864" s="1">
        <f>0.000001*$I$848*(Sheet2!$O$225*EXP(Sheet3!$B$1*(($B864-BS$850-Sheet2!$N$225)/Sheet3!$A$1)^2+Sheet3!$C$1*(($B864-BS$850-Sheet2!$N$225)/Sheet3!$A$1)^4)+ Sheet2!$O$226*EXP(Sheet3!$B$1*(($B850-BS$850-Sheet2!$N$226)/Sheet3!$A$1)^2+Sheet3!$C$1*(($B850-BS$850-Sheet2!$N$226)/Sheet3!$A$1)^4))</f>
        <v>1.84629600218612E-12</v>
      </c>
    </row>
    <row r="865" spans="1:71" x14ac:dyDescent="0.2">
      <c r="A865">
        <v>838</v>
      </c>
      <c r="B865">
        <v>580.16</v>
      </c>
      <c r="C865">
        <v>2390</v>
      </c>
      <c r="D865">
        <v>2926.5</v>
      </c>
      <c r="E865">
        <f t="shared" si="50"/>
        <v>536.5</v>
      </c>
      <c r="F865" s="1">
        <f t="shared" si="51"/>
        <v>536.5</v>
      </c>
      <c r="G865">
        <f t="shared" si="48"/>
        <v>311255.83999999997</v>
      </c>
      <c r="I865" s="1">
        <f>0.000001*$I$848*(Sheet2!$O$225*EXP(Sheet3!$B$1*(($B865-I$850-Sheet2!$N$225)/Sheet3!$A$1)^2+Sheet3!$C$1*(($B865-I$850-Sheet2!$N$225)/Sheet3!$A$1)^4)+ Sheet2!$O$226*EXP(Sheet3!$B$1*(($B851-I$850-Sheet2!$N$226)/Sheet3!$A$1)^2+Sheet3!$C$1*(($B851-I$850-Sheet2!$N$226)/Sheet3!$A$1)^4))</f>
        <v>2.6263805858526938E-44</v>
      </c>
      <c r="J865" s="1">
        <f>0.000001*$I$848*(Sheet2!$O$225*EXP(Sheet3!$B$1*(($B865-J$850-Sheet2!$N$225)/Sheet3!$A$1)^2+Sheet3!$C$1*(($B865-J$850-Sheet2!$N$225)/Sheet3!$A$1)^4)+ Sheet2!$O$226*EXP(Sheet3!$B$1*(($B851-J$850-Sheet2!$N$226)/Sheet3!$A$1)^2+Sheet3!$C$1*(($B851-J$850-Sheet2!$N$226)/Sheet3!$A$1)^4))</f>
        <v>7.3483353463007144E-44</v>
      </c>
      <c r="K865" s="1">
        <f>0.000001*$I$848*(Sheet2!$O$225*EXP(Sheet3!$B$1*(($B865-K$850-Sheet2!$N$225)/Sheet3!$A$1)^2+Sheet3!$C$1*(($B865-K$850-Sheet2!$N$225)/Sheet3!$A$1)^4)+ Sheet2!$O$226*EXP(Sheet3!$B$1*(($B851-K$850-Sheet2!$N$226)/Sheet3!$A$1)^2+Sheet3!$C$1*(($B851-K$850-Sheet2!$N$226)/Sheet3!$A$1)^4))</f>
        <v>2.039737083147362E-43</v>
      </c>
      <c r="L865" s="1">
        <f>0.000001*$I$848*(Sheet2!$O$225*EXP(Sheet3!$B$1*(($B865-L$850-Sheet2!$N$225)/Sheet3!$A$1)^2+Sheet3!$C$1*(($B865-L$850-Sheet2!$N$225)/Sheet3!$A$1)^4)+ Sheet2!$O$226*EXP(Sheet3!$B$1*(($B851-L$850-Sheet2!$N$226)/Sheet3!$A$1)^2+Sheet3!$C$1*(($B851-L$850-Sheet2!$N$226)/Sheet3!$A$1)^4))</f>
        <v>5.6173547854310373E-43</v>
      </c>
      <c r="M865" s="1">
        <f>0.000001*$I$848*(Sheet2!$O$225*EXP(Sheet3!$B$1*(($B865-M$850-Sheet2!$N$225)/Sheet3!$A$1)^2+Sheet3!$C$1*(($B865-M$850-Sheet2!$N$225)/Sheet3!$A$1)^4)+ Sheet2!$O$226*EXP(Sheet3!$B$1*(($B851-M$850-Sheet2!$N$226)/Sheet3!$A$1)^2+Sheet3!$C$1*(($B851-M$850-Sheet2!$N$226)/Sheet3!$A$1)^4))</f>
        <v>1.5349011988515641E-42</v>
      </c>
      <c r="N865" s="1">
        <f>0.000001*$I$848*(Sheet2!$O$225*EXP(Sheet3!$B$1*(($B865-N$850-Sheet2!$N$225)/Sheet3!$A$1)^2+Sheet3!$C$1*(($B865-N$850-Sheet2!$N$225)/Sheet3!$A$1)^4)+ Sheet2!$O$226*EXP(Sheet3!$B$1*(($B851-N$850-Sheet2!$N$226)/Sheet3!$A$1)^2+Sheet3!$C$1*(($B851-N$850-Sheet2!$N$226)/Sheet3!$A$1)^4))</f>
        <v>4.1613890703958927E-42</v>
      </c>
      <c r="O865" s="1">
        <f>0.000001*$I$848*(Sheet2!$O$225*EXP(Sheet3!$B$1*(($B865-O$850-Sheet2!$N$225)/Sheet3!$A$1)^2+Sheet3!$C$1*(($B865-O$850-Sheet2!$N$225)/Sheet3!$A$1)^4)+ Sheet2!$O$226*EXP(Sheet3!$B$1*(($B851-O$850-Sheet2!$N$226)/Sheet3!$A$1)^2+Sheet3!$C$1*(($B851-O$850-Sheet2!$N$226)/Sheet3!$A$1)^4))</f>
        <v>1.1194995156578462E-41</v>
      </c>
      <c r="P865" s="1">
        <f>0.000001*$I$848*(Sheet2!$O$225*EXP(Sheet3!$B$1*(($B865-P$850-Sheet2!$N$225)/Sheet3!$A$1)^2+Sheet3!$C$1*(($B865-P$850-Sheet2!$N$225)/Sheet3!$A$1)^4)+ Sheet2!$O$226*EXP(Sheet3!$B$1*(($B851-P$850-Sheet2!$N$226)/Sheet3!$A$1)^2+Sheet3!$C$1*(($B851-P$850-Sheet2!$N$226)/Sheet3!$A$1)^4))</f>
        <v>2.9885154231121233E-41</v>
      </c>
      <c r="Q865" s="1">
        <f>0.000001*$I$848*(Sheet2!$O$225*EXP(Sheet3!$B$1*(($B865-Q$850-Sheet2!$N$225)/Sheet3!$A$1)^2+Sheet3!$C$1*(($B865-Q$850-Sheet2!$N$225)/Sheet3!$A$1)^4)+ Sheet2!$O$226*EXP(Sheet3!$B$1*(($B851-Q$850-Sheet2!$N$226)/Sheet3!$A$1)^2+Sheet3!$C$1*(($B851-Q$850-Sheet2!$N$226)/Sheet3!$A$1)^4))</f>
        <v>7.9168306841711223E-41</v>
      </c>
      <c r="R865" s="1">
        <f>0.000001*$I$848*(Sheet2!$O$225*EXP(Sheet3!$B$1*(($B865-R$850-Sheet2!$N$225)/Sheet3!$A$1)^2+Sheet3!$C$1*(($B865-R$850-Sheet2!$N$225)/Sheet3!$A$1)^4)+ Sheet2!$O$226*EXP(Sheet3!$B$1*(($B851-R$850-Sheet2!$N$226)/Sheet3!$A$1)^2+Sheet3!$C$1*(($B851-R$850-Sheet2!$N$226)/Sheet3!$A$1)^4))</f>
        <v>2.0812760375023645E-40</v>
      </c>
      <c r="S865" s="1">
        <f>0.000001*$I$848*(Sheet2!$O$225*EXP(Sheet3!$B$1*(($B865-S$850-Sheet2!$N$225)/Sheet3!$A$1)^2+Sheet3!$C$1*(($B865-S$850-Sheet2!$N$225)/Sheet3!$A$1)^4)+ Sheet2!$O$226*EXP(Sheet3!$B$1*(($B851-S$850-Sheet2!$N$226)/Sheet3!$A$1)^2+Sheet3!$C$1*(($B851-S$850-Sheet2!$N$226)/Sheet3!$A$1)^4))</f>
        <v>5.4301101403014658E-40</v>
      </c>
      <c r="T865" s="1">
        <f>0.000001*$I$848*(Sheet2!$O$225*EXP(Sheet3!$B$1*(($B865-T$850-Sheet2!$N$225)/Sheet3!$A$1)^2+Sheet3!$C$1*(($B865-T$850-Sheet2!$N$225)/Sheet3!$A$1)^4)+ Sheet2!$O$226*EXP(Sheet3!$B$1*(($B851-T$850-Sheet2!$N$226)/Sheet3!$A$1)^2+Sheet3!$C$1*(($B851-T$850-Sheet2!$N$226)/Sheet3!$A$1)^4))</f>
        <v>1.4060679969751505E-39</v>
      </c>
      <c r="U865" s="1">
        <f>0.000001*$I$848*(Sheet2!$O$225*EXP(Sheet3!$B$1*(($B865-U$850-Sheet2!$N$225)/Sheet3!$A$1)^2+Sheet3!$C$1*(($B865-U$850-Sheet2!$N$225)/Sheet3!$A$1)^4)+ Sheet2!$O$226*EXP(Sheet3!$B$1*(($B851-U$850-Sheet2!$N$226)/Sheet3!$A$1)^2+Sheet3!$C$1*(($B851-U$850-Sheet2!$N$226)/Sheet3!$A$1)^4))</f>
        <v>3.6136059247038506E-39</v>
      </c>
      <c r="V865" s="1">
        <f>0.000001*$I$848*(Sheet2!$O$225*EXP(Sheet3!$B$1*(($B865-V$850-Sheet2!$N$225)/Sheet3!$A$1)^2+Sheet3!$C$1*(($B865-V$850-Sheet2!$N$225)/Sheet3!$A$1)^4)+ Sheet2!$O$226*EXP(Sheet3!$B$1*(($B851-V$850-Sheet2!$N$226)/Sheet3!$A$1)^2+Sheet3!$C$1*(($B851-V$850-Sheet2!$N$226)/Sheet3!$A$1)^4))</f>
        <v>9.2178584569322264E-39</v>
      </c>
      <c r="W865" s="1">
        <f>0.000001*$I$848*(Sheet2!$O$225*EXP(Sheet3!$B$1*(($B865-W$850-Sheet2!$N$225)/Sheet3!$A$1)^2+Sheet3!$C$1*(($B865-W$850-Sheet2!$N$225)/Sheet3!$A$1)^4)+ Sheet2!$O$226*EXP(Sheet3!$B$1*(($B851-W$850-Sheet2!$N$226)/Sheet3!$A$1)^2+Sheet3!$C$1*(($B851-W$850-Sheet2!$N$226)/Sheet3!$A$1)^4))</f>
        <v>2.3339524614386718E-38</v>
      </c>
      <c r="X865" s="1">
        <f>0.000001*$I$848*(Sheet2!$O$225*EXP(Sheet3!$B$1*(($B865-X$850-Sheet2!$N$225)/Sheet3!$A$1)^2+Sheet3!$C$1*(($B865-X$850-Sheet2!$N$225)/Sheet3!$A$1)^4)+ Sheet2!$O$226*EXP(Sheet3!$B$1*(($B851-X$850-Sheet2!$N$226)/Sheet3!$A$1)^2+Sheet3!$C$1*(($B851-X$850-Sheet2!$N$226)/Sheet3!$A$1)^4))</f>
        <v>5.866034268042701E-38</v>
      </c>
      <c r="Y865" s="1">
        <f>0.000001*$I$848*(Sheet2!$O$225*EXP(Sheet3!$B$1*(($B865-Y$850-Sheet2!$N$225)/Sheet3!$A$1)^2+Sheet3!$C$1*(($B865-Y$850-Sheet2!$N$225)/Sheet3!$A$1)^4)+ Sheet2!$O$226*EXP(Sheet3!$B$1*(($B851-Y$850-Sheet2!$N$226)/Sheet3!$A$1)^2+Sheet3!$C$1*(($B851-Y$850-Sheet2!$N$226)/Sheet3!$A$1)^4))</f>
        <v>1.4635435343266811E-37</v>
      </c>
      <c r="Z865" s="1">
        <f>0.000001*$I$848*(Sheet2!$O$225*EXP(Sheet3!$B$1*(($B865-Z$850-Sheet2!$N$225)/Sheet3!$A$1)^2+Sheet3!$C$1*(($B865-Z$850-Sheet2!$N$225)/Sheet3!$A$1)^4)+ Sheet2!$O$226*EXP(Sheet3!$B$1*(($B851-Z$850-Sheet2!$N$226)/Sheet3!$A$1)^2+Sheet3!$C$1*(($B851-Z$850-Sheet2!$N$226)/Sheet3!$A$1)^4))</f>
        <v>3.6248742392737391E-37</v>
      </c>
      <c r="AA865" s="1">
        <f>0.000001*$I$848*(Sheet2!$O$225*EXP(Sheet3!$B$1*(($B865-AA$850-Sheet2!$N$225)/Sheet3!$A$1)^2+Sheet3!$C$1*(($B865-AA$850-Sheet2!$N$225)/Sheet3!$A$1)^4)+ Sheet2!$O$226*EXP(Sheet3!$B$1*(($B851-AA$850-Sheet2!$N$226)/Sheet3!$A$1)^2+Sheet3!$C$1*(($B851-AA$850-Sheet2!$N$226)/Sheet3!$A$1)^4))</f>
        <v>8.9130065830294348E-37</v>
      </c>
      <c r="AB865" s="1">
        <f>0.000001*$I$848*(Sheet2!$O$225*EXP(Sheet3!$B$1*(($B865-AB$850-Sheet2!$N$225)/Sheet3!$A$1)^2+Sheet3!$C$1*(($B865-AB$850-Sheet2!$N$225)/Sheet3!$A$1)^4)+ Sheet2!$O$226*EXP(Sheet3!$B$1*(($B851-AB$850-Sheet2!$N$226)/Sheet3!$A$1)^2+Sheet3!$C$1*(($B851-AB$850-Sheet2!$N$226)/Sheet3!$A$1)^4))</f>
        <v>2.1757910185660825E-36</v>
      </c>
      <c r="AC865" s="1">
        <f>0.000001*$I$848*(Sheet2!$O$225*EXP(Sheet3!$B$1*(($B865-AC$850-Sheet2!$N$225)/Sheet3!$A$1)^2+Sheet3!$C$1*(($B865-AC$850-Sheet2!$N$225)/Sheet3!$A$1)^4)+ Sheet2!$O$226*EXP(Sheet3!$B$1*(($B851-AC$850-Sheet2!$N$226)/Sheet3!$A$1)^2+Sheet3!$C$1*(($B851-AC$850-Sheet2!$N$226)/Sheet3!$A$1)^4))</f>
        <v>5.2733844303947064E-36</v>
      </c>
      <c r="AD865" s="1">
        <f>0.000001*$I$848*(Sheet2!$O$225*EXP(Sheet3!$B$1*(($B865-AD$850-Sheet2!$N$225)/Sheet3!$A$1)^2+Sheet3!$C$1*(($B865-AD$850-Sheet2!$N$225)/Sheet3!$A$1)^4)+ Sheet2!$O$226*EXP(Sheet3!$B$1*(($B851-AD$850-Sheet2!$N$226)/Sheet3!$A$1)^2+Sheet3!$C$1*(($B851-AD$850-Sheet2!$N$226)/Sheet3!$A$1)^4))</f>
        <v>1.2689910676773598E-35</v>
      </c>
      <c r="AE865" s="1">
        <f>0.000001*$I$848*(Sheet2!$O$225*EXP(Sheet3!$B$1*(($B865-AE$850-Sheet2!$N$225)/Sheet3!$A$1)^2+Sheet3!$C$1*(($B865-AE$850-Sheet2!$N$225)/Sheet3!$A$1)^4)+ Sheet2!$O$226*EXP(Sheet3!$B$1*(($B851-AE$850-Sheet2!$N$226)/Sheet3!$A$1)^2+Sheet3!$C$1*(($B851-AE$850-Sheet2!$N$226)/Sheet3!$A$1)^4))</f>
        <v>3.0320901113351486E-35</v>
      </c>
      <c r="AF865" s="1">
        <f>0.000001*$I$848*(Sheet2!$O$225*EXP(Sheet3!$B$1*(($B865-AF$850-Sheet2!$N$225)/Sheet3!$A$1)^2+Sheet3!$C$1*(($B865-AF$850-Sheet2!$N$225)/Sheet3!$A$1)^4)+ Sheet2!$O$226*EXP(Sheet3!$B$1*(($B851-AF$850-Sheet2!$N$226)/Sheet3!$A$1)^2+Sheet3!$C$1*(($B851-AF$850-Sheet2!$N$226)/Sheet3!$A$1)^4))</f>
        <v>7.1937861544037377E-35</v>
      </c>
      <c r="AG865" s="1">
        <f>0.000001*$I$848*(Sheet2!$O$225*EXP(Sheet3!$B$1*(($B865-AG$850-Sheet2!$N$225)/Sheet3!$A$1)^2+Sheet3!$C$1*(($B865-AG$850-Sheet2!$N$225)/Sheet3!$A$1)^4)+ Sheet2!$O$226*EXP(Sheet3!$B$1*(($B851-AG$850-Sheet2!$N$226)/Sheet3!$A$1)^2+Sheet3!$C$1*(($B851-AG$850-Sheet2!$N$226)/Sheet3!$A$1)^4))</f>
        <v>1.6948147925103093E-34</v>
      </c>
      <c r="AH865" s="1">
        <f>0.000001*$I$848*(Sheet2!$O$225*EXP(Sheet3!$B$1*(($B865-AH$850-Sheet2!$N$225)/Sheet3!$A$1)^2+Sheet3!$C$1*(($B865-AH$850-Sheet2!$N$225)/Sheet3!$A$1)^4)+ Sheet2!$O$226*EXP(Sheet3!$B$1*(($B851-AH$850-Sheet2!$N$226)/Sheet3!$A$1)^2+Sheet3!$C$1*(($B851-AH$850-Sheet2!$N$226)/Sheet3!$A$1)^4))</f>
        <v>3.9650953952803071E-34</v>
      </c>
      <c r="AI865" s="1">
        <f>0.000001*$I$848*(Sheet2!$O$225*EXP(Sheet3!$B$1*(($B865-AI$850-Sheet2!$N$225)/Sheet3!$A$1)^2+Sheet3!$C$1*(($B865-AI$850-Sheet2!$N$225)/Sheet3!$A$1)^4)+ Sheet2!$O$226*EXP(Sheet3!$B$1*(($B851-AI$850-Sheet2!$N$226)/Sheet3!$A$1)^2+Sheet3!$C$1*(($B851-AI$850-Sheet2!$N$226)/Sheet3!$A$1)^4))</f>
        <v>9.2123201892871632E-34</v>
      </c>
      <c r="AJ865" s="1">
        <f>0.000001*$I$848*(Sheet2!$O$225*EXP(Sheet3!$B$1*(($B865-AJ$850-Sheet2!$N$225)/Sheet3!$A$1)^2+Sheet3!$C$1*(($B865-AJ$850-Sheet2!$N$225)/Sheet3!$A$1)^4)+ Sheet2!$O$226*EXP(Sheet3!$B$1*(($B851-AJ$850-Sheet2!$N$226)/Sheet3!$A$1)^2+Sheet3!$C$1*(($B851-AJ$850-Sheet2!$N$226)/Sheet3!$A$1)^4))</f>
        <v>2.1256201682315824E-33</v>
      </c>
      <c r="AK865" s="1">
        <f>0.000001*$I$848*(Sheet2!$O$225*EXP(Sheet3!$B$1*(($B865-AK$850-Sheet2!$N$225)/Sheet3!$A$1)^2+Sheet3!$C$1*(($B865-AK$850-Sheet2!$N$225)/Sheet3!$A$1)^4)+ Sheet2!$O$226*EXP(Sheet3!$B$1*(($B851-AK$850-Sheet2!$N$226)/Sheet3!$A$1)^2+Sheet3!$C$1*(($B851-AK$850-Sheet2!$N$226)/Sheet3!$A$1)^4))</f>
        <v>4.8710295749915791E-33</v>
      </c>
      <c r="AL865" s="1">
        <f>0.000001*$I$848*(Sheet2!$O$225*EXP(Sheet3!$B$1*(($B865-AL$850-Sheet2!$N$225)/Sheet3!$A$1)^2+Sheet3!$C$1*(($B865-AL$850-Sheet2!$N$225)/Sheet3!$A$1)^4)+ Sheet2!$O$226*EXP(Sheet3!$B$1*(($B851-AL$850-Sheet2!$N$226)/Sheet3!$A$1)^2+Sheet3!$C$1*(($B851-AL$850-Sheet2!$N$226)/Sheet3!$A$1)^4))</f>
        <v>1.1086424333871604E-32</v>
      </c>
      <c r="AM865" s="1">
        <f>0.000001*$I$848*(Sheet2!$O$225*EXP(Sheet3!$B$1*(($B865-AM$850-Sheet2!$N$225)/Sheet3!$A$1)^2+Sheet3!$C$1*(($B865-AM$850-Sheet2!$N$225)/Sheet3!$A$1)^4)+ Sheet2!$O$226*EXP(Sheet3!$B$1*(($B851-AM$850-Sheet2!$N$226)/Sheet3!$A$1)^2+Sheet3!$C$1*(($B851-AM$850-Sheet2!$N$226)/Sheet3!$A$1)^4))</f>
        <v>2.5061955932182224E-32</v>
      </c>
      <c r="AN865" s="1">
        <f>0.000001*$I$848*(Sheet2!$O$225*EXP(Sheet3!$B$1*(($B865-AN$850-Sheet2!$N$225)/Sheet3!$A$1)^2+Sheet3!$C$1*(($B865-AN$850-Sheet2!$N$225)/Sheet3!$A$1)^4)+ Sheet2!$O$226*EXP(Sheet3!$B$1*(($B851-AN$850-Sheet2!$N$226)/Sheet3!$A$1)^2+Sheet3!$C$1*(($B851-AN$850-Sheet2!$N$226)/Sheet3!$A$1)^4))</f>
        <v>5.6274055676577801E-32</v>
      </c>
      <c r="AO865" s="1">
        <f>0.000001*$I$848*(Sheet2!$O$225*EXP(Sheet3!$B$1*(($B865-AO$850-Sheet2!$N$225)/Sheet3!$A$1)^2+Sheet3!$C$1*(($B865-AO$850-Sheet2!$N$225)/Sheet3!$A$1)^4)+ Sheet2!$O$226*EXP(Sheet3!$B$1*(($B851-AO$850-Sheet2!$N$226)/Sheet3!$A$1)^2+Sheet3!$C$1*(($B851-AO$850-Sheet2!$N$226)/Sheet3!$A$1)^4))</f>
        <v>1.2551287041084661E-31</v>
      </c>
      <c r="AP865" s="1">
        <f>0.000001*$I$848*(Sheet2!$O$225*EXP(Sheet3!$B$1*(($B865-AP$850-Sheet2!$N$225)/Sheet3!$A$1)^2+Sheet3!$C$1*(($B865-AP$850-Sheet2!$N$225)/Sheet3!$A$1)^4)+ Sheet2!$O$226*EXP(Sheet3!$B$1*(($B851-AP$850-Sheet2!$N$226)/Sheet3!$A$1)^2+Sheet3!$C$1*(($B851-AP$850-Sheet2!$N$226)/Sheet3!$A$1)^4))</f>
        <v>2.7808146958399339E-31</v>
      </c>
      <c r="AQ865" s="1">
        <f>0.000001*$I$848*(Sheet2!$O$225*EXP(Sheet3!$B$1*(($B865-AQ$850-Sheet2!$N$225)/Sheet3!$A$1)^2+Sheet3!$C$1*(($B865-AQ$850-Sheet2!$N$225)/Sheet3!$A$1)^4)+ Sheet2!$O$226*EXP(Sheet3!$B$1*(($B851-AQ$850-Sheet2!$N$226)/Sheet3!$A$1)^2+Sheet3!$C$1*(($B851-AQ$850-Sheet2!$N$226)/Sheet3!$A$1)^4))</f>
        <v>6.1203530970746413E-31</v>
      </c>
      <c r="AR865" s="1">
        <f>0.000001*$I$848*(Sheet2!$O$225*EXP(Sheet3!$B$1*(($B865-AR$850-Sheet2!$N$225)/Sheet3!$A$1)^2+Sheet3!$C$1*(($B865-AR$850-Sheet2!$N$225)/Sheet3!$A$1)^4)+ Sheet2!$O$226*EXP(Sheet3!$B$1*(($B851-AR$850-Sheet2!$N$226)/Sheet3!$A$1)^2+Sheet3!$C$1*(($B851-AR$850-Sheet2!$N$226)/Sheet3!$A$1)^4))</f>
        <v>1.3381918869427126E-30</v>
      </c>
      <c r="AS865" s="1">
        <f>0.000001*$I$848*(Sheet2!$O$225*EXP(Sheet3!$B$1*(($B865-AS$850-Sheet2!$N$225)/Sheet3!$A$1)^2+Sheet3!$C$1*(($B865-AS$850-Sheet2!$N$225)/Sheet3!$A$1)^4)+ Sheet2!$O$226*EXP(Sheet3!$B$1*(($B851-AS$850-Sheet2!$N$226)/Sheet3!$A$1)^2+Sheet3!$C$1*(($B851-AS$850-Sheet2!$N$226)/Sheet3!$A$1)^4))</f>
        <v>2.9067962137724441E-30</v>
      </c>
      <c r="AT865" s="1">
        <f>0.000001*$I$848*(Sheet2!$O$225*EXP(Sheet3!$B$1*(($B865-AT$850-Sheet2!$N$225)/Sheet3!$A$1)^2+Sheet3!$C$1*(($B865-AT$850-Sheet2!$N$225)/Sheet3!$A$1)^4)+ Sheet2!$O$226*EXP(Sheet3!$B$1*(($B851-AT$850-Sheet2!$N$226)/Sheet3!$A$1)^2+Sheet3!$C$1*(($B851-AT$850-Sheet2!$N$226)/Sheet3!$A$1)^4))</f>
        <v>6.2730940520817499E-30</v>
      </c>
      <c r="AU865" s="1">
        <f>0.000001*$I$848*(Sheet2!$O$225*EXP(Sheet3!$B$1*(($B865-AU$850-Sheet2!$N$225)/Sheet3!$A$1)^2+Sheet3!$C$1*(($B865-AU$850-Sheet2!$N$225)/Sheet3!$A$1)^4)+ Sheet2!$O$226*EXP(Sheet3!$B$1*(($B851-AU$850-Sheet2!$N$226)/Sheet3!$A$1)^2+Sheet3!$C$1*(($B851-AU$850-Sheet2!$N$226)/Sheet3!$A$1)^4))</f>
        <v>1.3450447083832538E-29</v>
      </c>
      <c r="AV865" s="1">
        <f>0.000001*$I$848*(Sheet2!$O$225*EXP(Sheet3!$B$1*(($B865-AV$850-Sheet2!$N$225)/Sheet3!$A$1)^2+Sheet3!$C$1*(($B865-AV$850-Sheet2!$N$225)/Sheet3!$A$1)^4)+ Sheet2!$O$226*EXP(Sheet3!$B$1*(($B851-AV$850-Sheet2!$N$226)/Sheet3!$A$1)^2+Sheet3!$C$1*(($B851-AV$850-Sheet2!$N$226)/Sheet3!$A$1)^4))</f>
        <v>2.8654707901468924E-29</v>
      </c>
      <c r="AW865" s="1">
        <f>0.000001*$I$848*(Sheet2!$O$225*EXP(Sheet3!$B$1*(($B865-AW$850-Sheet2!$N$225)/Sheet3!$A$1)^2+Sheet3!$C$1*(($B865-AW$850-Sheet2!$N$225)/Sheet3!$A$1)^4)+ Sheet2!$O$226*EXP(Sheet3!$B$1*(($B851-AW$850-Sheet2!$N$226)/Sheet3!$A$1)^2+Sheet3!$C$1*(($B851-AW$850-Sheet2!$N$226)/Sheet3!$A$1)^4))</f>
        <v>6.06563368659713E-29</v>
      </c>
      <c r="AX865" s="1">
        <f>0.000001*$I$848*(Sheet2!$O$225*EXP(Sheet3!$B$1*(($B865-AX$850-Sheet2!$N$225)/Sheet3!$A$1)^2+Sheet3!$C$1*(($B865-AX$850-Sheet2!$N$225)/Sheet3!$A$1)^4)+ Sheet2!$O$226*EXP(Sheet3!$B$1*(($B851-AX$850-Sheet2!$N$226)/Sheet3!$A$1)^2+Sheet3!$C$1*(($B851-AX$850-Sheet2!$N$226)/Sheet3!$A$1)^4))</f>
        <v>1.2758330003460041E-28</v>
      </c>
      <c r="AY865" s="1">
        <f>0.000001*$I$848*(Sheet2!$O$225*EXP(Sheet3!$B$1*(($B865-AY$850-Sheet2!$N$225)/Sheet3!$A$1)^2+Sheet3!$C$1*(($B865-AY$850-Sheet2!$N$225)/Sheet3!$A$1)^4)+ Sheet2!$O$226*EXP(Sheet3!$B$1*(($B851-AY$850-Sheet2!$N$226)/Sheet3!$A$1)^2+Sheet3!$C$1*(($B851-AY$850-Sheet2!$N$226)/Sheet3!$A$1)^4))</f>
        <v>2.6666463370664936E-28</v>
      </c>
      <c r="AZ865" s="1">
        <f>0.000001*$I$848*(Sheet2!$O$225*EXP(Sheet3!$B$1*(($B865-AZ$850-Sheet2!$N$225)/Sheet3!$A$1)^2+Sheet3!$C$1*(($B865-AZ$850-Sheet2!$N$225)/Sheet3!$A$1)^4)+ Sheet2!$O$226*EXP(Sheet3!$B$1*(($B851-AZ$850-Sheet2!$N$226)/Sheet3!$A$1)^2+Sheet3!$C$1*(($B851-AZ$850-Sheet2!$N$226)/Sheet3!$A$1)^4))</f>
        <v>5.5386940458176128E-28</v>
      </c>
      <c r="BA865" s="1">
        <f>0.000001*$I$848*(Sheet2!$O$225*EXP(Sheet3!$B$1*(($B865-BA$850-Sheet2!$N$225)/Sheet3!$A$1)^2+Sheet3!$C$1*(($B865-BA$850-Sheet2!$N$225)/Sheet3!$A$1)^4)+ Sheet2!$O$226*EXP(Sheet3!$B$1*(($B851-BA$850-Sheet2!$N$226)/Sheet3!$A$1)^2+Sheet3!$C$1*(($B851-BA$850-Sheet2!$N$226)/Sheet3!$A$1)^4))</f>
        <v>1.1432364642729222E-27</v>
      </c>
      <c r="BB865" s="1">
        <f>0.000001*$I$848*(Sheet2!$O$225*EXP(Sheet3!$B$1*(($B865-BB$850-Sheet2!$N$225)/Sheet3!$A$1)^2+Sheet3!$C$1*(($B865-BB$850-Sheet2!$N$225)/Sheet3!$A$1)^4)+ Sheet2!$O$226*EXP(Sheet3!$B$1*(($B851-BB$850-Sheet2!$N$226)/Sheet3!$A$1)^2+Sheet3!$C$1*(($B851-BB$850-Sheet2!$N$226)/Sheet3!$A$1)^4))</f>
        <v>2.3451348489982263E-27</v>
      </c>
      <c r="BC865" s="1">
        <f>0.000001*$I$848*(Sheet2!$O$225*EXP(Sheet3!$B$1*(($B865-BC$850-Sheet2!$N$225)/Sheet3!$A$1)^2+Sheet3!$C$1*(($B865-BC$850-Sheet2!$N$225)/Sheet3!$A$1)^4)+ Sheet2!$O$226*EXP(Sheet3!$B$1*(($B851-BC$850-Sheet2!$N$226)/Sheet3!$A$1)^2+Sheet3!$C$1*(($B851-BC$850-Sheet2!$N$226)/Sheet3!$A$1)^4))</f>
        <v>4.7810017395230874E-27</v>
      </c>
      <c r="BD865" s="1">
        <f>0.000001*$I$848*(Sheet2!$O$225*EXP(Sheet3!$B$1*(($B865-BD$850-Sheet2!$N$225)/Sheet3!$A$1)^2+Sheet3!$C$1*(($B865-BD$850-Sheet2!$N$225)/Sheet3!$A$1)^4)+ Sheet2!$O$226*EXP(Sheet3!$B$1*(($B851-BD$850-Sheet2!$N$226)/Sheet3!$A$1)^2+Sheet3!$C$1*(($B851-BD$850-Sheet2!$N$226)/Sheet3!$A$1)^4))</f>
        <v>9.6873619998980591E-27</v>
      </c>
      <c r="BE865" s="1">
        <f>0.000001*$I$848*(Sheet2!$O$225*EXP(Sheet3!$B$1*(($B865-BE$850-Sheet2!$N$225)/Sheet3!$A$1)^2+Sheet3!$C$1*(($B865-BE$850-Sheet2!$N$225)/Sheet3!$A$1)^4)+ Sheet2!$O$226*EXP(Sheet3!$B$1*(($B851-BE$850-Sheet2!$N$226)/Sheet3!$A$1)^2+Sheet3!$C$1*(($B851-BE$850-Sheet2!$N$226)/Sheet3!$A$1)^4))</f>
        <v>1.9509397896181983E-26</v>
      </c>
      <c r="BF865" s="1">
        <f>0.000001*$I$848*(Sheet2!$O$225*EXP(Sheet3!$B$1*(($B865-BF$850-Sheet2!$N$225)/Sheet3!$A$1)^2+Sheet3!$C$1*(($B865-BF$850-Sheet2!$N$225)/Sheet3!$A$1)^4)+ Sheet2!$O$226*EXP(Sheet3!$B$1*(($B851-BF$850-Sheet2!$N$226)/Sheet3!$A$1)^2+Sheet3!$C$1*(($B851-BF$850-Sheet2!$N$226)/Sheet3!$A$1)^4))</f>
        <v>3.9052606553144877E-26</v>
      </c>
      <c r="BG865" s="1">
        <f>0.000001*$I$848*(Sheet2!$O$225*EXP(Sheet3!$B$1*(($B865-BG$850-Sheet2!$N$225)/Sheet3!$A$1)^2+Sheet3!$C$1*(($B865-BG$850-Sheet2!$N$225)/Sheet3!$A$1)^4)+ Sheet2!$O$226*EXP(Sheet3!$B$1*(($B851-BG$850-Sheet2!$N$226)/Sheet3!$A$1)^2+Sheet3!$C$1*(($B851-BG$850-Sheet2!$N$226)/Sheet3!$A$1)^4))</f>
        <v>7.770340812186704E-26</v>
      </c>
      <c r="BH865" s="1">
        <f>0.000001*$I$848*(Sheet2!$O$225*EXP(Sheet3!$B$1*(($B865-BH$850-Sheet2!$N$225)/Sheet3!$A$1)^2+Sheet3!$C$1*(($B865-BH$850-Sheet2!$N$225)/Sheet3!$A$1)^4)+ Sheet2!$O$226*EXP(Sheet3!$B$1*(($B851-BH$850-Sheet2!$N$226)/Sheet3!$A$1)^2+Sheet3!$C$1*(($B851-BH$850-Sheet2!$N$226)/Sheet3!$A$1)^4))</f>
        <v>1.5368447520219119E-25</v>
      </c>
      <c r="BI865" s="1">
        <f>0.000001*$I$848*(Sheet2!$O$225*EXP(Sheet3!$B$1*(($B865-BI$850-Sheet2!$N$225)/Sheet3!$A$1)^2+Sheet3!$C$1*(($B865-BI$850-Sheet2!$N$225)/Sheet3!$A$1)^4)+ Sheet2!$O$226*EXP(Sheet3!$B$1*(($B851-BI$850-Sheet2!$N$226)/Sheet3!$A$1)^2+Sheet3!$C$1*(($B851-BI$850-Sheet2!$N$226)/Sheet3!$A$1)^4))</f>
        <v>3.0215916606513473E-25</v>
      </c>
      <c r="BJ865" s="1">
        <f>0.000001*$I$848*(Sheet2!$O$225*EXP(Sheet3!$B$1*(($B865-BJ$850-Sheet2!$N$225)/Sheet3!$A$1)^2+Sheet3!$C$1*(($B865-BJ$850-Sheet2!$N$225)/Sheet3!$A$1)^4)+ Sheet2!$O$226*EXP(Sheet3!$B$1*(($B851-BJ$850-Sheet2!$N$226)/Sheet3!$A$1)^2+Sheet3!$C$1*(($B851-BJ$850-Sheet2!$N$226)/Sheet3!$A$1)^4))</f>
        <v>5.9057260090162236E-25</v>
      </c>
      <c r="BK865" s="1">
        <f>0.000001*$I$848*(Sheet2!$O$225*EXP(Sheet3!$B$1*(($B865-BK$850-Sheet2!$N$225)/Sheet3!$A$1)^2+Sheet3!$C$1*(($B865-BK$850-Sheet2!$N$225)/Sheet3!$A$1)^4)+ Sheet2!$O$226*EXP(Sheet3!$B$1*(($B851-BK$850-Sheet2!$N$226)/Sheet3!$A$1)^2+Sheet3!$C$1*(($B851-BK$850-Sheet2!$N$226)/Sheet3!$A$1)^4))</f>
        <v>1.1475151077980961E-24</v>
      </c>
      <c r="BL865" s="1">
        <f>0.000001*$I$848*(Sheet2!$O$225*EXP(Sheet3!$B$1*(($B865-BL$850-Sheet2!$N$225)/Sheet3!$A$1)^2+Sheet3!$C$1*(($B865-BL$850-Sheet2!$N$225)/Sheet3!$A$1)^4)+ Sheet2!$O$226*EXP(Sheet3!$B$1*(($B851-BL$850-Sheet2!$N$226)/Sheet3!$A$1)^2+Sheet3!$C$1*(($B851-BL$850-Sheet2!$N$226)/Sheet3!$A$1)^4))</f>
        <v>2.2167000126613752E-24</v>
      </c>
      <c r="BM865" s="1">
        <f>0.000001*$I$848*(Sheet2!$O$225*EXP(Sheet3!$B$1*(($B865-BM$850-Sheet2!$N$225)/Sheet3!$A$1)^2+Sheet3!$C$1*(($B865-BM$850-Sheet2!$N$225)/Sheet3!$A$1)^4)+ Sheet2!$O$226*EXP(Sheet3!$B$1*(($B851-BM$850-Sheet2!$N$226)/Sheet3!$A$1)^2+Sheet3!$C$1*(($B851-BM$850-Sheet2!$N$226)/Sheet3!$A$1)^4))</f>
        <v>4.2573031375894014E-24</v>
      </c>
      <c r="BN865" s="1">
        <f>0.000001*$I$848*(Sheet2!$O$225*EXP(Sheet3!$B$1*(($B865-BN$850-Sheet2!$N$225)/Sheet3!$A$1)^2+Sheet3!$C$1*(($B865-BN$850-Sheet2!$N$225)/Sheet3!$A$1)^4)+ Sheet2!$O$226*EXP(Sheet3!$B$1*(($B851-BN$850-Sheet2!$N$226)/Sheet3!$A$1)^2+Sheet3!$C$1*(($B851-BN$850-Sheet2!$N$226)/Sheet3!$A$1)^4))</f>
        <v>8.1293731380505348E-24</v>
      </c>
      <c r="BO865" s="1">
        <f>0.000001*$I$848*(Sheet2!$O$225*EXP(Sheet3!$B$1*(($B865-BO$850-Sheet2!$N$225)/Sheet3!$A$1)^2+Sheet3!$C$1*(($B865-BO$850-Sheet2!$N$225)/Sheet3!$A$1)^4)+ Sheet2!$O$226*EXP(Sheet3!$B$1*(($B851-BO$850-Sheet2!$N$226)/Sheet3!$A$1)^2+Sheet3!$C$1*(($B851-BO$850-Sheet2!$N$226)/Sheet3!$A$1)^4))</f>
        <v>1.543440933776129E-23</v>
      </c>
      <c r="BP865" s="1">
        <f>0.000001*$I$848*(Sheet2!$O$225*EXP(Sheet3!$B$1*(($B865-BP$850-Sheet2!$N$225)/Sheet3!$A$1)^2+Sheet3!$C$1*(($B865-BP$850-Sheet2!$N$225)/Sheet3!$A$1)^4)+ Sheet2!$O$226*EXP(Sheet3!$B$1*(($B851-BP$850-Sheet2!$N$226)/Sheet3!$A$1)^2+Sheet3!$C$1*(($B851-BP$850-Sheet2!$N$226)/Sheet3!$A$1)^4))</f>
        <v>2.9137281559889297E-23</v>
      </c>
      <c r="BQ865" s="1">
        <f>0.000001*$I$848*(Sheet2!$O$225*EXP(Sheet3!$B$1*(($B865-BQ$850-Sheet2!$N$225)/Sheet3!$A$1)^2+Sheet3!$C$1*(($B865-BQ$850-Sheet2!$N$225)/Sheet3!$A$1)^4)+ Sheet2!$O$226*EXP(Sheet3!$B$1*(($B851-BQ$850-Sheet2!$N$226)/Sheet3!$A$1)^2+Sheet3!$C$1*(($B851-BQ$850-Sheet2!$N$226)/Sheet3!$A$1)^4))</f>
        <v>5.4695254019263733E-23</v>
      </c>
      <c r="BR865" s="1">
        <f>0.000001*$I$848*(Sheet2!$O$225*EXP(Sheet3!$B$1*(($B865-BR$850-Sheet2!$N$225)/Sheet3!$A$1)^2+Sheet3!$C$1*(($B865-BR$850-Sheet2!$N$225)/Sheet3!$A$1)^4)+ Sheet2!$O$226*EXP(Sheet3!$B$1*(($B851-BR$850-Sheet2!$N$226)/Sheet3!$A$1)^2+Sheet3!$C$1*(($B851-BR$850-Sheet2!$N$226)/Sheet3!$A$1)^4))</f>
        <v>1.0209567299346837E-22</v>
      </c>
      <c r="BS865" s="1">
        <f>0.000001*$I$848*(Sheet2!$O$225*EXP(Sheet3!$B$1*(($B865-BS$850-Sheet2!$N$225)/Sheet3!$A$1)^2+Sheet3!$C$1*(($B865-BS$850-Sheet2!$N$225)/Sheet3!$A$1)^4)+ Sheet2!$O$226*EXP(Sheet3!$B$1*(($B851-BS$850-Sheet2!$N$226)/Sheet3!$A$1)^2+Sheet3!$C$1*(($B851-BS$850-Sheet2!$N$226)/Sheet3!$A$1)^4))</f>
        <v>1.895123597540659E-22</v>
      </c>
    </row>
    <row r="866" spans="1:71" x14ac:dyDescent="0.2">
      <c r="A866">
        <v>839</v>
      </c>
      <c r="B866">
        <v>580.61</v>
      </c>
      <c r="C866">
        <v>2388.6</v>
      </c>
      <c r="D866">
        <v>2660.9</v>
      </c>
      <c r="E866">
        <f t="shared" si="50"/>
        <v>272.30000000000018</v>
      </c>
      <c r="F866" s="1">
        <f t="shared" si="51"/>
        <v>272.30000000000018</v>
      </c>
      <c r="G866">
        <f t="shared" si="48"/>
        <v>158100.10300000012</v>
      </c>
      <c r="I866" s="1">
        <f>0.000001*$I$848*(Sheet2!$O$225*EXP(Sheet3!$B$1*(($B866-I$850-Sheet2!$N$225)/Sheet3!$A$1)^2+Sheet3!$C$1*(($B866-I$850-Sheet2!$N$225)/Sheet3!$A$1)^4)+ Sheet2!$O$226*EXP(Sheet3!$B$1*(($B852-I$850-Sheet2!$N$226)/Sheet3!$A$1)^2+Sheet3!$C$1*(($B852-I$850-Sheet2!$N$226)/Sheet3!$A$1)^4))</f>
        <v>2.7209337740667427E-68</v>
      </c>
      <c r="J866" s="1">
        <f>0.000001*$I$848*(Sheet2!$O$225*EXP(Sheet3!$B$1*(($B866-J$850-Sheet2!$N$225)/Sheet3!$A$1)^2+Sheet3!$C$1*(($B866-J$850-Sheet2!$N$225)/Sheet3!$A$1)^4)+ Sheet2!$O$226*EXP(Sheet3!$B$1*(($B852-J$850-Sheet2!$N$226)/Sheet3!$A$1)^2+Sheet3!$C$1*(($B852-J$850-Sheet2!$N$226)/Sheet3!$A$1)^4))</f>
        <v>1.1393134432788613E-67</v>
      </c>
      <c r="K866" s="1">
        <f>0.000001*$I$848*(Sheet2!$O$225*EXP(Sheet3!$B$1*(($B866-K$850-Sheet2!$N$225)/Sheet3!$A$1)^2+Sheet3!$C$1*(($B866-K$850-Sheet2!$N$225)/Sheet3!$A$1)^4)+ Sheet2!$O$226*EXP(Sheet3!$B$1*(($B852-K$850-Sheet2!$N$226)/Sheet3!$A$1)^2+Sheet3!$C$1*(($B852-K$850-Sheet2!$N$226)/Sheet3!$A$1)^4))</f>
        <v>4.7231817231716116E-67</v>
      </c>
      <c r="L866" s="1">
        <f>0.000001*$I$848*(Sheet2!$O$225*EXP(Sheet3!$B$1*(($B866-L$850-Sheet2!$N$225)/Sheet3!$A$1)^2+Sheet3!$C$1*(($B866-L$850-Sheet2!$N$225)/Sheet3!$A$1)^4)+ Sheet2!$O$226*EXP(Sheet3!$B$1*(($B852-L$850-Sheet2!$N$226)/Sheet3!$A$1)^2+Sheet3!$C$1*(($B852-L$850-Sheet2!$N$226)/Sheet3!$A$1)^4))</f>
        <v>1.9387113453994976E-66</v>
      </c>
      <c r="M866" s="1">
        <f>0.000001*$I$848*(Sheet2!$O$225*EXP(Sheet3!$B$1*(($B866-M$850-Sheet2!$N$225)/Sheet3!$A$1)^2+Sheet3!$C$1*(($B866-M$850-Sheet2!$N$225)/Sheet3!$A$1)^4)+ Sheet2!$O$226*EXP(Sheet3!$B$1*(($B852-M$850-Sheet2!$N$226)/Sheet3!$A$1)^2+Sheet3!$C$1*(($B852-M$850-Sheet2!$N$226)/Sheet3!$A$1)^4))</f>
        <v>7.8795159548784732E-66</v>
      </c>
      <c r="N866" s="1">
        <f>0.000001*$I$848*(Sheet2!$O$225*EXP(Sheet3!$B$1*(($B866-N$850-Sheet2!$N$225)/Sheet3!$A$1)^2+Sheet3!$C$1*(($B866-N$850-Sheet2!$N$225)/Sheet3!$A$1)^4)+ Sheet2!$O$226*EXP(Sheet3!$B$1*(($B852-N$850-Sheet2!$N$226)/Sheet3!$A$1)^2+Sheet3!$C$1*(($B852-N$850-Sheet2!$N$226)/Sheet3!$A$1)^4))</f>
        <v>3.1711339915784929E-65</v>
      </c>
      <c r="O866" s="1">
        <f>0.000001*$I$848*(Sheet2!$O$225*EXP(Sheet3!$B$1*(($B866-O$850-Sheet2!$N$225)/Sheet3!$A$1)^2+Sheet3!$C$1*(($B866-O$850-Sheet2!$N$225)/Sheet3!$A$1)^4)+ Sheet2!$O$226*EXP(Sheet3!$B$1*(($B852-O$850-Sheet2!$N$226)/Sheet3!$A$1)^2+Sheet3!$C$1*(($B852-O$850-Sheet2!$N$226)/Sheet3!$A$1)^4))</f>
        <v>1.2638019923705203E-64</v>
      </c>
      <c r="P866" s="1">
        <f>0.000001*$I$848*(Sheet2!$O$225*EXP(Sheet3!$B$1*(($B866-P$850-Sheet2!$N$225)/Sheet3!$A$1)^2+Sheet3!$C$1*(($B866-P$850-Sheet2!$N$225)/Sheet3!$A$1)^4)+ Sheet2!$O$226*EXP(Sheet3!$B$1*(($B852-P$850-Sheet2!$N$226)/Sheet3!$A$1)^2+Sheet3!$C$1*(($B852-P$850-Sheet2!$N$226)/Sheet3!$A$1)^4))</f>
        <v>4.9878517660262891E-64</v>
      </c>
      <c r="Q866" s="1">
        <f>0.000001*$I$848*(Sheet2!$O$225*EXP(Sheet3!$B$1*(($B866-Q$850-Sheet2!$N$225)/Sheet3!$A$1)^2+Sheet3!$C$1*(($B866-Q$850-Sheet2!$N$225)/Sheet3!$A$1)^4)+ Sheet2!$O$226*EXP(Sheet3!$B$1*(($B852-Q$850-Sheet2!$N$226)/Sheet3!$A$1)^2+Sheet3!$C$1*(($B852-Q$850-Sheet2!$N$226)/Sheet3!$A$1)^4))</f>
        <v>1.9495694849632775E-63</v>
      </c>
      <c r="R866" s="1">
        <f>0.000001*$I$848*(Sheet2!$O$225*EXP(Sheet3!$B$1*(($B866-R$850-Sheet2!$N$225)/Sheet3!$A$1)^2+Sheet3!$C$1*(($B866-R$850-Sheet2!$N$225)/Sheet3!$A$1)^4)+ Sheet2!$O$226*EXP(Sheet3!$B$1*(($B852-R$850-Sheet2!$N$226)/Sheet3!$A$1)^2+Sheet3!$C$1*(($B852-R$850-Sheet2!$N$226)/Sheet3!$A$1)^4))</f>
        <v>7.5470137727907746E-63</v>
      </c>
      <c r="S866" s="1">
        <f>0.000001*$I$848*(Sheet2!$O$225*EXP(Sheet3!$B$1*(($B866-S$850-Sheet2!$N$225)/Sheet3!$A$1)^2+Sheet3!$C$1*(($B866-S$850-Sheet2!$N$225)/Sheet3!$A$1)^4)+ Sheet2!$O$226*EXP(Sheet3!$B$1*(($B852-S$850-Sheet2!$N$226)/Sheet3!$A$1)^2+Sheet3!$C$1*(($B852-S$850-Sheet2!$N$226)/Sheet3!$A$1)^4))</f>
        <v>2.8936321662991534E-62</v>
      </c>
      <c r="T866" s="1">
        <f>0.000001*$I$848*(Sheet2!$O$225*EXP(Sheet3!$B$1*(($B866-T$850-Sheet2!$N$225)/Sheet3!$A$1)^2+Sheet3!$C$1*(($B866-T$850-Sheet2!$N$225)/Sheet3!$A$1)^4)+ Sheet2!$O$226*EXP(Sheet3!$B$1*(($B852-T$850-Sheet2!$N$226)/Sheet3!$A$1)^2+Sheet3!$C$1*(($B852-T$850-Sheet2!$N$226)/Sheet3!$A$1)^4))</f>
        <v>1.0989140407735656E-61</v>
      </c>
      <c r="U866" s="1">
        <f>0.000001*$I$848*(Sheet2!$O$225*EXP(Sheet3!$B$1*(($B866-U$850-Sheet2!$N$225)/Sheet3!$A$1)^2+Sheet3!$C$1*(($B866-U$850-Sheet2!$N$225)/Sheet3!$A$1)^4)+ Sheet2!$O$226*EXP(Sheet3!$B$1*(($B852-U$850-Sheet2!$N$226)/Sheet3!$A$1)^2+Sheet3!$C$1*(($B852-U$850-Sheet2!$N$226)/Sheet3!$A$1)^4))</f>
        <v>4.1338693597921904E-61</v>
      </c>
      <c r="V866" s="1">
        <f>0.000001*$I$848*(Sheet2!$O$225*EXP(Sheet3!$B$1*(($B866-V$850-Sheet2!$N$225)/Sheet3!$A$1)^2+Sheet3!$C$1*(($B866-V$850-Sheet2!$N$225)/Sheet3!$A$1)^4)+ Sheet2!$O$226*EXP(Sheet3!$B$1*(($B852-V$850-Sheet2!$N$226)/Sheet3!$A$1)^2+Sheet3!$C$1*(($B852-V$850-Sheet2!$N$226)/Sheet3!$A$1)^4))</f>
        <v>1.5404327944349678E-60</v>
      </c>
      <c r="W866" s="1">
        <f>0.000001*$I$848*(Sheet2!$O$225*EXP(Sheet3!$B$1*(($B866-W$850-Sheet2!$N$225)/Sheet3!$A$1)^2+Sheet3!$C$1*(($B866-W$850-Sheet2!$N$225)/Sheet3!$A$1)^4)+ Sheet2!$O$226*EXP(Sheet3!$B$1*(($B852-W$850-Sheet2!$N$226)/Sheet3!$A$1)^2+Sheet3!$C$1*(($B852-W$850-Sheet2!$N$226)/Sheet3!$A$1)^4))</f>
        <v>5.6864608077972208E-60</v>
      </c>
      <c r="X866" s="1">
        <f>0.000001*$I$848*(Sheet2!$O$225*EXP(Sheet3!$B$1*(($B866-X$850-Sheet2!$N$225)/Sheet3!$A$1)^2+Sheet3!$C$1*(($B866-X$850-Sheet2!$N$225)/Sheet3!$A$1)^4)+ Sheet2!$O$226*EXP(Sheet3!$B$1*(($B852-X$850-Sheet2!$N$226)/Sheet3!$A$1)^2+Sheet3!$C$1*(($B852-X$850-Sheet2!$N$226)/Sheet3!$A$1)^4))</f>
        <v>2.0795764110013218E-59</v>
      </c>
      <c r="Y866" s="1">
        <f>0.000001*$I$848*(Sheet2!$O$225*EXP(Sheet3!$B$1*(($B866-Y$850-Sheet2!$N$225)/Sheet3!$A$1)^2+Sheet3!$C$1*(($B866-Y$850-Sheet2!$N$225)/Sheet3!$A$1)^4)+ Sheet2!$O$226*EXP(Sheet3!$B$1*(($B852-Y$850-Sheet2!$N$226)/Sheet3!$A$1)^2+Sheet3!$C$1*(($B852-Y$850-Sheet2!$N$226)/Sheet3!$A$1)^4))</f>
        <v>7.5346216914741799E-59</v>
      </c>
      <c r="Z866" s="1">
        <f>0.000001*$I$848*(Sheet2!$O$225*EXP(Sheet3!$B$1*(($B866-Z$850-Sheet2!$N$225)/Sheet3!$A$1)^2+Sheet3!$C$1*(($B866-Z$850-Sheet2!$N$225)/Sheet3!$A$1)^4)+ Sheet2!$O$226*EXP(Sheet3!$B$1*(($B852-Z$850-Sheet2!$N$226)/Sheet3!$A$1)^2+Sheet3!$C$1*(($B852-Z$850-Sheet2!$N$226)/Sheet3!$A$1)^4))</f>
        <v>2.704717456097559E-58</v>
      </c>
      <c r="AA866" s="1">
        <f>0.000001*$I$848*(Sheet2!$O$225*EXP(Sheet3!$B$1*(($B866-AA$850-Sheet2!$N$225)/Sheet3!$A$1)^2+Sheet3!$C$1*(($B866-AA$850-Sheet2!$N$225)/Sheet3!$A$1)^4)+ Sheet2!$O$226*EXP(Sheet3!$B$1*(($B852-AA$850-Sheet2!$N$226)/Sheet3!$A$1)^2+Sheet3!$C$1*(($B852-AA$850-Sheet2!$N$226)/Sheet3!$A$1)^4))</f>
        <v>9.6200279509840791E-58</v>
      </c>
      <c r="AB866" s="1">
        <f>0.000001*$I$848*(Sheet2!$O$225*EXP(Sheet3!$B$1*(($B866-AB$850-Sheet2!$N$225)/Sheet3!$A$1)^2+Sheet3!$C$1*(($B866-AB$850-Sheet2!$N$225)/Sheet3!$A$1)^4)+ Sheet2!$O$226*EXP(Sheet3!$B$1*(($B852-AB$850-Sheet2!$N$226)/Sheet3!$A$1)^2+Sheet3!$C$1*(($B852-AB$850-Sheet2!$N$226)/Sheet3!$A$1)^4))</f>
        <v>3.3903519406376494E-57</v>
      </c>
      <c r="AC866" s="1">
        <f>0.000001*$I$848*(Sheet2!$O$225*EXP(Sheet3!$B$1*(($B866-AC$850-Sheet2!$N$225)/Sheet3!$A$1)^2+Sheet3!$C$1*(($B866-AC$850-Sheet2!$N$225)/Sheet3!$A$1)^4)+ Sheet2!$O$226*EXP(Sheet3!$B$1*(($B852-AC$850-Sheet2!$N$226)/Sheet3!$A$1)^2+Sheet3!$C$1*(($B852-AC$850-Sheet2!$N$226)/Sheet3!$A$1)^4))</f>
        <v>1.1839878374743937E-56</v>
      </c>
      <c r="AD866" s="1">
        <f>0.000001*$I$848*(Sheet2!$O$225*EXP(Sheet3!$B$1*(($B866-AD$850-Sheet2!$N$225)/Sheet3!$A$1)^2+Sheet3!$C$1*(($B866-AD$850-Sheet2!$N$225)/Sheet3!$A$1)^4)+ Sheet2!$O$226*EXP(Sheet3!$B$1*(($B852-AD$850-Sheet2!$N$226)/Sheet3!$A$1)^2+Sheet3!$C$1*(($B852-AD$850-Sheet2!$N$226)/Sheet3!$A$1)^4))</f>
        <v>4.0973554848454607E-56</v>
      </c>
      <c r="AE866" s="1">
        <f>0.000001*$I$848*(Sheet2!$O$225*EXP(Sheet3!$B$1*(($B866-AE$850-Sheet2!$N$225)/Sheet3!$A$1)^2+Sheet3!$C$1*(($B866-AE$850-Sheet2!$N$225)/Sheet3!$A$1)^4)+ Sheet2!$O$226*EXP(Sheet3!$B$1*(($B852-AE$850-Sheet2!$N$226)/Sheet3!$A$1)^2+Sheet3!$C$1*(($B852-AE$850-Sheet2!$N$226)/Sheet3!$A$1)^4))</f>
        <v>1.4051862088553798E-55</v>
      </c>
      <c r="AF866" s="1">
        <f>0.000001*$I$848*(Sheet2!$O$225*EXP(Sheet3!$B$1*(($B866-AF$850-Sheet2!$N$225)/Sheet3!$A$1)^2+Sheet3!$C$1*(($B866-AF$850-Sheet2!$N$225)/Sheet3!$A$1)^4)+ Sheet2!$O$226*EXP(Sheet3!$B$1*(($B852-AF$850-Sheet2!$N$226)/Sheet3!$A$1)^2+Sheet3!$C$1*(($B852-AF$850-Sheet2!$N$226)/Sheet3!$A$1)^4))</f>
        <v>4.7759280476658993E-55</v>
      </c>
      <c r="AG866" s="1">
        <f>0.000001*$I$848*(Sheet2!$O$225*EXP(Sheet3!$B$1*(($B866-AG$850-Sheet2!$N$225)/Sheet3!$A$1)^2+Sheet3!$C$1*(($B866-AG$850-Sheet2!$N$225)/Sheet3!$A$1)^4)+ Sheet2!$O$226*EXP(Sheet3!$B$1*(($B852-AG$850-Sheet2!$N$226)/Sheet3!$A$1)^2+Sheet3!$C$1*(($B852-AG$850-Sheet2!$N$226)/Sheet3!$A$1)^4))</f>
        <v>1.6087742785249858E-54</v>
      </c>
      <c r="AH866" s="1">
        <f>0.000001*$I$848*(Sheet2!$O$225*EXP(Sheet3!$B$1*(($B866-AH$850-Sheet2!$N$225)/Sheet3!$A$1)^2+Sheet3!$C$1*(($B866-AH$850-Sheet2!$N$225)/Sheet3!$A$1)^4)+ Sheet2!$O$226*EXP(Sheet3!$B$1*(($B852-AH$850-Sheet2!$N$226)/Sheet3!$A$1)^2+Sheet3!$C$1*(($B852-AH$850-Sheet2!$N$226)/Sheet3!$A$1)^4))</f>
        <v>5.371129487793038E-54</v>
      </c>
      <c r="AI866" s="1">
        <f>0.000001*$I$848*(Sheet2!$O$225*EXP(Sheet3!$B$1*(($B866-AI$850-Sheet2!$N$225)/Sheet3!$A$1)^2+Sheet3!$C$1*(($B866-AI$850-Sheet2!$N$225)/Sheet3!$A$1)^4)+ Sheet2!$O$226*EXP(Sheet3!$B$1*(($B852-AI$850-Sheet2!$N$226)/Sheet3!$A$1)^2+Sheet3!$C$1*(($B852-AI$850-Sheet2!$N$226)/Sheet3!$A$1)^4))</f>
        <v>1.7774155515370493E-53</v>
      </c>
      <c r="AJ866" s="1">
        <f>0.000001*$I$848*(Sheet2!$O$225*EXP(Sheet3!$B$1*(($B866-AJ$850-Sheet2!$N$225)/Sheet3!$A$1)^2+Sheet3!$C$1*(($B866-AJ$850-Sheet2!$N$225)/Sheet3!$A$1)^4)+ Sheet2!$O$226*EXP(Sheet3!$B$1*(($B852-AJ$850-Sheet2!$N$226)/Sheet3!$A$1)^2+Sheet3!$C$1*(($B852-AJ$850-Sheet2!$N$226)/Sheet3!$A$1)^4))</f>
        <v>5.8302180308455286E-53</v>
      </c>
      <c r="AK866" s="1">
        <f>0.000001*$I$848*(Sheet2!$O$225*EXP(Sheet3!$B$1*(($B866-AK$850-Sheet2!$N$225)/Sheet3!$A$1)^2+Sheet3!$C$1*(($B866-AK$850-Sheet2!$N$225)/Sheet3!$A$1)^4)+ Sheet2!$O$226*EXP(Sheet3!$B$1*(($B852-AK$850-Sheet2!$N$226)/Sheet3!$A$1)^2+Sheet3!$C$1*(($B852-AK$850-Sheet2!$N$226)/Sheet3!$A$1)^4))</f>
        <v>1.8957132880638907E-52</v>
      </c>
      <c r="AL866" s="1">
        <f>0.000001*$I$848*(Sheet2!$O$225*EXP(Sheet3!$B$1*(($B866-AL$850-Sheet2!$N$225)/Sheet3!$A$1)^2+Sheet3!$C$1*(($B866-AL$850-Sheet2!$N$225)/Sheet3!$A$1)^4)+ Sheet2!$O$226*EXP(Sheet3!$B$1*(($B852-AL$850-Sheet2!$N$226)/Sheet3!$A$1)^2+Sheet3!$C$1*(($B852-AL$850-Sheet2!$N$226)/Sheet3!$A$1)^4))</f>
        <v>6.1104341427798532E-52</v>
      </c>
      <c r="AM866" s="1">
        <f>0.000001*$I$848*(Sheet2!$O$225*EXP(Sheet3!$B$1*(($B866-AM$850-Sheet2!$N$225)/Sheet3!$A$1)^2+Sheet3!$C$1*(($B866-AM$850-Sheet2!$N$225)/Sheet3!$A$1)^4)+ Sheet2!$O$226*EXP(Sheet3!$B$1*(($B852-AM$850-Sheet2!$N$226)/Sheet3!$A$1)^2+Sheet3!$C$1*(($B852-AM$850-Sheet2!$N$226)/Sheet3!$A$1)^4))</f>
        <v>1.9525515195825872E-51</v>
      </c>
      <c r="AN866" s="1">
        <f>0.000001*$I$848*(Sheet2!$O$225*EXP(Sheet3!$B$1*(($B866-AN$850-Sheet2!$N$225)/Sheet3!$A$1)^2+Sheet3!$C$1*(($B866-AN$850-Sheet2!$N$225)/Sheet3!$A$1)^4)+ Sheet2!$O$226*EXP(Sheet3!$B$1*(($B852-AN$850-Sheet2!$N$226)/Sheet3!$A$1)^2+Sheet3!$C$1*(($B852-AN$850-Sheet2!$N$226)/Sheet3!$A$1)^4))</f>
        <v>6.185621898955389E-51</v>
      </c>
      <c r="AO866" s="1">
        <f>0.000001*$I$848*(Sheet2!$O$225*EXP(Sheet3!$B$1*(($B866-AO$850-Sheet2!$N$225)/Sheet3!$A$1)^2+Sheet3!$C$1*(($B866-AO$850-Sheet2!$N$225)/Sheet3!$A$1)^4)+ Sheet2!$O$226*EXP(Sheet3!$B$1*(($B852-AO$850-Sheet2!$N$226)/Sheet3!$A$1)^2+Sheet3!$C$1*(($B852-AO$850-Sheet2!$N$226)/Sheet3!$A$1)^4))</f>
        <v>1.9428265613470714E-50</v>
      </c>
      <c r="AP866" s="1">
        <f>0.000001*$I$848*(Sheet2!$O$225*EXP(Sheet3!$B$1*(($B866-AP$850-Sheet2!$N$225)/Sheet3!$A$1)^2+Sheet3!$C$1*(($B866-AP$850-Sheet2!$N$225)/Sheet3!$A$1)^4)+ Sheet2!$O$226*EXP(Sheet3!$B$1*(($B852-AP$850-Sheet2!$N$226)/Sheet3!$A$1)^2+Sheet3!$C$1*(($B852-AP$850-Sheet2!$N$226)/Sheet3!$A$1)^4))</f>
        <v>6.0502566456387036E-50</v>
      </c>
      <c r="AQ866" s="1">
        <f>0.000001*$I$848*(Sheet2!$O$225*EXP(Sheet3!$B$1*(($B866-AQ$850-Sheet2!$N$225)/Sheet3!$A$1)^2+Sheet3!$C$1*(($B866-AQ$850-Sheet2!$N$225)/Sheet3!$A$1)^4)+ Sheet2!$O$226*EXP(Sheet3!$B$1*(($B852-AQ$850-Sheet2!$N$226)/Sheet3!$A$1)^2+Sheet3!$C$1*(($B852-AQ$850-Sheet2!$N$226)/Sheet3!$A$1)^4))</f>
        <v>1.8681937762472837E-49</v>
      </c>
      <c r="AR866" s="1">
        <f>0.000001*$I$848*(Sheet2!$O$225*EXP(Sheet3!$B$1*(($B866-AR$850-Sheet2!$N$225)/Sheet3!$A$1)^2+Sheet3!$C$1*(($B866-AR$850-Sheet2!$N$225)/Sheet3!$A$1)^4)+ Sheet2!$O$226*EXP(Sheet3!$B$1*(($B852-AR$850-Sheet2!$N$226)/Sheet3!$A$1)^2+Sheet3!$C$1*(($B852-AR$850-Sheet2!$N$226)/Sheet3!$A$1)^4))</f>
        <v>5.7200207784876776E-49</v>
      </c>
      <c r="AS866" s="1">
        <f>0.000001*$I$848*(Sheet2!$O$225*EXP(Sheet3!$B$1*(($B866-AS$850-Sheet2!$N$225)/Sheet3!$A$1)^2+Sheet3!$C$1*(($B866-AS$850-Sheet2!$N$225)/Sheet3!$A$1)^4)+ Sheet2!$O$226*EXP(Sheet3!$B$1*(($B852-AS$850-Sheet2!$N$226)/Sheet3!$A$1)^2+Sheet3!$C$1*(($B852-AS$850-Sheet2!$N$226)/Sheet3!$A$1)^4))</f>
        <v>1.7366808076770903E-48</v>
      </c>
      <c r="AT866" s="1">
        <f>0.000001*$I$848*(Sheet2!$O$225*EXP(Sheet3!$B$1*(($B866-AT$850-Sheet2!$N$225)/Sheet3!$A$1)^2+Sheet3!$C$1*(($B866-AT$850-Sheet2!$N$225)/Sheet3!$A$1)^4)+ Sheet2!$O$226*EXP(Sheet3!$B$1*(($B852-AT$850-Sheet2!$N$226)/Sheet3!$A$1)^2+Sheet3!$C$1*(($B852-AT$850-Sheet2!$N$226)/Sheet3!$A$1)^4))</f>
        <v>5.2288744592642237E-48</v>
      </c>
      <c r="AU866" s="1">
        <f>0.000001*$I$848*(Sheet2!$O$225*EXP(Sheet3!$B$1*(($B866-AU$850-Sheet2!$N$225)/Sheet3!$A$1)^2+Sheet3!$C$1*(($B866-AU$850-Sheet2!$N$225)/Sheet3!$A$1)^4)+ Sheet2!$O$226*EXP(Sheet3!$B$1*(($B852-AU$850-Sheet2!$N$226)/Sheet3!$A$1)^2+Sheet3!$C$1*(($B852-AU$850-Sheet2!$N$226)/Sheet3!$A$1)^4))</f>
        <v>1.5612817485994254E-47</v>
      </c>
      <c r="AV866" s="1">
        <f>0.000001*$I$848*(Sheet2!$O$225*EXP(Sheet3!$B$1*(($B866-AV$850-Sheet2!$N$225)/Sheet3!$A$1)^2+Sheet3!$C$1*(($B866-AV$850-Sheet2!$N$225)/Sheet3!$A$1)^4)+ Sheet2!$O$226*EXP(Sheet3!$B$1*(($B852-AV$850-Sheet2!$N$226)/Sheet3!$A$1)^2+Sheet3!$C$1*(($B852-AV$850-Sheet2!$N$226)/Sheet3!$A$1)^4))</f>
        <v>4.6233652286974619E-47</v>
      </c>
      <c r="AW866" s="1">
        <f>0.000001*$I$848*(Sheet2!$O$225*EXP(Sheet3!$B$1*(($B866-AW$850-Sheet2!$N$225)/Sheet3!$A$1)^2+Sheet3!$C$1*(($B866-AW$850-Sheet2!$N$225)/Sheet3!$A$1)^4)+ Sheet2!$O$226*EXP(Sheet3!$B$1*(($B852-AW$850-Sheet2!$N$226)/Sheet3!$A$1)^2+Sheet3!$C$1*(($B852-AW$850-Sheet2!$N$226)/Sheet3!$A$1)^4))</f>
        <v>1.3578691303090057E-46</v>
      </c>
      <c r="AX866" s="1">
        <f>0.000001*$I$848*(Sheet2!$O$225*EXP(Sheet3!$B$1*(($B866-AX$850-Sheet2!$N$225)/Sheet3!$A$1)^2+Sheet3!$C$1*(($B866-AX$850-Sheet2!$N$225)/Sheet3!$A$1)^4)+ Sheet2!$O$226*EXP(Sheet3!$B$1*(($B852-AX$850-Sheet2!$N$226)/Sheet3!$A$1)^2+Sheet3!$C$1*(($B852-AX$850-Sheet2!$N$226)/Sheet3!$A$1)^4))</f>
        <v>3.9554810679081314E-46</v>
      </c>
      <c r="AY866" s="1">
        <f>0.000001*$I$848*(Sheet2!$O$225*EXP(Sheet3!$B$1*(($B866-AY$850-Sheet2!$N$225)/Sheet3!$A$1)^2+Sheet3!$C$1*(($B866-AY$850-Sheet2!$N$225)/Sheet3!$A$1)^4)+ Sheet2!$O$226*EXP(Sheet3!$B$1*(($B852-AY$850-Sheet2!$N$226)/Sheet3!$A$1)^2+Sheet3!$C$1*(($B852-AY$850-Sheet2!$N$226)/Sheet3!$A$1)^4))</f>
        <v>1.1428815559505807E-45</v>
      </c>
      <c r="AZ866" s="1">
        <f>0.000001*$I$848*(Sheet2!$O$225*EXP(Sheet3!$B$1*(($B866-AZ$850-Sheet2!$N$225)/Sheet3!$A$1)^2+Sheet3!$C$1*(($B866-AZ$850-Sheet2!$N$225)/Sheet3!$A$1)^4)+ Sheet2!$O$226*EXP(Sheet3!$B$1*(($B852-AZ$850-Sheet2!$N$226)/Sheet3!$A$1)^2+Sheet3!$C$1*(($B852-AZ$850-Sheet2!$N$226)/Sheet3!$A$1)^4))</f>
        <v>3.2755364833273634E-45</v>
      </c>
      <c r="BA866" s="1">
        <f>0.000001*$I$848*(Sheet2!$O$225*EXP(Sheet3!$B$1*(($B866-BA$850-Sheet2!$N$225)/Sheet3!$A$1)^2+Sheet3!$C$1*(($B866-BA$850-Sheet2!$N$225)/Sheet3!$A$1)^4)+ Sheet2!$O$226*EXP(Sheet3!$B$1*(($B852-BA$850-Sheet2!$N$226)/Sheet3!$A$1)^2+Sheet3!$C$1*(($B852-BA$850-Sheet2!$N$226)/Sheet3!$A$1)^4))</f>
        <v>9.312401518740118E-45</v>
      </c>
      <c r="BB866" s="1">
        <f>0.000001*$I$848*(Sheet2!$O$225*EXP(Sheet3!$B$1*(($B866-BB$850-Sheet2!$N$225)/Sheet3!$A$1)^2+Sheet3!$C$1*(($B866-BB$850-Sheet2!$N$225)/Sheet3!$A$1)^4)+ Sheet2!$O$226*EXP(Sheet3!$B$1*(($B852-BB$850-Sheet2!$N$226)/Sheet3!$A$1)^2+Sheet3!$C$1*(($B852-BB$850-Sheet2!$N$226)/Sheet3!$A$1)^4))</f>
        <v>2.6263805858219396E-44</v>
      </c>
      <c r="BC866" s="1">
        <f>0.000001*$I$848*(Sheet2!$O$225*EXP(Sheet3!$B$1*(($B866-BC$850-Sheet2!$N$225)/Sheet3!$A$1)^2+Sheet3!$C$1*(($B866-BC$850-Sheet2!$N$225)/Sheet3!$A$1)^4)+ Sheet2!$O$226*EXP(Sheet3!$B$1*(($B852-BC$850-Sheet2!$N$226)/Sheet3!$A$1)^2+Sheet3!$C$1*(($B852-BC$850-Sheet2!$N$226)/Sheet3!$A$1)^4))</f>
        <v>7.3483353462153983E-44</v>
      </c>
      <c r="BD866" s="1">
        <f>0.000001*$I$848*(Sheet2!$O$225*EXP(Sheet3!$B$1*(($B866-BD$850-Sheet2!$N$225)/Sheet3!$A$1)^2+Sheet3!$C$1*(($B866-BD$850-Sheet2!$N$225)/Sheet3!$A$1)^4)+ Sheet2!$O$226*EXP(Sheet3!$B$1*(($B852-BD$850-Sheet2!$N$226)/Sheet3!$A$1)^2+Sheet3!$C$1*(($B852-BD$850-Sheet2!$N$226)/Sheet3!$A$1)^4))</f>
        <v>2.0397370831238249E-43</v>
      </c>
      <c r="BE866" s="1">
        <f>0.000001*$I$848*(Sheet2!$O$225*EXP(Sheet3!$B$1*(($B866-BE$850-Sheet2!$N$225)/Sheet3!$A$1)^2+Sheet3!$C$1*(($B866-BE$850-Sheet2!$N$225)/Sheet3!$A$1)^4)+ Sheet2!$O$226*EXP(Sheet3!$B$1*(($B852-BE$850-Sheet2!$N$226)/Sheet3!$A$1)^2+Sheet3!$C$1*(($B852-BE$850-Sheet2!$N$226)/Sheet3!$A$1)^4))</f>
        <v>5.6173547853666963E-43</v>
      </c>
      <c r="BF866" s="1">
        <f>0.000001*$I$848*(Sheet2!$O$225*EXP(Sheet3!$B$1*(($B866-BF$850-Sheet2!$N$225)/Sheet3!$A$1)^2+Sheet3!$C$1*(($B866-BF$850-Sheet2!$N$225)/Sheet3!$A$1)^4)+ Sheet2!$O$226*EXP(Sheet3!$B$1*(($B852-BF$850-Sheet2!$N$226)/Sheet3!$A$1)^2+Sheet3!$C$1*(($B852-BF$850-Sheet2!$N$226)/Sheet3!$A$1)^4))</f>
        <v>1.5349011988515641E-42</v>
      </c>
      <c r="BG866" s="1">
        <f>0.000001*$I$848*(Sheet2!$O$225*EXP(Sheet3!$B$1*(($B866-BG$850-Sheet2!$N$225)/Sheet3!$A$1)^2+Sheet3!$C$1*(($B866-BG$850-Sheet2!$N$225)/Sheet3!$A$1)^4)+ Sheet2!$O$226*EXP(Sheet3!$B$1*(($B852-BG$850-Sheet2!$N$226)/Sheet3!$A$1)^2+Sheet3!$C$1*(($B852-BG$850-Sheet2!$N$226)/Sheet3!$A$1)^4))</f>
        <v>4.1613890703958927E-42</v>
      </c>
      <c r="BH866" s="1">
        <f>0.000001*$I$848*(Sheet2!$O$225*EXP(Sheet3!$B$1*(($B866-BH$850-Sheet2!$N$225)/Sheet3!$A$1)^2+Sheet3!$C$1*(($B866-BH$850-Sheet2!$N$225)/Sheet3!$A$1)^4)+ Sheet2!$O$226*EXP(Sheet3!$B$1*(($B852-BH$850-Sheet2!$N$226)/Sheet3!$A$1)^2+Sheet3!$C$1*(($B852-BH$850-Sheet2!$N$226)/Sheet3!$A$1)^4))</f>
        <v>1.1194995156578462E-41</v>
      </c>
      <c r="BI866" s="1">
        <f>0.000001*$I$848*(Sheet2!$O$225*EXP(Sheet3!$B$1*(($B866-BI$850-Sheet2!$N$225)/Sheet3!$A$1)^2+Sheet3!$C$1*(($B866-BI$850-Sheet2!$N$225)/Sheet3!$A$1)^4)+ Sheet2!$O$226*EXP(Sheet3!$B$1*(($B852-BI$850-Sheet2!$N$226)/Sheet3!$A$1)^2+Sheet3!$C$1*(($B852-BI$850-Sheet2!$N$226)/Sheet3!$A$1)^4))</f>
        <v>2.9885154231121233E-41</v>
      </c>
      <c r="BJ866" s="1">
        <f>0.000001*$I$848*(Sheet2!$O$225*EXP(Sheet3!$B$1*(($B866-BJ$850-Sheet2!$N$225)/Sheet3!$A$1)^2+Sheet3!$C$1*(($B866-BJ$850-Sheet2!$N$225)/Sheet3!$A$1)^4)+ Sheet2!$O$226*EXP(Sheet3!$B$1*(($B852-BJ$850-Sheet2!$N$226)/Sheet3!$A$1)^2+Sheet3!$C$1*(($B852-BJ$850-Sheet2!$N$226)/Sheet3!$A$1)^4))</f>
        <v>7.9168306841711223E-41</v>
      </c>
      <c r="BK866" s="1">
        <f>0.000001*$I$848*(Sheet2!$O$225*EXP(Sheet3!$B$1*(($B866-BK$850-Sheet2!$N$225)/Sheet3!$A$1)^2+Sheet3!$C$1*(($B866-BK$850-Sheet2!$N$225)/Sheet3!$A$1)^4)+ Sheet2!$O$226*EXP(Sheet3!$B$1*(($B852-BK$850-Sheet2!$N$226)/Sheet3!$A$1)^2+Sheet3!$C$1*(($B852-BK$850-Sheet2!$N$226)/Sheet3!$A$1)^4))</f>
        <v>2.0812760375023645E-40</v>
      </c>
      <c r="BL866" s="1">
        <f>0.000001*$I$848*(Sheet2!$O$225*EXP(Sheet3!$B$1*(($B866-BL$850-Sheet2!$N$225)/Sheet3!$A$1)^2+Sheet3!$C$1*(($B866-BL$850-Sheet2!$N$225)/Sheet3!$A$1)^4)+ Sheet2!$O$226*EXP(Sheet3!$B$1*(($B852-BL$850-Sheet2!$N$226)/Sheet3!$A$1)^2+Sheet3!$C$1*(($B852-BL$850-Sheet2!$N$226)/Sheet3!$A$1)^4))</f>
        <v>5.4301101403014658E-40</v>
      </c>
      <c r="BM866" s="1">
        <f>0.000001*$I$848*(Sheet2!$O$225*EXP(Sheet3!$B$1*(($B866-BM$850-Sheet2!$N$225)/Sheet3!$A$1)^2+Sheet3!$C$1*(($B866-BM$850-Sheet2!$N$225)/Sheet3!$A$1)^4)+ Sheet2!$O$226*EXP(Sheet3!$B$1*(($B852-BM$850-Sheet2!$N$226)/Sheet3!$A$1)^2+Sheet3!$C$1*(($B852-BM$850-Sheet2!$N$226)/Sheet3!$A$1)^4))</f>
        <v>1.4060679969751505E-39</v>
      </c>
      <c r="BN866" s="1">
        <f>0.000001*$I$848*(Sheet2!$O$225*EXP(Sheet3!$B$1*(($B866-BN$850-Sheet2!$N$225)/Sheet3!$A$1)^2+Sheet3!$C$1*(($B866-BN$850-Sheet2!$N$225)/Sheet3!$A$1)^4)+ Sheet2!$O$226*EXP(Sheet3!$B$1*(($B852-BN$850-Sheet2!$N$226)/Sheet3!$A$1)^2+Sheet3!$C$1*(($B852-BN$850-Sheet2!$N$226)/Sheet3!$A$1)^4))</f>
        <v>3.6136059246651314E-39</v>
      </c>
      <c r="BO866" s="1">
        <f>0.000001*$I$848*(Sheet2!$O$225*EXP(Sheet3!$B$1*(($B866-BO$850-Sheet2!$N$225)/Sheet3!$A$1)^2+Sheet3!$C$1*(($B866-BO$850-Sheet2!$N$225)/Sheet3!$A$1)^4)+ Sheet2!$O$226*EXP(Sheet3!$B$1*(($B852-BO$850-Sheet2!$N$226)/Sheet3!$A$1)^2+Sheet3!$C$1*(($B852-BO$850-Sheet2!$N$226)/Sheet3!$A$1)^4))</f>
        <v>9.2178584568341093E-39</v>
      </c>
      <c r="BP866" s="1">
        <f>0.000001*$I$848*(Sheet2!$O$225*EXP(Sheet3!$B$1*(($B866-BP$850-Sheet2!$N$225)/Sheet3!$A$1)^2+Sheet3!$C$1*(($B866-BP$850-Sheet2!$N$225)/Sheet3!$A$1)^4)+ Sheet2!$O$226*EXP(Sheet3!$B$1*(($B852-BP$850-Sheet2!$N$226)/Sheet3!$A$1)^2+Sheet3!$C$1*(($B852-BP$850-Sheet2!$N$226)/Sheet3!$A$1)^4))</f>
        <v>2.3339524614140284E-38</v>
      </c>
      <c r="BQ866" s="1">
        <f>0.000001*$I$848*(Sheet2!$O$225*EXP(Sheet3!$B$1*(($B866-BQ$850-Sheet2!$N$225)/Sheet3!$A$1)^2+Sheet3!$C$1*(($B866-BQ$850-Sheet2!$N$225)/Sheet3!$A$1)^4)+ Sheet2!$O$226*EXP(Sheet3!$B$1*(($B852-BQ$850-Sheet2!$N$226)/Sheet3!$A$1)^2+Sheet3!$C$1*(($B852-BQ$850-Sheet2!$N$226)/Sheet3!$A$1)^4))</f>
        <v>5.8660342679814321E-38</v>
      </c>
      <c r="BR866" s="1">
        <f>0.000001*$I$848*(Sheet2!$O$225*EXP(Sheet3!$B$1*(($B866-BR$850-Sheet2!$N$225)/Sheet3!$A$1)^2+Sheet3!$C$1*(($B866-BR$850-Sheet2!$N$225)/Sheet3!$A$1)^4)+ Sheet2!$O$226*EXP(Sheet3!$B$1*(($B852-BR$850-Sheet2!$N$226)/Sheet3!$A$1)^2+Sheet3!$C$1*(($B852-BR$850-Sheet2!$N$226)/Sheet3!$A$1)^4))</f>
        <v>1.4635435343114984E-37</v>
      </c>
      <c r="BS866" s="1">
        <f>0.000001*$I$848*(Sheet2!$O$225*EXP(Sheet3!$B$1*(($B866-BS$850-Sheet2!$N$225)/Sheet3!$A$1)^2+Sheet3!$C$1*(($B866-BS$850-Sheet2!$N$225)/Sheet3!$A$1)^4)+ Sheet2!$O$226*EXP(Sheet3!$B$1*(($B852-BS$850-Sheet2!$N$226)/Sheet3!$A$1)^2+Sheet3!$C$1*(($B852-BS$850-Sheet2!$N$226)/Sheet3!$A$1)^4))</f>
        <v>3.6248742392737391E-37</v>
      </c>
    </row>
    <row r="867" spans="1:71" x14ac:dyDescent="0.2">
      <c r="A867">
        <v>840</v>
      </c>
      <c r="B867">
        <v>581.07000000000005</v>
      </c>
      <c r="C867">
        <v>2381.1999999999998</v>
      </c>
      <c r="D867">
        <v>2565.1</v>
      </c>
      <c r="E867">
        <f t="shared" si="50"/>
        <v>183.90000000000009</v>
      </c>
      <c r="F867" s="1">
        <f t="shared" si="51"/>
        <v>183.90000000000009</v>
      </c>
      <c r="G867">
        <f t="shared" si="48"/>
        <v>106858.77300000006</v>
      </c>
      <c r="I867" s="1">
        <f>0.000001*$I$848*(Sheet2!$O$225*EXP(Sheet3!$B$1*(($B867-I$850-Sheet2!$N$225)/Sheet3!$A$1)^2+Sheet3!$C$1*(($B867-I$850-Sheet2!$N$225)/Sheet3!$A$1)^4)+ Sheet2!$O$226*EXP(Sheet3!$B$1*(($B853-I$850-Sheet2!$N$226)/Sheet3!$A$1)^2+Sheet3!$C$1*(($B853-I$850-Sheet2!$N$226)/Sheet3!$A$1)^4))</f>
        <v>1.1777644143590541E-74</v>
      </c>
      <c r="J867" s="1">
        <f>0.000001*$I$848*(Sheet2!$O$225*EXP(Sheet3!$B$1*(($B867-J$850-Sheet2!$N$225)/Sheet3!$A$1)^2+Sheet3!$C$1*(($B867-J$850-Sheet2!$N$225)/Sheet3!$A$1)^4)+ Sheet2!$O$226*EXP(Sheet3!$B$1*(($B853-J$850-Sheet2!$N$226)/Sheet3!$A$1)^2+Sheet3!$C$1*(($B853-J$850-Sheet2!$N$226)/Sheet3!$A$1)^4))</f>
        <v>2.5149292911121429E-75</v>
      </c>
      <c r="K867" s="1">
        <f>0.000001*$I$848*(Sheet2!$O$225*EXP(Sheet3!$B$1*(($B867-K$850-Sheet2!$N$225)/Sheet3!$A$1)^2+Sheet3!$C$1*(($B867-K$850-Sheet2!$N$225)/Sheet3!$A$1)^4)+ Sheet2!$O$226*EXP(Sheet3!$B$1*(($B853-K$850-Sheet2!$N$226)/Sheet3!$A$1)^2+Sheet3!$C$1*(($B853-K$850-Sheet2!$N$226)/Sheet3!$A$1)^4))</f>
        <v>5.3138197386032635E-76</v>
      </c>
      <c r="L867" s="1">
        <f>0.000001*$I$848*(Sheet2!$O$225*EXP(Sheet3!$B$1*(($B867-L$850-Sheet2!$N$225)/Sheet3!$A$1)^2+Sheet3!$C$1*(($B867-L$850-Sheet2!$N$225)/Sheet3!$A$1)^4)+ Sheet2!$O$226*EXP(Sheet3!$B$1*(($B853-L$850-Sheet2!$N$226)/Sheet3!$A$1)^2+Sheet3!$C$1*(($B853-L$850-Sheet2!$N$226)/Sheet3!$A$1)^4))</f>
        <v>1.1109128439097359E-76</v>
      </c>
      <c r="M867" s="1">
        <f>0.000001*$I$848*(Sheet2!$O$225*EXP(Sheet3!$B$1*(($B867-M$850-Sheet2!$N$225)/Sheet3!$A$1)^2+Sheet3!$C$1*(($B867-M$850-Sheet2!$N$225)/Sheet3!$A$1)^4)+ Sheet2!$O$226*EXP(Sheet3!$B$1*(($B853-M$850-Sheet2!$N$226)/Sheet3!$A$1)^2+Sheet3!$C$1*(($B853-M$850-Sheet2!$N$226)/Sheet3!$A$1)^4))</f>
        <v>2.2978606143695258E-77</v>
      </c>
      <c r="N867" s="1">
        <f>0.000001*$I$848*(Sheet2!$O$225*EXP(Sheet3!$B$1*(($B867-N$850-Sheet2!$N$225)/Sheet3!$A$1)^2+Sheet3!$C$1*(($B867-N$850-Sheet2!$N$225)/Sheet3!$A$1)^4)+ Sheet2!$O$226*EXP(Sheet3!$B$1*(($B853-N$850-Sheet2!$N$226)/Sheet3!$A$1)^2+Sheet3!$C$1*(($B853-N$850-Sheet2!$N$226)/Sheet3!$A$1)^4))</f>
        <v>4.7023639260789153E-78</v>
      </c>
      <c r="O867" s="1">
        <f>0.000001*$I$848*(Sheet2!$O$225*EXP(Sheet3!$B$1*(($B867-O$850-Sheet2!$N$225)/Sheet3!$A$1)^2+Sheet3!$C$1*(($B867-O$850-Sheet2!$N$225)/Sheet3!$A$1)^4)+ Sheet2!$O$226*EXP(Sheet3!$B$1*(($B853-O$850-Sheet2!$N$226)/Sheet3!$A$1)^2+Sheet3!$C$1*(($B853-O$850-Sheet2!$N$226)/Sheet3!$A$1)^4))</f>
        <v>9.5199779372027932E-79</v>
      </c>
      <c r="P867" s="1">
        <f>0.000001*$I$848*(Sheet2!$O$225*EXP(Sheet3!$B$1*(($B867-P$850-Sheet2!$N$225)/Sheet3!$A$1)^2+Sheet3!$C$1*(($B867-P$850-Sheet2!$N$225)/Sheet3!$A$1)^4)+ Sheet2!$O$226*EXP(Sheet3!$B$1*(($B853-P$850-Sheet2!$N$226)/Sheet3!$A$1)^2+Sheet3!$C$1*(($B853-P$850-Sheet2!$N$226)/Sheet3!$A$1)^4))</f>
        <v>1.9066063282420725E-79</v>
      </c>
      <c r="Q867" s="1">
        <f>0.000001*$I$848*(Sheet2!$O$225*EXP(Sheet3!$B$1*(($B867-Q$850-Sheet2!$N$225)/Sheet3!$A$1)^2+Sheet3!$C$1*(($B867-Q$850-Sheet2!$N$225)/Sheet3!$A$1)^4)+ Sheet2!$O$226*EXP(Sheet3!$B$1*(($B853-Q$850-Sheet2!$N$226)/Sheet3!$A$1)^2+Sheet3!$C$1*(($B853-Q$850-Sheet2!$N$226)/Sheet3!$A$1)^4))</f>
        <v>3.7771974152959961E-80</v>
      </c>
      <c r="R867" s="1">
        <f>0.000001*$I$848*(Sheet2!$O$225*EXP(Sheet3!$B$1*(($B867-R$850-Sheet2!$N$225)/Sheet3!$A$1)^2+Sheet3!$C$1*(($B867-R$850-Sheet2!$N$225)/Sheet3!$A$1)^4)+ Sheet2!$O$226*EXP(Sheet3!$B$1*(($B853-R$850-Sheet2!$N$226)/Sheet3!$A$1)^2+Sheet3!$C$1*(($B853-R$850-Sheet2!$N$226)/Sheet3!$A$1)^4))</f>
        <v>7.4018457849598219E-81</v>
      </c>
      <c r="S867" s="1">
        <f>0.000001*$I$848*(Sheet2!$O$225*EXP(Sheet3!$B$1*(($B867-S$850-Sheet2!$N$225)/Sheet3!$A$1)^2+Sheet3!$C$1*(($B867-S$850-Sheet2!$N$225)/Sheet3!$A$1)^4)+ Sheet2!$O$226*EXP(Sheet3!$B$1*(($B853-S$850-Sheet2!$N$226)/Sheet3!$A$1)^2+Sheet3!$C$1*(($B853-S$850-Sheet2!$N$226)/Sheet3!$A$1)^4))</f>
        <v>1.4346638432482583E-81</v>
      </c>
      <c r="T867" s="1">
        <f>0.000001*$I$848*(Sheet2!$O$225*EXP(Sheet3!$B$1*(($B867-T$850-Sheet2!$N$225)/Sheet3!$A$1)^2+Sheet3!$C$1*(($B867-T$850-Sheet2!$N$225)/Sheet3!$A$1)^4)+ Sheet2!$O$226*EXP(Sheet3!$B$1*(($B853-T$850-Sheet2!$N$226)/Sheet3!$A$1)^2+Sheet3!$C$1*(($B853-T$850-Sheet2!$N$226)/Sheet3!$A$1)^4))</f>
        <v>2.7502873478503511E-82</v>
      </c>
      <c r="U867" s="1">
        <f>0.000001*$I$848*(Sheet2!$O$225*EXP(Sheet3!$B$1*(($B867-U$850-Sheet2!$N$225)/Sheet3!$A$1)^2+Sheet3!$C$1*(($B867-U$850-Sheet2!$N$225)/Sheet3!$A$1)^4)+ Sheet2!$O$226*EXP(Sheet3!$B$1*(($B853-U$850-Sheet2!$N$226)/Sheet3!$A$1)^2+Sheet3!$C$1*(($B853-U$850-Sheet2!$N$226)/Sheet3!$A$1)^4))</f>
        <v>5.2143689640063006E-83</v>
      </c>
      <c r="V867" s="1">
        <f>0.000001*$I$848*(Sheet2!$O$225*EXP(Sheet3!$B$1*(($B867-V$850-Sheet2!$N$225)/Sheet3!$A$1)^2+Sheet3!$C$1*(($B867-V$850-Sheet2!$N$225)/Sheet3!$A$1)^4)+ Sheet2!$O$226*EXP(Sheet3!$B$1*(($B853-V$850-Sheet2!$N$226)/Sheet3!$A$1)^2+Sheet3!$C$1*(($B853-V$850-Sheet2!$N$226)/Sheet3!$A$1)^4))</f>
        <v>9.7768543161825093E-84</v>
      </c>
      <c r="W867" s="1">
        <f>0.000001*$I$848*(Sheet2!$O$225*EXP(Sheet3!$B$1*(($B867-W$850-Sheet2!$N$225)/Sheet3!$A$1)^2+Sheet3!$C$1*(($B867-W$850-Sheet2!$N$225)/Sheet3!$A$1)^4)+ Sheet2!$O$226*EXP(Sheet3!$B$1*(($B853-W$850-Sheet2!$N$226)/Sheet3!$A$1)^2+Sheet3!$C$1*(($B853-W$850-Sheet2!$N$226)/Sheet3!$A$1)^4))</f>
        <v>1.8127936906543303E-84</v>
      </c>
      <c r="X867" s="1">
        <f>0.000001*$I$848*(Sheet2!$O$225*EXP(Sheet3!$B$1*(($B867-X$850-Sheet2!$N$225)/Sheet3!$A$1)^2+Sheet3!$C$1*(($B867-X$850-Sheet2!$N$225)/Sheet3!$A$1)^4)+ Sheet2!$O$226*EXP(Sheet3!$B$1*(($B853-X$850-Sheet2!$N$226)/Sheet3!$A$1)^2+Sheet3!$C$1*(($B853-X$850-Sheet2!$N$226)/Sheet3!$A$1)^4))</f>
        <v>3.323812327670056E-85</v>
      </c>
      <c r="Y867" s="1">
        <f>0.000001*$I$848*(Sheet2!$O$225*EXP(Sheet3!$B$1*(($B867-Y$850-Sheet2!$N$225)/Sheet3!$A$1)^2+Sheet3!$C$1*(($B867-Y$850-Sheet2!$N$225)/Sheet3!$A$1)^4)+ Sheet2!$O$226*EXP(Sheet3!$B$1*(($B853-Y$850-Sheet2!$N$226)/Sheet3!$A$1)^2+Sheet3!$C$1*(($B853-Y$850-Sheet2!$N$226)/Sheet3!$A$1)^4))</f>
        <v>6.030288998460212E-86</v>
      </c>
      <c r="Z867" s="1">
        <f>0.000001*$I$848*(Sheet2!$O$225*EXP(Sheet3!$B$1*(($B867-Z$850-Sheet2!$N$225)/Sheet3!$A$1)^2+Sheet3!$C$1*(($B867-Z$850-Sheet2!$N$225)/Sheet3!$A$1)^4)+ Sheet2!$O$226*EXP(Sheet3!$B$1*(($B853-Z$850-Sheet2!$N$226)/Sheet3!$A$1)^2+Sheet3!$C$1*(($B853-Z$850-Sheet2!$N$226)/Sheet3!$A$1)^4))</f>
        <v>1.1063230008548704E-86</v>
      </c>
      <c r="AA867" s="1">
        <f>0.000001*$I$848*(Sheet2!$O$225*EXP(Sheet3!$B$1*(($B867-AA$850-Sheet2!$N$225)/Sheet3!$A$1)^2+Sheet3!$C$1*(($B867-AA$850-Sheet2!$N$225)/Sheet3!$A$1)^4)+ Sheet2!$O$226*EXP(Sheet3!$B$1*(($B853-AA$850-Sheet2!$N$226)/Sheet3!$A$1)^2+Sheet3!$C$1*(($B853-AA$850-Sheet2!$N$226)/Sheet3!$A$1)^4))</f>
        <v>3.4100723442376077E-87</v>
      </c>
      <c r="AB867" s="1">
        <f>0.000001*$I$848*(Sheet2!$O$225*EXP(Sheet3!$B$1*(($B867-AB$850-Sheet2!$N$225)/Sheet3!$A$1)^2+Sheet3!$C$1*(($B867-AB$850-Sheet2!$N$225)/Sheet3!$A$1)^4)+ Sheet2!$O$226*EXP(Sheet3!$B$1*(($B853-AB$850-Sheet2!$N$226)/Sheet3!$A$1)^2+Sheet3!$C$1*(($B853-AB$850-Sheet2!$N$226)/Sheet3!$A$1)^4))</f>
        <v>8.7847328546957203E-87</v>
      </c>
      <c r="AC867" s="1">
        <f>0.000001*$I$848*(Sheet2!$O$225*EXP(Sheet3!$B$1*(($B867-AC$850-Sheet2!$N$225)/Sheet3!$A$1)^2+Sheet3!$C$1*(($B867-AC$850-Sheet2!$N$225)/Sheet3!$A$1)^4)+ Sheet2!$O$226*EXP(Sheet3!$B$1*(($B853-AC$850-Sheet2!$N$226)/Sheet3!$A$1)^2+Sheet3!$C$1*(($B853-AC$850-Sheet2!$N$226)/Sheet3!$A$1)^4))</f>
        <v>4.7247439501536201E-86</v>
      </c>
      <c r="AD867" s="1">
        <f>0.000001*$I$848*(Sheet2!$O$225*EXP(Sheet3!$B$1*(($B867-AD$850-Sheet2!$N$225)/Sheet3!$A$1)^2+Sheet3!$C$1*(($B867-AD$850-Sheet2!$N$225)/Sheet3!$A$1)^4)+ Sheet2!$O$226*EXP(Sheet3!$B$1*(($B853-AD$850-Sheet2!$N$226)/Sheet3!$A$1)^2+Sheet3!$C$1*(($B853-AD$850-Sheet2!$N$226)/Sheet3!$A$1)^4))</f>
        <v>2.6059468146452743E-85</v>
      </c>
      <c r="AE867" s="1">
        <f>0.000001*$I$848*(Sheet2!$O$225*EXP(Sheet3!$B$1*(($B867-AE$850-Sheet2!$N$225)/Sheet3!$A$1)^2+Sheet3!$C$1*(($B867-AE$850-Sheet2!$N$225)/Sheet3!$A$1)^4)+ Sheet2!$O$226*EXP(Sheet3!$B$1*(($B853-AE$850-Sheet2!$N$226)/Sheet3!$A$1)^2+Sheet3!$C$1*(($B853-AE$850-Sheet2!$N$226)/Sheet3!$A$1)^4))</f>
        <v>1.4228511245443287E-84</v>
      </c>
      <c r="AF867" s="1">
        <f>0.000001*$I$848*(Sheet2!$O$225*EXP(Sheet3!$B$1*(($B867-AF$850-Sheet2!$N$225)/Sheet3!$A$1)^2+Sheet3!$C$1*(($B867-AF$850-Sheet2!$N$225)/Sheet3!$A$1)^4)+ Sheet2!$O$226*EXP(Sheet3!$B$1*(($B853-AF$850-Sheet2!$N$226)/Sheet3!$A$1)^2+Sheet3!$C$1*(($B853-AF$850-Sheet2!$N$226)/Sheet3!$A$1)^4))</f>
        <v>7.6823854607319744E-84</v>
      </c>
      <c r="AG867" s="1">
        <f>0.000001*$I$848*(Sheet2!$O$225*EXP(Sheet3!$B$1*(($B867-AG$850-Sheet2!$N$225)/Sheet3!$A$1)^2+Sheet3!$C$1*(($B867-AG$850-Sheet2!$N$225)/Sheet3!$A$1)^4)+ Sheet2!$O$226*EXP(Sheet3!$B$1*(($B853-AG$850-Sheet2!$N$226)/Sheet3!$A$1)^2+Sheet3!$C$1*(($B853-AG$850-Sheet2!$N$226)/Sheet3!$A$1)^4))</f>
        <v>4.1018762105008313E-83</v>
      </c>
      <c r="AH867" s="1">
        <f>0.000001*$I$848*(Sheet2!$O$225*EXP(Sheet3!$B$1*(($B867-AH$850-Sheet2!$N$225)/Sheet3!$A$1)^2+Sheet3!$C$1*(($B867-AH$850-Sheet2!$N$225)/Sheet3!$A$1)^4)+ Sheet2!$O$226*EXP(Sheet3!$B$1*(($B853-AH$850-Sheet2!$N$226)/Sheet3!$A$1)^2+Sheet3!$C$1*(($B853-AH$850-Sheet2!$N$226)/Sheet3!$A$1)^4))</f>
        <v>2.16591046123965E-82</v>
      </c>
      <c r="AI867" s="1">
        <f>0.000001*$I$848*(Sheet2!$O$225*EXP(Sheet3!$B$1*(($B867-AI$850-Sheet2!$N$225)/Sheet3!$A$1)^2+Sheet3!$C$1*(($B867-AI$850-Sheet2!$N$225)/Sheet3!$A$1)^4)+ Sheet2!$O$226*EXP(Sheet3!$B$1*(($B853-AI$850-Sheet2!$N$226)/Sheet3!$A$1)^2+Sheet3!$C$1*(($B853-AI$850-Sheet2!$N$226)/Sheet3!$A$1)^4))</f>
        <v>1.1310765856707661E-81</v>
      </c>
      <c r="AJ867" s="1">
        <f>0.000001*$I$848*(Sheet2!$O$225*EXP(Sheet3!$B$1*(($B867-AJ$850-Sheet2!$N$225)/Sheet3!$A$1)^2+Sheet3!$C$1*(($B867-AJ$850-Sheet2!$N$225)/Sheet3!$A$1)^4)+ Sheet2!$O$226*EXP(Sheet3!$B$1*(($B853-AJ$850-Sheet2!$N$226)/Sheet3!$A$1)^2+Sheet3!$C$1*(($B853-AJ$850-Sheet2!$N$226)/Sheet3!$A$1)^4))</f>
        <v>5.8419673033889578E-81</v>
      </c>
      <c r="AK867" s="1">
        <f>0.000001*$I$848*(Sheet2!$O$225*EXP(Sheet3!$B$1*(($B867-AK$850-Sheet2!$N$225)/Sheet3!$A$1)^2+Sheet3!$C$1*(($B867-AK$850-Sheet2!$N$225)/Sheet3!$A$1)^4)+ Sheet2!$O$226*EXP(Sheet3!$B$1*(($B853-AK$850-Sheet2!$N$226)/Sheet3!$A$1)^2+Sheet3!$C$1*(($B853-AK$850-Sheet2!$N$226)/Sheet3!$A$1)^4))</f>
        <v>2.9844465735427643E-80</v>
      </c>
      <c r="AL867" s="1">
        <f>0.000001*$I$848*(Sheet2!$O$225*EXP(Sheet3!$B$1*(($B867-AL$850-Sheet2!$N$225)/Sheet3!$A$1)^2+Sheet3!$C$1*(($B867-AL$850-Sheet2!$N$225)/Sheet3!$A$1)^4)+ Sheet2!$O$226*EXP(Sheet3!$B$1*(($B853-AL$850-Sheet2!$N$226)/Sheet3!$A$1)^2+Sheet3!$C$1*(($B853-AL$850-Sheet2!$N$226)/Sheet3!$A$1)^4))</f>
        <v>1.5080925707876159E-79</v>
      </c>
      <c r="AM867" s="1">
        <f>0.000001*$I$848*(Sheet2!$O$225*EXP(Sheet3!$B$1*(($B867-AM$850-Sheet2!$N$225)/Sheet3!$A$1)^2+Sheet3!$C$1*(($B867-AM$850-Sheet2!$N$225)/Sheet3!$A$1)^4)+ Sheet2!$O$226*EXP(Sheet3!$B$1*(($B853-AM$850-Sheet2!$N$226)/Sheet3!$A$1)^2+Sheet3!$C$1*(($B853-AM$850-Sheet2!$N$226)/Sheet3!$A$1)^4))</f>
        <v>7.5383027088501473E-79</v>
      </c>
      <c r="AN867" s="1">
        <f>0.000001*$I$848*(Sheet2!$O$225*EXP(Sheet3!$B$1*(($B867-AN$850-Sheet2!$N$225)/Sheet3!$A$1)^2+Sheet3!$C$1*(($B867-AN$850-Sheet2!$N$225)/Sheet3!$A$1)^4)+ Sheet2!$O$226*EXP(Sheet3!$B$1*(($B853-AN$850-Sheet2!$N$226)/Sheet3!$A$1)^2+Sheet3!$C$1*(($B853-AN$850-Sheet2!$N$226)/Sheet3!$A$1)^4))</f>
        <v>3.7275403177084091E-78</v>
      </c>
      <c r="AO867" s="1">
        <f>0.000001*$I$848*(Sheet2!$O$225*EXP(Sheet3!$B$1*(($B867-AO$850-Sheet2!$N$225)/Sheet3!$A$1)^2+Sheet3!$C$1*(($B867-AO$850-Sheet2!$N$225)/Sheet3!$A$1)^4)+ Sheet2!$O$226*EXP(Sheet3!$B$1*(($B853-AO$850-Sheet2!$N$226)/Sheet3!$A$1)^2+Sheet3!$C$1*(($B853-AO$850-Sheet2!$N$226)/Sheet3!$A$1)^4))</f>
        <v>1.8234594122489241E-77</v>
      </c>
      <c r="AP867" s="1">
        <f>0.000001*$I$848*(Sheet2!$O$225*EXP(Sheet3!$B$1*(($B867-AP$850-Sheet2!$N$225)/Sheet3!$A$1)^2+Sheet3!$C$1*(($B867-AP$850-Sheet2!$N$225)/Sheet3!$A$1)^4)+ Sheet2!$O$226*EXP(Sheet3!$B$1*(($B853-AP$850-Sheet2!$N$226)/Sheet3!$A$1)^2+Sheet3!$C$1*(($B853-AP$850-Sheet2!$N$226)/Sheet3!$A$1)^4))</f>
        <v>8.8250372196328547E-77</v>
      </c>
      <c r="AQ867" s="1">
        <f>0.000001*$I$848*(Sheet2!$O$225*EXP(Sheet3!$B$1*(($B867-AQ$850-Sheet2!$N$225)/Sheet3!$A$1)^2+Sheet3!$C$1*(($B867-AQ$850-Sheet2!$N$225)/Sheet3!$A$1)^4)+ Sheet2!$O$226*EXP(Sheet3!$B$1*(($B853-AQ$850-Sheet2!$N$226)/Sheet3!$A$1)^2+Sheet3!$C$1*(($B853-AQ$850-Sheet2!$N$226)/Sheet3!$A$1)^4))</f>
        <v>4.2257650795013103E-76</v>
      </c>
      <c r="AR867" s="1">
        <f>0.000001*$I$848*(Sheet2!$O$225*EXP(Sheet3!$B$1*(($B867-AR$850-Sheet2!$N$225)/Sheet3!$A$1)^2+Sheet3!$C$1*(($B867-AR$850-Sheet2!$N$225)/Sheet3!$A$1)^4)+ Sheet2!$O$226*EXP(Sheet3!$B$1*(($B853-AR$850-Sheet2!$N$226)/Sheet3!$A$1)^2+Sheet3!$C$1*(($B853-AR$850-Sheet2!$N$226)/Sheet3!$A$1)^4))</f>
        <v>2.0020924470638443E-75</v>
      </c>
      <c r="AS867" s="1">
        <f>0.000001*$I$848*(Sheet2!$O$225*EXP(Sheet3!$B$1*(($B867-AS$850-Sheet2!$N$225)/Sheet3!$A$1)^2+Sheet3!$C$1*(($B867-AS$850-Sheet2!$N$225)/Sheet3!$A$1)^4)+ Sheet2!$O$226*EXP(Sheet3!$B$1*(($B853-AS$850-Sheet2!$N$226)/Sheet3!$A$1)^2+Sheet3!$C$1*(($B853-AS$850-Sheet2!$N$226)/Sheet3!$A$1)^4))</f>
        <v>9.3858679328556963E-75</v>
      </c>
      <c r="AT867" s="1">
        <f>0.000001*$I$848*(Sheet2!$O$225*EXP(Sheet3!$B$1*(($B867-AT$850-Sheet2!$N$225)/Sheet3!$A$1)^2+Sheet3!$C$1*(($B867-AT$850-Sheet2!$N$225)/Sheet3!$A$1)^4)+ Sheet2!$O$226*EXP(Sheet3!$B$1*(($B853-AT$850-Sheet2!$N$226)/Sheet3!$A$1)^2+Sheet3!$C$1*(($B853-AT$850-Sheet2!$N$226)/Sheet3!$A$1)^4))</f>
        <v>4.35409393386444E-74</v>
      </c>
      <c r="AU867" s="1">
        <f>0.000001*$I$848*(Sheet2!$O$225*EXP(Sheet3!$B$1*(($B867-AU$850-Sheet2!$N$225)/Sheet3!$A$1)^2+Sheet3!$C$1*(($B867-AU$850-Sheet2!$N$225)/Sheet3!$A$1)^4)+ Sheet2!$O$226*EXP(Sheet3!$B$1*(($B853-AU$850-Sheet2!$N$226)/Sheet3!$A$1)^2+Sheet3!$C$1*(($B853-AU$850-Sheet2!$N$226)/Sheet3!$A$1)^4))</f>
        <v>1.9988290335934181E-73</v>
      </c>
      <c r="AV867" s="1">
        <f>0.000001*$I$848*(Sheet2!$O$225*EXP(Sheet3!$B$1*(($B867-AV$850-Sheet2!$N$225)/Sheet3!$A$1)^2+Sheet3!$C$1*(($B867-AV$850-Sheet2!$N$225)/Sheet3!$A$1)^4)+ Sheet2!$O$226*EXP(Sheet3!$B$1*(($B853-AV$850-Sheet2!$N$226)/Sheet3!$A$1)^2+Sheet3!$C$1*(($B853-AV$850-Sheet2!$N$226)/Sheet3!$A$1)^4))</f>
        <v>9.0809107630580734E-73</v>
      </c>
      <c r="AW867" s="1">
        <f>0.000001*$I$848*(Sheet2!$O$225*EXP(Sheet3!$B$1*(($B867-AW$850-Sheet2!$N$225)/Sheet3!$A$1)^2+Sheet3!$C$1*(($B867-AW$850-Sheet2!$N$225)/Sheet3!$A$1)^4)+ Sheet2!$O$226*EXP(Sheet3!$B$1*(($B853-AW$850-Sheet2!$N$226)/Sheet3!$A$1)^2+Sheet3!$C$1*(($B853-AW$850-Sheet2!$N$226)/Sheet3!$A$1)^4))</f>
        <v>4.0830098012473212E-72</v>
      </c>
      <c r="AX867" s="1">
        <f>0.000001*$I$848*(Sheet2!$O$225*EXP(Sheet3!$B$1*(($B867-AX$850-Sheet2!$N$225)/Sheet3!$A$1)^2+Sheet3!$C$1*(($B867-AX$850-Sheet2!$N$225)/Sheet3!$A$1)^4)+ Sheet2!$O$226*EXP(Sheet3!$B$1*(($B853-AX$850-Sheet2!$N$226)/Sheet3!$A$1)^2+Sheet3!$C$1*(($B853-AX$850-Sheet2!$N$226)/Sheet3!$A$1)^4))</f>
        <v>1.8169793513674429E-71</v>
      </c>
      <c r="AY867" s="1">
        <f>0.000001*$I$848*(Sheet2!$O$225*EXP(Sheet3!$B$1*(($B867-AY$850-Sheet2!$N$225)/Sheet3!$A$1)^2+Sheet3!$C$1*(($B867-AY$850-Sheet2!$N$225)/Sheet3!$A$1)^4)+ Sheet2!$O$226*EXP(Sheet3!$B$1*(($B853-AY$850-Sheet2!$N$226)/Sheet3!$A$1)^2+Sheet3!$C$1*(($B853-AY$850-Sheet2!$N$226)/Sheet3!$A$1)^4))</f>
        <v>8.0031206337653945E-71</v>
      </c>
      <c r="AZ867" s="1">
        <f>0.000001*$I$848*(Sheet2!$O$225*EXP(Sheet3!$B$1*(($B867-AZ$850-Sheet2!$N$225)/Sheet3!$A$1)^2+Sheet3!$C$1*(($B867-AZ$850-Sheet2!$N$225)/Sheet3!$A$1)^4)+ Sheet2!$O$226*EXP(Sheet3!$B$1*(($B853-AZ$850-Sheet2!$N$226)/Sheet3!$A$1)^2+Sheet3!$C$1*(($B853-AZ$850-Sheet2!$N$226)/Sheet3!$A$1)^4))</f>
        <v>3.4892310690930163E-70</v>
      </c>
      <c r="BA867" s="1">
        <f>0.000001*$I$848*(Sheet2!$O$225*EXP(Sheet3!$B$1*(($B867-BA$850-Sheet2!$N$225)/Sheet3!$A$1)^2+Sheet3!$C$1*(($B867-BA$850-Sheet2!$N$225)/Sheet3!$A$1)^4)+ Sheet2!$O$226*EXP(Sheet3!$B$1*(($B853-BA$850-Sheet2!$N$226)/Sheet3!$A$1)^2+Sheet3!$C$1*(($B853-BA$850-Sheet2!$N$226)/Sheet3!$A$1)^4))</f>
        <v>1.5058518161872077E-69</v>
      </c>
      <c r="BB867" s="1">
        <f>0.000001*$I$848*(Sheet2!$O$225*EXP(Sheet3!$B$1*(($B867-BB$850-Sheet2!$N$225)/Sheet3!$A$1)^2+Sheet3!$C$1*(($B867-BB$850-Sheet2!$N$225)/Sheet3!$A$1)^4)+ Sheet2!$O$226*EXP(Sheet3!$B$1*(($B853-BB$850-Sheet2!$N$226)/Sheet3!$A$1)^2+Sheet3!$C$1*(($B853-BB$850-Sheet2!$N$226)/Sheet3!$A$1)^4))</f>
        <v>6.4333617334097391E-69</v>
      </c>
      <c r="BC867" s="1">
        <f>0.000001*$I$848*(Sheet2!$O$225*EXP(Sheet3!$B$1*(($B867-BC$850-Sheet2!$N$225)/Sheet3!$A$1)^2+Sheet3!$C$1*(($B867-BC$850-Sheet2!$N$225)/Sheet3!$A$1)^4)+ Sheet2!$O$226*EXP(Sheet3!$B$1*(($B853-BC$850-Sheet2!$N$226)/Sheet3!$A$1)^2+Sheet3!$C$1*(($B853-BC$850-Sheet2!$N$226)/Sheet3!$A$1)^4))</f>
        <v>2.7209337740223534E-68</v>
      </c>
      <c r="BD867" s="1">
        <f>0.000001*$I$848*(Sheet2!$O$225*EXP(Sheet3!$B$1*(($B867-BD$850-Sheet2!$N$225)/Sheet3!$A$1)^2+Sheet3!$C$1*(($B867-BD$850-Sheet2!$N$225)/Sheet3!$A$1)^4)+ Sheet2!$O$226*EXP(Sheet3!$B$1*(($B853-BD$850-Sheet2!$N$226)/Sheet3!$A$1)^2+Sheet3!$C$1*(($B853-BD$850-Sheet2!$N$226)/Sheet3!$A$1)^4))</f>
        <v>1.139313443260339E-67</v>
      </c>
      <c r="BE867" s="1">
        <f>0.000001*$I$848*(Sheet2!$O$225*EXP(Sheet3!$B$1*(($B867-BE$850-Sheet2!$N$225)/Sheet3!$A$1)^2+Sheet3!$C$1*(($B867-BE$850-Sheet2!$N$225)/Sheet3!$A$1)^4)+ Sheet2!$O$226*EXP(Sheet3!$B$1*(($B853-BE$850-Sheet2!$N$226)/Sheet3!$A$1)^2+Sheet3!$C$1*(($B853-BE$850-Sheet2!$N$226)/Sheet3!$A$1)^4))</f>
        <v>4.7231817230957657E-67</v>
      </c>
      <c r="BF867" s="1">
        <f>0.000001*$I$848*(Sheet2!$O$225*EXP(Sheet3!$B$1*(($B867-BF$850-Sheet2!$N$225)/Sheet3!$A$1)^2+Sheet3!$C$1*(($B867-BF$850-Sheet2!$N$225)/Sheet3!$A$1)^4)+ Sheet2!$O$226*EXP(Sheet3!$B$1*(($B853-BF$850-Sheet2!$N$226)/Sheet3!$A$1)^2+Sheet3!$C$1*(($B853-BF$850-Sheet2!$N$226)/Sheet3!$A$1)^4))</f>
        <v>1.9387113453994976E-66</v>
      </c>
      <c r="BG867" s="1">
        <f>0.000001*$I$848*(Sheet2!$O$225*EXP(Sheet3!$B$1*(($B867-BG$850-Sheet2!$N$225)/Sheet3!$A$1)^2+Sheet3!$C$1*(($B867-BG$850-Sheet2!$N$225)/Sheet3!$A$1)^4)+ Sheet2!$O$226*EXP(Sheet3!$B$1*(($B853-BG$850-Sheet2!$N$226)/Sheet3!$A$1)^2+Sheet3!$C$1*(($B853-BG$850-Sheet2!$N$226)/Sheet3!$A$1)^4))</f>
        <v>7.8795159548784732E-66</v>
      </c>
      <c r="BH867" s="1">
        <f>0.000001*$I$848*(Sheet2!$O$225*EXP(Sheet3!$B$1*(($B867-BH$850-Sheet2!$N$225)/Sheet3!$A$1)^2+Sheet3!$C$1*(($B867-BH$850-Sheet2!$N$225)/Sheet3!$A$1)^4)+ Sheet2!$O$226*EXP(Sheet3!$B$1*(($B853-BH$850-Sheet2!$N$226)/Sheet3!$A$1)^2+Sheet3!$C$1*(($B853-BH$850-Sheet2!$N$226)/Sheet3!$A$1)^4))</f>
        <v>3.1711339915784929E-65</v>
      </c>
      <c r="BI867" s="1">
        <f>0.000001*$I$848*(Sheet2!$O$225*EXP(Sheet3!$B$1*(($B867-BI$850-Sheet2!$N$225)/Sheet3!$A$1)^2+Sheet3!$C$1*(($B867-BI$850-Sheet2!$N$225)/Sheet3!$A$1)^4)+ Sheet2!$O$226*EXP(Sheet3!$B$1*(($B853-BI$850-Sheet2!$N$226)/Sheet3!$A$1)^2+Sheet3!$C$1*(($B853-BI$850-Sheet2!$N$226)/Sheet3!$A$1)^4))</f>
        <v>1.2638019923705203E-64</v>
      </c>
      <c r="BJ867" s="1">
        <f>0.000001*$I$848*(Sheet2!$O$225*EXP(Sheet3!$B$1*(($B867-BJ$850-Sheet2!$N$225)/Sheet3!$A$1)^2+Sheet3!$C$1*(($B867-BJ$850-Sheet2!$N$225)/Sheet3!$A$1)^4)+ Sheet2!$O$226*EXP(Sheet3!$B$1*(($B853-BJ$850-Sheet2!$N$226)/Sheet3!$A$1)^2+Sheet3!$C$1*(($B853-BJ$850-Sheet2!$N$226)/Sheet3!$A$1)^4))</f>
        <v>4.9878517660262891E-64</v>
      </c>
      <c r="BK867" s="1">
        <f>0.000001*$I$848*(Sheet2!$O$225*EXP(Sheet3!$B$1*(($B867-BK$850-Sheet2!$N$225)/Sheet3!$A$1)^2+Sheet3!$C$1*(($B867-BK$850-Sheet2!$N$225)/Sheet3!$A$1)^4)+ Sheet2!$O$226*EXP(Sheet3!$B$1*(($B853-BK$850-Sheet2!$N$226)/Sheet3!$A$1)^2+Sheet3!$C$1*(($B853-BK$850-Sheet2!$N$226)/Sheet3!$A$1)^4))</f>
        <v>1.9495694849632775E-63</v>
      </c>
      <c r="BL867" s="1">
        <f>0.000001*$I$848*(Sheet2!$O$225*EXP(Sheet3!$B$1*(($B867-BL$850-Sheet2!$N$225)/Sheet3!$A$1)^2+Sheet3!$C$1*(($B867-BL$850-Sheet2!$N$225)/Sheet3!$A$1)^4)+ Sheet2!$O$226*EXP(Sheet3!$B$1*(($B853-BL$850-Sheet2!$N$226)/Sheet3!$A$1)^2+Sheet3!$C$1*(($B853-BL$850-Sheet2!$N$226)/Sheet3!$A$1)^4))</f>
        <v>7.5470137727907746E-63</v>
      </c>
      <c r="BM867" s="1">
        <f>0.000001*$I$848*(Sheet2!$O$225*EXP(Sheet3!$B$1*(($B867-BM$850-Sheet2!$N$225)/Sheet3!$A$1)^2+Sheet3!$C$1*(($B867-BM$850-Sheet2!$N$225)/Sheet3!$A$1)^4)+ Sheet2!$O$226*EXP(Sheet3!$B$1*(($B853-BM$850-Sheet2!$N$226)/Sheet3!$A$1)^2+Sheet3!$C$1*(($B853-BM$850-Sheet2!$N$226)/Sheet3!$A$1)^4))</f>
        <v>2.8936321662991534E-62</v>
      </c>
      <c r="BN867" s="1">
        <f>0.000001*$I$848*(Sheet2!$O$225*EXP(Sheet3!$B$1*(($B867-BN$850-Sheet2!$N$225)/Sheet3!$A$1)^2+Sheet3!$C$1*(($B867-BN$850-Sheet2!$N$225)/Sheet3!$A$1)^4)+ Sheet2!$O$226*EXP(Sheet3!$B$1*(($B853-BN$850-Sheet2!$N$226)/Sheet3!$A$1)^2+Sheet3!$C$1*(($B853-BN$850-Sheet2!$N$226)/Sheet3!$A$1)^4))</f>
        <v>1.0989140407735656E-61</v>
      </c>
      <c r="BO867" s="1">
        <f>0.000001*$I$848*(Sheet2!$O$225*EXP(Sheet3!$B$1*(($B867-BO$850-Sheet2!$N$225)/Sheet3!$A$1)^2+Sheet3!$C$1*(($B867-BO$850-Sheet2!$N$225)/Sheet3!$A$1)^4)+ Sheet2!$O$226*EXP(Sheet3!$B$1*(($B853-BO$850-Sheet2!$N$226)/Sheet3!$A$1)^2+Sheet3!$C$1*(($B853-BO$850-Sheet2!$N$226)/Sheet3!$A$1)^4))</f>
        <v>4.1338693597301544E-61</v>
      </c>
      <c r="BP867" s="1">
        <f>0.000001*$I$848*(Sheet2!$O$225*EXP(Sheet3!$B$1*(($B867-BP$850-Sheet2!$N$225)/Sheet3!$A$1)^2+Sheet3!$C$1*(($B867-BP$850-Sheet2!$N$225)/Sheet3!$A$1)^4)+ Sheet2!$O$226*EXP(Sheet3!$B$1*(($B853-BP$850-Sheet2!$N$226)/Sheet3!$A$1)^2+Sheet3!$C$1*(($B853-BP$850-Sheet2!$N$226)/Sheet3!$A$1)^4))</f>
        <v>1.5404327944120696E-60</v>
      </c>
      <c r="BQ867" s="1">
        <f>0.000001*$I$848*(Sheet2!$O$225*EXP(Sheet3!$B$1*(($B867-BQ$850-Sheet2!$N$225)/Sheet3!$A$1)^2+Sheet3!$C$1*(($B867-BQ$850-Sheet2!$N$225)/Sheet3!$A$1)^4)+ Sheet2!$O$226*EXP(Sheet3!$B$1*(($B853-BQ$850-Sheet2!$N$226)/Sheet3!$A$1)^2+Sheet3!$C$1*(($B853-BQ$850-Sheet2!$N$226)/Sheet3!$A$1)^4))</f>
        <v>5.686460807713018E-60</v>
      </c>
      <c r="BR867" s="1">
        <f>0.000001*$I$848*(Sheet2!$O$225*EXP(Sheet3!$B$1*(($B867-BR$850-Sheet2!$N$225)/Sheet3!$A$1)^2+Sheet3!$C$1*(($B867-BR$850-Sheet2!$N$225)/Sheet3!$A$1)^4)+ Sheet2!$O$226*EXP(Sheet3!$B$1*(($B853-BR$850-Sheet2!$N$226)/Sheet3!$A$1)^2+Sheet3!$C$1*(($B853-BR$850-Sheet2!$N$226)/Sheet3!$A$1)^4))</f>
        <v>2.0795764109707642E-59</v>
      </c>
      <c r="BS867" s="1">
        <f>0.000001*$I$848*(Sheet2!$O$225*EXP(Sheet3!$B$1*(($B867-BS$850-Sheet2!$N$225)/Sheet3!$A$1)^2+Sheet3!$C$1*(($B867-BS$850-Sheet2!$N$225)/Sheet3!$A$1)^4)+ Sheet2!$O$226*EXP(Sheet3!$B$1*(($B853-BS$850-Sheet2!$N$226)/Sheet3!$A$1)^2+Sheet3!$C$1*(($B853-BS$850-Sheet2!$N$226)/Sheet3!$A$1)^4))</f>
        <v>7.5346216914741799E-59</v>
      </c>
    </row>
    <row r="868" spans="1:71" x14ac:dyDescent="0.2">
      <c r="A868">
        <v>841</v>
      </c>
      <c r="B868">
        <v>581.53</v>
      </c>
      <c r="C868">
        <v>2380.5</v>
      </c>
      <c r="D868">
        <v>2526.9</v>
      </c>
      <c r="E868">
        <f t="shared" si="50"/>
        <v>146.40000000000009</v>
      </c>
      <c r="F868" s="1">
        <f t="shared" si="51"/>
        <v>146.40000000000009</v>
      </c>
      <c r="G868">
        <f t="shared" si="48"/>
        <v>85135.992000000042</v>
      </c>
      <c r="I868" s="1">
        <f>0.000001*$I$848*(Sheet2!$O$225*EXP(Sheet3!$B$1*(($B868-I$850-Sheet2!$N$225)/Sheet3!$A$1)^2+Sheet3!$C$1*(($B868-I$850-Sheet2!$N$225)/Sheet3!$A$1)^4)+ Sheet2!$O$226*EXP(Sheet3!$B$1*(($B854-I$850-Sheet2!$N$226)/Sheet3!$A$1)^2+Sheet3!$C$1*(($B854-I$850-Sheet2!$N$226)/Sheet3!$A$1)^4))</f>
        <v>2.0868370790238871E-48</v>
      </c>
      <c r="J868" s="1">
        <f>0.000001*$I$848*(Sheet2!$O$225*EXP(Sheet3!$B$1*(($B868-J$850-Sheet2!$N$225)/Sheet3!$A$1)^2+Sheet3!$C$1*(($B868-J$850-Sheet2!$N$225)/Sheet3!$A$1)^4)+ Sheet2!$O$226*EXP(Sheet3!$B$1*(($B854-J$850-Sheet2!$N$226)/Sheet3!$A$1)^2+Sheet3!$C$1*(($B854-J$850-Sheet2!$N$226)/Sheet3!$A$1)^4))</f>
        <v>6.8790810067493542E-49</v>
      </c>
      <c r="K868" s="1">
        <f>0.000001*$I$848*(Sheet2!$O$225*EXP(Sheet3!$B$1*(($B868-K$850-Sheet2!$N$225)/Sheet3!$A$1)^2+Sheet3!$C$1*(($B868-K$850-Sheet2!$N$225)/Sheet3!$A$1)^4)+ Sheet2!$O$226*EXP(Sheet3!$B$1*(($B854-K$850-Sheet2!$N$226)/Sheet3!$A$1)^2+Sheet3!$C$1*(($B854-K$850-Sheet2!$N$226)/Sheet3!$A$1)^4))</f>
        <v>2.2486451566866762E-49</v>
      </c>
      <c r="L868" s="1">
        <f>0.000001*$I$848*(Sheet2!$O$225*EXP(Sheet3!$B$1*(($B868-L$850-Sheet2!$N$225)/Sheet3!$A$1)^2+Sheet3!$C$1*(($B868-L$850-Sheet2!$N$225)/Sheet3!$A$1)^4)+ Sheet2!$O$226*EXP(Sheet3!$B$1*(($B854-L$850-Sheet2!$N$226)/Sheet3!$A$1)^2+Sheet3!$C$1*(($B854-L$850-Sheet2!$N$226)/Sheet3!$A$1)^4))</f>
        <v>7.288546205773922E-50</v>
      </c>
      <c r="M868" s="1">
        <f>0.000001*$I$848*(Sheet2!$O$225*EXP(Sheet3!$B$1*(($B868-M$850-Sheet2!$N$225)/Sheet3!$A$1)^2+Sheet3!$C$1*(($B868-M$850-Sheet2!$N$225)/Sheet3!$A$1)^4)+ Sheet2!$O$226*EXP(Sheet3!$B$1*(($B854-M$850-Sheet2!$N$226)/Sheet3!$A$1)^2+Sheet3!$C$1*(($B854-M$850-Sheet2!$N$226)/Sheet3!$A$1)^4))</f>
        <v>2.3424545657689079E-50</v>
      </c>
      <c r="N868" s="1">
        <f>0.000001*$I$848*(Sheet2!$O$225*EXP(Sheet3!$B$1*(($B868-N$850-Sheet2!$N$225)/Sheet3!$A$1)^2+Sheet3!$C$1*(($B868-N$850-Sheet2!$N$225)/Sheet3!$A$1)^4)+ Sheet2!$O$226*EXP(Sheet3!$B$1*(($B854-N$850-Sheet2!$N$226)/Sheet3!$A$1)^2+Sheet3!$C$1*(($B854-N$850-Sheet2!$N$226)/Sheet3!$A$1)^4))</f>
        <v>7.4643581864512905E-51</v>
      </c>
      <c r="O868" s="1">
        <f>0.000001*$I$848*(Sheet2!$O$225*EXP(Sheet3!$B$1*(($B868-O$850-Sheet2!$N$225)/Sheet3!$A$1)^2+Sheet3!$C$1*(($B868-O$850-Sheet2!$N$225)/Sheet3!$A$1)^4)+ Sheet2!$O$226*EXP(Sheet3!$B$1*(($B854-O$850-Sheet2!$N$226)/Sheet3!$A$1)^2+Sheet3!$C$1*(($B854-O$850-Sheet2!$N$226)/Sheet3!$A$1)^4))</f>
        <v>2.3582263859263376E-51</v>
      </c>
      <c r="P868" s="1">
        <f>0.000001*$I$848*(Sheet2!$O$225*EXP(Sheet3!$B$1*(($B868-P$850-Sheet2!$N$225)/Sheet3!$A$1)^2+Sheet3!$C$1*(($B868-P$850-Sheet2!$N$225)/Sheet3!$A$1)^4)+ Sheet2!$O$226*EXP(Sheet3!$B$1*(($B854-P$850-Sheet2!$N$226)/Sheet3!$A$1)^2+Sheet3!$C$1*(($B854-P$850-Sheet2!$N$226)/Sheet3!$A$1)^4))</f>
        <v>7.3863671227849569E-52</v>
      </c>
      <c r="Q868" s="1">
        <f>0.000001*$I$848*(Sheet2!$O$225*EXP(Sheet3!$B$1*(($B868-Q$850-Sheet2!$N$225)/Sheet3!$A$1)^2+Sheet3!$C$1*(($B868-Q$850-Sheet2!$N$225)/Sheet3!$A$1)^4)+ Sheet2!$O$226*EXP(Sheet3!$B$1*(($B854-Q$850-Sheet2!$N$226)/Sheet3!$A$1)^2+Sheet3!$C$1*(($B854-Q$850-Sheet2!$N$226)/Sheet3!$A$1)^4))</f>
        <v>2.2935554752642957E-52</v>
      </c>
      <c r="R868" s="1">
        <f>0.000001*$I$848*(Sheet2!$O$225*EXP(Sheet3!$B$1*(($B868-R$850-Sheet2!$N$225)/Sheet3!$A$1)^2+Sheet3!$C$1*(($B868-R$850-Sheet2!$N$225)/Sheet3!$A$1)^4)+ Sheet2!$O$226*EXP(Sheet3!$B$1*(($B854-R$850-Sheet2!$N$226)/Sheet3!$A$1)^2+Sheet3!$C$1*(($B854-R$850-Sheet2!$N$226)/Sheet3!$A$1)^4))</f>
        <v>7.0599416706117326E-53</v>
      </c>
      <c r="S868" s="1">
        <f>0.000001*$I$848*(Sheet2!$O$225*EXP(Sheet3!$B$1*(($B868-S$850-Sheet2!$N$225)/Sheet3!$A$1)^2+Sheet3!$C$1*(($B868-S$850-Sheet2!$N$225)/Sheet3!$A$1)^4)+ Sheet2!$O$226*EXP(Sheet3!$B$1*(($B854-S$850-Sheet2!$N$226)/Sheet3!$A$1)^2+Sheet3!$C$1*(($B854-S$850-Sheet2!$N$226)/Sheet3!$A$1)^4))</f>
        <v>2.1542046967635904E-53</v>
      </c>
      <c r="T868" s="1">
        <f>0.000001*$I$848*(Sheet2!$O$225*EXP(Sheet3!$B$1*(($B868-T$850-Sheet2!$N$225)/Sheet3!$A$1)^2+Sheet3!$C$1*(($B868-T$850-Sheet2!$N$225)/Sheet3!$A$1)^4)+ Sheet2!$O$226*EXP(Sheet3!$B$1*(($B854-T$850-Sheet2!$N$226)/Sheet3!$A$1)^2+Sheet3!$C$1*(($B854-T$850-Sheet2!$N$226)/Sheet3!$A$1)^4))</f>
        <v>6.5154925218748582E-54</v>
      </c>
      <c r="U868" s="1">
        <f>0.000001*$I$848*(Sheet2!$O$225*EXP(Sheet3!$B$1*(($B868-U$850-Sheet2!$N$225)/Sheet3!$A$1)^2+Sheet3!$C$1*(($B868-U$850-Sheet2!$N$225)/Sheet3!$A$1)^4)+ Sheet2!$O$226*EXP(Sheet3!$B$1*(($B854-U$850-Sheet2!$N$226)/Sheet3!$A$1)^2+Sheet3!$C$1*(($B854-U$850-Sheet2!$N$226)/Sheet3!$A$1)^4))</f>
        <v>1.9532702804795587E-54</v>
      </c>
      <c r="V868" s="1">
        <f>0.000001*$I$848*(Sheet2!$O$225*EXP(Sheet3!$B$1*(($B868-V$850-Sheet2!$N$225)/Sheet3!$A$1)^2+Sheet3!$C$1*(($B868-V$850-Sheet2!$N$225)/Sheet3!$A$1)^4)+ Sheet2!$O$226*EXP(Sheet3!$B$1*(($B854-V$850-Sheet2!$N$226)/Sheet3!$A$1)^2+Sheet3!$C$1*(($B854-V$850-Sheet2!$N$226)/Sheet3!$A$1)^4))</f>
        <v>5.8038018064389206E-55</v>
      </c>
      <c r="W868" s="1">
        <f>0.000001*$I$848*(Sheet2!$O$225*EXP(Sheet3!$B$1*(($B868-W$850-Sheet2!$N$225)/Sheet3!$A$1)^2+Sheet3!$C$1*(($B868-W$850-Sheet2!$N$225)/Sheet3!$A$1)^4)+ Sheet2!$O$226*EXP(Sheet3!$B$1*(($B854-W$850-Sheet2!$N$226)/Sheet3!$A$1)^2+Sheet3!$C$1*(($B854-W$850-Sheet2!$N$226)/Sheet3!$A$1)^4))</f>
        <v>1.709142296359511E-55</v>
      </c>
      <c r="X868" s="1">
        <f>0.000001*$I$848*(Sheet2!$O$225*EXP(Sheet3!$B$1*(($B868-X$850-Sheet2!$N$225)/Sheet3!$A$1)^2+Sheet3!$C$1*(($B868-X$850-Sheet2!$N$225)/Sheet3!$A$1)^4)+ Sheet2!$O$226*EXP(Sheet3!$B$1*(($B854-X$850-Sheet2!$N$226)/Sheet3!$A$1)^2+Sheet3!$C$1*(($B854-X$850-Sheet2!$N$226)/Sheet3!$A$1)^4))</f>
        <v>4.9881500966548352E-56</v>
      </c>
      <c r="Y868" s="1">
        <f>0.000001*$I$848*(Sheet2!$O$225*EXP(Sheet3!$B$1*(($B868-Y$850-Sheet2!$N$225)/Sheet3!$A$1)^2+Sheet3!$C$1*(($B868-Y$850-Sheet2!$N$225)/Sheet3!$A$1)^4)+ Sheet2!$O$226*EXP(Sheet3!$B$1*(($B854-Y$850-Sheet2!$N$226)/Sheet3!$A$1)^2+Sheet3!$C$1*(($B854-Y$850-Sheet2!$N$226)/Sheet3!$A$1)^4))</f>
        <v>1.4427019554405473E-56</v>
      </c>
      <c r="Z868" s="1">
        <f>0.000001*$I$848*(Sheet2!$O$225*EXP(Sheet3!$B$1*(($B868-Z$850-Sheet2!$N$225)/Sheet3!$A$1)^2+Sheet3!$C$1*(($B868-Z$850-Sheet2!$N$225)/Sheet3!$A$1)^4)+ Sheet2!$O$226*EXP(Sheet3!$B$1*(($B854-Z$850-Sheet2!$N$226)/Sheet3!$A$1)^2+Sheet3!$C$1*(($B854-Z$850-Sheet2!$N$226)/Sheet3!$A$1)^4))</f>
        <v>4.1349443043173137E-57</v>
      </c>
      <c r="AA868" s="1">
        <f>0.000001*$I$848*(Sheet2!$O$225*EXP(Sheet3!$B$1*(($B868-AA$850-Sheet2!$N$225)/Sheet3!$A$1)^2+Sheet3!$C$1*(($B868-AA$850-Sheet2!$N$225)/Sheet3!$A$1)^4)+ Sheet2!$O$226*EXP(Sheet3!$B$1*(($B854-AA$850-Sheet2!$N$226)/Sheet3!$A$1)^2+Sheet3!$C$1*(($B854-AA$850-Sheet2!$N$226)/Sheet3!$A$1)^4))</f>
        <v>1.1743531383117554E-57</v>
      </c>
      <c r="AB868" s="1">
        <f>0.000001*$I$848*(Sheet2!$O$225*EXP(Sheet3!$B$1*(($B868-AB$850-Sheet2!$N$225)/Sheet3!$A$1)^2+Sheet3!$C$1*(($B868-AB$850-Sheet2!$N$225)/Sheet3!$A$1)^4)+ Sheet2!$O$226*EXP(Sheet3!$B$1*(($B854-AB$850-Sheet2!$N$226)/Sheet3!$A$1)^2+Sheet3!$C$1*(($B854-AB$850-Sheet2!$N$226)/Sheet3!$A$1)^4))</f>
        <v>3.3047893458323581E-58</v>
      </c>
      <c r="AC868" s="1">
        <f>0.000001*$I$848*(Sheet2!$O$225*EXP(Sheet3!$B$1*(($B868-AC$850-Sheet2!$N$225)/Sheet3!$A$1)^2+Sheet3!$C$1*(($B868-AC$850-Sheet2!$N$225)/Sheet3!$A$1)^4)+ Sheet2!$O$226*EXP(Sheet3!$B$1*(($B854-AC$850-Sheet2!$N$226)/Sheet3!$A$1)^2+Sheet3!$C$1*(($B854-AC$850-Sheet2!$N$226)/Sheet3!$A$1)^4))</f>
        <v>9.2147771156030957E-59</v>
      </c>
      <c r="AD868" s="1">
        <f>0.000001*$I$848*(Sheet2!$O$225*EXP(Sheet3!$B$1*(($B868-AD$850-Sheet2!$N$225)/Sheet3!$A$1)^2+Sheet3!$C$1*(($B868-AD$850-Sheet2!$N$225)/Sheet3!$A$1)^4)+ Sheet2!$O$226*EXP(Sheet3!$B$1*(($B854-AD$850-Sheet2!$N$226)/Sheet3!$A$1)^2+Sheet3!$C$1*(($B854-AD$850-Sheet2!$N$226)/Sheet3!$A$1)^4))</f>
        <v>2.5456681177972631E-59</v>
      </c>
      <c r="AE868" s="1">
        <f>0.000001*$I$848*(Sheet2!$O$225*EXP(Sheet3!$B$1*(($B868-AE$850-Sheet2!$N$225)/Sheet3!$A$1)^2+Sheet3!$C$1*(($B868-AE$850-Sheet2!$N$225)/Sheet3!$A$1)^4)+ Sheet2!$O$226*EXP(Sheet3!$B$1*(($B854-AE$850-Sheet2!$N$226)/Sheet3!$A$1)^2+Sheet3!$C$1*(($B854-AE$850-Sheet2!$N$226)/Sheet3!$A$1)^4))</f>
        <v>6.967460023717976E-60</v>
      </c>
      <c r="AF868" s="1">
        <f>0.000001*$I$848*(Sheet2!$O$225*EXP(Sheet3!$B$1*(($B868-AF$850-Sheet2!$N$225)/Sheet3!$A$1)^2+Sheet3!$C$1*(($B868-AF$850-Sheet2!$N$225)/Sheet3!$A$1)^4)+ Sheet2!$O$226*EXP(Sheet3!$B$1*(($B854-AF$850-Sheet2!$N$226)/Sheet3!$A$1)^2+Sheet3!$C$1*(($B854-AF$850-Sheet2!$N$226)/Sheet3!$A$1)^4))</f>
        <v>1.8892209277435782E-60</v>
      </c>
      <c r="AG868" s="1">
        <f>0.000001*$I$848*(Sheet2!$O$225*EXP(Sheet3!$B$1*(($B868-AG$850-Sheet2!$N$225)/Sheet3!$A$1)^2+Sheet3!$C$1*(($B868-AG$850-Sheet2!$N$225)/Sheet3!$A$1)^4)+ Sheet2!$O$226*EXP(Sheet3!$B$1*(($B854-AG$850-Sheet2!$N$226)/Sheet3!$A$1)^2+Sheet3!$C$1*(($B854-AG$850-Sheet2!$N$226)/Sheet3!$A$1)^4))</f>
        <v>5.074652684247056E-61</v>
      </c>
      <c r="AH868" s="1">
        <f>0.000001*$I$848*(Sheet2!$O$225*EXP(Sheet3!$B$1*(($B868-AH$850-Sheet2!$N$225)/Sheet3!$A$1)^2+Sheet3!$C$1*(($B868-AH$850-Sheet2!$N$225)/Sheet3!$A$1)^4)+ Sheet2!$O$226*EXP(Sheet3!$B$1*(($B854-AH$850-Sheet2!$N$226)/Sheet3!$A$1)^2+Sheet3!$C$1*(($B854-AH$850-Sheet2!$N$226)/Sheet3!$A$1)^4))</f>
        <v>1.3502833591352816E-61</v>
      </c>
      <c r="AI868" s="1">
        <f>0.000001*$I$848*(Sheet2!$O$225*EXP(Sheet3!$B$1*(($B868-AI$850-Sheet2!$N$225)/Sheet3!$A$1)^2+Sheet3!$C$1*(($B868-AI$850-Sheet2!$N$225)/Sheet3!$A$1)^4)+ Sheet2!$O$226*EXP(Sheet3!$B$1*(($B854-AI$850-Sheet2!$N$226)/Sheet3!$A$1)^2+Sheet3!$C$1*(($B854-AI$850-Sheet2!$N$226)/Sheet3!$A$1)^4))</f>
        <v>3.5589195552023459E-62</v>
      </c>
      <c r="AJ868" s="1">
        <f>0.000001*$I$848*(Sheet2!$O$225*EXP(Sheet3!$B$1*(($B868-AJ$850-Sheet2!$N$225)/Sheet3!$A$1)^2+Sheet3!$C$1*(($B868-AJ$850-Sheet2!$N$225)/Sheet3!$A$1)^4)+ Sheet2!$O$226*EXP(Sheet3!$B$1*(($B854-AJ$850-Sheet2!$N$226)/Sheet3!$A$1)^2+Sheet3!$C$1*(($B854-AJ$850-Sheet2!$N$226)/Sheet3!$A$1)^4))</f>
        <v>9.2910690687091388E-63</v>
      </c>
      <c r="AK868" s="1">
        <f>0.000001*$I$848*(Sheet2!$O$225*EXP(Sheet3!$B$1*(($B868-AK$850-Sheet2!$N$225)/Sheet3!$A$1)^2+Sheet3!$C$1*(($B868-AK$850-Sheet2!$N$225)/Sheet3!$A$1)^4)+ Sheet2!$O$226*EXP(Sheet3!$B$1*(($B854-AK$850-Sheet2!$N$226)/Sheet3!$A$1)^2+Sheet3!$C$1*(($B854-AK$850-Sheet2!$N$226)/Sheet3!$A$1)^4))</f>
        <v>2.4024093594286203E-63</v>
      </c>
      <c r="AL868" s="1">
        <f>0.000001*$I$848*(Sheet2!$O$225*EXP(Sheet3!$B$1*(($B868-AL$850-Sheet2!$N$225)/Sheet3!$A$1)^2+Sheet3!$C$1*(($B868-AL$850-Sheet2!$N$225)/Sheet3!$A$1)^4)+ Sheet2!$O$226*EXP(Sheet3!$B$1*(($B854-AL$850-Sheet2!$N$226)/Sheet3!$A$1)^2+Sheet3!$C$1*(($B854-AL$850-Sheet2!$N$226)/Sheet3!$A$1)^4))</f>
        <v>6.1523584573389383E-64</v>
      </c>
      <c r="AM868" s="1">
        <f>0.000001*$I$848*(Sheet2!$O$225*EXP(Sheet3!$B$1*(($B868-AM$850-Sheet2!$N$225)/Sheet3!$A$1)^2+Sheet3!$C$1*(($B868-AM$850-Sheet2!$N$225)/Sheet3!$A$1)^4)+ Sheet2!$O$226*EXP(Sheet3!$B$1*(($B854-AM$850-Sheet2!$N$226)/Sheet3!$A$1)^2+Sheet3!$C$1*(($B854-AM$850-Sheet2!$N$226)/Sheet3!$A$1)^4))</f>
        <v>1.560375014874087E-64</v>
      </c>
      <c r="AN868" s="1">
        <f>0.000001*$I$848*(Sheet2!$O$225*EXP(Sheet3!$B$1*(($B868-AN$850-Sheet2!$N$225)/Sheet3!$A$1)^2+Sheet3!$C$1*(($B868-AN$850-Sheet2!$N$225)/Sheet3!$A$1)^4)+ Sheet2!$O$226*EXP(Sheet3!$B$1*(($B854-AN$850-Sheet2!$N$226)/Sheet3!$A$1)^2+Sheet3!$C$1*(($B854-AN$850-Sheet2!$N$226)/Sheet3!$A$1)^4))</f>
        <v>3.9191191589606743E-65</v>
      </c>
      <c r="AO868" s="1">
        <f>0.000001*$I$848*(Sheet2!$O$225*EXP(Sheet3!$B$1*(($B868-AO$850-Sheet2!$N$225)/Sheet3!$A$1)^2+Sheet3!$C$1*(($B868-AO$850-Sheet2!$N$225)/Sheet3!$A$1)^4)+ Sheet2!$O$226*EXP(Sheet3!$B$1*(($B854-AO$850-Sheet2!$N$226)/Sheet3!$A$1)^2+Sheet3!$C$1*(($B854-AO$850-Sheet2!$N$226)/Sheet3!$A$1)^4))</f>
        <v>9.747638336120558E-66</v>
      </c>
      <c r="AP868" s="1">
        <f>0.000001*$I$848*(Sheet2!$O$225*EXP(Sheet3!$B$1*(($B868-AP$850-Sheet2!$N$225)/Sheet3!$A$1)^2+Sheet3!$C$1*(($B868-AP$850-Sheet2!$N$225)/Sheet3!$A$1)^4)+ Sheet2!$O$226*EXP(Sheet3!$B$1*(($B854-AP$850-Sheet2!$N$226)/Sheet3!$A$1)^2+Sheet3!$C$1*(($B854-AP$850-Sheet2!$N$226)/Sheet3!$A$1)^4))</f>
        <v>2.4007176604228929E-66</v>
      </c>
      <c r="AQ868" s="1">
        <f>0.000001*$I$848*(Sheet2!$O$225*EXP(Sheet3!$B$1*(($B868-AQ$850-Sheet2!$N$225)/Sheet3!$A$1)^2+Sheet3!$C$1*(($B868-AQ$850-Sheet2!$N$225)/Sheet3!$A$1)^4)+ Sheet2!$O$226*EXP(Sheet3!$B$1*(($B854-AQ$850-Sheet2!$N$226)/Sheet3!$A$1)^2+Sheet3!$C$1*(($B854-AQ$850-Sheet2!$N$226)/Sheet3!$A$1)^4))</f>
        <v>5.8545394668134518E-67</v>
      </c>
      <c r="AR868" s="1">
        <f>0.000001*$I$848*(Sheet2!$O$225*EXP(Sheet3!$B$1*(($B868-AR$850-Sheet2!$N$225)/Sheet3!$A$1)^2+Sheet3!$C$1*(($B868-AR$850-Sheet2!$N$225)/Sheet3!$A$1)^4)+ Sheet2!$O$226*EXP(Sheet3!$B$1*(($B854-AR$850-Sheet2!$N$226)/Sheet3!$A$1)^2+Sheet3!$C$1*(($B854-AR$850-Sheet2!$N$226)/Sheet3!$A$1)^4))</f>
        <v>1.4136227864840013E-67</v>
      </c>
      <c r="AS868" s="1">
        <f>0.000001*$I$848*(Sheet2!$O$225*EXP(Sheet3!$B$1*(($B868-AS$850-Sheet2!$N$225)/Sheet3!$A$1)^2+Sheet3!$C$1*(($B868-AS$850-Sheet2!$N$225)/Sheet3!$A$1)^4)+ Sheet2!$O$226*EXP(Sheet3!$B$1*(($B854-AS$850-Sheet2!$N$226)/Sheet3!$A$1)^2+Sheet3!$C$1*(($B854-AS$850-Sheet2!$N$226)/Sheet3!$A$1)^4))</f>
        <v>3.3794234195216293E-68</v>
      </c>
      <c r="AT868" s="1">
        <f>0.000001*$I$848*(Sheet2!$O$225*EXP(Sheet3!$B$1*(($B868-AT$850-Sheet2!$N$225)/Sheet3!$A$1)^2+Sheet3!$C$1*(($B868-AT$850-Sheet2!$N$225)/Sheet3!$A$1)^4)+ Sheet2!$O$226*EXP(Sheet3!$B$1*(($B854-AT$850-Sheet2!$N$226)/Sheet3!$A$1)^2+Sheet3!$C$1*(($B854-AT$850-Sheet2!$N$226)/Sheet3!$A$1)^4))</f>
        <v>7.9983246467955372E-69</v>
      </c>
      <c r="AU868" s="1">
        <f>0.000001*$I$848*(Sheet2!$O$225*EXP(Sheet3!$B$1*(($B868-AU$850-Sheet2!$N$225)/Sheet3!$A$1)^2+Sheet3!$C$1*(($B868-AU$850-Sheet2!$N$225)/Sheet3!$A$1)^4)+ Sheet2!$O$226*EXP(Sheet3!$B$1*(($B854-AU$850-Sheet2!$N$226)/Sheet3!$A$1)^2+Sheet3!$C$1*(($B854-AU$850-Sheet2!$N$226)/Sheet3!$A$1)^4))</f>
        <v>1.8740527573147516E-69</v>
      </c>
      <c r="AV868" s="1">
        <f>0.000001*$I$848*(Sheet2!$O$225*EXP(Sheet3!$B$1*(($B868-AV$850-Sheet2!$N$225)/Sheet3!$A$1)^2+Sheet3!$C$1*(($B868-AV$850-Sheet2!$N$225)/Sheet3!$A$1)^4)+ Sheet2!$O$226*EXP(Sheet3!$B$1*(($B854-AV$850-Sheet2!$N$226)/Sheet3!$A$1)^2+Sheet3!$C$1*(($B854-AV$850-Sheet2!$N$226)/Sheet3!$A$1)^4))</f>
        <v>4.3468027376797609E-70</v>
      </c>
      <c r="AW868" s="1">
        <f>0.000001*$I$848*(Sheet2!$O$225*EXP(Sheet3!$B$1*(($B868-AW$850-Sheet2!$N$225)/Sheet3!$A$1)^2+Sheet3!$C$1*(($B868-AW$850-Sheet2!$N$225)/Sheet3!$A$1)^4)+ Sheet2!$O$226*EXP(Sheet3!$B$1*(($B854-AW$850-Sheet2!$N$226)/Sheet3!$A$1)^2+Sheet3!$C$1*(($B854-AW$850-Sheet2!$N$226)/Sheet3!$A$1)^4))</f>
        <v>9.9802702373346179E-71</v>
      </c>
      <c r="AX868" s="1">
        <f>0.000001*$I$848*(Sheet2!$O$225*EXP(Sheet3!$B$1*(($B868-AX$850-Sheet2!$N$225)/Sheet3!$A$1)^2+Sheet3!$C$1*(($B868-AX$850-Sheet2!$N$225)/Sheet3!$A$1)^4)+ Sheet2!$O$226*EXP(Sheet3!$B$1*(($B854-AX$850-Sheet2!$N$226)/Sheet3!$A$1)^2+Sheet3!$C$1*(($B854-AX$850-Sheet2!$N$226)/Sheet3!$A$1)^4))</f>
        <v>2.2681813901462677E-71</v>
      </c>
      <c r="AY868" s="1">
        <f>0.000001*$I$848*(Sheet2!$O$225*EXP(Sheet3!$B$1*(($B868-AY$850-Sheet2!$N$225)/Sheet3!$A$1)^2+Sheet3!$C$1*(($B868-AY$850-Sheet2!$N$225)/Sheet3!$A$1)^4)+ Sheet2!$O$226*EXP(Sheet3!$B$1*(($B854-AY$850-Sheet2!$N$226)/Sheet3!$A$1)^2+Sheet3!$C$1*(($B854-AY$850-Sheet2!$N$226)/Sheet3!$A$1)^4))</f>
        <v>5.1021730969538886E-72</v>
      </c>
      <c r="AZ868" s="1">
        <f>0.000001*$I$848*(Sheet2!$O$225*EXP(Sheet3!$B$1*(($B868-AZ$850-Sheet2!$N$225)/Sheet3!$A$1)^2+Sheet3!$C$1*(($B868-AZ$850-Sheet2!$N$225)/Sheet3!$A$1)^4)+ Sheet2!$O$226*EXP(Sheet3!$B$1*(($B854-AZ$850-Sheet2!$N$226)/Sheet3!$A$1)^2+Sheet3!$C$1*(($B854-AZ$850-Sheet2!$N$226)/Sheet3!$A$1)^4))</f>
        <v>1.1359344637750298E-72</v>
      </c>
      <c r="BA868" s="1">
        <f>0.000001*$I$848*(Sheet2!$O$225*EXP(Sheet3!$B$1*(($B868-BA$850-Sheet2!$N$225)/Sheet3!$A$1)^2+Sheet3!$C$1*(($B868-BA$850-Sheet2!$N$225)/Sheet3!$A$1)^4)+ Sheet2!$O$226*EXP(Sheet3!$B$1*(($B854-BA$850-Sheet2!$N$226)/Sheet3!$A$1)^2+Sheet3!$C$1*(($B854-BA$850-Sheet2!$N$226)/Sheet3!$A$1)^4))</f>
        <v>2.50294180204558E-73</v>
      </c>
      <c r="BB868" s="1">
        <f>0.000001*$I$848*(Sheet2!$O$225*EXP(Sheet3!$B$1*(($B868-BB$850-Sheet2!$N$225)/Sheet3!$A$1)^2+Sheet3!$C$1*(($B868-BB$850-Sheet2!$N$225)/Sheet3!$A$1)^4)+ Sheet2!$O$226*EXP(Sheet3!$B$1*(($B854-BB$850-Sheet2!$N$226)/Sheet3!$A$1)^2+Sheet3!$C$1*(($B854-BB$850-Sheet2!$N$226)/Sheet3!$A$1)^4))</f>
        <v>5.4579087260407606E-74</v>
      </c>
      <c r="BC868" s="1">
        <f>0.000001*$I$848*(Sheet2!$O$225*EXP(Sheet3!$B$1*(($B868-BC$850-Sheet2!$N$225)/Sheet3!$A$1)^2+Sheet3!$C$1*(($B868-BC$850-Sheet2!$N$225)/Sheet3!$A$1)^4)+ Sheet2!$O$226*EXP(Sheet3!$B$1*(($B854-BC$850-Sheet2!$N$226)/Sheet3!$A$1)^2+Sheet3!$C$1*(($B854-BC$850-Sheet2!$N$226)/Sheet3!$A$1)^4))</f>
        <v>1.1777644143796071E-74</v>
      </c>
      <c r="BD868" s="1">
        <f>0.000001*$I$848*(Sheet2!$O$225*EXP(Sheet3!$B$1*(($B868-BD$850-Sheet2!$N$225)/Sheet3!$A$1)^2+Sheet3!$C$1*(($B868-BD$850-Sheet2!$N$225)/Sheet3!$A$1)^4)+ Sheet2!$O$226*EXP(Sheet3!$B$1*(($B854-BD$850-Sheet2!$N$226)/Sheet3!$A$1)^2+Sheet3!$C$1*(($B854-BD$850-Sheet2!$N$226)/Sheet3!$A$1)^4))</f>
        <v>2.5149292911564597E-75</v>
      </c>
      <c r="BE868" s="1">
        <f>0.000001*$I$848*(Sheet2!$O$225*EXP(Sheet3!$B$1*(($B868-BE$850-Sheet2!$N$225)/Sheet3!$A$1)^2+Sheet3!$C$1*(($B868-BE$850-Sheet2!$N$225)/Sheet3!$A$1)^4)+ Sheet2!$O$226*EXP(Sheet3!$B$1*(($B854-BE$850-Sheet2!$N$226)/Sheet3!$A$1)^2+Sheet3!$C$1*(($B854-BE$850-Sheet2!$N$226)/Sheet3!$A$1)^4))</f>
        <v>5.3138197386972039E-76</v>
      </c>
      <c r="BF868" s="1">
        <f>0.000001*$I$848*(Sheet2!$O$225*EXP(Sheet3!$B$1*(($B868-BF$850-Sheet2!$N$225)/Sheet3!$A$1)^2+Sheet3!$C$1*(($B868-BF$850-Sheet2!$N$225)/Sheet3!$A$1)^4)+ Sheet2!$O$226*EXP(Sheet3!$B$1*(($B854-BF$850-Sheet2!$N$226)/Sheet3!$A$1)^2+Sheet3!$C$1*(($B854-BF$850-Sheet2!$N$226)/Sheet3!$A$1)^4))</f>
        <v>1.1109128439097359E-76</v>
      </c>
      <c r="BG868" s="1">
        <f>0.000001*$I$848*(Sheet2!$O$225*EXP(Sheet3!$B$1*(($B868-BG$850-Sheet2!$N$225)/Sheet3!$A$1)^2+Sheet3!$C$1*(($B868-BG$850-Sheet2!$N$225)/Sheet3!$A$1)^4)+ Sheet2!$O$226*EXP(Sheet3!$B$1*(($B854-BG$850-Sheet2!$N$226)/Sheet3!$A$1)^2+Sheet3!$C$1*(($B854-BG$850-Sheet2!$N$226)/Sheet3!$A$1)^4))</f>
        <v>2.2978606143695258E-77</v>
      </c>
      <c r="BH868" s="1">
        <f>0.000001*$I$848*(Sheet2!$O$225*EXP(Sheet3!$B$1*(($B868-BH$850-Sheet2!$N$225)/Sheet3!$A$1)^2+Sheet3!$C$1*(($B868-BH$850-Sheet2!$N$225)/Sheet3!$A$1)^4)+ Sheet2!$O$226*EXP(Sheet3!$B$1*(($B854-BH$850-Sheet2!$N$226)/Sheet3!$A$1)^2+Sheet3!$C$1*(($B854-BH$850-Sheet2!$N$226)/Sheet3!$A$1)^4))</f>
        <v>4.7023639260789153E-78</v>
      </c>
      <c r="BI868" s="1">
        <f>0.000001*$I$848*(Sheet2!$O$225*EXP(Sheet3!$B$1*(($B868-BI$850-Sheet2!$N$225)/Sheet3!$A$1)^2+Sheet3!$C$1*(($B868-BI$850-Sheet2!$N$225)/Sheet3!$A$1)^4)+ Sheet2!$O$226*EXP(Sheet3!$B$1*(($B854-BI$850-Sheet2!$N$226)/Sheet3!$A$1)^2+Sheet3!$C$1*(($B854-BI$850-Sheet2!$N$226)/Sheet3!$A$1)^4))</f>
        <v>9.5199779372027932E-79</v>
      </c>
      <c r="BJ868" s="1">
        <f>0.000001*$I$848*(Sheet2!$O$225*EXP(Sheet3!$B$1*(($B868-BJ$850-Sheet2!$N$225)/Sheet3!$A$1)^2+Sheet3!$C$1*(($B868-BJ$850-Sheet2!$N$225)/Sheet3!$A$1)^4)+ Sheet2!$O$226*EXP(Sheet3!$B$1*(($B854-BJ$850-Sheet2!$N$226)/Sheet3!$A$1)^2+Sheet3!$C$1*(($B854-BJ$850-Sheet2!$N$226)/Sheet3!$A$1)^4))</f>
        <v>1.9066063282420725E-79</v>
      </c>
      <c r="BK868" s="1">
        <f>0.000001*$I$848*(Sheet2!$O$225*EXP(Sheet3!$B$1*(($B868-BK$850-Sheet2!$N$225)/Sheet3!$A$1)^2+Sheet3!$C$1*(($B868-BK$850-Sheet2!$N$225)/Sheet3!$A$1)^4)+ Sheet2!$O$226*EXP(Sheet3!$B$1*(($B854-BK$850-Sheet2!$N$226)/Sheet3!$A$1)^2+Sheet3!$C$1*(($B854-BK$850-Sheet2!$N$226)/Sheet3!$A$1)^4))</f>
        <v>3.7771974152959961E-80</v>
      </c>
      <c r="BL868" s="1">
        <f>0.000001*$I$848*(Sheet2!$O$225*EXP(Sheet3!$B$1*(($B868-BL$850-Sheet2!$N$225)/Sheet3!$A$1)^2+Sheet3!$C$1*(($B868-BL$850-Sheet2!$N$225)/Sheet3!$A$1)^4)+ Sheet2!$O$226*EXP(Sheet3!$B$1*(($B854-BL$850-Sheet2!$N$226)/Sheet3!$A$1)^2+Sheet3!$C$1*(($B854-BL$850-Sheet2!$N$226)/Sheet3!$A$1)^4))</f>
        <v>7.4018457849598219E-81</v>
      </c>
      <c r="BM868" s="1">
        <f>0.000001*$I$848*(Sheet2!$O$225*EXP(Sheet3!$B$1*(($B868-BM$850-Sheet2!$N$225)/Sheet3!$A$1)^2+Sheet3!$C$1*(($B868-BM$850-Sheet2!$N$225)/Sheet3!$A$1)^4)+ Sheet2!$O$226*EXP(Sheet3!$B$1*(($B854-BM$850-Sheet2!$N$226)/Sheet3!$A$1)^2+Sheet3!$C$1*(($B854-BM$850-Sheet2!$N$226)/Sheet3!$A$1)^4))</f>
        <v>1.4346638432482583E-81</v>
      </c>
      <c r="BN868" s="1">
        <f>0.000001*$I$848*(Sheet2!$O$225*EXP(Sheet3!$B$1*(($B868-BN$850-Sheet2!$N$225)/Sheet3!$A$1)^2+Sheet3!$C$1*(($B868-BN$850-Sheet2!$N$225)/Sheet3!$A$1)^4)+ Sheet2!$O$226*EXP(Sheet3!$B$1*(($B854-BN$850-Sheet2!$N$226)/Sheet3!$A$1)^2+Sheet3!$C$1*(($B854-BN$850-Sheet2!$N$226)/Sheet3!$A$1)^4))</f>
        <v>2.7502873478503511E-82</v>
      </c>
      <c r="BO868" s="1">
        <f>0.000001*$I$848*(Sheet2!$O$225*EXP(Sheet3!$B$1*(($B868-BO$850-Sheet2!$N$225)/Sheet3!$A$1)^2+Sheet3!$C$1*(($B868-BO$850-Sheet2!$N$225)/Sheet3!$A$1)^4)+ Sheet2!$O$226*EXP(Sheet3!$B$1*(($B854-BO$850-Sheet2!$N$226)/Sheet3!$A$1)^2+Sheet3!$C$1*(($B854-BO$850-Sheet2!$N$226)/Sheet3!$A$1)^4))</f>
        <v>5.2143689641051513E-83</v>
      </c>
      <c r="BP868" s="1">
        <f>0.000001*$I$848*(Sheet2!$O$225*EXP(Sheet3!$B$1*(($B868-BP$850-Sheet2!$N$225)/Sheet3!$A$1)^2+Sheet3!$C$1*(($B868-BP$850-Sheet2!$N$225)/Sheet3!$A$1)^4)+ Sheet2!$O$226*EXP(Sheet3!$B$1*(($B854-BP$850-Sheet2!$N$226)/Sheet3!$A$1)^2+Sheet3!$C$1*(($B854-BP$850-Sheet2!$N$226)/Sheet3!$A$1)^4))</f>
        <v>9.7768543163692406E-84</v>
      </c>
      <c r="BQ868" s="1">
        <f>0.000001*$I$848*(Sheet2!$O$225*EXP(Sheet3!$B$1*(($B868-BQ$850-Sheet2!$N$225)/Sheet3!$A$1)^2+Sheet3!$C$1*(($B868-BQ$850-Sheet2!$N$225)/Sheet3!$A$1)^4)+ Sheet2!$O$226*EXP(Sheet3!$B$1*(($B854-BQ$850-Sheet2!$N$226)/Sheet3!$A$1)^2+Sheet3!$C$1*(($B854-BQ$850-Sheet2!$N$226)/Sheet3!$A$1)^4))</f>
        <v>1.8127936906890567E-84</v>
      </c>
      <c r="BR868" s="1">
        <f>0.000001*$I$848*(Sheet2!$O$225*EXP(Sheet3!$B$1*(($B868-BR$850-Sheet2!$N$225)/Sheet3!$A$1)^2+Sheet3!$C$1*(($B868-BR$850-Sheet2!$N$225)/Sheet3!$A$1)^4)+ Sheet2!$O$226*EXP(Sheet3!$B$1*(($B854-BR$850-Sheet2!$N$226)/Sheet3!$A$1)^2+Sheet3!$C$1*(($B854-BR$850-Sheet2!$N$226)/Sheet3!$A$1)^4))</f>
        <v>3.3238123277342931E-85</v>
      </c>
      <c r="BS868" s="1">
        <f>0.000001*$I$848*(Sheet2!$O$225*EXP(Sheet3!$B$1*(($B868-BS$850-Sheet2!$N$225)/Sheet3!$A$1)^2+Sheet3!$C$1*(($B868-BS$850-Sheet2!$N$225)/Sheet3!$A$1)^4)+ Sheet2!$O$226*EXP(Sheet3!$B$1*(($B854-BS$850-Sheet2!$N$226)/Sheet3!$A$1)^2+Sheet3!$C$1*(($B854-BS$850-Sheet2!$N$226)/Sheet3!$A$1)^4))</f>
        <v>6.0302889984603028E-86</v>
      </c>
    </row>
    <row r="869" spans="1:71" x14ac:dyDescent="0.2">
      <c r="A869">
        <v>842</v>
      </c>
      <c r="B869">
        <v>581.98</v>
      </c>
      <c r="C869">
        <v>2388.6999999999998</v>
      </c>
      <c r="D869">
        <v>2515.1</v>
      </c>
      <c r="E869">
        <f t="shared" si="50"/>
        <v>126.40000000000009</v>
      </c>
      <c r="F869" s="1">
        <f t="shared" si="51"/>
        <v>126.40000000000009</v>
      </c>
    </row>
    <row r="870" spans="1:71" x14ac:dyDescent="0.2">
      <c r="A870">
        <v>843</v>
      </c>
      <c r="B870">
        <v>582.44000000000005</v>
      </c>
      <c r="C870">
        <v>2385.1999999999998</v>
      </c>
      <c r="D870">
        <v>2506.9</v>
      </c>
      <c r="E870">
        <f t="shared" si="50"/>
        <v>121.70000000000027</v>
      </c>
      <c r="F870" s="1">
        <f t="shared" si="51"/>
        <v>121.70000000000027</v>
      </c>
    </row>
    <row r="871" spans="1:71" x14ac:dyDescent="0.2">
      <c r="A871">
        <v>844</v>
      </c>
      <c r="B871">
        <v>582.89</v>
      </c>
      <c r="C871">
        <v>2368.9</v>
      </c>
      <c r="D871">
        <v>2506.1999999999998</v>
      </c>
      <c r="E871">
        <f t="shared" si="50"/>
        <v>137.29999999999973</v>
      </c>
      <c r="F871" s="1">
        <f t="shared" si="51"/>
        <v>137.29999999999973</v>
      </c>
    </row>
    <row r="872" spans="1:71" x14ac:dyDescent="0.2">
      <c r="A872">
        <v>845</v>
      </c>
      <c r="B872">
        <v>583.35</v>
      </c>
      <c r="C872">
        <v>2377.4</v>
      </c>
      <c r="D872">
        <v>2516.3000000000002</v>
      </c>
      <c r="E872">
        <f t="shared" si="50"/>
        <v>138.90000000000009</v>
      </c>
      <c r="F872" s="1">
        <f t="shared" si="51"/>
        <v>138.90000000000009</v>
      </c>
    </row>
    <row r="873" spans="1:71" x14ac:dyDescent="0.2">
      <c r="A873">
        <v>846</v>
      </c>
      <c r="B873">
        <v>583.80999999999995</v>
      </c>
      <c r="C873">
        <v>2386.6</v>
      </c>
      <c r="D873">
        <v>2519.6</v>
      </c>
      <c r="E873">
        <f t="shared" si="50"/>
        <v>133</v>
      </c>
      <c r="F873" s="1">
        <f t="shared" si="51"/>
        <v>133</v>
      </c>
    </row>
    <row r="874" spans="1:71" x14ac:dyDescent="0.2">
      <c r="A874">
        <v>847</v>
      </c>
      <c r="B874">
        <v>584.26</v>
      </c>
      <c r="C874">
        <v>2379.8000000000002</v>
      </c>
      <c r="D874">
        <v>2502.6</v>
      </c>
      <c r="E874">
        <f t="shared" si="50"/>
        <v>122.79999999999973</v>
      </c>
      <c r="F874" s="1">
        <f t="shared" si="51"/>
        <v>122.79999999999973</v>
      </c>
    </row>
    <row r="875" spans="1:71" x14ac:dyDescent="0.2">
      <c r="A875">
        <v>848</v>
      </c>
      <c r="B875">
        <v>584.72</v>
      </c>
      <c r="C875">
        <v>2391.5</v>
      </c>
      <c r="D875">
        <v>2503.1</v>
      </c>
      <c r="E875">
        <f t="shared" si="50"/>
        <v>111.59999999999991</v>
      </c>
      <c r="F875" s="1">
        <f t="shared" si="51"/>
        <v>111.59999999999991</v>
      </c>
    </row>
    <row r="876" spans="1:71" x14ac:dyDescent="0.2">
      <c r="A876">
        <v>849</v>
      </c>
      <c r="B876">
        <v>585.17999999999995</v>
      </c>
      <c r="C876">
        <v>2374.5</v>
      </c>
      <c r="D876">
        <v>2485</v>
      </c>
      <c r="E876">
        <f t="shared" si="50"/>
        <v>110.5</v>
      </c>
      <c r="F876" s="1">
        <f t="shared" si="51"/>
        <v>110.5</v>
      </c>
    </row>
    <row r="877" spans="1:71" x14ac:dyDescent="0.2">
      <c r="A877">
        <v>850</v>
      </c>
      <c r="B877">
        <v>585.63</v>
      </c>
      <c r="C877">
        <v>2415.9</v>
      </c>
      <c r="D877">
        <v>2519.1999999999998</v>
      </c>
      <c r="E877">
        <f t="shared" si="50"/>
        <v>103.29999999999973</v>
      </c>
      <c r="F877" s="1">
        <f t="shared" si="51"/>
        <v>103.29999999999973</v>
      </c>
    </row>
    <row r="878" spans="1:71" x14ac:dyDescent="0.2">
      <c r="A878">
        <v>851</v>
      </c>
      <c r="B878">
        <v>586.09</v>
      </c>
      <c r="C878">
        <v>2380.1999999999998</v>
      </c>
      <c r="D878">
        <v>2483.5</v>
      </c>
      <c r="E878">
        <f t="shared" si="50"/>
        <v>103.30000000000018</v>
      </c>
      <c r="F878" s="1">
        <f t="shared" si="51"/>
        <v>103.30000000000018</v>
      </c>
    </row>
    <row r="879" spans="1:71" x14ac:dyDescent="0.2">
      <c r="A879">
        <v>852</v>
      </c>
      <c r="B879">
        <v>586.54999999999995</v>
      </c>
      <c r="C879">
        <v>2385.6999999999998</v>
      </c>
      <c r="D879">
        <v>2506.8000000000002</v>
      </c>
      <c r="E879">
        <f t="shared" si="50"/>
        <v>121.10000000000036</v>
      </c>
      <c r="F879" s="1">
        <f t="shared" si="51"/>
        <v>121.10000000000036</v>
      </c>
    </row>
    <row r="880" spans="1:71" x14ac:dyDescent="0.2">
      <c r="A880">
        <v>853</v>
      </c>
      <c r="B880">
        <v>587</v>
      </c>
      <c r="C880">
        <v>2383</v>
      </c>
      <c r="D880">
        <v>2540.6</v>
      </c>
      <c r="E880">
        <f t="shared" si="50"/>
        <v>157.59999999999991</v>
      </c>
      <c r="F880" s="1">
        <f t="shared" si="51"/>
        <v>157.59999999999991</v>
      </c>
    </row>
    <row r="881" spans="1:6" x14ac:dyDescent="0.2">
      <c r="A881">
        <v>854</v>
      </c>
      <c r="B881">
        <v>587.46</v>
      </c>
      <c r="C881">
        <v>2382.3000000000002</v>
      </c>
      <c r="D881">
        <v>2537.8000000000002</v>
      </c>
      <c r="E881">
        <f t="shared" si="50"/>
        <v>155.5</v>
      </c>
      <c r="F881" s="1">
        <f t="shared" si="51"/>
        <v>155.5</v>
      </c>
    </row>
    <row r="882" spans="1:6" x14ac:dyDescent="0.2">
      <c r="A882">
        <v>855</v>
      </c>
      <c r="B882">
        <v>587.91</v>
      </c>
      <c r="C882">
        <v>2390.1</v>
      </c>
      <c r="D882">
        <v>2516.3000000000002</v>
      </c>
      <c r="E882">
        <f t="shared" si="50"/>
        <v>126.20000000000027</v>
      </c>
      <c r="F882" s="1">
        <f t="shared" si="51"/>
        <v>126.20000000000027</v>
      </c>
    </row>
    <row r="883" spans="1:6" x14ac:dyDescent="0.2">
      <c r="A883">
        <v>856</v>
      </c>
      <c r="B883">
        <v>588.37</v>
      </c>
      <c r="C883">
        <v>2375.1999999999998</v>
      </c>
      <c r="D883">
        <v>2465.8000000000002</v>
      </c>
      <c r="E883">
        <f t="shared" si="50"/>
        <v>90.600000000000364</v>
      </c>
      <c r="F883" s="1">
        <f t="shared" si="51"/>
        <v>90.600000000000364</v>
      </c>
    </row>
    <row r="884" spans="1:6" x14ac:dyDescent="0.2">
      <c r="A884">
        <v>857</v>
      </c>
      <c r="B884">
        <v>588.83000000000004</v>
      </c>
      <c r="C884">
        <v>2391.5</v>
      </c>
      <c r="D884">
        <v>2471.8000000000002</v>
      </c>
      <c r="E884">
        <f t="shared" si="50"/>
        <v>80.300000000000182</v>
      </c>
      <c r="F884" s="1">
        <f t="shared" si="51"/>
        <v>80.300000000000182</v>
      </c>
    </row>
    <row r="885" spans="1:6" x14ac:dyDescent="0.2">
      <c r="A885">
        <v>858</v>
      </c>
      <c r="B885">
        <v>589.28</v>
      </c>
      <c r="C885">
        <v>2380.1999999999998</v>
      </c>
      <c r="D885">
        <v>2459.1</v>
      </c>
      <c r="E885">
        <f t="shared" si="50"/>
        <v>78.900000000000091</v>
      </c>
      <c r="F885" s="1">
        <f t="shared" si="51"/>
        <v>78.900000000000091</v>
      </c>
    </row>
    <row r="886" spans="1:6" x14ac:dyDescent="0.2">
      <c r="A886">
        <v>859</v>
      </c>
      <c r="B886">
        <v>589.74</v>
      </c>
      <c r="C886">
        <v>2378.6999999999998</v>
      </c>
      <c r="D886">
        <v>2453.4</v>
      </c>
      <c r="E886">
        <f t="shared" si="50"/>
        <v>74.700000000000273</v>
      </c>
      <c r="F886" s="1">
        <f t="shared" si="51"/>
        <v>74.700000000000273</v>
      </c>
    </row>
    <row r="887" spans="1:6" x14ac:dyDescent="0.2">
      <c r="A887">
        <v>860</v>
      </c>
      <c r="B887">
        <v>590.19000000000005</v>
      </c>
      <c r="C887">
        <v>2383.4</v>
      </c>
      <c r="D887">
        <v>2462.4</v>
      </c>
      <c r="E887">
        <f t="shared" si="50"/>
        <v>79</v>
      </c>
      <c r="F887" s="1">
        <f t="shared" si="51"/>
        <v>79</v>
      </c>
    </row>
    <row r="888" spans="1:6" x14ac:dyDescent="0.2">
      <c r="A888">
        <v>861</v>
      </c>
      <c r="B888">
        <v>590.65</v>
      </c>
      <c r="C888">
        <v>2390.8000000000002</v>
      </c>
      <c r="D888">
        <v>2464.8000000000002</v>
      </c>
      <c r="E888">
        <f t="shared" si="50"/>
        <v>74</v>
      </c>
      <c r="F888" s="1">
        <f t="shared" si="51"/>
        <v>74</v>
      </c>
    </row>
    <row r="889" spans="1:6" x14ac:dyDescent="0.2">
      <c r="A889">
        <v>862</v>
      </c>
      <c r="B889">
        <v>591.11</v>
      </c>
      <c r="C889">
        <v>2380.9</v>
      </c>
      <c r="D889">
        <v>2455.9</v>
      </c>
      <c r="E889">
        <f t="shared" si="50"/>
        <v>75</v>
      </c>
      <c r="F889" s="1">
        <f t="shared" si="51"/>
        <v>75</v>
      </c>
    </row>
    <row r="890" spans="1:6" x14ac:dyDescent="0.2">
      <c r="A890">
        <v>863</v>
      </c>
      <c r="B890">
        <v>591.55999999999995</v>
      </c>
      <c r="C890">
        <v>2368.6999999999998</v>
      </c>
      <c r="D890">
        <v>2453.6</v>
      </c>
      <c r="E890">
        <f t="shared" si="50"/>
        <v>84.900000000000091</v>
      </c>
      <c r="F890" s="1">
        <f t="shared" si="51"/>
        <v>84.900000000000091</v>
      </c>
    </row>
    <row r="891" spans="1:6" x14ac:dyDescent="0.2">
      <c r="A891">
        <v>864</v>
      </c>
      <c r="B891">
        <v>592.02</v>
      </c>
      <c r="C891">
        <v>2395.8000000000002</v>
      </c>
      <c r="D891">
        <v>2486.6</v>
      </c>
      <c r="E891">
        <f t="shared" si="50"/>
        <v>90.799999999999727</v>
      </c>
      <c r="F891" s="1">
        <f t="shared" si="51"/>
        <v>90.799999999999727</v>
      </c>
    </row>
    <row r="892" spans="1:6" x14ac:dyDescent="0.2">
      <c r="A892">
        <v>865</v>
      </c>
      <c r="B892">
        <v>592.47</v>
      </c>
      <c r="C892">
        <v>2379.9</v>
      </c>
      <c r="D892">
        <v>2483</v>
      </c>
      <c r="E892">
        <f t="shared" si="50"/>
        <v>103.09999999999991</v>
      </c>
      <c r="F892" s="1">
        <f t="shared" si="51"/>
        <v>103.09999999999991</v>
      </c>
    </row>
    <row r="893" spans="1:6" x14ac:dyDescent="0.2">
      <c r="A893">
        <v>866</v>
      </c>
      <c r="B893">
        <v>592.92999999999995</v>
      </c>
      <c r="C893">
        <v>2386.5</v>
      </c>
      <c r="D893">
        <v>2506.4</v>
      </c>
      <c r="E893">
        <f t="shared" si="50"/>
        <v>119.90000000000009</v>
      </c>
      <c r="F893" s="1">
        <f t="shared" si="51"/>
        <v>119.90000000000009</v>
      </c>
    </row>
    <row r="894" spans="1:6" x14ac:dyDescent="0.2">
      <c r="A894">
        <v>867</v>
      </c>
      <c r="B894">
        <v>593.39</v>
      </c>
      <c r="C894">
        <v>2386.4</v>
      </c>
      <c r="D894">
        <v>2488.6999999999998</v>
      </c>
      <c r="E894">
        <f t="shared" si="50"/>
        <v>102.29999999999973</v>
      </c>
      <c r="F894" s="1">
        <f t="shared" si="51"/>
        <v>102.29999999999973</v>
      </c>
    </row>
    <row r="895" spans="1:6" x14ac:dyDescent="0.2">
      <c r="A895">
        <v>868</v>
      </c>
      <c r="B895">
        <v>593.84</v>
      </c>
      <c r="C895">
        <v>2392</v>
      </c>
      <c r="D895">
        <v>2482.6999999999998</v>
      </c>
      <c r="E895">
        <f t="shared" si="50"/>
        <v>90.699999999999818</v>
      </c>
      <c r="F895" s="1">
        <f t="shared" si="51"/>
        <v>90.699999999999818</v>
      </c>
    </row>
    <row r="896" spans="1:6" x14ac:dyDescent="0.2">
      <c r="A896">
        <v>869</v>
      </c>
      <c r="B896">
        <v>594.29999999999995</v>
      </c>
      <c r="C896">
        <v>2385.9</v>
      </c>
      <c r="D896">
        <v>2453.6999999999998</v>
      </c>
      <c r="E896">
        <f t="shared" si="50"/>
        <v>67.799999999999727</v>
      </c>
      <c r="F896" s="1">
        <f t="shared" si="51"/>
        <v>67.799999999999727</v>
      </c>
    </row>
    <row r="897" spans="1:6" x14ac:dyDescent="0.2">
      <c r="A897">
        <v>870</v>
      </c>
      <c r="B897">
        <v>594.75</v>
      </c>
      <c r="C897">
        <v>2386.6</v>
      </c>
      <c r="D897">
        <v>2444.4</v>
      </c>
      <c r="E897">
        <f t="shared" si="50"/>
        <v>57.800000000000182</v>
      </c>
      <c r="F897" s="1">
        <f t="shared" si="51"/>
        <v>57.800000000000182</v>
      </c>
    </row>
    <row r="898" spans="1:6" x14ac:dyDescent="0.2">
      <c r="A898">
        <v>871</v>
      </c>
      <c r="B898">
        <v>595.21</v>
      </c>
      <c r="C898">
        <v>2398.1999999999998</v>
      </c>
      <c r="D898">
        <v>2450.5</v>
      </c>
      <c r="E898">
        <f t="shared" si="50"/>
        <v>52.300000000000182</v>
      </c>
      <c r="F898" s="1">
        <f t="shared" si="51"/>
        <v>52.300000000000182</v>
      </c>
    </row>
    <row r="899" spans="1:6" x14ac:dyDescent="0.2">
      <c r="A899">
        <v>872</v>
      </c>
      <c r="B899">
        <v>595.66</v>
      </c>
      <c r="C899">
        <v>2376</v>
      </c>
      <c r="D899">
        <v>2428.6999999999998</v>
      </c>
      <c r="E899">
        <f t="shared" si="50"/>
        <v>52.699999999999818</v>
      </c>
      <c r="F899" s="1">
        <f t="shared" si="51"/>
        <v>52.699999999999818</v>
      </c>
    </row>
    <row r="900" spans="1:6" x14ac:dyDescent="0.2">
      <c r="A900">
        <v>873</v>
      </c>
      <c r="B900">
        <v>596.12</v>
      </c>
      <c r="C900">
        <v>2375.8000000000002</v>
      </c>
      <c r="D900">
        <v>2424.1</v>
      </c>
      <c r="E900">
        <f t="shared" si="50"/>
        <v>48.299999999999727</v>
      </c>
      <c r="F900" s="1">
        <f t="shared" si="51"/>
        <v>48.299999999999727</v>
      </c>
    </row>
    <row r="901" spans="1:6" x14ac:dyDescent="0.2">
      <c r="A901">
        <v>874</v>
      </c>
      <c r="B901">
        <v>596.58000000000004</v>
      </c>
      <c r="C901">
        <v>2403.1</v>
      </c>
      <c r="D901">
        <v>2447.6</v>
      </c>
      <c r="E901">
        <f t="shared" si="50"/>
        <v>44.5</v>
      </c>
      <c r="F901" s="1">
        <f t="shared" si="51"/>
        <v>44.5</v>
      </c>
    </row>
    <row r="902" spans="1:6" x14ac:dyDescent="0.2">
      <c r="A902">
        <v>875</v>
      </c>
      <c r="B902">
        <v>597.03</v>
      </c>
      <c r="C902">
        <v>2388.6</v>
      </c>
      <c r="D902">
        <v>2440.9</v>
      </c>
      <c r="E902">
        <f t="shared" si="50"/>
        <v>52.300000000000182</v>
      </c>
      <c r="F902" s="1">
        <f t="shared" si="51"/>
        <v>52.300000000000182</v>
      </c>
    </row>
    <row r="903" spans="1:6" x14ac:dyDescent="0.2">
      <c r="A903">
        <v>876</v>
      </c>
      <c r="B903">
        <v>597.49</v>
      </c>
      <c r="C903">
        <v>2393.3000000000002</v>
      </c>
      <c r="D903">
        <v>2446.6999999999998</v>
      </c>
      <c r="E903">
        <f t="shared" si="50"/>
        <v>53.399999999999636</v>
      </c>
      <c r="F903" s="1">
        <f t="shared" si="51"/>
        <v>53.399999999999636</v>
      </c>
    </row>
    <row r="904" spans="1:6" x14ac:dyDescent="0.2">
      <c r="A904">
        <v>877</v>
      </c>
      <c r="B904">
        <v>597.94000000000005</v>
      </c>
      <c r="C904">
        <v>2386.9</v>
      </c>
      <c r="D904">
        <v>2448.1</v>
      </c>
      <c r="E904">
        <f t="shared" si="50"/>
        <v>61.199999999999818</v>
      </c>
      <c r="F904" s="1">
        <f t="shared" si="51"/>
        <v>61.199999999999818</v>
      </c>
    </row>
    <row r="905" spans="1:6" x14ac:dyDescent="0.2">
      <c r="A905">
        <v>878</v>
      </c>
      <c r="B905">
        <v>598.4</v>
      </c>
      <c r="C905">
        <v>2367.1999999999998</v>
      </c>
      <c r="D905">
        <v>2436.6999999999998</v>
      </c>
      <c r="E905">
        <f t="shared" si="50"/>
        <v>69.5</v>
      </c>
      <c r="F905" s="1">
        <f t="shared" si="51"/>
        <v>69.5</v>
      </c>
    </row>
    <row r="906" spans="1:6" x14ac:dyDescent="0.2">
      <c r="A906">
        <v>879</v>
      </c>
      <c r="B906">
        <v>598.85</v>
      </c>
      <c r="C906">
        <v>2377.9</v>
      </c>
      <c r="D906">
        <v>2451.1999999999998</v>
      </c>
      <c r="E906">
        <f t="shared" si="50"/>
        <v>73.299999999999727</v>
      </c>
      <c r="F906" s="1">
        <f t="shared" si="51"/>
        <v>73.299999999999727</v>
      </c>
    </row>
    <row r="907" spans="1:6" x14ac:dyDescent="0.2">
      <c r="A907">
        <v>880</v>
      </c>
      <c r="B907">
        <v>599.30999999999995</v>
      </c>
      <c r="C907">
        <v>2393.6</v>
      </c>
      <c r="D907">
        <v>2472.1999999999998</v>
      </c>
      <c r="E907">
        <f t="shared" si="50"/>
        <v>78.599999999999909</v>
      </c>
      <c r="F907" s="1">
        <f t="shared" si="51"/>
        <v>78.599999999999909</v>
      </c>
    </row>
    <row r="908" spans="1:6" x14ac:dyDescent="0.2">
      <c r="A908">
        <v>881</v>
      </c>
      <c r="B908">
        <v>599.76</v>
      </c>
      <c r="C908">
        <v>2383</v>
      </c>
      <c r="D908">
        <v>2449.4</v>
      </c>
      <c r="E908">
        <f t="shared" si="50"/>
        <v>66.400000000000091</v>
      </c>
      <c r="F908" s="1">
        <f t="shared" si="51"/>
        <v>66.400000000000091</v>
      </c>
    </row>
    <row r="909" spans="1:6" x14ac:dyDescent="0.2">
      <c r="A909">
        <v>882</v>
      </c>
      <c r="B909">
        <v>600.22</v>
      </c>
      <c r="C909">
        <v>2387.1</v>
      </c>
      <c r="D909">
        <v>2453.6</v>
      </c>
      <c r="E909">
        <f t="shared" si="50"/>
        <v>66.5</v>
      </c>
      <c r="F909" s="1">
        <f t="shared" si="51"/>
        <v>66.5</v>
      </c>
    </row>
    <row r="910" spans="1:6" x14ac:dyDescent="0.2">
      <c r="A910">
        <v>883</v>
      </c>
      <c r="B910">
        <v>600.66999999999996</v>
      </c>
      <c r="C910">
        <v>2399.5</v>
      </c>
      <c r="D910">
        <v>2453.1999999999998</v>
      </c>
      <c r="E910">
        <f t="shared" si="50"/>
        <v>53.699999999999818</v>
      </c>
      <c r="F910" s="1">
        <f t="shared" si="51"/>
        <v>53.699999999999818</v>
      </c>
    </row>
    <row r="911" spans="1:6" x14ac:dyDescent="0.2">
      <c r="A911">
        <v>884</v>
      </c>
      <c r="B911">
        <v>601.13</v>
      </c>
      <c r="C911">
        <v>2386.3000000000002</v>
      </c>
      <c r="D911">
        <v>2437.5</v>
      </c>
      <c r="E911">
        <f t="shared" si="50"/>
        <v>51.199999999999818</v>
      </c>
      <c r="F911" s="1">
        <f t="shared" si="51"/>
        <v>51.199999999999818</v>
      </c>
    </row>
    <row r="912" spans="1:6" x14ac:dyDescent="0.2">
      <c r="A912">
        <v>885</v>
      </c>
      <c r="B912">
        <v>601.59</v>
      </c>
      <c r="C912">
        <v>2387</v>
      </c>
      <c r="D912">
        <v>2436.5</v>
      </c>
      <c r="E912">
        <f t="shared" si="50"/>
        <v>49.5</v>
      </c>
      <c r="F912" s="1">
        <f t="shared" si="51"/>
        <v>49.5</v>
      </c>
    </row>
    <row r="913" spans="1:7" x14ac:dyDescent="0.2">
      <c r="A913">
        <v>886</v>
      </c>
      <c r="B913">
        <v>602.04</v>
      </c>
      <c r="C913">
        <v>2373.8000000000002</v>
      </c>
      <c r="D913">
        <v>2414.1</v>
      </c>
      <c r="E913">
        <f t="shared" si="50"/>
        <v>40.299999999999727</v>
      </c>
      <c r="F913" s="1">
        <f t="shared" si="51"/>
        <v>40.299999999999727</v>
      </c>
    </row>
    <row r="914" spans="1:7" x14ac:dyDescent="0.2">
      <c r="A914">
        <v>887</v>
      </c>
      <c r="B914">
        <v>602.5</v>
      </c>
      <c r="C914">
        <v>2418.1</v>
      </c>
      <c r="D914">
        <v>2454.8000000000002</v>
      </c>
      <c r="E914">
        <f t="shared" si="50"/>
        <v>36.700000000000273</v>
      </c>
      <c r="F914" s="1">
        <f t="shared" si="51"/>
        <v>36.700000000000273</v>
      </c>
    </row>
    <row r="915" spans="1:7" x14ac:dyDescent="0.2">
      <c r="A915">
        <v>888</v>
      </c>
      <c r="B915">
        <v>602.95000000000005</v>
      </c>
      <c r="C915">
        <v>2379.1999999999998</v>
      </c>
      <c r="D915">
        <v>2414.1</v>
      </c>
      <c r="E915">
        <f t="shared" si="50"/>
        <v>34.900000000000091</v>
      </c>
      <c r="F915" s="1">
        <f t="shared" si="51"/>
        <v>34.900000000000091</v>
      </c>
    </row>
    <row r="916" spans="1:7" x14ac:dyDescent="0.2">
      <c r="A916">
        <v>889</v>
      </c>
      <c r="B916">
        <v>603.41</v>
      </c>
      <c r="C916">
        <v>2378.6</v>
      </c>
      <c r="D916">
        <v>2419.9</v>
      </c>
      <c r="E916">
        <f t="shared" si="50"/>
        <v>41.300000000000182</v>
      </c>
      <c r="F916" s="1">
        <f t="shared" si="51"/>
        <v>41.300000000000182</v>
      </c>
    </row>
    <row r="917" spans="1:7" x14ac:dyDescent="0.2">
      <c r="A917">
        <v>890</v>
      </c>
      <c r="B917">
        <v>603.86</v>
      </c>
      <c r="C917">
        <v>2372.1</v>
      </c>
      <c r="D917">
        <v>2411.5</v>
      </c>
      <c r="E917">
        <f t="shared" si="50"/>
        <v>39.400000000000091</v>
      </c>
      <c r="F917" s="1">
        <f t="shared" si="51"/>
        <v>39.400000000000091</v>
      </c>
    </row>
    <row r="918" spans="1:7" x14ac:dyDescent="0.2">
      <c r="A918">
        <v>891</v>
      </c>
      <c r="B918">
        <v>604.32000000000005</v>
      </c>
      <c r="C918">
        <v>2369.9</v>
      </c>
      <c r="D918">
        <v>2411</v>
      </c>
      <c r="E918">
        <f t="shared" si="50"/>
        <v>41.099999999999909</v>
      </c>
      <c r="F918" s="1">
        <f t="shared" si="51"/>
        <v>41.099999999999909</v>
      </c>
    </row>
    <row r="919" spans="1:7" x14ac:dyDescent="0.2">
      <c r="A919">
        <v>892</v>
      </c>
      <c r="B919">
        <v>604.77</v>
      </c>
      <c r="C919">
        <v>2384.6999999999998</v>
      </c>
      <c r="D919">
        <v>2439.1999999999998</v>
      </c>
      <c r="E919">
        <f t="shared" si="50"/>
        <v>54.5</v>
      </c>
      <c r="F919" s="1">
        <f t="shared" si="51"/>
        <v>54.5</v>
      </c>
    </row>
    <row r="920" spans="1:7" x14ac:dyDescent="0.2">
      <c r="A920">
        <v>893</v>
      </c>
      <c r="B920">
        <v>605.23</v>
      </c>
      <c r="C920">
        <v>2380.5</v>
      </c>
      <c r="D920">
        <v>2422.5</v>
      </c>
      <c r="E920">
        <f t="shared" si="50"/>
        <v>42</v>
      </c>
      <c r="F920" s="1">
        <f t="shared" si="51"/>
        <v>42</v>
      </c>
    </row>
    <row r="921" spans="1:7" x14ac:dyDescent="0.2">
      <c r="A921">
        <v>894</v>
      </c>
      <c r="B921">
        <v>605.67999999999995</v>
      </c>
      <c r="C921">
        <v>2389.1999999999998</v>
      </c>
      <c r="D921">
        <v>2435.5</v>
      </c>
      <c r="E921">
        <f t="shared" si="50"/>
        <v>46.300000000000182</v>
      </c>
      <c r="F921" s="1">
        <f t="shared" si="51"/>
        <v>46.300000000000182</v>
      </c>
    </row>
    <row r="922" spans="1:7" x14ac:dyDescent="0.2">
      <c r="A922">
        <v>895</v>
      </c>
      <c r="B922">
        <v>606.14</v>
      </c>
      <c r="C922">
        <v>2379.5</v>
      </c>
      <c r="D922">
        <v>2432.6</v>
      </c>
      <c r="E922">
        <f t="shared" si="50"/>
        <v>53.099999999999909</v>
      </c>
      <c r="F922" s="1">
        <f t="shared" si="51"/>
        <v>53.099999999999909</v>
      </c>
      <c r="G922">
        <f>$B922*F922</f>
        <v>32186.033999999945</v>
      </c>
    </row>
    <row r="923" spans="1:7" x14ac:dyDescent="0.2">
      <c r="A923">
        <v>896</v>
      </c>
      <c r="B923">
        <v>606.59</v>
      </c>
      <c r="C923">
        <v>2367.6</v>
      </c>
      <c r="D923">
        <v>2429.4</v>
      </c>
      <c r="E923">
        <f t="shared" si="50"/>
        <v>61.800000000000182</v>
      </c>
      <c r="F923" s="1">
        <f t="shared" si="51"/>
        <v>61.800000000000182</v>
      </c>
      <c r="G923">
        <f t="shared" ref="G923:G942" si="52">$B923*F923</f>
        <v>37487.262000000112</v>
      </c>
    </row>
    <row r="924" spans="1:7" x14ac:dyDescent="0.2">
      <c r="A924">
        <v>897</v>
      </c>
      <c r="B924">
        <v>607.04999999999995</v>
      </c>
      <c r="C924">
        <v>2385.6</v>
      </c>
      <c r="D924">
        <v>2444.4</v>
      </c>
      <c r="E924">
        <f t="shared" ref="E924:E987" si="53">D924-C924</f>
        <v>58.800000000000182</v>
      </c>
      <c r="F924" s="1">
        <f t="shared" ref="F924:F987" si="54">E924</f>
        <v>58.800000000000182</v>
      </c>
      <c r="G924">
        <f t="shared" si="52"/>
        <v>35694.54000000011</v>
      </c>
    </row>
    <row r="925" spans="1:7" x14ac:dyDescent="0.2">
      <c r="A925">
        <v>898</v>
      </c>
      <c r="B925">
        <v>607.5</v>
      </c>
      <c r="C925">
        <v>2381.9</v>
      </c>
      <c r="D925">
        <v>2454.1</v>
      </c>
      <c r="E925">
        <f t="shared" si="53"/>
        <v>72.199999999999818</v>
      </c>
      <c r="F925" s="1">
        <f t="shared" si="54"/>
        <v>72.199999999999818</v>
      </c>
      <c r="G925">
        <f t="shared" si="52"/>
        <v>43861.499999999891</v>
      </c>
    </row>
    <row r="926" spans="1:7" x14ac:dyDescent="0.2">
      <c r="A926">
        <v>899</v>
      </c>
      <c r="B926">
        <v>607.96</v>
      </c>
      <c r="C926">
        <v>2385.1999999999998</v>
      </c>
      <c r="D926">
        <v>2470</v>
      </c>
      <c r="E926">
        <f t="shared" si="53"/>
        <v>84.800000000000182</v>
      </c>
      <c r="F926" s="1">
        <f t="shared" si="54"/>
        <v>84.800000000000182</v>
      </c>
      <c r="G926">
        <f t="shared" si="52"/>
        <v>51555.008000000111</v>
      </c>
    </row>
    <row r="927" spans="1:7" x14ac:dyDescent="0.2">
      <c r="A927">
        <v>900</v>
      </c>
      <c r="B927">
        <v>608.41</v>
      </c>
      <c r="C927">
        <v>2393</v>
      </c>
      <c r="D927">
        <v>2493.4</v>
      </c>
      <c r="E927">
        <f t="shared" si="53"/>
        <v>100.40000000000009</v>
      </c>
      <c r="F927" s="1">
        <f t="shared" si="54"/>
        <v>100.40000000000009</v>
      </c>
      <c r="G927">
        <f t="shared" si="52"/>
        <v>61084.364000000052</v>
      </c>
    </row>
    <row r="928" spans="1:7" x14ac:dyDescent="0.2">
      <c r="A928">
        <v>901</v>
      </c>
      <c r="B928">
        <v>608.87</v>
      </c>
      <c r="C928">
        <v>2382.1</v>
      </c>
      <c r="D928">
        <v>2517.5</v>
      </c>
      <c r="E928">
        <f t="shared" si="53"/>
        <v>135.40000000000009</v>
      </c>
      <c r="F928" s="1">
        <f t="shared" si="54"/>
        <v>135.40000000000009</v>
      </c>
      <c r="G928">
        <f t="shared" si="52"/>
        <v>82440.998000000051</v>
      </c>
    </row>
    <row r="929" spans="1:7" x14ac:dyDescent="0.2">
      <c r="A929">
        <v>902</v>
      </c>
      <c r="B929">
        <v>609.32000000000005</v>
      </c>
      <c r="C929">
        <v>2414.4</v>
      </c>
      <c r="D929">
        <v>2581.6999999999998</v>
      </c>
      <c r="E929">
        <f t="shared" si="53"/>
        <v>167.29999999999973</v>
      </c>
      <c r="F929" s="1">
        <f t="shared" si="54"/>
        <v>167.29999999999973</v>
      </c>
      <c r="G929">
        <f t="shared" si="52"/>
        <v>101939.23599999984</v>
      </c>
    </row>
    <row r="930" spans="1:7" x14ac:dyDescent="0.2">
      <c r="A930">
        <v>903</v>
      </c>
      <c r="B930">
        <v>609.78</v>
      </c>
      <c r="C930">
        <v>2395.5</v>
      </c>
      <c r="D930">
        <v>2636.4</v>
      </c>
      <c r="E930">
        <f t="shared" si="53"/>
        <v>240.90000000000009</v>
      </c>
      <c r="F930" s="1">
        <f t="shared" si="54"/>
        <v>240.90000000000009</v>
      </c>
      <c r="G930">
        <f t="shared" si="52"/>
        <v>146896.00200000004</v>
      </c>
    </row>
    <row r="931" spans="1:7" x14ac:dyDescent="0.2">
      <c r="A931">
        <v>904</v>
      </c>
      <c r="B931">
        <v>610.23</v>
      </c>
      <c r="C931">
        <v>2387.1</v>
      </c>
      <c r="D931">
        <v>2789.2</v>
      </c>
      <c r="E931">
        <f t="shared" si="53"/>
        <v>402.09999999999991</v>
      </c>
      <c r="F931" s="1">
        <f t="shared" si="54"/>
        <v>402.09999999999991</v>
      </c>
      <c r="G931">
        <f t="shared" si="52"/>
        <v>245373.48299999995</v>
      </c>
    </row>
    <row r="932" spans="1:7" x14ac:dyDescent="0.2">
      <c r="A932">
        <v>905</v>
      </c>
      <c r="B932">
        <v>610.69000000000005</v>
      </c>
      <c r="C932">
        <v>2380.1</v>
      </c>
      <c r="D932">
        <v>3081.2</v>
      </c>
      <c r="E932">
        <f t="shared" si="53"/>
        <v>701.09999999999991</v>
      </c>
      <c r="F932" s="1">
        <f t="shared" si="54"/>
        <v>701.09999999999991</v>
      </c>
      <c r="G932">
        <f t="shared" si="52"/>
        <v>428154.75899999996</v>
      </c>
    </row>
    <row r="933" spans="1:7" x14ac:dyDescent="0.2">
      <c r="A933">
        <v>906</v>
      </c>
      <c r="B933">
        <v>611.14</v>
      </c>
      <c r="C933">
        <v>2384.5</v>
      </c>
      <c r="D933">
        <v>3390.3</v>
      </c>
      <c r="E933">
        <f t="shared" si="53"/>
        <v>1005.8000000000002</v>
      </c>
      <c r="F933" s="1">
        <f t="shared" si="54"/>
        <v>1005.8000000000002</v>
      </c>
      <c r="G933">
        <f t="shared" si="52"/>
        <v>614684.61200000008</v>
      </c>
    </row>
    <row r="934" spans="1:7" x14ac:dyDescent="0.2">
      <c r="A934">
        <v>907</v>
      </c>
      <c r="B934">
        <v>611.6</v>
      </c>
      <c r="C934">
        <v>2370.1</v>
      </c>
      <c r="D934">
        <v>3313.2</v>
      </c>
      <c r="E934">
        <f t="shared" si="53"/>
        <v>943.09999999999991</v>
      </c>
      <c r="F934" s="1">
        <f t="shared" si="54"/>
        <v>943.09999999999991</v>
      </c>
      <c r="G934">
        <f t="shared" si="52"/>
        <v>576799.96</v>
      </c>
    </row>
    <row r="935" spans="1:7" x14ac:dyDescent="0.2">
      <c r="A935">
        <v>908</v>
      </c>
      <c r="B935">
        <v>612.04999999999995</v>
      </c>
      <c r="C935">
        <v>2406.3000000000002</v>
      </c>
      <c r="D935">
        <v>3056.1</v>
      </c>
      <c r="E935">
        <f t="shared" si="53"/>
        <v>649.79999999999973</v>
      </c>
      <c r="F935" s="1">
        <f t="shared" si="54"/>
        <v>649.79999999999973</v>
      </c>
      <c r="G935">
        <f t="shared" si="52"/>
        <v>397710.08999999979</v>
      </c>
    </row>
    <row r="936" spans="1:7" x14ac:dyDescent="0.2">
      <c r="A936">
        <v>909</v>
      </c>
      <c r="B936">
        <v>612.5</v>
      </c>
      <c r="C936">
        <v>2386.5</v>
      </c>
      <c r="D936">
        <v>2851.8</v>
      </c>
      <c r="E936">
        <f t="shared" si="53"/>
        <v>465.30000000000018</v>
      </c>
      <c r="F936" s="1">
        <f t="shared" si="54"/>
        <v>465.30000000000018</v>
      </c>
      <c r="G936">
        <f t="shared" si="52"/>
        <v>284996.25000000012</v>
      </c>
    </row>
    <row r="937" spans="1:7" x14ac:dyDescent="0.2">
      <c r="A937">
        <v>910</v>
      </c>
      <c r="B937">
        <v>612.96</v>
      </c>
      <c r="C937">
        <v>2380.1999999999998</v>
      </c>
      <c r="D937">
        <v>2748.1</v>
      </c>
      <c r="E937">
        <f t="shared" si="53"/>
        <v>367.90000000000009</v>
      </c>
      <c r="F937" s="1">
        <f t="shared" si="54"/>
        <v>367.90000000000009</v>
      </c>
      <c r="G937">
        <f t="shared" si="52"/>
        <v>225507.98400000005</v>
      </c>
    </row>
    <row r="938" spans="1:7" x14ac:dyDescent="0.2">
      <c r="A938">
        <v>911</v>
      </c>
      <c r="B938">
        <v>613.41</v>
      </c>
      <c r="C938">
        <v>2416.8000000000002</v>
      </c>
      <c r="D938">
        <v>2736.5</v>
      </c>
      <c r="E938">
        <f t="shared" si="53"/>
        <v>319.69999999999982</v>
      </c>
      <c r="F938" s="1">
        <f t="shared" si="54"/>
        <v>319.69999999999982</v>
      </c>
      <c r="G938">
        <f t="shared" si="52"/>
        <v>196107.17699999988</v>
      </c>
    </row>
    <row r="939" spans="1:7" x14ac:dyDescent="0.2">
      <c r="A939">
        <v>912</v>
      </c>
      <c r="B939">
        <v>613.87</v>
      </c>
      <c r="C939">
        <v>2374.3000000000002</v>
      </c>
      <c r="D939">
        <v>2675.5</v>
      </c>
      <c r="E939">
        <f t="shared" si="53"/>
        <v>301.19999999999982</v>
      </c>
      <c r="F939" s="1">
        <f t="shared" si="54"/>
        <v>301.19999999999982</v>
      </c>
      <c r="G939">
        <f t="shared" si="52"/>
        <v>184897.64399999988</v>
      </c>
    </row>
    <row r="940" spans="1:7" x14ac:dyDescent="0.2">
      <c r="A940">
        <v>913</v>
      </c>
      <c r="B940">
        <v>614.32000000000005</v>
      </c>
      <c r="C940">
        <v>2364.4</v>
      </c>
      <c r="D940">
        <v>2647.2</v>
      </c>
      <c r="E940">
        <f t="shared" si="53"/>
        <v>282.79999999999973</v>
      </c>
      <c r="F940" s="1">
        <f t="shared" si="54"/>
        <v>282.79999999999973</v>
      </c>
      <c r="G940">
        <f t="shared" si="52"/>
        <v>173729.69599999985</v>
      </c>
    </row>
    <row r="941" spans="1:7" x14ac:dyDescent="0.2">
      <c r="A941">
        <v>914</v>
      </c>
      <c r="B941">
        <v>614.78</v>
      </c>
      <c r="C941">
        <v>2376</v>
      </c>
      <c r="D941">
        <v>2633.4</v>
      </c>
      <c r="E941">
        <f t="shared" si="53"/>
        <v>257.40000000000009</v>
      </c>
      <c r="F941" s="1">
        <f t="shared" si="54"/>
        <v>257.40000000000009</v>
      </c>
      <c r="G941">
        <f t="shared" si="52"/>
        <v>158244.37200000006</v>
      </c>
    </row>
    <row r="942" spans="1:7" x14ac:dyDescent="0.2">
      <c r="A942">
        <v>915</v>
      </c>
      <c r="B942">
        <v>615.23</v>
      </c>
      <c r="C942">
        <v>2373.6</v>
      </c>
      <c r="D942">
        <v>2592.5</v>
      </c>
      <c r="E942">
        <f t="shared" si="53"/>
        <v>218.90000000000009</v>
      </c>
      <c r="F942" s="1">
        <f t="shared" si="54"/>
        <v>218.90000000000009</v>
      </c>
      <c r="G942">
        <f t="shared" si="52"/>
        <v>134673.84700000007</v>
      </c>
    </row>
    <row r="943" spans="1:7" x14ac:dyDescent="0.2">
      <c r="A943">
        <v>916</v>
      </c>
      <c r="B943">
        <v>615.69000000000005</v>
      </c>
      <c r="C943">
        <v>2378.6999999999998</v>
      </c>
      <c r="D943">
        <v>2557.4</v>
      </c>
      <c r="E943">
        <f t="shared" si="53"/>
        <v>178.70000000000027</v>
      </c>
      <c r="F943" s="1">
        <f t="shared" si="54"/>
        <v>178.70000000000027</v>
      </c>
    </row>
    <row r="944" spans="1:7" x14ac:dyDescent="0.2">
      <c r="A944">
        <v>917</v>
      </c>
      <c r="B944">
        <v>616.14</v>
      </c>
      <c r="C944">
        <v>2385.5</v>
      </c>
      <c r="D944">
        <v>2525.6</v>
      </c>
      <c r="E944">
        <f t="shared" si="53"/>
        <v>140.09999999999991</v>
      </c>
      <c r="F944" s="1">
        <f t="shared" si="54"/>
        <v>140.09999999999991</v>
      </c>
    </row>
    <row r="945" spans="1:6" x14ac:dyDescent="0.2">
      <c r="A945">
        <v>918</v>
      </c>
      <c r="B945">
        <v>616.59</v>
      </c>
      <c r="C945">
        <v>2370.1999999999998</v>
      </c>
      <c r="D945">
        <v>2495.9</v>
      </c>
      <c r="E945">
        <f t="shared" si="53"/>
        <v>125.70000000000027</v>
      </c>
      <c r="F945" s="1">
        <f t="shared" si="54"/>
        <v>125.70000000000027</v>
      </c>
    </row>
    <row r="946" spans="1:6" x14ac:dyDescent="0.2">
      <c r="A946">
        <v>919</v>
      </c>
      <c r="B946">
        <v>617.04999999999995</v>
      </c>
      <c r="C946">
        <v>2384.5</v>
      </c>
      <c r="D946">
        <v>2491.5</v>
      </c>
      <c r="E946">
        <f t="shared" si="53"/>
        <v>107</v>
      </c>
      <c r="F946" s="1">
        <f t="shared" si="54"/>
        <v>107</v>
      </c>
    </row>
    <row r="947" spans="1:6" x14ac:dyDescent="0.2">
      <c r="A947">
        <v>920</v>
      </c>
      <c r="B947">
        <v>617.5</v>
      </c>
      <c r="C947">
        <v>2376.6999999999998</v>
      </c>
      <c r="D947">
        <v>2475.4</v>
      </c>
      <c r="E947">
        <f t="shared" si="53"/>
        <v>98.700000000000273</v>
      </c>
      <c r="F947" s="1">
        <f t="shared" si="54"/>
        <v>98.700000000000273</v>
      </c>
    </row>
    <row r="948" spans="1:6" x14ac:dyDescent="0.2">
      <c r="A948">
        <v>921</v>
      </c>
      <c r="B948">
        <v>617.96</v>
      </c>
      <c r="C948">
        <v>2389.6</v>
      </c>
      <c r="D948">
        <v>2479.8000000000002</v>
      </c>
      <c r="E948">
        <f t="shared" si="53"/>
        <v>90.200000000000273</v>
      </c>
      <c r="F948" s="1">
        <f t="shared" si="54"/>
        <v>90.200000000000273</v>
      </c>
    </row>
    <row r="949" spans="1:6" x14ac:dyDescent="0.2">
      <c r="A949">
        <v>922</v>
      </c>
      <c r="B949">
        <v>618.41</v>
      </c>
      <c r="C949">
        <v>2375.8000000000002</v>
      </c>
      <c r="D949">
        <v>2465.3000000000002</v>
      </c>
      <c r="E949">
        <f t="shared" si="53"/>
        <v>89.5</v>
      </c>
      <c r="F949" s="1">
        <f t="shared" si="54"/>
        <v>89.5</v>
      </c>
    </row>
    <row r="950" spans="1:6" x14ac:dyDescent="0.2">
      <c r="A950">
        <v>923</v>
      </c>
      <c r="B950">
        <v>618.87</v>
      </c>
      <c r="C950">
        <v>2373.6999999999998</v>
      </c>
      <c r="D950">
        <v>2464.4</v>
      </c>
      <c r="E950">
        <f t="shared" si="53"/>
        <v>90.700000000000273</v>
      </c>
      <c r="F950" s="1">
        <f t="shared" si="54"/>
        <v>90.700000000000273</v>
      </c>
    </row>
    <row r="951" spans="1:6" x14ac:dyDescent="0.2">
      <c r="A951">
        <v>924</v>
      </c>
      <c r="B951">
        <v>619.32000000000005</v>
      </c>
      <c r="C951">
        <v>2381.9</v>
      </c>
      <c r="D951">
        <v>2466.4</v>
      </c>
      <c r="E951">
        <f t="shared" si="53"/>
        <v>84.5</v>
      </c>
      <c r="F951" s="1">
        <f t="shared" si="54"/>
        <v>84.5</v>
      </c>
    </row>
    <row r="952" spans="1:6" x14ac:dyDescent="0.2">
      <c r="A952">
        <v>925</v>
      </c>
      <c r="B952">
        <v>619.77</v>
      </c>
      <c r="C952">
        <v>2387.5</v>
      </c>
      <c r="D952">
        <v>2476.8000000000002</v>
      </c>
      <c r="E952">
        <f t="shared" si="53"/>
        <v>89.300000000000182</v>
      </c>
      <c r="F952" s="1">
        <f t="shared" si="54"/>
        <v>89.300000000000182</v>
      </c>
    </row>
    <row r="953" spans="1:6" x14ac:dyDescent="0.2">
      <c r="A953">
        <v>926</v>
      </c>
      <c r="B953">
        <v>620.23</v>
      </c>
      <c r="C953">
        <v>2375.6</v>
      </c>
      <c r="D953">
        <v>2474.8000000000002</v>
      </c>
      <c r="E953">
        <f t="shared" si="53"/>
        <v>99.200000000000273</v>
      </c>
      <c r="F953" s="1">
        <f t="shared" si="54"/>
        <v>99.200000000000273</v>
      </c>
    </row>
    <row r="954" spans="1:6" x14ac:dyDescent="0.2">
      <c r="A954">
        <v>927</v>
      </c>
      <c r="B954">
        <v>620.67999999999995</v>
      </c>
      <c r="C954">
        <v>2390.8000000000002</v>
      </c>
      <c r="D954">
        <v>2486.5</v>
      </c>
      <c r="E954">
        <f t="shared" si="53"/>
        <v>95.699999999999818</v>
      </c>
      <c r="F954" s="1">
        <f t="shared" si="54"/>
        <v>95.699999999999818</v>
      </c>
    </row>
    <row r="955" spans="1:6" x14ac:dyDescent="0.2">
      <c r="A955">
        <v>928</v>
      </c>
      <c r="B955">
        <v>621.14</v>
      </c>
      <c r="C955">
        <v>2395.1</v>
      </c>
      <c r="D955">
        <v>2488.6</v>
      </c>
      <c r="E955">
        <f t="shared" si="53"/>
        <v>93.5</v>
      </c>
      <c r="F955" s="1">
        <f t="shared" si="54"/>
        <v>93.5</v>
      </c>
    </row>
    <row r="956" spans="1:6" x14ac:dyDescent="0.2">
      <c r="A956">
        <v>929</v>
      </c>
      <c r="B956">
        <v>621.59</v>
      </c>
      <c r="C956">
        <v>2377.6</v>
      </c>
      <c r="D956">
        <v>2476.8000000000002</v>
      </c>
      <c r="E956">
        <f t="shared" si="53"/>
        <v>99.200000000000273</v>
      </c>
      <c r="F956" s="1">
        <f t="shared" si="54"/>
        <v>99.200000000000273</v>
      </c>
    </row>
    <row r="957" spans="1:6" x14ac:dyDescent="0.2">
      <c r="A957">
        <v>930</v>
      </c>
      <c r="B957">
        <v>622.04999999999995</v>
      </c>
      <c r="C957">
        <v>2392.4</v>
      </c>
      <c r="D957">
        <v>2488</v>
      </c>
      <c r="E957">
        <f t="shared" si="53"/>
        <v>95.599999999999909</v>
      </c>
      <c r="F957" s="1">
        <f t="shared" si="54"/>
        <v>95.599999999999909</v>
      </c>
    </row>
    <row r="958" spans="1:6" x14ac:dyDescent="0.2">
      <c r="A958">
        <v>931</v>
      </c>
      <c r="B958">
        <v>622.5</v>
      </c>
      <c r="C958">
        <v>2397.5</v>
      </c>
      <c r="D958">
        <v>2491.6999999999998</v>
      </c>
      <c r="E958">
        <f t="shared" si="53"/>
        <v>94.199999999999818</v>
      </c>
      <c r="F958" s="1">
        <f t="shared" si="54"/>
        <v>94.199999999999818</v>
      </c>
    </row>
    <row r="959" spans="1:6" x14ac:dyDescent="0.2">
      <c r="A959">
        <v>932</v>
      </c>
      <c r="B959">
        <v>622.95000000000005</v>
      </c>
      <c r="C959">
        <v>2393.4</v>
      </c>
      <c r="D959">
        <v>2490.1999999999998</v>
      </c>
      <c r="E959">
        <f t="shared" si="53"/>
        <v>96.799999999999727</v>
      </c>
      <c r="F959" s="1">
        <f t="shared" si="54"/>
        <v>96.799999999999727</v>
      </c>
    </row>
    <row r="960" spans="1:6" x14ac:dyDescent="0.2">
      <c r="A960">
        <v>933</v>
      </c>
      <c r="B960">
        <v>623.41</v>
      </c>
      <c r="C960">
        <v>2371.3000000000002</v>
      </c>
      <c r="D960">
        <v>2474.8000000000002</v>
      </c>
      <c r="E960">
        <f t="shared" si="53"/>
        <v>103.5</v>
      </c>
      <c r="F960" s="1">
        <f t="shared" si="54"/>
        <v>103.5</v>
      </c>
    </row>
    <row r="961" spans="1:6" x14ac:dyDescent="0.2">
      <c r="A961">
        <v>934</v>
      </c>
      <c r="B961">
        <v>623.86</v>
      </c>
      <c r="C961">
        <v>2373.6</v>
      </c>
      <c r="D961">
        <v>2468.6</v>
      </c>
      <c r="E961">
        <f t="shared" si="53"/>
        <v>95</v>
      </c>
      <c r="F961" s="1">
        <f t="shared" si="54"/>
        <v>95</v>
      </c>
    </row>
    <row r="962" spans="1:6" x14ac:dyDescent="0.2">
      <c r="A962">
        <v>935</v>
      </c>
      <c r="B962">
        <v>624.32000000000005</v>
      </c>
      <c r="C962">
        <v>2395.5</v>
      </c>
      <c r="D962">
        <v>2491.8000000000002</v>
      </c>
      <c r="E962">
        <f t="shared" si="53"/>
        <v>96.300000000000182</v>
      </c>
      <c r="F962" s="1">
        <f t="shared" si="54"/>
        <v>96.300000000000182</v>
      </c>
    </row>
    <row r="963" spans="1:6" x14ac:dyDescent="0.2">
      <c r="A963">
        <v>936</v>
      </c>
      <c r="B963">
        <v>624.77</v>
      </c>
      <c r="C963">
        <v>2373.1999999999998</v>
      </c>
      <c r="D963">
        <v>2467.4</v>
      </c>
      <c r="E963">
        <f t="shared" si="53"/>
        <v>94.200000000000273</v>
      </c>
      <c r="F963" s="1">
        <f t="shared" si="54"/>
        <v>94.200000000000273</v>
      </c>
    </row>
    <row r="964" spans="1:6" x14ac:dyDescent="0.2">
      <c r="A964">
        <v>937</v>
      </c>
      <c r="B964">
        <v>625.22</v>
      </c>
      <c r="C964">
        <v>2377</v>
      </c>
      <c r="D964">
        <v>2480</v>
      </c>
      <c r="E964">
        <f t="shared" si="53"/>
        <v>103</v>
      </c>
      <c r="F964" s="1">
        <f t="shared" si="54"/>
        <v>103</v>
      </c>
    </row>
    <row r="965" spans="1:6" x14ac:dyDescent="0.2">
      <c r="A965">
        <v>938</v>
      </c>
      <c r="B965">
        <v>625.67999999999995</v>
      </c>
      <c r="C965">
        <v>2387.4</v>
      </c>
      <c r="D965">
        <v>2484.3000000000002</v>
      </c>
      <c r="E965">
        <f t="shared" si="53"/>
        <v>96.900000000000091</v>
      </c>
      <c r="F965" s="1">
        <f t="shared" si="54"/>
        <v>96.900000000000091</v>
      </c>
    </row>
    <row r="966" spans="1:6" x14ac:dyDescent="0.2">
      <c r="A966">
        <v>939</v>
      </c>
      <c r="B966">
        <v>626.13</v>
      </c>
      <c r="C966">
        <v>2373.8000000000002</v>
      </c>
      <c r="D966">
        <v>2462.5</v>
      </c>
      <c r="E966">
        <f t="shared" si="53"/>
        <v>88.699999999999818</v>
      </c>
      <c r="F966" s="1">
        <f t="shared" si="54"/>
        <v>88.699999999999818</v>
      </c>
    </row>
    <row r="967" spans="1:6" x14ac:dyDescent="0.2">
      <c r="A967">
        <v>940</v>
      </c>
      <c r="B967">
        <v>626.58000000000004</v>
      </c>
      <c r="C967">
        <v>2385.1999999999998</v>
      </c>
      <c r="D967">
        <v>2475.8000000000002</v>
      </c>
      <c r="E967">
        <f t="shared" si="53"/>
        <v>90.600000000000364</v>
      </c>
      <c r="F967" s="1">
        <f t="shared" si="54"/>
        <v>90.600000000000364</v>
      </c>
    </row>
    <row r="968" spans="1:6" x14ac:dyDescent="0.2">
      <c r="A968">
        <v>941</v>
      </c>
      <c r="B968">
        <v>627.04</v>
      </c>
      <c r="C968">
        <v>2385.6999999999998</v>
      </c>
      <c r="D968">
        <v>2476.1</v>
      </c>
      <c r="E968">
        <f t="shared" si="53"/>
        <v>90.400000000000091</v>
      </c>
      <c r="F968" s="1">
        <f t="shared" si="54"/>
        <v>90.400000000000091</v>
      </c>
    </row>
    <row r="969" spans="1:6" x14ac:dyDescent="0.2">
      <c r="A969">
        <v>942</v>
      </c>
      <c r="B969">
        <v>627.49</v>
      </c>
      <c r="C969">
        <v>2368.1</v>
      </c>
      <c r="D969">
        <v>2457.3000000000002</v>
      </c>
      <c r="E969">
        <f t="shared" si="53"/>
        <v>89.200000000000273</v>
      </c>
      <c r="F969" s="1">
        <f t="shared" si="54"/>
        <v>89.200000000000273</v>
      </c>
    </row>
    <row r="970" spans="1:6" x14ac:dyDescent="0.2">
      <c r="A970">
        <v>943</v>
      </c>
      <c r="B970">
        <v>627.95000000000005</v>
      </c>
      <c r="C970">
        <v>2393.5</v>
      </c>
      <c r="D970">
        <v>2474.5</v>
      </c>
      <c r="E970">
        <f t="shared" si="53"/>
        <v>81</v>
      </c>
      <c r="F970" s="1">
        <f t="shared" si="54"/>
        <v>81</v>
      </c>
    </row>
    <row r="971" spans="1:6" x14ac:dyDescent="0.2">
      <c r="A971">
        <v>944</v>
      </c>
      <c r="B971">
        <v>628.4</v>
      </c>
      <c r="C971">
        <v>2394.6999999999998</v>
      </c>
      <c r="D971">
        <v>2473</v>
      </c>
      <c r="E971">
        <f t="shared" si="53"/>
        <v>78.300000000000182</v>
      </c>
      <c r="F971" s="1">
        <f t="shared" si="54"/>
        <v>78.300000000000182</v>
      </c>
    </row>
    <row r="972" spans="1:6" x14ac:dyDescent="0.2">
      <c r="A972">
        <v>945</v>
      </c>
      <c r="B972">
        <v>628.85</v>
      </c>
      <c r="C972">
        <v>2368</v>
      </c>
      <c r="D972">
        <v>2443.3000000000002</v>
      </c>
      <c r="E972">
        <f t="shared" si="53"/>
        <v>75.300000000000182</v>
      </c>
      <c r="F972" s="1">
        <f t="shared" si="54"/>
        <v>75.300000000000182</v>
      </c>
    </row>
    <row r="973" spans="1:6" x14ac:dyDescent="0.2">
      <c r="A973">
        <v>946</v>
      </c>
      <c r="B973">
        <v>629.30999999999995</v>
      </c>
      <c r="C973">
        <v>2380.9</v>
      </c>
      <c r="D973">
        <v>2467.5</v>
      </c>
      <c r="E973">
        <f t="shared" si="53"/>
        <v>86.599999999999909</v>
      </c>
      <c r="F973" s="1">
        <f t="shared" si="54"/>
        <v>86.599999999999909</v>
      </c>
    </row>
    <row r="974" spans="1:6" x14ac:dyDescent="0.2">
      <c r="A974">
        <v>947</v>
      </c>
      <c r="B974">
        <v>629.76</v>
      </c>
      <c r="C974">
        <v>2385.1</v>
      </c>
      <c r="D974">
        <v>2481.4</v>
      </c>
      <c r="E974">
        <f t="shared" si="53"/>
        <v>96.300000000000182</v>
      </c>
      <c r="F974" s="1">
        <f t="shared" si="54"/>
        <v>96.300000000000182</v>
      </c>
    </row>
    <row r="975" spans="1:6" x14ac:dyDescent="0.2">
      <c r="A975">
        <v>948</v>
      </c>
      <c r="B975">
        <v>630.21</v>
      </c>
      <c r="C975">
        <v>2377.4</v>
      </c>
      <c r="D975">
        <v>2498.3000000000002</v>
      </c>
      <c r="E975">
        <f t="shared" si="53"/>
        <v>120.90000000000009</v>
      </c>
      <c r="F975" s="1">
        <f t="shared" si="54"/>
        <v>120.90000000000009</v>
      </c>
    </row>
    <row r="976" spans="1:6" x14ac:dyDescent="0.2">
      <c r="A976">
        <v>949</v>
      </c>
      <c r="B976">
        <v>630.66999999999996</v>
      </c>
      <c r="C976">
        <v>2390.8000000000002</v>
      </c>
      <c r="D976">
        <v>2533.9</v>
      </c>
      <c r="E976">
        <f t="shared" si="53"/>
        <v>143.09999999999991</v>
      </c>
      <c r="F976" s="1">
        <f t="shared" si="54"/>
        <v>143.09999999999991</v>
      </c>
    </row>
    <row r="977" spans="1:6" x14ac:dyDescent="0.2">
      <c r="A977">
        <v>950</v>
      </c>
      <c r="B977">
        <v>631.12</v>
      </c>
      <c r="C977">
        <v>2381.8000000000002</v>
      </c>
      <c r="D977">
        <v>2531.9</v>
      </c>
      <c r="E977">
        <f t="shared" si="53"/>
        <v>150.09999999999991</v>
      </c>
      <c r="F977" s="1">
        <f t="shared" si="54"/>
        <v>150.09999999999991</v>
      </c>
    </row>
    <row r="978" spans="1:6" x14ac:dyDescent="0.2">
      <c r="A978">
        <v>951</v>
      </c>
      <c r="B978">
        <v>631.57000000000005</v>
      </c>
      <c r="C978">
        <v>2393.3000000000002</v>
      </c>
      <c r="D978">
        <v>2503.6</v>
      </c>
      <c r="E978">
        <f t="shared" si="53"/>
        <v>110.29999999999973</v>
      </c>
      <c r="F978" s="1">
        <f t="shared" si="54"/>
        <v>110.29999999999973</v>
      </c>
    </row>
    <row r="979" spans="1:6" x14ac:dyDescent="0.2">
      <c r="A979">
        <v>952</v>
      </c>
      <c r="B979">
        <v>632.03</v>
      </c>
      <c r="C979">
        <v>2384.5</v>
      </c>
      <c r="D979">
        <v>2465.3000000000002</v>
      </c>
      <c r="E979">
        <f t="shared" si="53"/>
        <v>80.800000000000182</v>
      </c>
      <c r="F979" s="1">
        <f t="shared" si="54"/>
        <v>80.800000000000182</v>
      </c>
    </row>
    <row r="980" spans="1:6" x14ac:dyDescent="0.2">
      <c r="A980">
        <v>953</v>
      </c>
      <c r="B980">
        <v>632.48</v>
      </c>
      <c r="C980">
        <v>2393.4</v>
      </c>
      <c r="D980">
        <v>2443.6999999999998</v>
      </c>
      <c r="E980">
        <f t="shared" si="53"/>
        <v>50.299999999999727</v>
      </c>
      <c r="F980" s="1">
        <f t="shared" si="54"/>
        <v>50.299999999999727</v>
      </c>
    </row>
    <row r="981" spans="1:6" x14ac:dyDescent="0.2">
      <c r="A981">
        <v>954</v>
      </c>
      <c r="B981">
        <v>632.92999999999995</v>
      </c>
      <c r="C981">
        <v>2376.6999999999998</v>
      </c>
      <c r="D981">
        <v>2418.1</v>
      </c>
      <c r="E981">
        <f t="shared" si="53"/>
        <v>41.400000000000091</v>
      </c>
      <c r="F981" s="1">
        <f t="shared" si="54"/>
        <v>41.400000000000091</v>
      </c>
    </row>
    <row r="982" spans="1:6" x14ac:dyDescent="0.2">
      <c r="A982">
        <v>955</v>
      </c>
      <c r="B982">
        <v>633.39</v>
      </c>
      <c r="C982">
        <v>2375.1999999999998</v>
      </c>
      <c r="D982">
        <v>2415.1999999999998</v>
      </c>
      <c r="E982">
        <f t="shared" si="53"/>
        <v>40</v>
      </c>
      <c r="F982" s="1">
        <f t="shared" si="54"/>
        <v>40</v>
      </c>
    </row>
    <row r="983" spans="1:6" x14ac:dyDescent="0.2">
      <c r="A983">
        <v>956</v>
      </c>
      <c r="B983">
        <v>633.84</v>
      </c>
      <c r="C983">
        <v>2377.5</v>
      </c>
      <c r="D983">
        <v>2408.1</v>
      </c>
      <c r="E983">
        <f t="shared" si="53"/>
        <v>30.599999999999909</v>
      </c>
      <c r="F983" s="1">
        <f t="shared" si="54"/>
        <v>30.599999999999909</v>
      </c>
    </row>
    <row r="984" spans="1:6" x14ac:dyDescent="0.2">
      <c r="A984">
        <v>957</v>
      </c>
      <c r="B984">
        <v>634.29</v>
      </c>
      <c r="C984">
        <v>2375.8000000000002</v>
      </c>
      <c r="D984">
        <v>2409.1</v>
      </c>
      <c r="E984">
        <f t="shared" si="53"/>
        <v>33.299999999999727</v>
      </c>
      <c r="F984" s="1">
        <f t="shared" si="54"/>
        <v>33.299999999999727</v>
      </c>
    </row>
    <row r="985" spans="1:6" x14ac:dyDescent="0.2">
      <c r="A985">
        <v>958</v>
      </c>
      <c r="B985">
        <v>634.75</v>
      </c>
      <c r="C985">
        <v>2369.6999999999998</v>
      </c>
      <c r="D985">
        <v>2399.8000000000002</v>
      </c>
      <c r="E985">
        <f t="shared" si="53"/>
        <v>30.100000000000364</v>
      </c>
      <c r="F985" s="1">
        <f t="shared" si="54"/>
        <v>30.100000000000364</v>
      </c>
    </row>
    <row r="986" spans="1:6" x14ac:dyDescent="0.2">
      <c r="A986">
        <v>959</v>
      </c>
      <c r="B986">
        <v>635.20000000000005</v>
      </c>
      <c r="C986">
        <v>2371.6</v>
      </c>
      <c r="D986">
        <v>2405.9</v>
      </c>
      <c r="E986">
        <f t="shared" si="53"/>
        <v>34.300000000000182</v>
      </c>
      <c r="F986" s="1">
        <f t="shared" si="54"/>
        <v>34.300000000000182</v>
      </c>
    </row>
    <row r="987" spans="1:6" x14ac:dyDescent="0.2">
      <c r="A987">
        <v>960</v>
      </c>
      <c r="B987">
        <v>635.65</v>
      </c>
      <c r="C987">
        <v>2373.4</v>
      </c>
      <c r="D987">
        <v>2405.6</v>
      </c>
      <c r="E987">
        <f t="shared" si="53"/>
        <v>32.199999999999818</v>
      </c>
      <c r="F987" s="1">
        <f t="shared" si="54"/>
        <v>32.199999999999818</v>
      </c>
    </row>
    <row r="988" spans="1:6" x14ac:dyDescent="0.2">
      <c r="A988">
        <v>961</v>
      </c>
      <c r="B988">
        <v>636.11</v>
      </c>
      <c r="C988">
        <v>2371.1</v>
      </c>
      <c r="D988">
        <v>2393.3000000000002</v>
      </c>
      <c r="E988">
        <f t="shared" ref="E988:E1051" si="55">D988-C988</f>
        <v>22.200000000000273</v>
      </c>
      <c r="F988" s="1">
        <f t="shared" ref="F988:F1051" si="56">E988</f>
        <v>22.200000000000273</v>
      </c>
    </row>
    <row r="989" spans="1:6" x14ac:dyDescent="0.2">
      <c r="A989">
        <v>962</v>
      </c>
      <c r="B989">
        <v>636.55999999999995</v>
      </c>
      <c r="C989">
        <v>2382.9</v>
      </c>
      <c r="D989">
        <v>2409.6</v>
      </c>
      <c r="E989">
        <f t="shared" si="55"/>
        <v>26.699999999999818</v>
      </c>
      <c r="F989" s="1">
        <f t="shared" si="56"/>
        <v>26.699999999999818</v>
      </c>
    </row>
    <row r="990" spans="1:6" x14ac:dyDescent="0.2">
      <c r="A990">
        <v>963</v>
      </c>
      <c r="B990">
        <v>637.01</v>
      </c>
      <c r="C990">
        <v>2380</v>
      </c>
      <c r="D990">
        <v>2408.3000000000002</v>
      </c>
      <c r="E990">
        <f t="shared" si="55"/>
        <v>28.300000000000182</v>
      </c>
      <c r="F990" s="1">
        <f t="shared" si="56"/>
        <v>28.300000000000182</v>
      </c>
    </row>
    <row r="991" spans="1:6" x14ac:dyDescent="0.2">
      <c r="A991">
        <v>964</v>
      </c>
      <c r="B991">
        <v>637.47</v>
      </c>
      <c r="C991">
        <v>2373.8000000000002</v>
      </c>
      <c r="D991">
        <v>2398.6999999999998</v>
      </c>
      <c r="E991">
        <f t="shared" si="55"/>
        <v>24.899999999999636</v>
      </c>
      <c r="F991" s="1">
        <f t="shared" si="56"/>
        <v>24.899999999999636</v>
      </c>
    </row>
    <row r="992" spans="1:6" x14ac:dyDescent="0.2">
      <c r="A992">
        <v>965</v>
      </c>
      <c r="B992">
        <v>637.91999999999996</v>
      </c>
      <c r="C992">
        <v>2385.5</v>
      </c>
      <c r="D992">
        <v>2411</v>
      </c>
      <c r="E992">
        <f t="shared" si="55"/>
        <v>25.5</v>
      </c>
      <c r="F992" s="1">
        <f t="shared" si="56"/>
        <v>25.5</v>
      </c>
    </row>
    <row r="993" spans="1:6" x14ac:dyDescent="0.2">
      <c r="A993">
        <v>966</v>
      </c>
      <c r="B993">
        <v>638.37</v>
      </c>
      <c r="C993">
        <v>2389.9</v>
      </c>
      <c r="D993">
        <v>2413.1999999999998</v>
      </c>
      <c r="E993">
        <f t="shared" si="55"/>
        <v>23.299999999999727</v>
      </c>
      <c r="F993" s="1">
        <f t="shared" si="56"/>
        <v>23.299999999999727</v>
      </c>
    </row>
    <row r="994" spans="1:6" x14ac:dyDescent="0.2">
      <c r="A994">
        <v>967</v>
      </c>
      <c r="B994">
        <v>638.83000000000004</v>
      </c>
      <c r="C994">
        <v>2374.9</v>
      </c>
      <c r="D994">
        <v>2397.6999999999998</v>
      </c>
      <c r="E994">
        <f t="shared" si="55"/>
        <v>22.799999999999727</v>
      </c>
      <c r="F994" s="1">
        <f t="shared" si="56"/>
        <v>22.799999999999727</v>
      </c>
    </row>
    <row r="995" spans="1:6" x14ac:dyDescent="0.2">
      <c r="A995">
        <v>968</v>
      </c>
      <c r="B995">
        <v>639.28</v>
      </c>
      <c r="C995">
        <v>2383.1</v>
      </c>
      <c r="D995">
        <v>2399.8000000000002</v>
      </c>
      <c r="E995">
        <f t="shared" si="55"/>
        <v>16.700000000000273</v>
      </c>
      <c r="F995" s="1">
        <f t="shared" si="56"/>
        <v>16.700000000000273</v>
      </c>
    </row>
    <row r="996" spans="1:6" x14ac:dyDescent="0.2">
      <c r="A996">
        <v>969</v>
      </c>
      <c r="B996">
        <v>639.73</v>
      </c>
      <c r="C996">
        <v>2375.4</v>
      </c>
      <c r="D996">
        <v>2392.1</v>
      </c>
      <c r="E996">
        <f t="shared" si="55"/>
        <v>16.699999999999818</v>
      </c>
      <c r="F996" s="1">
        <f t="shared" si="56"/>
        <v>16.699999999999818</v>
      </c>
    </row>
    <row r="997" spans="1:6" x14ac:dyDescent="0.2">
      <c r="A997">
        <v>970</v>
      </c>
      <c r="B997">
        <v>640.17999999999995</v>
      </c>
      <c r="C997">
        <v>2364.1</v>
      </c>
      <c r="D997">
        <v>2390.9</v>
      </c>
      <c r="E997">
        <f t="shared" si="55"/>
        <v>26.800000000000182</v>
      </c>
      <c r="F997" s="1">
        <f t="shared" si="56"/>
        <v>26.800000000000182</v>
      </c>
    </row>
    <row r="998" spans="1:6" x14ac:dyDescent="0.2">
      <c r="A998">
        <v>971</v>
      </c>
      <c r="B998">
        <v>640.64</v>
      </c>
      <c r="C998">
        <v>2384.1999999999998</v>
      </c>
      <c r="D998">
        <v>2407.1</v>
      </c>
      <c r="E998">
        <f t="shared" si="55"/>
        <v>22.900000000000091</v>
      </c>
      <c r="F998" s="1">
        <f t="shared" si="56"/>
        <v>22.900000000000091</v>
      </c>
    </row>
    <row r="999" spans="1:6" x14ac:dyDescent="0.2">
      <c r="A999">
        <v>972</v>
      </c>
      <c r="B999">
        <v>641.09</v>
      </c>
      <c r="C999">
        <v>2398.9</v>
      </c>
      <c r="D999">
        <v>2411.6</v>
      </c>
      <c r="E999">
        <f t="shared" si="55"/>
        <v>12.699999999999818</v>
      </c>
      <c r="F999" s="1">
        <f t="shared" si="56"/>
        <v>12.699999999999818</v>
      </c>
    </row>
    <row r="1000" spans="1:6" x14ac:dyDescent="0.2">
      <c r="A1000">
        <v>973</v>
      </c>
      <c r="B1000">
        <v>641.54</v>
      </c>
      <c r="C1000">
        <v>2370.9</v>
      </c>
      <c r="D1000">
        <v>2393.6999999999998</v>
      </c>
      <c r="E1000">
        <f t="shared" si="55"/>
        <v>22.799999999999727</v>
      </c>
      <c r="F1000" s="1">
        <f t="shared" si="56"/>
        <v>22.799999999999727</v>
      </c>
    </row>
    <row r="1001" spans="1:6" x14ac:dyDescent="0.2">
      <c r="A1001">
        <v>974</v>
      </c>
      <c r="B1001">
        <v>642</v>
      </c>
      <c r="C1001">
        <v>2378.9</v>
      </c>
      <c r="D1001">
        <v>2398.6</v>
      </c>
      <c r="E1001">
        <f t="shared" si="55"/>
        <v>19.699999999999818</v>
      </c>
      <c r="F1001" s="1">
        <f t="shared" si="56"/>
        <v>19.699999999999818</v>
      </c>
    </row>
    <row r="1002" spans="1:6" x14ac:dyDescent="0.2">
      <c r="A1002">
        <v>975</v>
      </c>
      <c r="B1002">
        <v>642.45000000000005</v>
      </c>
      <c r="C1002">
        <v>2378.1999999999998</v>
      </c>
      <c r="D1002">
        <v>2404.9</v>
      </c>
      <c r="E1002">
        <f t="shared" si="55"/>
        <v>26.700000000000273</v>
      </c>
      <c r="F1002" s="1">
        <f t="shared" si="56"/>
        <v>26.700000000000273</v>
      </c>
    </row>
    <row r="1003" spans="1:6" x14ac:dyDescent="0.2">
      <c r="A1003">
        <v>976</v>
      </c>
      <c r="B1003">
        <v>642.9</v>
      </c>
      <c r="C1003">
        <v>2364.6</v>
      </c>
      <c r="D1003">
        <v>2394.1999999999998</v>
      </c>
      <c r="E1003">
        <f t="shared" si="55"/>
        <v>29.599999999999909</v>
      </c>
      <c r="F1003" s="1">
        <f t="shared" si="56"/>
        <v>29.599999999999909</v>
      </c>
    </row>
    <row r="1004" spans="1:6" x14ac:dyDescent="0.2">
      <c r="A1004">
        <v>977</v>
      </c>
      <c r="B1004">
        <v>643.35</v>
      </c>
      <c r="C1004">
        <v>2375.1999999999998</v>
      </c>
      <c r="D1004">
        <v>2397.9</v>
      </c>
      <c r="E1004">
        <f t="shared" si="55"/>
        <v>22.700000000000273</v>
      </c>
      <c r="F1004" s="1">
        <f t="shared" si="56"/>
        <v>22.700000000000273</v>
      </c>
    </row>
    <row r="1005" spans="1:6" x14ac:dyDescent="0.2">
      <c r="A1005">
        <v>978</v>
      </c>
      <c r="B1005">
        <v>643.80999999999995</v>
      </c>
      <c r="C1005">
        <v>2387.4</v>
      </c>
      <c r="D1005">
        <v>2412.1999999999998</v>
      </c>
      <c r="E1005">
        <f t="shared" si="55"/>
        <v>24.799999999999727</v>
      </c>
      <c r="F1005" s="1">
        <f t="shared" si="56"/>
        <v>24.799999999999727</v>
      </c>
    </row>
    <row r="1006" spans="1:6" x14ac:dyDescent="0.2">
      <c r="A1006">
        <v>979</v>
      </c>
      <c r="B1006">
        <v>644.26</v>
      </c>
      <c r="C1006">
        <v>2375.9</v>
      </c>
      <c r="D1006">
        <v>2398.1</v>
      </c>
      <c r="E1006">
        <f t="shared" si="55"/>
        <v>22.199999999999818</v>
      </c>
      <c r="F1006" s="1">
        <f t="shared" si="56"/>
        <v>22.199999999999818</v>
      </c>
    </row>
    <row r="1007" spans="1:6" x14ac:dyDescent="0.2">
      <c r="A1007">
        <v>980</v>
      </c>
      <c r="B1007">
        <v>644.71</v>
      </c>
      <c r="C1007">
        <v>2367.3000000000002</v>
      </c>
      <c r="D1007">
        <v>2390.5</v>
      </c>
      <c r="E1007">
        <f t="shared" si="55"/>
        <v>23.199999999999818</v>
      </c>
      <c r="F1007" s="1">
        <f t="shared" si="56"/>
        <v>23.199999999999818</v>
      </c>
    </row>
    <row r="1008" spans="1:6" x14ac:dyDescent="0.2">
      <c r="A1008">
        <v>981</v>
      </c>
      <c r="B1008">
        <v>645.16999999999996</v>
      </c>
      <c r="C1008">
        <v>2376.3000000000002</v>
      </c>
      <c r="D1008">
        <v>2402.8000000000002</v>
      </c>
      <c r="E1008">
        <f t="shared" si="55"/>
        <v>26.5</v>
      </c>
      <c r="F1008" s="1">
        <f t="shared" si="56"/>
        <v>26.5</v>
      </c>
    </row>
    <row r="1009" spans="1:6" x14ac:dyDescent="0.2">
      <c r="A1009">
        <v>982</v>
      </c>
      <c r="B1009">
        <v>645.62</v>
      </c>
      <c r="C1009">
        <v>2372</v>
      </c>
      <c r="D1009">
        <v>2392.4</v>
      </c>
      <c r="E1009">
        <f t="shared" si="55"/>
        <v>20.400000000000091</v>
      </c>
      <c r="F1009" s="1">
        <f t="shared" si="56"/>
        <v>20.400000000000091</v>
      </c>
    </row>
    <row r="1010" spans="1:6" x14ac:dyDescent="0.2">
      <c r="A1010">
        <v>983</v>
      </c>
      <c r="B1010">
        <v>646.07000000000005</v>
      </c>
      <c r="C1010">
        <v>2384.9</v>
      </c>
      <c r="D1010">
        <v>2403.6</v>
      </c>
      <c r="E1010">
        <f t="shared" si="55"/>
        <v>18.699999999999818</v>
      </c>
      <c r="F1010" s="1">
        <f t="shared" si="56"/>
        <v>18.699999999999818</v>
      </c>
    </row>
    <row r="1011" spans="1:6" x14ac:dyDescent="0.2">
      <c r="A1011">
        <v>984</v>
      </c>
      <c r="B1011">
        <v>646.52</v>
      </c>
      <c r="C1011">
        <v>2389.9</v>
      </c>
      <c r="D1011">
        <v>2404.6999999999998</v>
      </c>
      <c r="E1011">
        <f t="shared" si="55"/>
        <v>14.799999999999727</v>
      </c>
      <c r="F1011" s="1">
        <f t="shared" si="56"/>
        <v>14.799999999999727</v>
      </c>
    </row>
    <row r="1012" spans="1:6" x14ac:dyDescent="0.2">
      <c r="A1012">
        <v>985</v>
      </c>
      <c r="B1012">
        <v>646.98</v>
      </c>
      <c r="C1012">
        <v>2387.6</v>
      </c>
      <c r="D1012">
        <v>2407.8000000000002</v>
      </c>
      <c r="E1012">
        <f t="shared" si="55"/>
        <v>20.200000000000273</v>
      </c>
      <c r="F1012" s="1">
        <f t="shared" si="56"/>
        <v>20.200000000000273</v>
      </c>
    </row>
    <row r="1013" spans="1:6" x14ac:dyDescent="0.2">
      <c r="A1013">
        <v>986</v>
      </c>
      <c r="B1013">
        <v>647.42999999999995</v>
      </c>
      <c r="C1013">
        <v>2390.1999999999998</v>
      </c>
      <c r="D1013">
        <v>2412.6</v>
      </c>
      <c r="E1013">
        <f t="shared" si="55"/>
        <v>22.400000000000091</v>
      </c>
      <c r="F1013" s="1">
        <f t="shared" si="56"/>
        <v>22.400000000000091</v>
      </c>
    </row>
    <row r="1014" spans="1:6" x14ac:dyDescent="0.2">
      <c r="A1014">
        <v>987</v>
      </c>
      <c r="B1014">
        <v>647.88</v>
      </c>
      <c r="C1014">
        <v>2378.9</v>
      </c>
      <c r="D1014">
        <v>2402.9</v>
      </c>
      <c r="E1014">
        <f t="shared" si="55"/>
        <v>24</v>
      </c>
      <c r="F1014" s="1">
        <f t="shared" si="56"/>
        <v>24</v>
      </c>
    </row>
    <row r="1015" spans="1:6" x14ac:dyDescent="0.2">
      <c r="A1015">
        <v>988</v>
      </c>
      <c r="B1015">
        <v>648.33000000000004</v>
      </c>
      <c r="C1015">
        <v>2381.9</v>
      </c>
      <c r="D1015">
        <v>2403.3000000000002</v>
      </c>
      <c r="E1015">
        <f t="shared" si="55"/>
        <v>21.400000000000091</v>
      </c>
      <c r="F1015" s="1">
        <f t="shared" si="56"/>
        <v>21.400000000000091</v>
      </c>
    </row>
    <row r="1016" spans="1:6" x14ac:dyDescent="0.2">
      <c r="A1016">
        <v>989</v>
      </c>
      <c r="B1016">
        <v>648.79</v>
      </c>
      <c r="C1016">
        <v>2371.5</v>
      </c>
      <c r="D1016">
        <v>2395.6999999999998</v>
      </c>
      <c r="E1016">
        <f t="shared" si="55"/>
        <v>24.199999999999818</v>
      </c>
      <c r="F1016" s="1">
        <f t="shared" si="56"/>
        <v>24.199999999999818</v>
      </c>
    </row>
    <row r="1017" spans="1:6" x14ac:dyDescent="0.2">
      <c r="A1017">
        <v>990</v>
      </c>
      <c r="B1017">
        <v>649.24</v>
      </c>
      <c r="C1017">
        <v>2390.3000000000002</v>
      </c>
      <c r="D1017">
        <v>2419.8000000000002</v>
      </c>
      <c r="E1017">
        <f t="shared" si="55"/>
        <v>29.5</v>
      </c>
      <c r="F1017" s="1">
        <f t="shared" si="56"/>
        <v>29.5</v>
      </c>
    </row>
    <row r="1018" spans="1:6" x14ac:dyDescent="0.2">
      <c r="A1018">
        <v>991</v>
      </c>
      <c r="B1018">
        <v>649.69000000000005</v>
      </c>
      <c r="C1018">
        <v>2386</v>
      </c>
      <c r="D1018">
        <v>2421.1</v>
      </c>
      <c r="E1018">
        <f t="shared" si="55"/>
        <v>35.099999999999909</v>
      </c>
      <c r="F1018" s="1">
        <f t="shared" si="56"/>
        <v>35.099999999999909</v>
      </c>
    </row>
    <row r="1019" spans="1:6" x14ac:dyDescent="0.2">
      <c r="A1019">
        <v>992</v>
      </c>
      <c r="B1019">
        <v>650.14</v>
      </c>
      <c r="C1019">
        <v>2431.6</v>
      </c>
      <c r="D1019">
        <v>2485.3000000000002</v>
      </c>
      <c r="E1019">
        <f t="shared" si="55"/>
        <v>53.700000000000273</v>
      </c>
      <c r="F1019" s="1">
        <f t="shared" si="56"/>
        <v>53.700000000000273</v>
      </c>
    </row>
    <row r="1020" spans="1:6" x14ac:dyDescent="0.2">
      <c r="A1020">
        <v>993</v>
      </c>
      <c r="B1020">
        <v>650.59</v>
      </c>
      <c r="C1020">
        <v>2370.8000000000002</v>
      </c>
      <c r="D1020">
        <v>2422.4</v>
      </c>
      <c r="E1020">
        <f t="shared" si="55"/>
        <v>51.599999999999909</v>
      </c>
      <c r="F1020" s="1">
        <f t="shared" si="56"/>
        <v>51.599999999999909</v>
      </c>
    </row>
    <row r="1021" spans="1:6" x14ac:dyDescent="0.2">
      <c r="A1021">
        <v>994</v>
      </c>
      <c r="B1021">
        <v>651.04999999999995</v>
      </c>
      <c r="C1021">
        <v>2375.3000000000002</v>
      </c>
      <c r="D1021">
        <v>2420.3000000000002</v>
      </c>
      <c r="E1021">
        <f t="shared" si="55"/>
        <v>45</v>
      </c>
      <c r="F1021" s="1">
        <f t="shared" si="56"/>
        <v>45</v>
      </c>
    </row>
    <row r="1022" spans="1:6" x14ac:dyDescent="0.2">
      <c r="A1022">
        <v>995</v>
      </c>
      <c r="B1022">
        <v>651.5</v>
      </c>
      <c r="C1022">
        <v>2371.3000000000002</v>
      </c>
      <c r="D1022">
        <v>2408.4</v>
      </c>
      <c r="E1022">
        <f t="shared" si="55"/>
        <v>37.099999999999909</v>
      </c>
      <c r="F1022" s="1">
        <f t="shared" si="56"/>
        <v>37.099999999999909</v>
      </c>
    </row>
    <row r="1023" spans="1:6" x14ac:dyDescent="0.2">
      <c r="A1023">
        <v>996</v>
      </c>
      <c r="B1023">
        <v>651.95000000000005</v>
      </c>
      <c r="C1023">
        <v>2385.1999999999998</v>
      </c>
      <c r="D1023">
        <v>2417.4</v>
      </c>
      <c r="E1023">
        <f t="shared" si="55"/>
        <v>32.200000000000273</v>
      </c>
      <c r="F1023" s="1">
        <f t="shared" si="56"/>
        <v>32.200000000000273</v>
      </c>
    </row>
    <row r="1024" spans="1:6" x14ac:dyDescent="0.2">
      <c r="A1024">
        <v>997</v>
      </c>
      <c r="B1024">
        <v>652.4</v>
      </c>
      <c r="C1024">
        <v>2372.8000000000002</v>
      </c>
      <c r="D1024">
        <v>2400.8000000000002</v>
      </c>
      <c r="E1024">
        <f t="shared" si="55"/>
        <v>28</v>
      </c>
      <c r="F1024" s="1">
        <f t="shared" si="56"/>
        <v>28</v>
      </c>
    </row>
    <row r="1025" spans="1:7" x14ac:dyDescent="0.2">
      <c r="A1025">
        <v>998</v>
      </c>
      <c r="B1025">
        <v>652.86</v>
      </c>
      <c r="C1025">
        <v>2377.1</v>
      </c>
      <c r="D1025">
        <v>2410.8000000000002</v>
      </c>
      <c r="E1025">
        <f t="shared" si="55"/>
        <v>33.700000000000273</v>
      </c>
      <c r="F1025" s="1">
        <f t="shared" si="56"/>
        <v>33.700000000000273</v>
      </c>
    </row>
    <row r="1026" spans="1:7" x14ac:dyDescent="0.2">
      <c r="A1026">
        <v>999</v>
      </c>
      <c r="B1026">
        <v>653.30999999999995</v>
      </c>
      <c r="C1026">
        <v>2373.5</v>
      </c>
      <c r="D1026">
        <v>2408.1</v>
      </c>
      <c r="E1026">
        <f t="shared" si="55"/>
        <v>34.599999999999909</v>
      </c>
      <c r="F1026" s="1">
        <f t="shared" si="56"/>
        <v>34.599999999999909</v>
      </c>
    </row>
    <row r="1027" spans="1:7" x14ac:dyDescent="0.2">
      <c r="A1027">
        <v>1000</v>
      </c>
      <c r="B1027">
        <v>653.76</v>
      </c>
      <c r="C1027">
        <v>2375.3000000000002</v>
      </c>
      <c r="D1027">
        <v>2401.6</v>
      </c>
      <c r="E1027">
        <f t="shared" si="55"/>
        <v>26.299999999999727</v>
      </c>
      <c r="F1027" s="1">
        <f t="shared" si="56"/>
        <v>26.299999999999727</v>
      </c>
    </row>
    <row r="1028" spans="1:7" x14ac:dyDescent="0.2">
      <c r="A1028">
        <v>1001</v>
      </c>
      <c r="B1028">
        <v>654.21</v>
      </c>
      <c r="C1028">
        <v>2381.6999999999998</v>
      </c>
      <c r="D1028">
        <v>2406.6999999999998</v>
      </c>
      <c r="E1028">
        <f t="shared" si="55"/>
        <v>25</v>
      </c>
      <c r="F1028" s="1">
        <f t="shared" si="56"/>
        <v>25</v>
      </c>
    </row>
    <row r="1029" spans="1:7" x14ac:dyDescent="0.2">
      <c r="A1029">
        <v>1002</v>
      </c>
      <c r="B1029">
        <v>654.66</v>
      </c>
      <c r="C1029">
        <v>2384.6</v>
      </c>
      <c r="D1029">
        <v>2404.1</v>
      </c>
      <c r="E1029">
        <f t="shared" si="55"/>
        <v>19.5</v>
      </c>
      <c r="F1029" s="1">
        <f t="shared" si="56"/>
        <v>19.5</v>
      </c>
    </row>
    <row r="1030" spans="1:7" x14ac:dyDescent="0.2">
      <c r="A1030">
        <v>1003</v>
      </c>
      <c r="B1030">
        <v>655.12</v>
      </c>
      <c r="C1030">
        <v>2378.6</v>
      </c>
      <c r="D1030">
        <v>2405.5</v>
      </c>
      <c r="E1030">
        <f t="shared" si="55"/>
        <v>26.900000000000091</v>
      </c>
      <c r="F1030" s="1">
        <f t="shared" si="56"/>
        <v>26.900000000000091</v>
      </c>
    </row>
    <row r="1031" spans="1:7" x14ac:dyDescent="0.2">
      <c r="A1031">
        <v>1004</v>
      </c>
      <c r="B1031">
        <v>655.57</v>
      </c>
      <c r="C1031">
        <v>2372.6</v>
      </c>
      <c r="D1031">
        <v>2387</v>
      </c>
      <c r="E1031">
        <f t="shared" si="55"/>
        <v>14.400000000000091</v>
      </c>
      <c r="F1031" s="1">
        <f t="shared" si="56"/>
        <v>14.400000000000091</v>
      </c>
    </row>
    <row r="1032" spans="1:7" x14ac:dyDescent="0.2">
      <c r="A1032">
        <v>1005</v>
      </c>
      <c r="B1032">
        <v>656.02</v>
      </c>
      <c r="C1032">
        <v>2388.3000000000002</v>
      </c>
      <c r="D1032">
        <v>2406.8000000000002</v>
      </c>
      <c r="E1032">
        <f t="shared" si="55"/>
        <v>18.5</v>
      </c>
      <c r="F1032" s="1">
        <f t="shared" si="56"/>
        <v>18.5</v>
      </c>
    </row>
    <row r="1033" spans="1:7" x14ac:dyDescent="0.2">
      <c r="A1033">
        <v>1006</v>
      </c>
      <c r="B1033">
        <v>656.47</v>
      </c>
      <c r="C1033">
        <v>2371.3000000000002</v>
      </c>
      <c r="D1033">
        <v>2395.1999999999998</v>
      </c>
      <c r="E1033">
        <f t="shared" si="55"/>
        <v>23.899999999999636</v>
      </c>
      <c r="F1033" s="1">
        <f t="shared" si="56"/>
        <v>23.899999999999636</v>
      </c>
    </row>
    <row r="1034" spans="1:7" x14ac:dyDescent="0.2">
      <c r="A1034">
        <v>1007</v>
      </c>
      <c r="B1034">
        <v>656.92</v>
      </c>
      <c r="C1034">
        <v>2389.1</v>
      </c>
      <c r="D1034">
        <v>2405.6</v>
      </c>
      <c r="E1034">
        <f t="shared" si="55"/>
        <v>16.5</v>
      </c>
      <c r="F1034" s="1">
        <f t="shared" si="56"/>
        <v>16.5</v>
      </c>
    </row>
    <row r="1035" spans="1:7" x14ac:dyDescent="0.2">
      <c r="A1035">
        <v>1008</v>
      </c>
      <c r="B1035">
        <v>657.38</v>
      </c>
      <c r="C1035">
        <v>2388.1</v>
      </c>
      <c r="D1035">
        <v>2416.1999999999998</v>
      </c>
      <c r="E1035">
        <f t="shared" si="55"/>
        <v>28.099999999999909</v>
      </c>
      <c r="F1035" s="1">
        <f t="shared" si="56"/>
        <v>28.099999999999909</v>
      </c>
    </row>
    <row r="1036" spans="1:7" x14ac:dyDescent="0.2">
      <c r="A1036">
        <v>1009</v>
      </c>
      <c r="B1036">
        <v>657.83</v>
      </c>
      <c r="C1036">
        <v>2387.6</v>
      </c>
      <c r="D1036">
        <v>2411.8000000000002</v>
      </c>
      <c r="E1036">
        <f t="shared" si="55"/>
        <v>24.200000000000273</v>
      </c>
      <c r="F1036" s="1">
        <f t="shared" si="56"/>
        <v>24.200000000000273</v>
      </c>
    </row>
    <row r="1037" spans="1:7" x14ac:dyDescent="0.2">
      <c r="A1037">
        <v>1010</v>
      </c>
      <c r="B1037">
        <v>658.28</v>
      </c>
      <c r="C1037">
        <v>2374.6999999999998</v>
      </c>
      <c r="D1037">
        <v>2396.4</v>
      </c>
      <c r="E1037">
        <f t="shared" si="55"/>
        <v>21.700000000000273</v>
      </c>
      <c r="F1037" s="1">
        <f t="shared" si="56"/>
        <v>21.700000000000273</v>
      </c>
    </row>
    <row r="1038" spans="1:7" x14ac:dyDescent="0.2">
      <c r="A1038">
        <v>1011</v>
      </c>
      <c r="B1038">
        <v>658.73</v>
      </c>
      <c r="C1038">
        <v>2382.1999999999998</v>
      </c>
      <c r="D1038">
        <v>2398.3000000000002</v>
      </c>
      <c r="E1038">
        <f t="shared" si="55"/>
        <v>16.100000000000364</v>
      </c>
      <c r="F1038" s="1">
        <f t="shared" si="56"/>
        <v>16.100000000000364</v>
      </c>
      <c r="G1038">
        <f>$B1038*F1038</f>
        <v>10605.55300000024</v>
      </c>
    </row>
    <row r="1039" spans="1:7" x14ac:dyDescent="0.2">
      <c r="A1039">
        <v>1012</v>
      </c>
      <c r="B1039">
        <v>659.18</v>
      </c>
      <c r="C1039">
        <v>2369.3000000000002</v>
      </c>
      <c r="D1039">
        <v>2387.6</v>
      </c>
      <c r="E1039">
        <f t="shared" si="55"/>
        <v>18.299999999999727</v>
      </c>
      <c r="F1039" s="1">
        <f t="shared" si="56"/>
        <v>18.299999999999727</v>
      </c>
      <c r="G1039">
        <f t="shared" ref="G1039:G1058" si="57">$B1039*F1039</f>
        <v>12062.993999999819</v>
      </c>
    </row>
    <row r="1040" spans="1:7" x14ac:dyDescent="0.2">
      <c r="A1040">
        <v>1013</v>
      </c>
      <c r="B1040">
        <v>659.63</v>
      </c>
      <c r="C1040">
        <v>2433.8000000000002</v>
      </c>
      <c r="D1040">
        <v>2450.4</v>
      </c>
      <c r="E1040">
        <f t="shared" si="55"/>
        <v>16.599999999999909</v>
      </c>
      <c r="F1040" s="1">
        <f t="shared" si="56"/>
        <v>16.599999999999909</v>
      </c>
      <c r="G1040">
        <f t="shared" si="57"/>
        <v>10949.85799999994</v>
      </c>
    </row>
    <row r="1041" spans="1:7" x14ac:dyDescent="0.2">
      <c r="A1041">
        <v>1014</v>
      </c>
      <c r="B1041">
        <v>660.09</v>
      </c>
      <c r="C1041">
        <v>2378.6</v>
      </c>
      <c r="D1041">
        <v>2394.8000000000002</v>
      </c>
      <c r="E1041">
        <f t="shared" si="55"/>
        <v>16.200000000000273</v>
      </c>
      <c r="F1041" s="1">
        <f t="shared" si="56"/>
        <v>16.200000000000273</v>
      </c>
      <c r="G1041">
        <f t="shared" si="57"/>
        <v>10693.458000000181</v>
      </c>
    </row>
    <row r="1042" spans="1:7" x14ac:dyDescent="0.2">
      <c r="A1042">
        <v>1015</v>
      </c>
      <c r="B1042">
        <v>660.54</v>
      </c>
      <c r="C1042">
        <v>2392.6999999999998</v>
      </c>
      <c r="D1042">
        <v>2409.3000000000002</v>
      </c>
      <c r="E1042">
        <f t="shared" si="55"/>
        <v>16.600000000000364</v>
      </c>
      <c r="F1042" s="1">
        <f t="shared" si="56"/>
        <v>16.600000000000364</v>
      </c>
      <c r="G1042">
        <f t="shared" si="57"/>
        <v>10964.96400000024</v>
      </c>
    </row>
    <row r="1043" spans="1:7" x14ac:dyDescent="0.2">
      <c r="A1043">
        <v>1016</v>
      </c>
      <c r="B1043">
        <v>660.99</v>
      </c>
      <c r="C1043">
        <v>2382.4</v>
      </c>
      <c r="D1043">
        <v>2401.8000000000002</v>
      </c>
      <c r="E1043">
        <f t="shared" si="55"/>
        <v>19.400000000000091</v>
      </c>
      <c r="F1043" s="1">
        <f t="shared" si="56"/>
        <v>19.400000000000091</v>
      </c>
      <c r="G1043">
        <f t="shared" si="57"/>
        <v>12823.20600000006</v>
      </c>
    </row>
    <row r="1044" spans="1:7" x14ac:dyDescent="0.2">
      <c r="A1044">
        <v>1017</v>
      </c>
      <c r="B1044">
        <v>661.44</v>
      </c>
      <c r="C1044">
        <v>2372.8000000000002</v>
      </c>
      <c r="D1044">
        <v>2394.1</v>
      </c>
      <c r="E1044">
        <f t="shared" si="55"/>
        <v>21.299999999999727</v>
      </c>
      <c r="F1044" s="1">
        <f t="shared" si="56"/>
        <v>21.299999999999727</v>
      </c>
      <c r="G1044">
        <f t="shared" si="57"/>
        <v>14088.67199999982</v>
      </c>
    </row>
    <row r="1045" spans="1:7" x14ac:dyDescent="0.2">
      <c r="A1045">
        <v>1018</v>
      </c>
      <c r="B1045">
        <v>661.89</v>
      </c>
      <c r="C1045">
        <v>2372.6999999999998</v>
      </c>
      <c r="D1045">
        <v>2409.5</v>
      </c>
      <c r="E1045">
        <f t="shared" si="55"/>
        <v>36.800000000000182</v>
      </c>
      <c r="F1045" s="1">
        <f t="shared" si="56"/>
        <v>36.800000000000182</v>
      </c>
      <c r="G1045">
        <f t="shared" si="57"/>
        <v>24357.55200000012</v>
      </c>
    </row>
    <row r="1046" spans="1:7" x14ac:dyDescent="0.2">
      <c r="A1046">
        <v>1019</v>
      </c>
      <c r="B1046">
        <v>662.34</v>
      </c>
      <c r="C1046">
        <v>2377.3000000000002</v>
      </c>
      <c r="D1046">
        <v>2413.4</v>
      </c>
      <c r="E1046">
        <f t="shared" si="55"/>
        <v>36.099999999999909</v>
      </c>
      <c r="F1046" s="1">
        <f t="shared" si="56"/>
        <v>36.099999999999909</v>
      </c>
      <c r="G1046">
        <f t="shared" si="57"/>
        <v>23910.47399999994</v>
      </c>
    </row>
    <row r="1047" spans="1:7" x14ac:dyDescent="0.2">
      <c r="A1047">
        <v>1020</v>
      </c>
      <c r="B1047">
        <v>662.8</v>
      </c>
      <c r="C1047">
        <v>2361.3000000000002</v>
      </c>
      <c r="D1047">
        <v>2399.6999999999998</v>
      </c>
      <c r="E1047">
        <f t="shared" si="55"/>
        <v>38.399999999999636</v>
      </c>
      <c r="F1047" s="1">
        <f t="shared" si="56"/>
        <v>38.399999999999636</v>
      </c>
      <c r="G1047">
        <f t="shared" si="57"/>
        <v>25451.519999999757</v>
      </c>
    </row>
    <row r="1048" spans="1:7" x14ac:dyDescent="0.2">
      <c r="A1048">
        <v>1021</v>
      </c>
      <c r="B1048">
        <v>663.25</v>
      </c>
      <c r="C1048">
        <v>2384.6999999999998</v>
      </c>
      <c r="D1048">
        <v>2417.5</v>
      </c>
      <c r="E1048">
        <f t="shared" si="55"/>
        <v>32.800000000000182</v>
      </c>
      <c r="F1048" s="1">
        <f t="shared" si="56"/>
        <v>32.800000000000182</v>
      </c>
      <c r="G1048">
        <f t="shared" si="57"/>
        <v>21754.600000000122</v>
      </c>
    </row>
    <row r="1049" spans="1:7" x14ac:dyDescent="0.2">
      <c r="A1049">
        <v>1022</v>
      </c>
      <c r="B1049">
        <v>663.7</v>
      </c>
      <c r="C1049">
        <v>2379.9</v>
      </c>
      <c r="D1049">
        <v>2399.6</v>
      </c>
      <c r="E1049">
        <f t="shared" si="55"/>
        <v>19.699999999999818</v>
      </c>
      <c r="F1049" s="1">
        <f t="shared" si="56"/>
        <v>19.699999999999818</v>
      </c>
      <c r="G1049">
        <f t="shared" si="57"/>
        <v>13074.889999999879</v>
      </c>
    </row>
    <row r="1050" spans="1:7" x14ac:dyDescent="0.2">
      <c r="A1050">
        <v>1023</v>
      </c>
      <c r="B1050">
        <v>664.15</v>
      </c>
      <c r="C1050">
        <v>2372.8000000000002</v>
      </c>
      <c r="D1050">
        <v>2398.4</v>
      </c>
      <c r="E1050">
        <f t="shared" si="55"/>
        <v>25.599999999999909</v>
      </c>
      <c r="F1050" s="1">
        <f t="shared" si="56"/>
        <v>25.599999999999909</v>
      </c>
      <c r="G1050">
        <f t="shared" si="57"/>
        <v>17002.23999999994</v>
      </c>
    </row>
    <row r="1051" spans="1:7" x14ac:dyDescent="0.2">
      <c r="A1051">
        <v>1024</v>
      </c>
      <c r="B1051">
        <v>664.6</v>
      </c>
      <c r="C1051">
        <v>2382.4</v>
      </c>
      <c r="D1051">
        <v>2400.8000000000002</v>
      </c>
      <c r="E1051">
        <f t="shared" si="55"/>
        <v>18.400000000000091</v>
      </c>
      <c r="F1051" s="1">
        <f t="shared" si="56"/>
        <v>18.400000000000091</v>
      </c>
      <c r="G1051">
        <f t="shared" si="57"/>
        <v>12228.640000000061</v>
      </c>
    </row>
    <row r="1052" spans="1:7" x14ac:dyDescent="0.2">
      <c r="A1052">
        <v>1025</v>
      </c>
      <c r="B1052">
        <v>665.05</v>
      </c>
      <c r="C1052">
        <v>2369.6999999999998</v>
      </c>
      <c r="D1052">
        <v>2388</v>
      </c>
      <c r="E1052">
        <f t="shared" ref="E1052:E1115" si="58">D1052-C1052</f>
        <v>18.300000000000182</v>
      </c>
      <c r="F1052" s="1">
        <f t="shared" ref="F1052:F1115" si="59">E1052</f>
        <v>18.300000000000182</v>
      </c>
      <c r="G1052">
        <f t="shared" si="57"/>
        <v>12170.415000000121</v>
      </c>
    </row>
    <row r="1053" spans="1:7" x14ac:dyDescent="0.2">
      <c r="A1053">
        <v>1026</v>
      </c>
      <c r="B1053">
        <v>665.5</v>
      </c>
      <c r="C1053">
        <v>2383.5</v>
      </c>
      <c r="D1053">
        <v>2404</v>
      </c>
      <c r="E1053">
        <f t="shared" si="58"/>
        <v>20.5</v>
      </c>
      <c r="F1053" s="1">
        <f t="shared" si="59"/>
        <v>20.5</v>
      </c>
      <c r="G1053">
        <f t="shared" si="57"/>
        <v>13642.75</v>
      </c>
    </row>
    <row r="1054" spans="1:7" x14ac:dyDescent="0.2">
      <c r="A1054">
        <v>1027</v>
      </c>
      <c r="B1054">
        <v>665.96</v>
      </c>
      <c r="C1054">
        <v>2370.6999999999998</v>
      </c>
      <c r="D1054">
        <v>2385.9</v>
      </c>
      <c r="E1054">
        <f t="shared" si="58"/>
        <v>15.200000000000273</v>
      </c>
      <c r="F1054" s="1">
        <f t="shared" si="59"/>
        <v>15.200000000000273</v>
      </c>
      <c r="G1054">
        <f t="shared" si="57"/>
        <v>10122.592000000182</v>
      </c>
    </row>
    <row r="1055" spans="1:7" x14ac:dyDescent="0.2">
      <c r="A1055">
        <v>1028</v>
      </c>
      <c r="B1055">
        <v>666.41</v>
      </c>
      <c r="C1055">
        <v>2381.8000000000002</v>
      </c>
      <c r="D1055">
        <v>2399.8000000000002</v>
      </c>
      <c r="E1055">
        <f t="shared" si="58"/>
        <v>18</v>
      </c>
      <c r="F1055" s="1">
        <f t="shared" si="59"/>
        <v>18</v>
      </c>
      <c r="G1055">
        <f t="shared" si="57"/>
        <v>11995.38</v>
      </c>
    </row>
    <row r="1056" spans="1:7" x14ac:dyDescent="0.2">
      <c r="A1056">
        <v>1029</v>
      </c>
      <c r="B1056">
        <v>666.86</v>
      </c>
      <c r="C1056">
        <v>2383.5</v>
      </c>
      <c r="D1056">
        <v>2400.6</v>
      </c>
      <c r="E1056">
        <f t="shared" si="58"/>
        <v>17.099999999999909</v>
      </c>
      <c r="F1056" s="1">
        <f t="shared" si="59"/>
        <v>17.099999999999909</v>
      </c>
      <c r="G1056">
        <f t="shared" si="57"/>
        <v>11403.30599999994</v>
      </c>
    </row>
    <row r="1057" spans="1:7" x14ac:dyDescent="0.2">
      <c r="A1057">
        <v>1030</v>
      </c>
      <c r="B1057">
        <v>667.31</v>
      </c>
      <c r="C1057">
        <v>2411.4</v>
      </c>
      <c r="D1057">
        <v>2435.6999999999998</v>
      </c>
      <c r="E1057">
        <f t="shared" si="58"/>
        <v>24.299999999999727</v>
      </c>
      <c r="F1057" s="1">
        <f t="shared" si="59"/>
        <v>24.299999999999727</v>
      </c>
      <c r="G1057">
        <f t="shared" si="57"/>
        <v>16215.632999999816</v>
      </c>
    </row>
    <row r="1058" spans="1:7" x14ac:dyDescent="0.2">
      <c r="A1058">
        <v>1031</v>
      </c>
      <c r="B1058">
        <v>667.76</v>
      </c>
      <c r="C1058">
        <v>2393.1999999999998</v>
      </c>
      <c r="D1058">
        <v>2413.9</v>
      </c>
      <c r="E1058">
        <f t="shared" si="58"/>
        <v>20.700000000000273</v>
      </c>
      <c r="F1058" s="1">
        <f t="shared" si="59"/>
        <v>20.700000000000273</v>
      </c>
      <c r="G1058">
        <f t="shared" si="57"/>
        <v>13822.632000000182</v>
      </c>
    </row>
    <row r="1059" spans="1:7" x14ac:dyDescent="0.2">
      <c r="A1059">
        <v>1032</v>
      </c>
      <c r="B1059">
        <v>668.21</v>
      </c>
      <c r="C1059">
        <v>2370.4</v>
      </c>
      <c r="D1059">
        <v>2389.3000000000002</v>
      </c>
      <c r="E1059">
        <f t="shared" si="58"/>
        <v>18.900000000000091</v>
      </c>
      <c r="F1059" s="1">
        <f t="shared" si="59"/>
        <v>18.900000000000091</v>
      </c>
    </row>
    <row r="1060" spans="1:7" x14ac:dyDescent="0.2">
      <c r="A1060">
        <v>1033</v>
      </c>
      <c r="B1060">
        <v>668.66</v>
      </c>
      <c r="C1060">
        <v>2381.1</v>
      </c>
      <c r="D1060">
        <v>2402.4</v>
      </c>
      <c r="E1060">
        <f t="shared" si="58"/>
        <v>21.300000000000182</v>
      </c>
      <c r="F1060" s="1">
        <f t="shared" si="59"/>
        <v>21.300000000000182</v>
      </c>
    </row>
    <row r="1061" spans="1:7" x14ac:dyDescent="0.2">
      <c r="A1061">
        <v>1034</v>
      </c>
      <c r="B1061">
        <v>669.11</v>
      </c>
      <c r="C1061">
        <v>2371.5</v>
      </c>
      <c r="D1061">
        <v>2396.6</v>
      </c>
      <c r="E1061">
        <f t="shared" si="58"/>
        <v>25.099999999999909</v>
      </c>
      <c r="F1061" s="1">
        <f t="shared" si="59"/>
        <v>25.099999999999909</v>
      </c>
    </row>
    <row r="1062" spans="1:7" x14ac:dyDescent="0.2">
      <c r="A1062">
        <v>1035</v>
      </c>
      <c r="B1062">
        <v>669.56</v>
      </c>
      <c r="C1062">
        <v>2403</v>
      </c>
      <c r="D1062">
        <v>2425.5</v>
      </c>
      <c r="E1062">
        <f t="shared" si="58"/>
        <v>22.5</v>
      </c>
      <c r="F1062" s="1">
        <f t="shared" si="59"/>
        <v>22.5</v>
      </c>
    </row>
    <row r="1063" spans="1:7" x14ac:dyDescent="0.2">
      <c r="A1063">
        <v>1036</v>
      </c>
      <c r="B1063">
        <v>670.02</v>
      </c>
      <c r="C1063">
        <v>2361.6</v>
      </c>
      <c r="D1063">
        <v>2376.9</v>
      </c>
      <c r="E1063">
        <f t="shared" si="58"/>
        <v>15.300000000000182</v>
      </c>
      <c r="F1063" s="1">
        <f t="shared" si="59"/>
        <v>15.300000000000182</v>
      </c>
    </row>
    <row r="1064" spans="1:7" x14ac:dyDescent="0.2">
      <c r="A1064">
        <v>1037</v>
      </c>
      <c r="B1064">
        <v>670.47</v>
      </c>
      <c r="C1064">
        <v>2371.1999999999998</v>
      </c>
      <c r="D1064">
        <v>2388.3000000000002</v>
      </c>
      <c r="E1064">
        <f t="shared" si="58"/>
        <v>17.100000000000364</v>
      </c>
      <c r="F1064" s="1">
        <f t="shared" si="59"/>
        <v>17.100000000000364</v>
      </c>
    </row>
    <row r="1065" spans="1:7" x14ac:dyDescent="0.2">
      <c r="A1065">
        <v>1038</v>
      </c>
      <c r="B1065">
        <v>670.92</v>
      </c>
      <c r="C1065">
        <v>2399.4</v>
      </c>
      <c r="D1065">
        <v>2414</v>
      </c>
      <c r="E1065">
        <f t="shared" si="58"/>
        <v>14.599999999999909</v>
      </c>
      <c r="F1065" s="1">
        <f t="shared" si="59"/>
        <v>14.599999999999909</v>
      </c>
    </row>
    <row r="1066" spans="1:7" x14ac:dyDescent="0.2">
      <c r="A1066">
        <v>1039</v>
      </c>
      <c r="B1066">
        <v>671.37</v>
      </c>
      <c r="C1066">
        <v>2380.6999999999998</v>
      </c>
      <c r="D1066">
        <v>2399.1999999999998</v>
      </c>
      <c r="E1066">
        <f t="shared" si="58"/>
        <v>18.5</v>
      </c>
      <c r="F1066" s="1">
        <f t="shared" si="59"/>
        <v>18.5</v>
      </c>
    </row>
    <row r="1067" spans="1:7" x14ac:dyDescent="0.2">
      <c r="A1067">
        <v>1040</v>
      </c>
      <c r="B1067">
        <v>671.82</v>
      </c>
      <c r="C1067">
        <v>2400.4</v>
      </c>
      <c r="D1067">
        <v>2423.1</v>
      </c>
      <c r="E1067">
        <f t="shared" si="58"/>
        <v>22.699999999999818</v>
      </c>
      <c r="F1067" s="1">
        <f t="shared" si="59"/>
        <v>22.699999999999818</v>
      </c>
    </row>
    <row r="1068" spans="1:7" x14ac:dyDescent="0.2">
      <c r="A1068">
        <v>1041</v>
      </c>
      <c r="B1068">
        <v>672.27</v>
      </c>
      <c r="C1068">
        <v>2407.1</v>
      </c>
      <c r="D1068">
        <v>2423.6</v>
      </c>
      <c r="E1068">
        <f t="shared" si="58"/>
        <v>16.5</v>
      </c>
      <c r="F1068" s="1">
        <f t="shared" si="59"/>
        <v>16.5</v>
      </c>
    </row>
    <row r="1069" spans="1:7" x14ac:dyDescent="0.2">
      <c r="A1069">
        <v>1042</v>
      </c>
      <c r="B1069">
        <v>672.72</v>
      </c>
      <c r="C1069">
        <v>2380.4</v>
      </c>
      <c r="D1069">
        <v>2397.1</v>
      </c>
      <c r="E1069">
        <f t="shared" si="58"/>
        <v>16.699999999999818</v>
      </c>
      <c r="F1069" s="1">
        <f t="shared" si="59"/>
        <v>16.699999999999818</v>
      </c>
    </row>
    <row r="1070" spans="1:7" x14ac:dyDescent="0.2">
      <c r="A1070">
        <v>1043</v>
      </c>
      <c r="B1070">
        <v>673.17</v>
      </c>
      <c r="C1070">
        <v>2378.8000000000002</v>
      </c>
      <c r="D1070">
        <v>2402.5</v>
      </c>
      <c r="E1070">
        <f t="shared" si="58"/>
        <v>23.699999999999818</v>
      </c>
      <c r="F1070" s="1">
        <f t="shared" si="59"/>
        <v>23.699999999999818</v>
      </c>
    </row>
    <row r="1071" spans="1:7" x14ac:dyDescent="0.2">
      <c r="A1071">
        <v>1044</v>
      </c>
      <c r="B1071">
        <v>673.62</v>
      </c>
      <c r="C1071">
        <v>2397.5</v>
      </c>
      <c r="D1071">
        <v>2412.3000000000002</v>
      </c>
      <c r="E1071">
        <f t="shared" si="58"/>
        <v>14.800000000000182</v>
      </c>
      <c r="F1071" s="1">
        <f t="shared" si="59"/>
        <v>14.800000000000182</v>
      </c>
    </row>
    <row r="1072" spans="1:7" x14ac:dyDescent="0.2">
      <c r="A1072">
        <v>1045</v>
      </c>
      <c r="B1072">
        <v>674.07</v>
      </c>
      <c r="C1072">
        <v>2418.3000000000002</v>
      </c>
      <c r="D1072">
        <v>2438.9</v>
      </c>
      <c r="E1072">
        <f t="shared" si="58"/>
        <v>20.599999999999909</v>
      </c>
      <c r="F1072" s="1">
        <f t="shared" si="59"/>
        <v>20.599999999999909</v>
      </c>
    </row>
    <row r="1073" spans="1:6" x14ac:dyDescent="0.2">
      <c r="A1073">
        <v>1046</v>
      </c>
      <c r="B1073">
        <v>674.52</v>
      </c>
      <c r="C1073">
        <v>2377.1</v>
      </c>
      <c r="D1073">
        <v>2394.4</v>
      </c>
      <c r="E1073">
        <f t="shared" si="58"/>
        <v>17.300000000000182</v>
      </c>
      <c r="F1073" s="1">
        <f t="shared" si="59"/>
        <v>17.300000000000182</v>
      </c>
    </row>
    <row r="1074" spans="1:6" x14ac:dyDescent="0.2">
      <c r="A1074">
        <v>1047</v>
      </c>
      <c r="B1074">
        <v>674.98</v>
      </c>
      <c r="C1074">
        <v>2391.8000000000002</v>
      </c>
      <c r="D1074">
        <v>2407</v>
      </c>
      <c r="E1074">
        <f t="shared" si="58"/>
        <v>15.199999999999818</v>
      </c>
      <c r="F1074" s="1">
        <f t="shared" si="59"/>
        <v>15.199999999999818</v>
      </c>
    </row>
    <row r="1075" spans="1:6" x14ac:dyDescent="0.2">
      <c r="A1075">
        <v>1048</v>
      </c>
      <c r="B1075">
        <v>675.43</v>
      </c>
      <c r="C1075">
        <v>2368</v>
      </c>
      <c r="D1075">
        <v>2378.1999999999998</v>
      </c>
      <c r="E1075">
        <f t="shared" si="58"/>
        <v>10.199999999999818</v>
      </c>
      <c r="F1075" s="1">
        <f t="shared" si="59"/>
        <v>10.199999999999818</v>
      </c>
    </row>
    <row r="1076" spans="1:6" x14ac:dyDescent="0.2">
      <c r="A1076">
        <v>1049</v>
      </c>
      <c r="B1076">
        <v>675.88</v>
      </c>
      <c r="C1076">
        <v>2375.1</v>
      </c>
      <c r="D1076">
        <v>2385.4</v>
      </c>
      <c r="E1076">
        <f t="shared" si="58"/>
        <v>10.300000000000182</v>
      </c>
      <c r="F1076" s="1">
        <f t="shared" si="59"/>
        <v>10.300000000000182</v>
      </c>
    </row>
    <row r="1077" spans="1:6" x14ac:dyDescent="0.2">
      <c r="A1077">
        <v>1050</v>
      </c>
      <c r="B1077">
        <v>676.33</v>
      </c>
      <c r="C1077">
        <v>2385.1</v>
      </c>
      <c r="D1077">
        <v>2398.1999999999998</v>
      </c>
      <c r="E1077">
        <f t="shared" si="58"/>
        <v>13.099999999999909</v>
      </c>
      <c r="F1077" s="1">
        <f t="shared" si="59"/>
        <v>13.099999999999909</v>
      </c>
    </row>
    <row r="1078" spans="1:6" x14ac:dyDescent="0.2">
      <c r="A1078">
        <v>1051</v>
      </c>
      <c r="B1078">
        <v>676.78</v>
      </c>
      <c r="C1078">
        <v>2379</v>
      </c>
      <c r="D1078">
        <v>2393.6999999999998</v>
      </c>
      <c r="E1078">
        <f t="shared" si="58"/>
        <v>14.699999999999818</v>
      </c>
      <c r="F1078" s="1">
        <f t="shared" si="59"/>
        <v>14.699999999999818</v>
      </c>
    </row>
    <row r="1079" spans="1:6" x14ac:dyDescent="0.2">
      <c r="A1079">
        <v>1052</v>
      </c>
      <c r="B1079">
        <v>677.23</v>
      </c>
      <c r="C1079">
        <v>2376.4</v>
      </c>
      <c r="D1079">
        <v>2392.9</v>
      </c>
      <c r="E1079">
        <f t="shared" si="58"/>
        <v>16.5</v>
      </c>
      <c r="F1079" s="1">
        <f t="shared" si="59"/>
        <v>16.5</v>
      </c>
    </row>
    <row r="1080" spans="1:6" x14ac:dyDescent="0.2">
      <c r="A1080">
        <v>1053</v>
      </c>
      <c r="B1080">
        <v>677.68</v>
      </c>
      <c r="C1080">
        <v>2378</v>
      </c>
      <c r="D1080">
        <v>2394.4</v>
      </c>
      <c r="E1080">
        <f t="shared" si="58"/>
        <v>16.400000000000091</v>
      </c>
      <c r="F1080" s="1">
        <f t="shared" si="59"/>
        <v>16.400000000000091</v>
      </c>
    </row>
    <row r="1081" spans="1:6" x14ac:dyDescent="0.2">
      <c r="A1081">
        <v>1054</v>
      </c>
      <c r="B1081">
        <v>678.13</v>
      </c>
      <c r="C1081">
        <v>2414.3000000000002</v>
      </c>
      <c r="D1081">
        <v>2427.6999999999998</v>
      </c>
      <c r="E1081">
        <f t="shared" si="58"/>
        <v>13.399999999999636</v>
      </c>
      <c r="F1081" s="1">
        <f t="shared" si="59"/>
        <v>13.399999999999636</v>
      </c>
    </row>
    <row r="1082" spans="1:6" x14ac:dyDescent="0.2">
      <c r="A1082">
        <v>1055</v>
      </c>
      <c r="B1082">
        <v>678.58</v>
      </c>
      <c r="C1082">
        <v>2371.8000000000002</v>
      </c>
      <c r="D1082">
        <v>2385.9</v>
      </c>
      <c r="E1082">
        <f t="shared" si="58"/>
        <v>14.099999999999909</v>
      </c>
      <c r="F1082" s="1">
        <f t="shared" si="59"/>
        <v>14.099999999999909</v>
      </c>
    </row>
    <row r="1083" spans="1:6" x14ac:dyDescent="0.2">
      <c r="A1083">
        <v>1056</v>
      </c>
      <c r="B1083">
        <v>679.03</v>
      </c>
      <c r="C1083">
        <v>2376.5</v>
      </c>
      <c r="D1083">
        <v>2399.4</v>
      </c>
      <c r="E1083">
        <f t="shared" si="58"/>
        <v>22.900000000000091</v>
      </c>
      <c r="F1083" s="1">
        <f t="shared" si="59"/>
        <v>22.900000000000091</v>
      </c>
    </row>
    <row r="1084" spans="1:6" x14ac:dyDescent="0.2">
      <c r="A1084">
        <v>1057</v>
      </c>
      <c r="B1084">
        <v>679.48</v>
      </c>
      <c r="C1084">
        <v>2388.6</v>
      </c>
      <c r="D1084">
        <v>2403.6999999999998</v>
      </c>
      <c r="E1084">
        <f t="shared" si="58"/>
        <v>15.099999999999909</v>
      </c>
      <c r="F1084" s="1">
        <f t="shared" si="59"/>
        <v>15.099999999999909</v>
      </c>
    </row>
    <row r="1085" spans="1:6" x14ac:dyDescent="0.2">
      <c r="A1085">
        <v>1058</v>
      </c>
      <c r="B1085">
        <v>679.93</v>
      </c>
      <c r="C1085">
        <v>2379</v>
      </c>
      <c r="D1085">
        <v>2396.1999999999998</v>
      </c>
      <c r="E1085">
        <f t="shared" si="58"/>
        <v>17.199999999999818</v>
      </c>
      <c r="F1085" s="1">
        <f t="shared" si="59"/>
        <v>17.199999999999818</v>
      </c>
    </row>
    <row r="1086" spans="1:6" x14ac:dyDescent="0.2">
      <c r="A1086">
        <v>1059</v>
      </c>
      <c r="B1086">
        <v>680.38</v>
      </c>
      <c r="C1086">
        <v>2380.1999999999998</v>
      </c>
      <c r="D1086">
        <v>2403</v>
      </c>
      <c r="E1086">
        <f t="shared" si="58"/>
        <v>22.800000000000182</v>
      </c>
      <c r="F1086" s="1">
        <f t="shared" si="59"/>
        <v>22.800000000000182</v>
      </c>
    </row>
    <row r="1087" spans="1:6" x14ac:dyDescent="0.2">
      <c r="A1087">
        <v>1060</v>
      </c>
      <c r="B1087">
        <v>680.83</v>
      </c>
      <c r="C1087">
        <v>2376.8000000000002</v>
      </c>
      <c r="D1087">
        <v>2398.8000000000002</v>
      </c>
      <c r="E1087">
        <f t="shared" si="58"/>
        <v>22</v>
      </c>
      <c r="F1087" s="1">
        <f t="shared" si="59"/>
        <v>22</v>
      </c>
    </row>
    <row r="1088" spans="1:6" x14ac:dyDescent="0.2">
      <c r="A1088">
        <v>1061</v>
      </c>
      <c r="B1088">
        <v>681.28</v>
      </c>
      <c r="C1088">
        <v>2362.6</v>
      </c>
      <c r="D1088">
        <v>2382.9</v>
      </c>
      <c r="E1088">
        <f t="shared" si="58"/>
        <v>20.300000000000182</v>
      </c>
      <c r="F1088" s="1">
        <f t="shared" si="59"/>
        <v>20.300000000000182</v>
      </c>
    </row>
    <row r="1089" spans="1:9" x14ac:dyDescent="0.2">
      <c r="A1089">
        <v>1062</v>
      </c>
      <c r="B1089">
        <v>681.73</v>
      </c>
      <c r="C1089">
        <v>2361</v>
      </c>
      <c r="D1089">
        <v>2374.9</v>
      </c>
      <c r="E1089">
        <f t="shared" si="58"/>
        <v>13.900000000000091</v>
      </c>
      <c r="F1089" s="1">
        <f t="shared" si="59"/>
        <v>13.900000000000091</v>
      </c>
    </row>
    <row r="1090" spans="1:9" x14ac:dyDescent="0.2">
      <c r="A1090">
        <v>1063</v>
      </c>
      <c r="B1090">
        <v>682.18</v>
      </c>
      <c r="C1090">
        <v>2375.6999999999998</v>
      </c>
      <c r="D1090">
        <v>2397.3000000000002</v>
      </c>
      <c r="E1090">
        <f t="shared" si="58"/>
        <v>21.600000000000364</v>
      </c>
      <c r="F1090" s="1">
        <f t="shared" si="59"/>
        <v>21.600000000000364</v>
      </c>
    </row>
    <row r="1091" spans="1:9" x14ac:dyDescent="0.2">
      <c r="A1091">
        <v>1064</v>
      </c>
      <c r="B1091">
        <v>682.63</v>
      </c>
      <c r="C1091">
        <v>2380.5</v>
      </c>
      <c r="D1091">
        <v>2397.6</v>
      </c>
      <c r="E1091">
        <f t="shared" si="58"/>
        <v>17.099999999999909</v>
      </c>
      <c r="F1091" s="1">
        <f t="shared" si="59"/>
        <v>17.099999999999909</v>
      </c>
    </row>
    <row r="1092" spans="1:9" x14ac:dyDescent="0.2">
      <c r="A1092">
        <v>1065</v>
      </c>
      <c r="B1092">
        <v>683.08</v>
      </c>
      <c r="C1092">
        <v>2383.6</v>
      </c>
      <c r="D1092">
        <v>2405.4</v>
      </c>
      <c r="E1092">
        <f t="shared" si="58"/>
        <v>21.800000000000182</v>
      </c>
      <c r="F1092" s="1">
        <f t="shared" si="59"/>
        <v>21.800000000000182</v>
      </c>
    </row>
    <row r="1093" spans="1:9" x14ac:dyDescent="0.2">
      <c r="A1093">
        <v>1066</v>
      </c>
      <c r="B1093">
        <v>683.53</v>
      </c>
      <c r="C1093">
        <v>2385.3000000000002</v>
      </c>
      <c r="D1093">
        <v>2399.4</v>
      </c>
      <c r="E1093">
        <f t="shared" si="58"/>
        <v>14.099999999999909</v>
      </c>
      <c r="F1093" s="1">
        <f t="shared" si="59"/>
        <v>14.099999999999909</v>
      </c>
    </row>
    <row r="1094" spans="1:9" x14ac:dyDescent="0.2">
      <c r="A1094">
        <v>1067</v>
      </c>
      <c r="B1094">
        <v>683.98</v>
      </c>
      <c r="C1094">
        <v>2385.5</v>
      </c>
      <c r="D1094">
        <v>2398.6</v>
      </c>
      <c r="E1094">
        <f t="shared" si="58"/>
        <v>13.099999999999909</v>
      </c>
      <c r="F1094" s="1">
        <f t="shared" si="59"/>
        <v>13.099999999999909</v>
      </c>
    </row>
    <row r="1095" spans="1:9" x14ac:dyDescent="0.2">
      <c r="A1095">
        <v>1068</v>
      </c>
      <c r="B1095">
        <v>684.43</v>
      </c>
      <c r="C1095">
        <v>2397.4</v>
      </c>
      <c r="D1095">
        <v>2408.6</v>
      </c>
      <c r="E1095">
        <f t="shared" si="58"/>
        <v>11.199999999999818</v>
      </c>
      <c r="F1095" s="1">
        <f t="shared" si="59"/>
        <v>11.199999999999818</v>
      </c>
    </row>
    <row r="1096" spans="1:9" x14ac:dyDescent="0.2">
      <c r="A1096">
        <v>1069</v>
      </c>
      <c r="B1096">
        <v>684.89</v>
      </c>
      <c r="C1096">
        <v>2386</v>
      </c>
      <c r="D1096">
        <v>2404.1999999999998</v>
      </c>
      <c r="E1096">
        <f t="shared" si="58"/>
        <v>18.199999999999818</v>
      </c>
      <c r="F1096" s="1">
        <f t="shared" si="59"/>
        <v>18.199999999999818</v>
      </c>
    </row>
    <row r="1097" spans="1:9" x14ac:dyDescent="0.2">
      <c r="A1097">
        <v>1070</v>
      </c>
      <c r="B1097">
        <v>685.34</v>
      </c>
      <c r="C1097">
        <v>2386.4</v>
      </c>
      <c r="D1097">
        <v>2398.3000000000002</v>
      </c>
      <c r="E1097">
        <f t="shared" si="58"/>
        <v>11.900000000000091</v>
      </c>
      <c r="F1097" s="1">
        <f t="shared" si="59"/>
        <v>11.900000000000091</v>
      </c>
    </row>
    <row r="1098" spans="1:9" x14ac:dyDescent="0.2">
      <c r="A1098">
        <v>1071</v>
      </c>
      <c r="B1098">
        <v>685.79</v>
      </c>
      <c r="C1098">
        <v>2385.9</v>
      </c>
      <c r="D1098">
        <v>2400.6</v>
      </c>
      <c r="E1098">
        <f t="shared" si="58"/>
        <v>14.699999999999818</v>
      </c>
      <c r="F1098" s="1">
        <f t="shared" si="59"/>
        <v>14.699999999999818</v>
      </c>
    </row>
    <row r="1099" spans="1:9" x14ac:dyDescent="0.2">
      <c r="A1099">
        <v>1072</v>
      </c>
      <c r="B1099">
        <v>686.24</v>
      </c>
      <c r="C1099">
        <v>2379.1</v>
      </c>
      <c r="D1099">
        <v>2399.3000000000002</v>
      </c>
      <c r="E1099">
        <f t="shared" si="58"/>
        <v>20.200000000000273</v>
      </c>
      <c r="F1099" s="1">
        <f t="shared" si="59"/>
        <v>20.200000000000273</v>
      </c>
    </row>
    <row r="1100" spans="1:9" x14ac:dyDescent="0.2">
      <c r="A1100">
        <v>1073</v>
      </c>
      <c r="B1100">
        <v>686.69</v>
      </c>
      <c r="C1100">
        <v>2374.3000000000002</v>
      </c>
      <c r="D1100">
        <v>2402.3000000000002</v>
      </c>
      <c r="E1100">
        <f t="shared" si="58"/>
        <v>28</v>
      </c>
      <c r="F1100" s="1">
        <f t="shared" si="59"/>
        <v>28</v>
      </c>
      <c r="I1100" s="1"/>
    </row>
    <row r="1101" spans="1:9" x14ac:dyDescent="0.2">
      <c r="A1101">
        <v>1074</v>
      </c>
      <c r="B1101">
        <v>687.14</v>
      </c>
      <c r="C1101">
        <v>2380.1999999999998</v>
      </c>
      <c r="D1101">
        <v>2414.1</v>
      </c>
      <c r="E1101">
        <f t="shared" si="58"/>
        <v>33.900000000000091</v>
      </c>
      <c r="F1101" s="1">
        <f t="shared" si="59"/>
        <v>33.900000000000091</v>
      </c>
    </row>
    <row r="1102" spans="1:9" x14ac:dyDescent="0.2">
      <c r="A1102">
        <v>1075</v>
      </c>
      <c r="B1102">
        <v>687.59</v>
      </c>
      <c r="C1102">
        <v>2378.5</v>
      </c>
      <c r="D1102">
        <v>2416</v>
      </c>
      <c r="E1102">
        <f t="shared" si="58"/>
        <v>37.5</v>
      </c>
      <c r="F1102" s="1">
        <f t="shared" si="59"/>
        <v>37.5</v>
      </c>
    </row>
    <row r="1103" spans="1:9" x14ac:dyDescent="0.2">
      <c r="A1103">
        <v>1076</v>
      </c>
      <c r="B1103">
        <v>688.04</v>
      </c>
      <c r="C1103">
        <v>2380.6</v>
      </c>
      <c r="D1103">
        <v>2420.1999999999998</v>
      </c>
      <c r="E1103">
        <f t="shared" si="58"/>
        <v>39.599999999999909</v>
      </c>
      <c r="F1103" s="1">
        <f t="shared" si="59"/>
        <v>39.599999999999909</v>
      </c>
    </row>
    <row r="1104" spans="1:9" x14ac:dyDescent="0.2">
      <c r="A1104">
        <v>1077</v>
      </c>
      <c r="B1104">
        <v>688.49</v>
      </c>
      <c r="C1104">
        <v>2377.1</v>
      </c>
      <c r="D1104">
        <v>2409.9</v>
      </c>
      <c r="E1104">
        <f t="shared" si="58"/>
        <v>32.800000000000182</v>
      </c>
      <c r="F1104" s="1">
        <f t="shared" si="59"/>
        <v>32.800000000000182</v>
      </c>
    </row>
    <row r="1105" spans="1:71" x14ac:dyDescent="0.2">
      <c r="A1105">
        <v>1078</v>
      </c>
      <c r="B1105">
        <v>688.93</v>
      </c>
      <c r="C1105">
        <v>2414.1999999999998</v>
      </c>
      <c r="D1105">
        <v>2437.1</v>
      </c>
      <c r="E1105">
        <f t="shared" si="58"/>
        <v>22.900000000000091</v>
      </c>
      <c r="F1105" s="1">
        <f t="shared" si="59"/>
        <v>22.900000000000091</v>
      </c>
    </row>
    <row r="1106" spans="1:71" x14ac:dyDescent="0.2">
      <c r="A1106">
        <v>1079</v>
      </c>
      <c r="B1106">
        <v>689.38</v>
      </c>
      <c r="C1106">
        <v>2382.6</v>
      </c>
      <c r="D1106">
        <v>2407.9</v>
      </c>
      <c r="E1106">
        <f t="shared" si="58"/>
        <v>25.300000000000182</v>
      </c>
      <c r="F1106" s="1">
        <f t="shared" si="59"/>
        <v>25.300000000000182</v>
      </c>
    </row>
    <row r="1107" spans="1:71" x14ac:dyDescent="0.2">
      <c r="A1107">
        <v>1080</v>
      </c>
      <c r="B1107">
        <v>689.83</v>
      </c>
      <c r="C1107">
        <v>2366.3000000000002</v>
      </c>
      <c r="D1107">
        <v>2392.6</v>
      </c>
      <c r="E1107">
        <f t="shared" si="58"/>
        <v>26.299999999999727</v>
      </c>
      <c r="F1107" s="1">
        <f t="shared" si="59"/>
        <v>26.299999999999727</v>
      </c>
    </row>
    <row r="1108" spans="1:71" x14ac:dyDescent="0.2">
      <c r="A1108">
        <v>1081</v>
      </c>
      <c r="B1108">
        <v>690.28</v>
      </c>
      <c r="C1108">
        <v>2379.3000000000002</v>
      </c>
      <c r="D1108">
        <v>2434.8000000000002</v>
      </c>
      <c r="E1108">
        <f t="shared" si="58"/>
        <v>55.5</v>
      </c>
      <c r="F1108" s="1">
        <f t="shared" si="59"/>
        <v>55.5</v>
      </c>
    </row>
    <row r="1109" spans="1:71" x14ac:dyDescent="0.2">
      <c r="A1109">
        <v>1082</v>
      </c>
      <c r="B1109">
        <v>690.73</v>
      </c>
      <c r="C1109">
        <v>2380.6</v>
      </c>
      <c r="D1109">
        <v>2447.1999999999998</v>
      </c>
      <c r="E1109">
        <f t="shared" si="58"/>
        <v>66.599999999999909</v>
      </c>
      <c r="F1109" s="1">
        <f t="shared" si="59"/>
        <v>66.599999999999909</v>
      </c>
    </row>
    <row r="1110" spans="1:71" x14ac:dyDescent="0.2">
      <c r="A1110">
        <v>1083</v>
      </c>
      <c r="B1110">
        <v>691.18</v>
      </c>
      <c r="C1110">
        <v>2369.1</v>
      </c>
      <c r="D1110">
        <v>2408.4</v>
      </c>
      <c r="E1110">
        <f t="shared" si="58"/>
        <v>39.300000000000182</v>
      </c>
      <c r="F1110" s="1">
        <f t="shared" si="59"/>
        <v>39.300000000000182</v>
      </c>
    </row>
    <row r="1111" spans="1:71" x14ac:dyDescent="0.2">
      <c r="A1111">
        <v>1084</v>
      </c>
      <c r="B1111">
        <v>691.63</v>
      </c>
      <c r="C1111">
        <v>2377.1999999999998</v>
      </c>
      <c r="D1111">
        <v>2406.4</v>
      </c>
      <c r="E1111">
        <f t="shared" si="58"/>
        <v>29.200000000000273</v>
      </c>
      <c r="F1111" s="1">
        <f t="shared" si="59"/>
        <v>29.200000000000273</v>
      </c>
    </row>
    <row r="1112" spans="1:71" x14ac:dyDescent="0.2">
      <c r="A1112">
        <v>1085</v>
      </c>
      <c r="B1112">
        <v>692.08</v>
      </c>
      <c r="C1112">
        <v>2361.6999999999998</v>
      </c>
      <c r="D1112">
        <v>2383.3000000000002</v>
      </c>
      <c r="E1112">
        <f t="shared" si="58"/>
        <v>21.600000000000364</v>
      </c>
      <c r="F1112" s="1">
        <f t="shared" si="59"/>
        <v>21.600000000000364</v>
      </c>
      <c r="G1112">
        <f>$B1112*F1112</f>
        <v>14948.928000000253</v>
      </c>
      <c r="I1112" s="1">
        <f>MAX(F1119:F1124)</f>
        <v>128.40000000000009</v>
      </c>
    </row>
    <row r="1113" spans="1:71" x14ac:dyDescent="0.2">
      <c r="A1113">
        <v>1086</v>
      </c>
      <c r="B1113">
        <v>692.53</v>
      </c>
      <c r="C1113">
        <v>2385.9</v>
      </c>
      <c r="D1113">
        <v>2391.6</v>
      </c>
      <c r="E1113">
        <f t="shared" si="58"/>
        <v>5.6999999999998181</v>
      </c>
      <c r="F1113" s="1">
        <f t="shared" si="59"/>
        <v>5.6999999999998181</v>
      </c>
      <c r="G1113">
        <f t="shared" ref="G1113:G1132" si="60">$B1113*F1113</f>
        <v>3947.4209999998739</v>
      </c>
    </row>
    <row r="1114" spans="1:71" x14ac:dyDescent="0.2">
      <c r="A1114">
        <v>1087</v>
      </c>
      <c r="B1114">
        <v>692.98</v>
      </c>
      <c r="C1114">
        <v>2374.5</v>
      </c>
      <c r="D1114">
        <v>2397.4</v>
      </c>
      <c r="E1114">
        <f t="shared" si="58"/>
        <v>22.900000000000091</v>
      </c>
      <c r="F1114" s="1">
        <f t="shared" si="59"/>
        <v>22.900000000000091</v>
      </c>
      <c r="G1114">
        <f t="shared" si="60"/>
        <v>15869.242000000064</v>
      </c>
      <c r="I1114">
        <v>-0.3</v>
      </c>
      <c r="J1114">
        <v>-0.28999999999999998</v>
      </c>
      <c r="K1114">
        <v>-0.28000000000000003</v>
      </c>
      <c r="L1114">
        <v>-0.27</v>
      </c>
      <c r="M1114">
        <v>-0.26</v>
      </c>
      <c r="N1114">
        <v>-0.25</v>
      </c>
      <c r="O1114">
        <v>-0.24</v>
      </c>
      <c r="P1114">
        <v>-0.23</v>
      </c>
      <c r="Q1114">
        <v>-0.22</v>
      </c>
      <c r="R1114">
        <v>-0.21</v>
      </c>
      <c r="S1114">
        <v>-0.2</v>
      </c>
      <c r="T1114">
        <v>-0.19</v>
      </c>
      <c r="U1114">
        <v>-0.18</v>
      </c>
      <c r="V1114">
        <v>-0.17</v>
      </c>
      <c r="W1114">
        <v>-0.16</v>
      </c>
      <c r="X1114">
        <v>-0.15</v>
      </c>
      <c r="Y1114">
        <v>-0.14000000000000001</v>
      </c>
      <c r="Z1114">
        <v>-0.13</v>
      </c>
      <c r="AA1114">
        <v>-0.12</v>
      </c>
      <c r="AB1114">
        <v>-0.11</v>
      </c>
      <c r="AC1114">
        <v>-0.1</v>
      </c>
      <c r="AD1114">
        <v>-0.09</v>
      </c>
      <c r="AE1114">
        <v>-0.08</v>
      </c>
      <c r="AF1114">
        <v>-7.0000000000000007E-2</v>
      </c>
      <c r="AG1114">
        <v>-0.06</v>
      </c>
      <c r="AH1114">
        <v>-0.05</v>
      </c>
      <c r="AI1114">
        <v>-0.04</v>
      </c>
      <c r="AJ1114">
        <v>-0.03</v>
      </c>
      <c r="AK1114">
        <v>-0.02</v>
      </c>
      <c r="AL1114">
        <v>-0.01</v>
      </c>
      <c r="AM1114">
        <v>0</v>
      </c>
      <c r="AN1114">
        <v>0.01</v>
      </c>
      <c r="AO1114">
        <v>0.02</v>
      </c>
      <c r="AP1114">
        <v>0.03</v>
      </c>
      <c r="AQ1114">
        <v>0.04</v>
      </c>
      <c r="AR1114">
        <v>0.05</v>
      </c>
      <c r="AS1114">
        <v>0.06</v>
      </c>
      <c r="AT1114">
        <v>7.0000000000000007E-2</v>
      </c>
      <c r="AU1114">
        <v>0.08</v>
      </c>
      <c r="AV1114">
        <v>0.09</v>
      </c>
      <c r="AW1114">
        <v>0.1</v>
      </c>
      <c r="AX1114">
        <v>0.11</v>
      </c>
      <c r="AY1114">
        <v>0.12</v>
      </c>
      <c r="AZ1114">
        <v>0.13</v>
      </c>
      <c r="BA1114">
        <v>0.14000000000000001</v>
      </c>
      <c r="BB1114">
        <v>0.15</v>
      </c>
      <c r="BC1114">
        <v>0.16</v>
      </c>
      <c r="BD1114">
        <v>0.17</v>
      </c>
      <c r="BE1114">
        <v>0.18</v>
      </c>
      <c r="BF1114">
        <v>0.19</v>
      </c>
      <c r="BG1114">
        <v>0.2</v>
      </c>
      <c r="BH1114">
        <v>0.21</v>
      </c>
      <c r="BI1114">
        <v>0.22</v>
      </c>
      <c r="BJ1114">
        <v>0.23</v>
      </c>
      <c r="BK1114">
        <v>0.24</v>
      </c>
      <c r="BL1114">
        <v>0.25</v>
      </c>
      <c r="BM1114">
        <v>0.26</v>
      </c>
      <c r="BN1114">
        <v>0.27000000000000102</v>
      </c>
      <c r="BO1114">
        <v>0.28000000000000103</v>
      </c>
      <c r="BP1114">
        <v>0.29000000000000098</v>
      </c>
      <c r="BQ1114">
        <v>0.30000000000000099</v>
      </c>
      <c r="BR1114">
        <v>0.310000000000001</v>
      </c>
      <c r="BS1114">
        <v>0.32000000000000101</v>
      </c>
    </row>
    <row r="1115" spans="1:71" x14ac:dyDescent="0.2">
      <c r="A1115">
        <v>1088</v>
      </c>
      <c r="B1115">
        <v>693.43</v>
      </c>
      <c r="C1115">
        <v>2384.6999999999998</v>
      </c>
      <c r="D1115">
        <v>2415</v>
      </c>
      <c r="E1115">
        <f t="shared" si="58"/>
        <v>30.300000000000182</v>
      </c>
      <c r="F1115" s="1">
        <f t="shared" si="59"/>
        <v>30.300000000000182</v>
      </c>
      <c r="G1115">
        <f t="shared" si="60"/>
        <v>21010.929000000124</v>
      </c>
      <c r="I1115">
        <f>SUMXMY2($F1117:$F1127,I1117:I1127)</f>
        <v>6647.2304637446905</v>
      </c>
      <c r="J1115">
        <f t="shared" ref="J1115:BS1115" si="61">SUMXMY2($F1117:$F1127,J1117:J1127)</f>
        <v>6316.6913683099692</v>
      </c>
      <c r="K1115">
        <f t="shared" si="61"/>
        <v>5996.3302749914155</v>
      </c>
      <c r="L1115">
        <f t="shared" si="61"/>
        <v>5686.3667699077942</v>
      </c>
      <c r="M1115">
        <f t="shared" si="61"/>
        <v>5387.0145626618996</v>
      </c>
      <c r="N1115">
        <f t="shared" si="61"/>
        <v>5098.4811209243435</v>
      </c>
      <c r="O1115">
        <f t="shared" si="61"/>
        <v>4820.9673168132631</v>
      </c>
      <c r="P1115">
        <f t="shared" si="61"/>
        <v>4554.6670883099723</v>
      </c>
      <c r="Q1115">
        <f t="shared" si="61"/>
        <v>4299.7671187211326</v>
      </c>
      <c r="R1115">
        <f t="shared" si="61"/>
        <v>4056.4465369152717</v>
      </c>
      <c r="S1115">
        <f t="shared" si="61"/>
        <v>3824.8766407308985</v>
      </c>
      <c r="T1115">
        <f t="shared" si="61"/>
        <v>3605.2206455821597</v>
      </c>
      <c r="U1115">
        <f t="shared" si="61"/>
        <v>3397.6334598804078</v>
      </c>
      <c r="V1115">
        <f t="shared" si="61"/>
        <v>3202.2614884755972</v>
      </c>
      <c r="W1115">
        <f t="shared" si="61"/>
        <v>3019.2424648245087</v>
      </c>
      <c r="X1115">
        <f t="shared" si="61"/>
        <v>2848.7053122188308</v>
      </c>
      <c r="Y1115">
        <f t="shared" si="61"/>
        <v>2690.77003386765</v>
      </c>
      <c r="Z1115">
        <f t="shared" si="61"/>
        <v>2545.5476312328565</v>
      </c>
      <c r="AA1115">
        <f t="shared" si="61"/>
        <v>2413.1400495712701</v>
      </c>
      <c r="AB1115">
        <f t="shared" si="61"/>
        <v>2293.6401492382911</v>
      </c>
      <c r="AC1115">
        <f t="shared" si="61"/>
        <v>2187.1317009407044</v>
      </c>
      <c r="AD1115">
        <f t="shared" si="61"/>
        <v>2093.6894028004253</v>
      </c>
      <c r="AE1115">
        <f t="shared" si="61"/>
        <v>2013.3789168127021</v>
      </c>
      <c r="AF1115">
        <f t="shared" si="61"/>
        <v>1946.2569220567589</v>
      </c>
      <c r="AG1115">
        <f t="shared" si="61"/>
        <v>1892.3711818478923</v>
      </c>
      <c r="AH1115">
        <f t="shared" si="61"/>
        <v>1851.760621915545</v>
      </c>
      <c r="AI1115">
        <f t="shared" si="61"/>
        <v>1824.4554166332991</v>
      </c>
      <c r="AJ1115">
        <f t="shared" si="61"/>
        <v>1810.4770803639658</v>
      </c>
      <c r="AK1115">
        <f t="shared" si="61"/>
        <v>1809.8385610393364</v>
      </c>
      <c r="AL1115">
        <f t="shared" si="61"/>
        <v>1822.54433324601</v>
      </c>
      <c r="AM1115">
        <f t="shared" si="61"/>
        <v>1848.5904882795094</v>
      </c>
      <c r="AN1115">
        <f t="shared" si="61"/>
        <v>1887.9648188779715</v>
      </c>
      <c r="AO1115">
        <f t="shared" si="61"/>
        <v>1940.646896642796</v>
      </c>
      <c r="AP1115">
        <f t="shared" si="61"/>
        <v>2006.6081404912882</v>
      </c>
      <c r="AQ1115">
        <f t="shared" si="61"/>
        <v>2085.811874858498</v>
      </c>
      <c r="AR1115">
        <f t="shared" si="61"/>
        <v>2178.2133767645073</v>
      </c>
      <c r="AS1115">
        <f t="shared" si="61"/>
        <v>2283.7599112810462</v>
      </c>
      <c r="AT1115">
        <f t="shared" si="61"/>
        <v>2402.3907553603885</v>
      </c>
      <c r="AU1115">
        <f t="shared" si="61"/>
        <v>2534.0372104085318</v>
      </c>
      <c r="AV1115">
        <f t="shared" si="61"/>
        <v>2678.6226044348277</v>
      </c>
      <c r="AW1115">
        <f t="shared" si="61"/>
        <v>2836.0622849674996</v>
      </c>
      <c r="AX1115">
        <f t="shared" si="61"/>
        <v>3006.263604351399</v>
      </c>
      <c r="AY1115">
        <f t="shared" si="61"/>
        <v>3189.1258993640804</v>
      </c>
      <c r="AZ1115">
        <f t="shared" si="61"/>
        <v>3384.5404674028541</v>
      </c>
      <c r="BA1115">
        <f t="shared" si="61"/>
        <v>3592.3905417551173</v>
      </c>
      <c r="BB1115">
        <f t="shared" si="61"/>
        <v>3812.5512686732968</v>
      </c>
      <c r="BC1115">
        <f t="shared" si="61"/>
        <v>4044.8896891279733</v>
      </c>
      <c r="BD1115">
        <f t="shared" si="61"/>
        <v>4289.2647282050239</v>
      </c>
      <c r="BE1115">
        <f t="shared" si="61"/>
        <v>4545.5271951424274</v>
      </c>
      <c r="BF1115">
        <f t="shared" si="61"/>
        <v>4813.5197969718893</v>
      </c>
      <c r="BG1115">
        <f t="shared" si="61"/>
        <v>5093.0771686119379</v>
      </c>
      <c r="BH1115">
        <f t="shared" si="61"/>
        <v>5384.0259221650886</v>
      </c>
      <c r="BI1115">
        <f t="shared" si="61"/>
        <v>5686.1847178469116</v>
      </c>
      <c r="BJ1115">
        <f t="shared" si="61"/>
        <v>5999.3643588081222</v>
      </c>
      <c r="BK1115">
        <f t="shared" si="61"/>
        <v>6323.3679117240499</v>
      </c>
      <c r="BL1115">
        <f t="shared" si="61"/>
        <v>6657.9908546791148</v>
      </c>
      <c r="BM1115">
        <f t="shared" si="61"/>
        <v>7003.0212534657421</v>
      </c>
      <c r="BN1115">
        <f t="shared" si="61"/>
        <v>7358.2399669820061</v>
      </c>
      <c r="BO1115">
        <f t="shared" si="61"/>
        <v>7723.4208819555788</v>
      </c>
      <c r="BP1115">
        <f t="shared" si="61"/>
        <v>8098.3311767518717</v>
      </c>
      <c r="BQ1115">
        <f t="shared" si="61"/>
        <v>8482.7316135505844</v>
      </c>
      <c r="BR1115">
        <f t="shared" si="61"/>
        <v>8876.376857706493</v>
      </c>
      <c r="BS1115">
        <f t="shared" si="61"/>
        <v>9279.0158226605581</v>
      </c>
    </row>
    <row r="1116" spans="1:71" x14ac:dyDescent="0.2">
      <c r="A1116">
        <v>1089</v>
      </c>
      <c r="B1116">
        <v>693.88</v>
      </c>
      <c r="C1116">
        <v>2390.6999999999998</v>
      </c>
      <c r="D1116">
        <v>2417</v>
      </c>
      <c r="E1116">
        <f t="shared" ref="E1116:E1179" si="62">D1116-C1116</f>
        <v>26.300000000000182</v>
      </c>
      <c r="F1116" s="1">
        <f t="shared" ref="F1116:F1179" si="63">E1116</f>
        <v>26.300000000000182</v>
      </c>
      <c r="G1116">
        <f t="shared" si="60"/>
        <v>18249.044000000125</v>
      </c>
    </row>
    <row r="1117" spans="1:71" x14ac:dyDescent="0.2">
      <c r="A1117">
        <v>1090</v>
      </c>
      <c r="B1117">
        <v>694.33</v>
      </c>
      <c r="C1117">
        <v>2380</v>
      </c>
      <c r="D1117">
        <v>2403.9</v>
      </c>
      <c r="E1117">
        <f t="shared" si="62"/>
        <v>23.900000000000091</v>
      </c>
      <c r="F1117" s="1">
        <f t="shared" si="63"/>
        <v>23.900000000000091</v>
      </c>
      <c r="G1117">
        <f t="shared" si="60"/>
        <v>16594.487000000063</v>
      </c>
      <c r="I1117" s="2">
        <f>$I$1112*EXP(Sheet3!$B$1*(($B1117-I$1114-Sheet2!$N$277)/Sheet3!$A$1)^2 +Sheet3!$C$1*(($B1117-I$1114-Sheet2!$N$277)/Sheet3!$A$1)^4)</f>
        <v>1.592911129540742E-4</v>
      </c>
      <c r="J1117" s="2">
        <f>$I$1112*EXP(Sheet3!$B$1*(($B1117-J$1114-Sheet2!$N$277)/Sheet3!$A$1)^2 +Sheet3!$C$1*(($B1117-J$1114-Sheet2!$N$277)/Sheet3!$A$1)^4)</f>
        <v>1.2862074862944267E-4</v>
      </c>
      <c r="K1117" s="2">
        <f>$I$1112*EXP(Sheet3!$B$1*(($B1117-K$1114-Sheet2!$N$277)/Sheet3!$A$1)^2 +Sheet3!$C$1*(($B1117-K$1114-Sheet2!$N$277)/Sheet3!$A$1)^4)</f>
        <v>1.0358544049133359E-4</v>
      </c>
      <c r="L1117" s="2">
        <f>$I$1112*EXP(Sheet3!$B$1*(($B1117-L$1114-Sheet2!$N$277)/Sheet3!$A$1)^2 +Sheet3!$C$1*(($B1117-L$1114-Sheet2!$N$277)/Sheet3!$A$1)^4)</f>
        <v>8.320405588425073E-5</v>
      </c>
      <c r="M1117" s="2">
        <f>$I$1112*EXP(Sheet3!$B$1*(($B1117-M$1114-Sheet2!$N$277)/Sheet3!$A$1)^2 +Sheet3!$C$1*(($B1117-M$1114-Sheet2!$N$277)/Sheet3!$A$1)^4)</f>
        <v>6.6655841876419534E-5</v>
      </c>
      <c r="N1117" s="2">
        <f>$I$1112*EXP(Sheet3!$B$1*(($B1117-N$1114-Sheet2!$N$277)/Sheet3!$A$1)^2 +Sheet3!$C$1*(($B1117-N$1114-Sheet2!$N$277)/Sheet3!$A$1)^4)</f>
        <v>5.3256138485902412E-5</v>
      </c>
      <c r="O1117" s="2">
        <f>$I$1112*EXP(Sheet3!$B$1*(($B1117-O$1114-Sheet2!$N$277)/Sheet3!$A$1)^2 +Sheet3!$C$1*(($B1117-O$1114-Sheet2!$N$277)/Sheet3!$A$1)^4)</f>
        <v>4.2435429631937844E-5</v>
      </c>
      <c r="P1117" s="2">
        <f>$I$1112*EXP(Sheet3!$B$1*(($B1117-P$1114-Sheet2!$N$277)/Sheet3!$A$1)^2 +Sheet3!$C$1*(($B1117-P$1114-Sheet2!$N$277)/Sheet3!$A$1)^4)</f>
        <v>3.372133013353423E-5</v>
      </c>
      <c r="Q1117" s="2">
        <f>$I$1112*EXP(Sheet3!$B$1*(($B1117-Q$1114-Sheet2!$N$277)/Sheet3!$A$1)^2 +Sheet3!$C$1*(($B1117-Q$1114-Sheet2!$N$277)/Sheet3!$A$1)^4)</f>
        <v>2.6723146321702701E-5</v>
      </c>
      <c r="R1117" s="2">
        <f>$I$1112*EXP(Sheet3!$B$1*(($B1117-R$1114-Sheet2!$N$277)/Sheet3!$A$1)^2 +Sheet3!$C$1*(($B1117-R$1114-Sheet2!$N$277)/Sheet3!$A$1)^4)</f>
        <v>2.111868463864572E-5</v>
      </c>
      <c r="S1117" s="2">
        <f>$I$1112*EXP(Sheet3!$B$1*(($B1117-S$1114-Sheet2!$N$277)/Sheet3!$A$1)^2 +Sheet3!$C$1*(($B1117-S$1114-Sheet2!$N$277)/Sheet3!$A$1)^4)</f>
        <v>1.6643016899006896E-5</v>
      </c>
      <c r="T1117" s="2">
        <f>$I$1112*EXP(Sheet3!$B$1*(($B1117-T$1114-Sheet2!$N$277)/Sheet3!$A$1)^2 +Sheet3!$C$1*(($B1117-T$1114-Sheet2!$N$277)/Sheet3!$A$1)^4)</f>
        <v>1.3078942661876347E-5</v>
      </c>
      <c r="U1117" s="2">
        <f>$I$1112*EXP(Sheet3!$B$1*(($B1117-U$1114-Sheet2!$N$277)/Sheet3!$A$1)^2 +Sheet3!$C$1*(($B1117-U$1114-Sheet2!$N$277)/Sheet3!$A$1)^4)</f>
        <v>1.0248918423048642E-5</v>
      </c>
      <c r="V1117" s="2">
        <f>$I$1112*EXP(Sheet3!$B$1*(($B1117-V$1114-Sheet2!$N$277)/Sheet3!$A$1)^2 +Sheet3!$C$1*(($B1117-V$1114-Sheet2!$N$277)/Sheet3!$A$1)^4)</f>
        <v>8.0082501332765777E-6</v>
      </c>
      <c r="W1117" s="2">
        <f>$I$1112*EXP(Sheet3!$B$1*(($B1117-W$1114-Sheet2!$N$277)/Sheet3!$A$1)^2 +Sheet3!$C$1*(($B1117-W$1114-Sheet2!$N$277)/Sheet3!$A$1)^4)</f>
        <v>6.2393699536875981E-6</v>
      </c>
      <c r="X1117" s="2">
        <f>$I$1112*EXP(Sheet3!$B$1*(($B1117-X$1114-Sheet2!$N$277)/Sheet3!$A$1)^2 +Sheet3!$C$1*(($B1117-X$1114-Sheet2!$N$277)/Sheet3!$A$1)^4)</f>
        <v>4.8470402730781026E-6</v>
      </c>
      <c r="Y1117" s="2">
        <f>$I$1112*EXP(Sheet3!$B$1*(($B1117-Y$1114-Sheet2!$N$277)/Sheet3!$A$1)^2 +Sheet3!$C$1*(($B1117-Y$1114-Sheet2!$N$277)/Sheet3!$A$1)^4)</f>
        <v>3.7543479425239659E-6</v>
      </c>
      <c r="Z1117" s="2">
        <f>$I$1112*EXP(Sheet3!$B$1*(($B1117-Z$1114-Sheet2!$N$277)/Sheet3!$A$1)^2 +Sheet3!$C$1*(($B1117-Z$1114-Sheet2!$N$277)/Sheet3!$A$1)^4)</f>
        <v>2.8993695599302374E-6</v>
      </c>
      <c r="AA1117" s="2">
        <f>$I$1112*EXP(Sheet3!$B$1*(($B1117-AA$1114-Sheet2!$N$277)/Sheet3!$A$1)^2 +Sheet3!$C$1*(($B1117-AA$1114-Sheet2!$N$277)/Sheet3!$A$1)^4)</f>
        <v>2.2324045914729542E-6</v>
      </c>
      <c r="AB1117" s="2">
        <f>$I$1112*EXP(Sheet3!$B$1*(($B1117-AB$1114-Sheet2!$N$277)/Sheet3!$A$1)^2 +Sheet3!$C$1*(($B1117-AB$1114-Sheet2!$N$277)/Sheet3!$A$1)^4)</f>
        <v>1.7136872877923137E-6</v>
      </c>
      <c r="AC1117" s="2">
        <f>$I$1112*EXP(Sheet3!$B$1*(($B1117-AC$1114-Sheet2!$N$277)/Sheet3!$A$1)^2 +Sheet3!$C$1*(($B1117-AC$1114-Sheet2!$N$277)/Sheet3!$A$1)^4)</f>
        <v>1.311500879900082E-6</v>
      </c>
      <c r="AD1117" s="2">
        <f>$I$1112*EXP(Sheet3!$B$1*(($B1117-AD$1114-Sheet2!$N$277)/Sheet3!$A$1)^2 +Sheet3!$C$1*(($B1117-AD$1114-Sheet2!$N$277)/Sheet3!$A$1)^4)</f>
        <v>1.0006285622086406E-6</v>
      </c>
      <c r="AE1117" s="2">
        <f>$I$1112*EXP(Sheet3!$B$1*(($B1117-AE$1114-Sheet2!$N$277)/Sheet3!$A$1)^2 +Sheet3!$C$1*(($B1117-AE$1114-Sheet2!$N$277)/Sheet3!$A$1)^4)</f>
        <v>7.6108542403208091E-7</v>
      </c>
      <c r="AF1117" s="2">
        <f>$I$1112*EXP(Sheet3!$B$1*(($B1117-AF$1114-Sheet2!$N$277)/Sheet3!$A$1)^2 +Sheet3!$C$1*(($B1117-AF$1114-Sheet2!$N$277)/Sheet3!$A$1)^4)</f>
        <v>5.7708390784920158E-7</v>
      </c>
      <c r="AG1117" s="2">
        <f>$I$1112*EXP(Sheet3!$B$1*(($B1117-AG$1114-Sheet2!$N$277)/Sheet3!$A$1)^2 +Sheet3!$C$1*(($B1117-AG$1114-Sheet2!$N$277)/Sheet3!$A$1)^4)</f>
        <v>4.3619267806349276E-7</v>
      </c>
      <c r="AH1117" s="2">
        <f>$I$1112*EXP(Sheet3!$B$1*(($B1117-AH$1114-Sheet2!$N$277)/Sheet3!$A$1)^2 +Sheet3!$C$1*(($B1117-AH$1114-Sheet2!$N$277)/Sheet3!$A$1)^4)</f>
        <v>3.2865509648298473E-7</v>
      </c>
      <c r="AI1117" s="2">
        <f>$I$1112*EXP(Sheet3!$B$1*(($B1117-AI$1114-Sheet2!$N$277)/Sheet3!$A$1)^2 +Sheet3!$C$1*(($B1117-AI$1114-Sheet2!$N$277)/Sheet3!$A$1)^4)</f>
        <v>2.4683893107597075E-7</v>
      </c>
      <c r="AJ1117" s="2">
        <f>$I$1112*EXP(Sheet3!$B$1*(($B1117-AJ$1114-Sheet2!$N$277)/Sheet3!$A$1)^2 +Sheet3!$C$1*(($B1117-AJ$1114-Sheet2!$N$277)/Sheet3!$A$1)^4)</f>
        <v>1.8479357562309647E-7</v>
      </c>
      <c r="AK1117" s="2">
        <f>$I$1112*EXP(Sheet3!$B$1*(($B1117-AK$1114-Sheet2!$N$277)/Sheet3!$A$1)^2 +Sheet3!$C$1*(($B1117-AK$1114-Sheet2!$N$277)/Sheet3!$A$1)^4)</f>
        <v>1.3789502395384013E-7</v>
      </c>
      <c r="AL1117" s="2">
        <f>$I$1112*EXP(Sheet3!$B$1*(($B1117-AL$1114-Sheet2!$N$277)/Sheet3!$A$1)^2 +Sheet3!$C$1*(($B1117-AL$1114-Sheet2!$N$277)/Sheet3!$A$1)^4)</f>
        <v>1.02562209897469E-7</v>
      </c>
      <c r="AM1117" s="2">
        <f>$I$1112*EXP(Sheet3!$B$1*(($B1117-AM$1114-Sheet2!$N$277)/Sheet3!$A$1)^2 +Sheet3!$C$1*(($B1117-AM$1114-Sheet2!$N$277)/Sheet3!$A$1)^4)</f>
        <v>7.6031170778212548E-8</v>
      </c>
      <c r="AN1117" s="2">
        <f>$I$1112*EXP(Sheet3!$B$1*(($B1117-AN$1114-Sheet2!$N$277)/Sheet3!$A$1)^2 +Sheet3!$C$1*(($B1117-AN$1114-Sheet2!$N$277)/Sheet3!$A$1)^4)</f>
        <v>5.6175888451950268E-8</v>
      </c>
      <c r="AO1117" s="2">
        <f>$I$1112*EXP(Sheet3!$B$1*(($B1117-AO$1114-Sheet2!$N$277)/Sheet3!$A$1)^2 +Sheet3!$C$1*(($B1117-AO$1114-Sheet2!$N$277)/Sheet3!$A$1)^4)</f>
        <v>4.1366670147572975E-8</v>
      </c>
      <c r="AP1117" s="2">
        <f>$I$1112*EXP(Sheet3!$B$1*(($B1117-AP$1114-Sheet2!$N$277)/Sheet3!$A$1)^2 +Sheet3!$C$1*(($B1117-AP$1114-Sheet2!$N$277)/Sheet3!$A$1)^4)</f>
        <v>3.0358607326113513E-8</v>
      </c>
      <c r="AQ1117" s="2">
        <f>$I$1112*EXP(Sheet3!$B$1*(($B1117-AQ$1114-Sheet2!$N$277)/Sheet3!$A$1)^2 +Sheet3!$C$1*(($B1117-AQ$1114-Sheet2!$N$277)/Sheet3!$A$1)^4)</f>
        <v>2.2204043413544631E-8</v>
      </c>
      <c r="AR1117" s="2">
        <f>$I$1112*EXP(Sheet3!$B$1*(($B1117-AR$1114-Sheet2!$N$277)/Sheet3!$A$1)^2 +Sheet3!$C$1*(($B1117-AR$1114-Sheet2!$N$277)/Sheet3!$A$1)^4)</f>
        <v>1.6184133547813705E-8</v>
      </c>
      <c r="AS1117" s="2">
        <f>$I$1112*EXP(Sheet3!$B$1*(($B1117-AS$1114-Sheet2!$N$277)/Sheet3!$A$1)^2 +Sheet3!$C$1*(($B1117-AS$1114-Sheet2!$N$277)/Sheet3!$A$1)^4)</f>
        <v>1.1755528822757988E-8</v>
      </c>
      <c r="AT1117" s="2">
        <f>$I$1112*EXP(Sheet3!$B$1*(($B1117-AT$1114-Sheet2!$N$277)/Sheet3!$A$1)^2 +Sheet3!$C$1*(($B1117-AT$1114-Sheet2!$N$277)/Sheet3!$A$1)^4)</f>
        <v>8.5089963175917336E-9</v>
      </c>
      <c r="AU1117" s="2">
        <f>$I$1112*EXP(Sheet3!$B$1*(($B1117-AU$1114-Sheet2!$N$277)/Sheet3!$A$1)^2 +Sheet3!$C$1*(($B1117-AU$1114-Sheet2!$N$277)/Sheet3!$A$1)^4)</f>
        <v>6.1374223803176563E-9</v>
      </c>
      <c r="AV1117" s="2">
        <f>$I$1112*EXP(Sheet3!$B$1*(($B1117-AV$1114-Sheet2!$N$277)/Sheet3!$A$1)^2 +Sheet3!$C$1*(($B1117-AV$1114-Sheet2!$N$277)/Sheet3!$A$1)^4)</f>
        <v>4.4111640880646638E-9</v>
      </c>
      <c r="AW1117" s="2">
        <f>$I$1112*EXP(Sheet3!$B$1*(($B1117-AW$1114-Sheet2!$N$277)/Sheet3!$A$1)^2 +Sheet3!$C$1*(($B1117-AW$1114-Sheet2!$N$277)/Sheet3!$A$1)^4)</f>
        <v>3.1591328991123654E-9</v>
      </c>
      <c r="AX1117" s="2">
        <f>$I$1112*EXP(Sheet3!$B$1*(($B1117-AX$1114-Sheet2!$N$277)/Sheet3!$A$1)^2 +Sheet3!$C$1*(($B1117-AX$1114-Sheet2!$N$277)/Sheet3!$A$1)^4)</f>
        <v>2.2543324834492066E-9</v>
      </c>
      <c r="AY1117" s="2">
        <f>$I$1112*EXP(Sheet3!$B$1*(($B1117-AY$1114-Sheet2!$N$277)/Sheet3!$A$1)^2 +Sheet3!$C$1*(($B1117-AY$1114-Sheet2!$N$277)/Sheet3!$A$1)^4)</f>
        <v>1.6028441098839024E-9</v>
      </c>
      <c r="AZ1117" s="2">
        <f>$I$1112*EXP(Sheet3!$B$1*(($B1117-AZ$1114-Sheet2!$N$277)/Sheet3!$A$1)^2 +Sheet3!$C$1*(($B1117-AZ$1114-Sheet2!$N$277)/Sheet3!$A$1)^4)</f>
        <v>1.1354699578572662E-9</v>
      </c>
      <c r="BA1117" s="2">
        <f>$I$1112*EXP(Sheet3!$B$1*(($B1117-BA$1114-Sheet2!$N$277)/Sheet3!$A$1)^2 +Sheet3!$C$1*(($B1117-BA$1114-Sheet2!$N$277)/Sheet3!$A$1)^4)</f>
        <v>8.0141747189298992E-10</v>
      </c>
      <c r="BB1117" s="2">
        <f>$I$1112*EXP(Sheet3!$B$1*(($B1117-BB$1114-Sheet2!$N$277)/Sheet3!$A$1)^2 +Sheet3!$C$1*(($B1117-BB$1114-Sheet2!$N$277)/Sheet3!$A$1)^4)</f>
        <v>5.6354481370242146E-10</v>
      </c>
      <c r="BC1117" s="2">
        <f>$I$1112*EXP(Sheet3!$B$1*(($B1117-BC$1114-Sheet2!$N$277)/Sheet3!$A$1)^2 +Sheet3!$C$1*(($B1117-BC$1114-Sheet2!$N$277)/Sheet3!$A$1)^4)</f>
        <v>3.9479554739046034E-10</v>
      </c>
      <c r="BD1117" s="2">
        <f>$I$1112*EXP(Sheet3!$B$1*(($B1117-BD$1114-Sheet2!$N$277)/Sheet3!$A$1)^2 +Sheet3!$C$1*(($B1117-BD$1114-Sheet2!$N$277)/Sheet3!$A$1)^4)</f>
        <v>2.7553562898607994E-10</v>
      </c>
      <c r="BE1117" s="2">
        <f>$I$1112*EXP(Sheet3!$B$1*(($B1117-BE$1114-Sheet2!$N$277)/Sheet3!$A$1)^2 +Sheet3!$C$1*(($B1117-BE$1114-Sheet2!$N$277)/Sheet3!$A$1)^4)</f>
        <v>1.9157222942778905E-10</v>
      </c>
      <c r="BF1117" s="2">
        <f>$I$1112*EXP(Sheet3!$B$1*(($B1117-BF$1114-Sheet2!$N$277)/Sheet3!$A$1)^2 +Sheet3!$C$1*(($B1117-BF$1114-Sheet2!$N$277)/Sheet3!$A$1)^4)</f>
        <v>1.3268569387063564E-10</v>
      </c>
      <c r="BG1117" s="2">
        <f>$I$1112*EXP(Sheet3!$B$1*(($B1117-BG$1114-Sheet2!$N$277)/Sheet3!$A$1)^2 +Sheet3!$C$1*(($B1117-BG$1114-Sheet2!$N$277)/Sheet3!$A$1)^4)</f>
        <v>9.1546098302954996E-11</v>
      </c>
      <c r="BH1117" s="2">
        <f>$I$1112*EXP(Sheet3!$B$1*(($B1117-BH$1114-Sheet2!$N$277)/Sheet3!$A$1)^2 +Sheet3!$C$1*(($B1117-BH$1114-Sheet2!$N$277)/Sheet3!$A$1)^4)</f>
        <v>6.2916876603728388E-11</v>
      </c>
      <c r="BI1117" s="2">
        <f>$I$1112*EXP(Sheet3!$B$1*(($B1117-BI$1114-Sheet2!$N$277)/Sheet3!$A$1)^2 +Sheet3!$C$1*(($B1117-BI$1114-Sheet2!$N$277)/Sheet3!$A$1)^4)</f>
        <v>4.3071835177735367E-11</v>
      </c>
      <c r="BJ1117" s="2">
        <f>$I$1112*EXP(Sheet3!$B$1*(($B1117-BJ$1114-Sheet2!$N$277)/Sheet3!$A$1)^2 +Sheet3!$C$1*(($B1117-BJ$1114-Sheet2!$N$277)/Sheet3!$A$1)^4)</f>
        <v>2.9370124142885536E-11</v>
      </c>
      <c r="BK1117" s="2">
        <f>$I$1112*EXP(Sheet3!$B$1*(($B1117-BK$1114-Sheet2!$N$277)/Sheet3!$A$1)^2 +Sheet3!$C$1*(($B1117-BK$1114-Sheet2!$N$277)/Sheet3!$A$1)^4)</f>
        <v>1.9947643505440205E-11</v>
      </c>
      <c r="BL1117" s="2">
        <f>$I$1112*EXP(Sheet3!$B$1*(($B1117-BL$1114-Sheet2!$N$277)/Sheet3!$A$1)^2 +Sheet3!$C$1*(($B1117-BL$1114-Sheet2!$N$277)/Sheet3!$A$1)^4)</f>
        <v>1.3493915841993874E-11</v>
      </c>
      <c r="BM1117" s="2">
        <f>$I$1112*EXP(Sheet3!$B$1*(($B1117-BM$1114-Sheet2!$N$277)/Sheet3!$A$1)^2 +Sheet3!$C$1*(($B1117-BM$1114-Sheet2!$N$277)/Sheet3!$A$1)^4)</f>
        <v>9.0914279332293879E-12</v>
      </c>
      <c r="BN1117" s="2">
        <f>$I$1112*EXP(Sheet3!$B$1*(($B1117-BN$1114-Sheet2!$N$277)/Sheet3!$A$1)^2 +Sheet3!$C$1*(($B1117-BN$1114-Sheet2!$N$277)/Sheet3!$A$1)^4)</f>
        <v>6.10043741847212E-12</v>
      </c>
      <c r="BO1117" s="2">
        <f>$I$1112*EXP(Sheet3!$B$1*(($B1117-BO$1114-Sheet2!$N$277)/Sheet3!$A$1)^2 +Sheet3!$C$1*(($B1117-BO$1114-Sheet2!$N$277)/Sheet3!$A$1)^4)</f>
        <v>4.0767271031281124E-12</v>
      </c>
      <c r="BP1117" s="2">
        <f>$I$1112*EXP(Sheet3!$B$1*(($B1117-BP$1114-Sheet2!$N$277)/Sheet3!$A$1)^2 +Sheet3!$C$1*(($B1117-BP$1114-Sheet2!$N$277)/Sheet3!$A$1)^4)</f>
        <v>2.7131328352316452E-12</v>
      </c>
      <c r="BQ1117" s="2">
        <f>$I$1112*EXP(Sheet3!$B$1*(($B1117-BQ$1114-Sheet2!$N$277)/Sheet3!$A$1)^2 +Sheet3!$C$1*(($B1117-BQ$1114-Sheet2!$N$277)/Sheet3!$A$1)^4)</f>
        <v>1.7981509121576033E-12</v>
      </c>
      <c r="BR1117" s="2">
        <f>$I$1112*EXP(Sheet3!$B$1*(($B1117-BR$1114-Sheet2!$N$277)/Sheet3!$A$1)^2 +Sheet3!$C$1*(($B1117-BR$1114-Sheet2!$N$277)/Sheet3!$A$1)^4)</f>
        <v>1.1867622967021432E-12</v>
      </c>
      <c r="BS1117" s="2">
        <f>$I$1112*EXP(Sheet3!$B$1*(($B1117-BS$1114-Sheet2!$N$277)/Sheet3!$A$1)^2 +Sheet3!$C$1*(($B1117-BS$1114-Sheet2!$N$277)/Sheet3!$A$1)^4)</f>
        <v>7.7995702131746799E-13</v>
      </c>
    </row>
    <row r="1118" spans="1:71" x14ac:dyDescent="0.2">
      <c r="A1118">
        <v>1091</v>
      </c>
      <c r="B1118">
        <v>694.78</v>
      </c>
      <c r="C1118">
        <v>2380.1999999999998</v>
      </c>
      <c r="D1118">
        <v>2400.6</v>
      </c>
      <c r="E1118">
        <f t="shared" si="62"/>
        <v>20.400000000000091</v>
      </c>
      <c r="F1118" s="1">
        <f t="shared" si="63"/>
        <v>20.400000000000091</v>
      </c>
      <c r="G1118">
        <f t="shared" si="60"/>
        <v>14173.512000000062</v>
      </c>
      <c r="I1118" s="2">
        <f>$I$1112*EXP(Sheet3!$B$1*(($B1118-I$1114-Sheet2!$N$277)/Sheet3!$A$1)^2 +Sheet3!$C$1*(($B1118-I$1114-Sheet2!$N$277)/Sheet3!$A$1)^4)</f>
        <v>0.23121162341152637</v>
      </c>
      <c r="J1118" s="2">
        <f>$I$1112*EXP(Sheet3!$B$1*(($B1118-J$1114-Sheet2!$N$277)/Sheet3!$A$1)^2 +Sheet3!$C$1*(($B1118-J$1114-Sheet2!$N$277)/Sheet3!$A$1)^4)</f>
        <v>0.20533083929867166</v>
      </c>
      <c r="K1118" s="2">
        <f>$I$1112*EXP(Sheet3!$B$1*(($B1118-K$1114-Sheet2!$N$277)/Sheet3!$A$1)^2 +Sheet3!$C$1*(($B1118-K$1114-Sheet2!$N$277)/Sheet3!$A$1)^4)</f>
        <v>0.18204018306971032</v>
      </c>
      <c r="L1118" s="2">
        <f>$I$1112*EXP(Sheet3!$B$1*(($B1118-L$1114-Sheet2!$N$277)/Sheet3!$A$1)^2 +Sheet3!$C$1*(($B1118-L$1114-Sheet2!$N$277)/Sheet3!$A$1)^4)</f>
        <v>0.1611169242317653</v>
      </c>
      <c r="M1118" s="2">
        <f>$I$1112*EXP(Sheet3!$B$1*(($B1118-M$1114-Sheet2!$N$277)/Sheet3!$A$1)^2 +Sheet3!$C$1*(($B1118-M$1114-Sheet2!$N$277)/Sheet3!$A$1)^4)</f>
        <v>0.14235347801387388</v>
      </c>
      <c r="N1118" s="2">
        <f>$I$1112*EXP(Sheet3!$B$1*(($B1118-N$1114-Sheet2!$N$277)/Sheet3!$A$1)^2 +Sheet3!$C$1*(($B1118-N$1114-Sheet2!$N$277)/Sheet3!$A$1)^4)</f>
        <v>0.12555678142588683</v>
      </c>
      <c r="O1118" s="2">
        <f>$I$1112*EXP(Sheet3!$B$1*(($B1118-O$1114-Sheet2!$N$277)/Sheet3!$A$1)^2 +Sheet3!$C$1*(($B1118-O$1114-Sheet2!$N$277)/Sheet3!$A$1)^4)</f>
        <v>0.11054765555990452</v>
      </c>
      <c r="P1118" s="2">
        <f>$I$1112*EXP(Sheet3!$B$1*(($B1118-P$1114-Sheet2!$N$277)/Sheet3!$A$1)^2 +Sheet3!$C$1*(($B1118-P$1114-Sheet2!$N$277)/Sheet3!$A$1)^4)</f>
        <v>9.7160158772016406E-2</v>
      </c>
      <c r="Q1118" s="2">
        <f>$I$1112*EXP(Sheet3!$B$1*(($B1118-Q$1114-Sheet2!$N$277)/Sheet3!$A$1)^2 +Sheet3!$C$1*(($B1118-Q$1114-Sheet2!$N$277)/Sheet3!$A$1)^4)</f>
        <v>8.5240935117254418E-2</v>
      </c>
      <c r="R1118" s="2">
        <f>$I$1112*EXP(Sheet3!$B$1*(($B1118-R$1114-Sheet2!$N$277)/Sheet3!$A$1)^2 +Sheet3!$C$1*(($B1118-R$1114-Sheet2!$N$277)/Sheet3!$A$1)^4)</f>
        <v>7.4648562127107937E-2</v>
      </c>
      <c r="S1118" s="2">
        <f>$I$1112*EXP(Sheet3!$B$1*(($B1118-S$1114-Sheet2!$N$277)/Sheet3!$A$1)^2 +Sheet3!$C$1*(($B1118-S$1114-Sheet2!$N$277)/Sheet3!$A$1)^4)</f>
        <v>6.525290172057642E-2</v>
      </c>
      <c r="T1118" s="2">
        <f>$I$1112*EXP(Sheet3!$B$1*(($B1118-T$1114-Sheet2!$N$277)/Sheet3!$A$1)^2 +Sheet3!$C$1*(($B1118-T$1114-Sheet2!$N$277)/Sheet3!$A$1)^4)</f>
        <v>5.6934457730337569E-2</v>
      </c>
      <c r="U1118" s="2">
        <f>$I$1112*EXP(Sheet3!$B$1*(($B1118-U$1114-Sheet2!$N$277)/Sheet3!$A$1)^2 +Sheet3!$C$1*(($B1118-U$1114-Sheet2!$N$277)/Sheet3!$A$1)^4)</f>
        <v>4.958374320883905E-2</v>
      </c>
      <c r="V1118" s="2">
        <f>$I$1112*EXP(Sheet3!$B$1*(($B1118-V$1114-Sheet2!$N$277)/Sheet3!$A$1)^2 +Sheet3!$C$1*(($B1118-V$1114-Sheet2!$N$277)/Sheet3!$A$1)^4)</f>
        <v>4.3100660359296182E-2</v>
      </c>
      <c r="W1118" s="2">
        <f>$I$1112*EXP(Sheet3!$B$1*(($B1118-W$1114-Sheet2!$N$277)/Sheet3!$A$1)^2 +Sheet3!$C$1*(($B1118-W$1114-Sheet2!$N$277)/Sheet3!$A$1)^4)</f>
        <v>3.7393895614166353E-2</v>
      </c>
      <c r="X1118" s="2">
        <f>$I$1112*EXP(Sheet3!$B$1*(($B1118-X$1114-Sheet2!$N$277)/Sheet3!$A$1)^2 +Sheet3!$C$1*(($B1118-X$1114-Sheet2!$N$277)/Sheet3!$A$1)^4)</f>
        <v>3.2380332068780257E-2</v>
      </c>
      <c r="Y1118" s="2">
        <f>$I$1112*EXP(Sheet3!$B$1*(($B1118-Y$1114-Sheet2!$N$277)/Sheet3!$A$1)^2 +Sheet3!$C$1*(($B1118-Y$1114-Sheet2!$N$277)/Sheet3!$A$1)^4)</f>
        <v>2.798448116293089E-2</v>
      </c>
      <c r="Z1118" s="2">
        <f>$I$1112*EXP(Sheet3!$B$1*(($B1118-Z$1114-Sheet2!$N$277)/Sheet3!$A$1)^2 +Sheet3!$C$1*(($B1118-Z$1114-Sheet2!$N$277)/Sheet3!$A$1)^4)</f>
        <v>2.4137935201650907E-2</v>
      </c>
      <c r="AA1118" s="2">
        <f>$I$1112*EXP(Sheet3!$B$1*(($B1118-AA$1114-Sheet2!$N$277)/Sheet3!$A$1)^2 +Sheet3!$C$1*(($B1118-AA$1114-Sheet2!$N$277)/Sheet3!$A$1)^4)</f>
        <v>2.0778842013406813E-2</v>
      </c>
      <c r="AB1118" s="2">
        <f>$I$1112*EXP(Sheet3!$B$1*(($B1118-AB$1114-Sheet2!$N$277)/Sheet3!$A$1)^2 +Sheet3!$C$1*(($B1118-AB$1114-Sheet2!$N$277)/Sheet3!$A$1)^4)</f>
        <v>1.7851402764724238E-2</v>
      </c>
      <c r="AC1118" s="2">
        <f>$I$1112*EXP(Sheet3!$B$1*(($B1118-AC$1114-Sheet2!$N$277)/Sheet3!$A$1)^2 +Sheet3!$C$1*(($B1118-AC$1114-Sheet2!$N$277)/Sheet3!$A$1)^4)</f>
        <v>1.5305393685870115E-2</v>
      </c>
      <c r="AD1118" s="2">
        <f>$I$1112*EXP(Sheet3!$B$1*(($B1118-AD$1114-Sheet2!$N$277)/Sheet3!$A$1)^2 +Sheet3!$C$1*(($B1118-AD$1114-Sheet2!$N$277)/Sheet3!$A$1)^4)</f>
        <v>1.3095712214237047E-2</v>
      </c>
      <c r="AE1118" s="2">
        <f>$I$1112*EXP(Sheet3!$B$1*(($B1118-AE$1114-Sheet2!$N$277)/Sheet3!$A$1)^2 +Sheet3!$C$1*(($B1118-AE$1114-Sheet2!$N$277)/Sheet3!$A$1)^4)</f>
        <v>1.118194783170766E-2</v>
      </c>
      <c r="AF1118" s="2">
        <f>$I$1112*EXP(Sheet3!$B$1*(($B1118-AF$1114-Sheet2!$N$277)/Sheet3!$A$1)^2 +Sheet3!$C$1*(($B1118-AF$1114-Sheet2!$N$277)/Sheet3!$A$1)^4)</f>
        <v>9.5279776604130523E-3</v>
      </c>
      <c r="AG1118" s="2">
        <f>$I$1112*EXP(Sheet3!$B$1*(($B1118-AG$1114-Sheet2!$N$277)/Sheet3!$A$1)^2 +Sheet3!$C$1*(($B1118-AG$1114-Sheet2!$N$277)/Sheet3!$A$1)^4)</f>
        <v>8.101586688530997E-3</v>
      </c>
      <c r="AH1118" s="2">
        <f>$I$1112*EXP(Sheet3!$B$1*(($B1118-AH$1114-Sheet2!$N$277)/Sheet3!$A$1)^2 +Sheet3!$C$1*(($B1118-AH$1114-Sheet2!$N$277)/Sheet3!$A$1)^4)</f>
        <v>6.8741123245580384E-3</v>
      </c>
      <c r="AI1118" s="2">
        <f>$I$1112*EXP(Sheet3!$B$1*(($B1118-AI$1114-Sheet2!$N$277)/Sheet3!$A$1)^2 +Sheet3!$C$1*(($B1118-AI$1114-Sheet2!$N$277)/Sheet3!$A$1)^4)</f>
        <v>5.820112824343129E-3</v>
      </c>
      <c r="AJ1118" s="2">
        <f>$I$1112*EXP(Sheet3!$B$1*(($B1118-AJ$1114-Sheet2!$N$277)/Sheet3!$A$1)^2 +Sheet3!$C$1*(($B1118-AJ$1114-Sheet2!$N$277)/Sheet3!$A$1)^4)</f>
        <v>4.9170590012321096E-3</v>
      </c>
      <c r="AK1118" s="2">
        <f>$I$1112*EXP(Sheet3!$B$1*(($B1118-AK$1114-Sheet2!$N$277)/Sheet3!$A$1)^2 +Sheet3!$C$1*(($B1118-AK$1114-Sheet2!$N$277)/Sheet3!$A$1)^4)</f>
        <v>4.1450485135364574E-3</v>
      </c>
      <c r="AL1118" s="2">
        <f>$I$1112*EXP(Sheet3!$B$1*(($B1118-AL$1114-Sheet2!$N$277)/Sheet3!$A$1)^2 +Sheet3!$C$1*(($B1118-AL$1114-Sheet2!$N$277)/Sheet3!$A$1)^4)</f>
        <v>3.4865419266569722E-3</v>
      </c>
      <c r="AM1118" s="2">
        <f>$I$1112*EXP(Sheet3!$B$1*(($B1118-AM$1114-Sheet2!$N$277)/Sheet3!$A$1)^2 +Sheet3!$C$1*(($B1118-AM$1114-Sheet2!$N$277)/Sheet3!$A$1)^4)</f>
        <v>2.9261196674195489E-3</v>
      </c>
      <c r="AN1118" s="2">
        <f>$I$1112*EXP(Sheet3!$B$1*(($B1118-AN$1114-Sheet2!$N$277)/Sheet3!$A$1)^2 +Sheet3!$C$1*(($B1118-AN$1114-Sheet2!$N$277)/Sheet3!$A$1)^4)</f>
        <v>2.4502589252103847E-3</v>
      </c>
      <c r="AO1118" s="2">
        <f>$I$1112*EXP(Sheet3!$B$1*(($B1118-AO$1114-Sheet2!$N$277)/Sheet3!$A$1)^2 +Sheet3!$C$1*(($B1118-AO$1114-Sheet2!$N$277)/Sheet3!$A$1)^4)</f>
        <v>2.0471295071541346E-3</v>
      </c>
      <c r="AP1118" s="2">
        <f>$I$1112*EXP(Sheet3!$B$1*(($B1118-AP$1114-Sheet2!$N$277)/Sheet3!$A$1)^2 +Sheet3!$C$1*(($B1118-AP$1114-Sheet2!$N$277)/Sheet3!$A$1)^4)</f>
        <v>1.7064076217574769E-3</v>
      </c>
      <c r="AQ1118" s="2">
        <f>$I$1112*EXP(Sheet3!$B$1*(($B1118-AQ$1114-Sheet2!$N$277)/Sheet3!$A$1)^2 +Sheet3!$C$1*(($B1118-AQ$1114-Sheet2!$N$277)/Sheet3!$A$1)^4)</f>
        <v>1.4191065459529745E-3</v>
      </c>
      <c r="AR1118" s="2">
        <f>$I$1112*EXP(Sheet3!$B$1*(($B1118-AR$1114-Sheet2!$N$277)/Sheet3!$A$1)^2 +Sheet3!$C$1*(($B1118-AR$1114-Sheet2!$N$277)/Sheet3!$A$1)^4)</f>
        <v>1.1774231230897759E-3</v>
      </c>
      <c r="AS1118" s="2">
        <f>$I$1112*EXP(Sheet3!$B$1*(($B1118-AS$1114-Sheet2!$N$277)/Sheet3!$A$1)^2 +Sheet3!$C$1*(($B1118-AS$1114-Sheet2!$N$277)/Sheet3!$A$1)^4)</f>
        <v>9.7459904286897739E-4</v>
      </c>
      <c r="AT1118" s="2">
        <f>$I$1112*EXP(Sheet3!$B$1*(($B1118-AT$1114-Sheet2!$N$277)/Sheet3!$A$1)^2 +Sheet3!$C$1*(($B1118-AT$1114-Sheet2!$N$277)/Sheet3!$A$1)^4)</f>
        <v>8.0479586724979929E-4</v>
      </c>
      <c r="AU1118" s="2">
        <f>$I$1112*EXP(Sheet3!$B$1*(($B1118-AU$1114-Sheet2!$N$277)/Sheet3!$A$1)^2 +Sheet3!$C$1*(($B1118-AU$1114-Sheet2!$N$277)/Sheet3!$A$1)^4)</f>
        <v>6.6298278772646089E-4</v>
      </c>
      <c r="AV1118" s="2">
        <f>$I$1112*EXP(Sheet3!$B$1*(($B1118-AV$1114-Sheet2!$N$277)/Sheet3!$A$1)^2 +Sheet3!$C$1*(($B1118-AV$1114-Sheet2!$N$277)/Sheet3!$A$1)^4)</f>
        <v>5.4483612781531458E-4</v>
      </c>
      <c r="AW1118" s="2">
        <f>$I$1112*EXP(Sheet3!$B$1*(($B1118-AW$1114-Sheet2!$N$277)/Sheet3!$A$1)^2 +Sheet3!$C$1*(($B1118-AW$1114-Sheet2!$N$277)/Sheet3!$A$1)^4)</f>
        <v>4.4664963908369257E-4</v>
      </c>
      <c r="AX1118" s="2">
        <f>$I$1112*EXP(Sheet3!$B$1*(($B1118-AX$1114-Sheet2!$N$277)/Sheet3!$A$1)^2 +Sheet3!$C$1*(($B1118-AX$1114-Sheet2!$N$277)/Sheet3!$A$1)^4)</f>
        <v>3.6525467824634843E-4</v>
      </c>
      <c r="AY1118" s="2">
        <f>$I$1112*EXP(Sheet3!$B$1*(($B1118-AY$1114-Sheet2!$N$277)/Sheet3!$A$1)^2 +Sheet3!$C$1*(($B1118-AY$1114-Sheet2!$N$277)/Sheet3!$A$1)^4)</f>
        <v>2.9794939595306747E-4</v>
      </c>
      <c r="AZ1118" s="2">
        <f>$I$1112*EXP(Sheet3!$B$1*(($B1118-AZ$1114-Sheet2!$N$277)/Sheet3!$A$1)^2 +Sheet3!$C$1*(($B1118-AZ$1114-Sheet2!$N$277)/Sheet3!$A$1)^4)</f>
        <v>2.4243611375812671E-4</v>
      </c>
      <c r="BA1118" s="2">
        <f>$I$1112*EXP(Sheet3!$B$1*(($B1118-BA$1114-Sheet2!$N$277)/Sheet3!$A$1)^2 +Sheet3!$C$1*(($B1118-BA$1114-Sheet2!$N$277)/Sheet3!$A$1)^4)</f>
        <v>1.9676611358464374E-4</v>
      </c>
      <c r="BB1118" s="2">
        <f>$I$1112*EXP(Sheet3!$B$1*(($B1118-BB$1114-Sheet2!$N$277)/Sheet3!$A$1)^2 +Sheet3!$C$1*(($B1118-BB$1114-Sheet2!$N$277)/Sheet3!$A$1)^4)</f>
        <v>1.592911129540742E-4</v>
      </c>
      <c r="BC1118" s="2">
        <f>$I$1112*EXP(Sheet3!$B$1*(($B1118-BC$1114-Sheet2!$N$277)/Sheet3!$A$1)^2 +Sheet3!$C$1*(($B1118-BC$1114-Sheet2!$N$277)/Sheet3!$A$1)^4)</f>
        <v>1.2862074862944267E-4</v>
      </c>
      <c r="BD1118" s="2">
        <f>$I$1112*EXP(Sheet3!$B$1*(($B1118-BD$1114-Sheet2!$N$277)/Sheet3!$A$1)^2 +Sheet3!$C$1*(($B1118-BD$1114-Sheet2!$N$277)/Sheet3!$A$1)^4)</f>
        <v>1.0358544049133359E-4</v>
      </c>
      <c r="BE1118" s="2">
        <f>$I$1112*EXP(Sheet3!$B$1*(($B1118-BE$1114-Sheet2!$N$277)/Sheet3!$A$1)^2 +Sheet3!$C$1*(($B1118-BE$1114-Sheet2!$N$277)/Sheet3!$A$1)^4)</f>
        <v>8.320405588425073E-5</v>
      </c>
      <c r="BF1118" s="2">
        <f>$I$1112*EXP(Sheet3!$B$1*(($B1118-BF$1114-Sheet2!$N$277)/Sheet3!$A$1)^2 +Sheet3!$C$1*(($B1118-BF$1114-Sheet2!$N$277)/Sheet3!$A$1)^4)</f>
        <v>6.6655841876250331E-5</v>
      </c>
      <c r="BG1118" s="2">
        <f>$I$1112*EXP(Sheet3!$B$1*(($B1118-BG$1114-Sheet2!$N$277)/Sheet3!$A$1)^2 +Sheet3!$C$1*(($B1118-BG$1114-Sheet2!$N$277)/Sheet3!$A$1)^4)</f>
        <v>5.3256138485765627E-5</v>
      </c>
      <c r="BH1118" s="2">
        <f>$I$1112*EXP(Sheet3!$B$1*(($B1118-BH$1114-Sheet2!$N$277)/Sheet3!$A$1)^2 +Sheet3!$C$1*(($B1118-BH$1114-Sheet2!$N$277)/Sheet3!$A$1)^4)</f>
        <v>4.2435429631827567E-5</v>
      </c>
      <c r="BI1118" s="2">
        <f>$I$1112*EXP(Sheet3!$B$1*(($B1118-BI$1114-Sheet2!$N$277)/Sheet3!$A$1)^2 +Sheet3!$C$1*(($B1118-BI$1114-Sheet2!$N$277)/Sheet3!$A$1)^4)</f>
        <v>3.3721330133445454E-5</v>
      </c>
      <c r="BJ1118" s="2">
        <f>$I$1112*EXP(Sheet3!$B$1*(($B1118-BJ$1114-Sheet2!$N$277)/Sheet3!$A$1)^2 +Sheet3!$C$1*(($B1118-BJ$1114-Sheet2!$N$277)/Sheet3!$A$1)^4)</f>
        <v>2.6723146321631591E-5</v>
      </c>
      <c r="BK1118" s="2">
        <f>$I$1112*EXP(Sheet3!$B$1*(($B1118-BK$1114-Sheet2!$N$277)/Sheet3!$A$1)^2 +Sheet3!$C$1*(($B1118-BK$1114-Sheet2!$N$277)/Sheet3!$A$1)^4)</f>
        <v>2.1118684638588772E-5</v>
      </c>
      <c r="BL1118" s="2">
        <f>$I$1112*EXP(Sheet3!$B$1*(($B1118-BL$1114-Sheet2!$N$277)/Sheet3!$A$1)^2 +Sheet3!$C$1*(($B1118-BL$1114-Sheet2!$N$277)/Sheet3!$A$1)^4)</f>
        <v>1.6643016898961573E-5</v>
      </c>
      <c r="BM1118" s="2">
        <f>$I$1112*EXP(Sheet3!$B$1*(($B1118-BM$1114-Sheet2!$N$277)/Sheet3!$A$1)^2 +Sheet3!$C$1*(($B1118-BM$1114-Sheet2!$N$277)/Sheet3!$A$1)^4)</f>
        <v>1.3078942661840289E-5</v>
      </c>
      <c r="BN1118" s="2">
        <f>$I$1112*EXP(Sheet3!$B$1*(($B1118-BN$1114-Sheet2!$N$277)/Sheet3!$A$1)^2 +Sheet3!$C$1*(($B1118-BN$1114-Sheet2!$N$277)/Sheet3!$A$1)^4)</f>
        <v>1.0248918423048642E-5</v>
      </c>
      <c r="BO1118" s="2">
        <f>$I$1112*EXP(Sheet3!$B$1*(($B1118-BO$1114-Sheet2!$N$277)/Sheet3!$A$1)^2 +Sheet3!$C$1*(($B1118-BO$1114-Sheet2!$N$277)/Sheet3!$A$1)^4)</f>
        <v>8.0082501332765777E-6</v>
      </c>
      <c r="BP1118" s="2">
        <f>$I$1112*EXP(Sheet3!$B$1*(($B1118-BP$1114-Sheet2!$N$277)/Sheet3!$A$1)^2 +Sheet3!$C$1*(($B1118-BP$1114-Sheet2!$N$277)/Sheet3!$A$1)^4)</f>
        <v>6.2393699536875981E-6</v>
      </c>
      <c r="BQ1118" s="2">
        <f>$I$1112*EXP(Sheet3!$B$1*(($B1118-BQ$1114-Sheet2!$N$277)/Sheet3!$A$1)^2 +Sheet3!$C$1*(($B1118-BQ$1114-Sheet2!$N$277)/Sheet3!$A$1)^4)</f>
        <v>4.8470402730781026E-6</v>
      </c>
      <c r="BR1118" s="2">
        <f>$I$1112*EXP(Sheet3!$B$1*(($B1118-BR$1114-Sheet2!$N$277)/Sheet3!$A$1)^2 +Sheet3!$C$1*(($B1118-BR$1114-Sheet2!$N$277)/Sheet3!$A$1)^4)</f>
        <v>3.7543479425239659E-6</v>
      </c>
      <c r="BS1118" s="2">
        <f>$I$1112*EXP(Sheet3!$B$1*(($B1118-BS$1114-Sheet2!$N$277)/Sheet3!$A$1)^2 +Sheet3!$C$1*(($B1118-BS$1114-Sheet2!$N$277)/Sheet3!$A$1)^4)</f>
        <v>2.8993695599216878E-6</v>
      </c>
    </row>
    <row r="1119" spans="1:71" x14ac:dyDescent="0.2">
      <c r="A1119">
        <v>1092</v>
      </c>
      <c r="B1119">
        <v>695.23</v>
      </c>
      <c r="C1119">
        <v>2436.5</v>
      </c>
      <c r="D1119">
        <v>2451.1999999999998</v>
      </c>
      <c r="E1119">
        <f t="shared" si="62"/>
        <v>14.699999999999818</v>
      </c>
      <c r="F1119" s="1">
        <f t="shared" si="63"/>
        <v>14.699999999999818</v>
      </c>
      <c r="G1119">
        <f t="shared" si="60"/>
        <v>10219.880999999874</v>
      </c>
      <c r="I1119" s="2">
        <f>$I$1112*EXP(Sheet3!$B$1*(($B1119-I$1114-Sheet2!$N$277)/Sheet3!$A$1)^2 +Sheet3!$C$1*(($B1119-I$1114-Sheet2!$N$277)/Sheet3!$A$1)^4)</f>
        <v>11.024160534360135</v>
      </c>
      <c r="J1119" s="2">
        <f>$I$1112*EXP(Sheet3!$B$1*(($B1119-J$1114-Sheet2!$N$277)/Sheet3!$A$1)^2 +Sheet3!$C$1*(($B1119-J$1114-Sheet2!$N$277)/Sheet3!$A$1)^4)</f>
        <v>10.388170688053386</v>
      </c>
      <c r="K1119" s="2">
        <f>$I$1112*EXP(Sheet3!$B$1*(($B1119-K$1114-Sheet2!$N$277)/Sheet3!$A$1)^2 +Sheet3!$C$1*(($B1119-K$1114-Sheet2!$N$277)/Sheet3!$A$1)^4)</f>
        <v>9.7790225473824197</v>
      </c>
      <c r="L1119" s="2">
        <f>$I$1112*EXP(Sheet3!$B$1*(($B1119-L$1114-Sheet2!$N$277)/Sheet3!$A$1)^2 +Sheet3!$C$1*(($B1119-L$1114-Sheet2!$N$277)/Sheet3!$A$1)^4)</f>
        <v>9.196217921549902</v>
      </c>
      <c r="M1119" s="2">
        <f>$I$1112*EXP(Sheet3!$B$1*(($B1119-M$1114-Sheet2!$N$277)/Sheet3!$A$1)^2 +Sheet3!$C$1*(($B1119-M$1114-Sheet2!$N$277)/Sheet3!$A$1)^4)</f>
        <v>8.6392304342597388</v>
      </c>
      <c r="N1119" s="2">
        <f>$I$1112*EXP(Sheet3!$B$1*(($B1119-N$1114-Sheet2!$N$277)/Sheet3!$A$1)^2 +Sheet3!$C$1*(($B1119-N$1114-Sheet2!$N$277)/Sheet3!$A$1)^4)</f>
        <v>8.1075076694688111</v>
      </c>
      <c r="O1119" s="2">
        <f>$I$1112*EXP(Sheet3!$B$1*(($B1119-O$1114-Sheet2!$N$277)/Sheet3!$A$1)^2 +Sheet3!$C$1*(($B1119-O$1114-Sheet2!$N$277)/Sheet3!$A$1)^4)</f>
        <v>7.6004733539466818</v>
      </c>
      <c r="P1119" s="2">
        <f>$I$1112*EXP(Sheet3!$B$1*(($B1119-P$1114-Sheet2!$N$277)/Sheet3!$A$1)^2 +Sheet3!$C$1*(($B1119-P$1114-Sheet2!$N$277)/Sheet3!$A$1)^4)</f>
        <v>7.11752956711931</v>
      </c>
      <c r="Q1119" s="2">
        <f>$I$1112*EXP(Sheet3!$B$1*(($B1119-Q$1114-Sheet2!$N$277)/Sheet3!$A$1)^2 +Sheet3!$C$1*(($B1119-Q$1114-Sheet2!$N$277)/Sheet3!$A$1)^4)</f>
        <v>6.6580589685920941</v>
      </c>
      <c r="R1119" s="2">
        <f>$I$1112*EXP(Sheet3!$B$1*(($B1119-R$1114-Sheet2!$N$277)/Sheet3!$A$1)^2 +Sheet3!$C$1*(($B1119-R$1114-Sheet2!$N$277)/Sheet3!$A$1)^4)</f>
        <v>6.2214270337271644</v>
      </c>
      <c r="S1119" s="2">
        <f>$I$1112*EXP(Sheet3!$B$1*(($B1119-S$1114-Sheet2!$N$277)/Sheet3!$A$1)^2 +Sheet3!$C$1*(($B1119-S$1114-Sheet2!$N$277)/Sheet3!$A$1)^4)</f>
        <v>5.806984287691102</v>
      </c>
      <c r="T1119" s="2">
        <f>$I$1112*EXP(Sheet3!$B$1*(($B1119-T$1114-Sheet2!$N$277)/Sheet3!$A$1)^2 +Sheet3!$C$1*(($B1119-T$1114-Sheet2!$N$277)/Sheet3!$A$1)^4)</f>
        <v>5.4140685284921952</v>
      </c>
      <c r="U1119" s="2">
        <f>$I$1112*EXP(Sheet3!$B$1*(($B1119-U$1114-Sheet2!$N$277)/Sheet3!$A$1)^2 +Sheet3!$C$1*(($B1119-U$1114-Sheet2!$N$277)/Sheet3!$A$1)^4)</f>
        <v>5.0420070296855029</v>
      </c>
      <c r="V1119" s="2">
        <f>$I$1112*EXP(Sheet3!$B$1*(($B1119-V$1114-Sheet2!$N$277)/Sheet3!$A$1)^2 +Sheet3!$C$1*(($B1119-V$1114-Sheet2!$N$277)/Sheet3!$A$1)^4)</f>
        <v>4.6901187136767115</v>
      </c>
      <c r="W1119" s="2">
        <f>$I$1112*EXP(Sheet3!$B$1*(($B1119-W$1114-Sheet2!$N$277)/Sheet3!$A$1)^2 +Sheet3!$C$1*(($B1119-W$1114-Sheet2!$N$277)/Sheet3!$A$1)^4)</f>
        <v>4.3577162867492287</v>
      </c>
      <c r="X1119" s="2">
        <f>$I$1112*EXP(Sheet3!$B$1*(($B1119-X$1114-Sheet2!$N$277)/Sheet3!$A$1)^2 +Sheet3!$C$1*(($B1119-X$1114-Sheet2!$N$277)/Sheet3!$A$1)^4)</f>
        <v>4.0441083274240208</v>
      </c>
      <c r="Y1119" s="2">
        <f>$I$1112*EXP(Sheet3!$B$1*(($B1119-Y$1114-Sheet2!$N$277)/Sheet3!$A$1)^2 +Sheet3!$C$1*(($B1119-Y$1114-Sheet2!$N$277)/Sheet3!$A$1)^4)</f>
        <v>3.7486013200036723</v>
      </c>
      <c r="Z1119" s="2">
        <f>$I$1112*EXP(Sheet3!$B$1*(($B1119-Z$1114-Sheet2!$N$277)/Sheet3!$A$1)^2 +Sheet3!$C$1*(($B1119-Z$1114-Sheet2!$N$277)/Sheet3!$A$1)^4)</f>
        <v>3.4705016256826666</v>
      </c>
      <c r="AA1119" s="2">
        <f>$I$1112*EXP(Sheet3!$B$1*(($B1119-AA$1114-Sheet2!$N$277)/Sheet3!$A$1)^2 +Sheet3!$C$1*(($B1119-AA$1114-Sheet2!$N$277)/Sheet3!$A$1)^4)</f>
        <v>3.2091173840627669</v>
      </c>
      <c r="AB1119" s="2">
        <f>$I$1112*EXP(Sheet3!$B$1*(($B1119-AB$1114-Sheet2!$N$277)/Sheet3!$A$1)^2 +Sheet3!$C$1*(($B1119-AB$1114-Sheet2!$N$277)/Sheet3!$A$1)^4)</f>
        <v>2.9637603384460181</v>
      </c>
      <c r="AC1119" s="2">
        <f>$I$1112*EXP(Sheet3!$B$1*(($B1119-AC$1114-Sheet2!$N$277)/Sheet3!$A$1)^2 +Sheet3!$C$1*(($B1119-AC$1114-Sheet2!$N$277)/Sheet3!$A$1)^4)</f>
        <v>2.733747578844862</v>
      </c>
      <c r="AD1119" s="2">
        <f>$I$1112*EXP(Sheet3!$B$1*(($B1119-AD$1114-Sheet2!$N$277)/Sheet3!$A$1)^2 +Sheet3!$C$1*(($B1119-AD$1114-Sheet2!$N$277)/Sheet3!$A$1)^4)</f>
        <v>2.5184031972487673</v>
      </c>
      <c r="AE1119" s="2">
        <f>$I$1112*EXP(Sheet3!$B$1*(($B1119-AE$1114-Sheet2!$N$277)/Sheet3!$A$1)^2 +Sheet3!$C$1*(($B1119-AE$1114-Sheet2!$N$277)/Sheet3!$A$1)^4)</f>
        <v>2.3170598503145308</v>
      </c>
      <c r="AF1119" s="2">
        <f>$I$1112*EXP(Sheet3!$B$1*(($B1119-AF$1114-Sheet2!$N$277)/Sheet3!$A$1)^2 +Sheet3!$C$1*(($B1119-AF$1114-Sheet2!$N$277)/Sheet3!$A$1)^4)</f>
        <v>2.1290602252973119</v>
      </c>
      <c r="AG1119" s="2">
        <f>$I$1112*EXP(Sheet3!$B$1*(($B1119-AG$1114-Sheet2!$N$277)/Sheet3!$A$1)^2 +Sheet3!$C$1*(($B1119-AG$1114-Sheet2!$N$277)/Sheet3!$A$1)^4)</f>
        <v>1.9537584057044597</v>
      </c>
      <c r="AH1119" s="2">
        <f>$I$1112*EXP(Sheet3!$B$1*(($B1119-AH$1114-Sheet2!$N$277)/Sheet3!$A$1)^2 +Sheet3!$C$1*(($B1119-AH$1114-Sheet2!$N$277)/Sheet3!$A$1)^4)</f>
        <v>1.7905211338456315</v>
      </c>
      <c r="AI1119" s="2">
        <f>$I$1112*EXP(Sheet3!$B$1*(($B1119-AI$1114-Sheet2!$N$277)/Sheet3!$A$1)^2 +Sheet3!$C$1*(($B1119-AI$1114-Sheet2!$N$277)/Sheet3!$A$1)^4)</f>
        <v>1.6387289680947439</v>
      </c>
      <c r="AJ1119" s="2">
        <f>$I$1112*EXP(Sheet3!$B$1*(($B1119-AJ$1114-Sheet2!$N$277)/Sheet3!$A$1)^2 +Sheet3!$C$1*(($B1119-AJ$1114-Sheet2!$N$277)/Sheet3!$A$1)^4)</f>
        <v>1.4977773334314972</v>
      </c>
      <c r="AK1119" s="2">
        <f>$I$1112*EXP(Sheet3!$B$1*(($B1119-AK$1114-Sheet2!$N$277)/Sheet3!$A$1)^2 +Sheet3!$C$1*(($B1119-AK$1114-Sheet2!$N$277)/Sheet3!$A$1)^4)</f>
        <v>1.3670774644366985</v>
      </c>
      <c r="AL1119" s="2">
        <f>$I$1112*EXP(Sheet3!$B$1*(($B1119-AL$1114-Sheet2!$N$277)/Sheet3!$A$1)^2 +Sheet3!$C$1*(($B1119-AL$1114-Sheet2!$N$277)/Sheet3!$A$1)^4)</f>
        <v>1.2460572406231527</v>
      </c>
      <c r="AM1119" s="2">
        <f>$I$1112*EXP(Sheet3!$B$1*(($B1119-AM$1114-Sheet2!$N$277)/Sheet3!$A$1)^2 +Sheet3!$C$1*(($B1119-AM$1114-Sheet2!$N$277)/Sheet3!$A$1)^4)</f>
        <v>1.134161914617321</v>
      </c>
      <c r="AN1119" s="2">
        <f>$I$1112*EXP(Sheet3!$B$1*(($B1119-AN$1114-Sheet2!$N$277)/Sheet3!$A$1)^2 +Sheet3!$C$1*(($B1119-AN$1114-Sheet2!$N$277)/Sheet3!$A$1)^4)</f>
        <v>1.0308547343347456</v>
      </c>
      <c r="AO1119" s="2">
        <f>$I$1112*EXP(Sheet3!$B$1*(($B1119-AO$1114-Sheet2!$N$277)/Sheet3!$A$1)^2 +Sheet3!$C$1*(($B1119-AO$1114-Sheet2!$N$277)/Sheet3!$A$1)^4)</f>
        <v>0.93561746089069853</v>
      </c>
      <c r="AP1119" s="2">
        <f>$I$1112*EXP(Sheet3!$B$1*(($B1119-AP$1114-Sheet2!$N$277)/Sheet3!$A$1)^2 +Sheet3!$C$1*(($B1119-AP$1114-Sheet2!$N$277)/Sheet3!$A$1)^4)</f>
        <v>0.8479507845545986</v>
      </c>
      <c r="AQ1119" s="2">
        <f>$I$1112*EXP(Sheet3!$B$1*(($B1119-AQ$1114-Sheet2!$N$277)/Sheet3!$A$1)^2 +Sheet3!$C$1*(($B1119-AQ$1114-Sheet2!$N$277)/Sheet3!$A$1)^4)</f>
        <v>0.76737464158807567</v>
      </c>
      <c r="AR1119" s="2">
        <f>$I$1112*EXP(Sheet3!$B$1*(($B1119-AR$1114-Sheet2!$N$277)/Sheet3!$A$1)^2 +Sheet3!$C$1*(($B1119-AR$1114-Sheet2!$N$277)/Sheet3!$A$1)^4)</f>
        <v>0.69342843529872777</v>
      </c>
      <c r="AS1119" s="2">
        <f>$I$1112*EXP(Sheet3!$B$1*(($B1119-AS$1114-Sheet2!$N$277)/Sheet3!$A$1)^2 +Sheet3!$C$1*(($B1119-AS$1114-Sheet2!$N$277)/Sheet3!$A$1)^4)</f>
        <v>0.62567116509122722</v>
      </c>
      <c r="AT1119" s="2">
        <f>$I$1112*EXP(Sheet3!$B$1*(($B1119-AT$1114-Sheet2!$N$277)/Sheet3!$A$1)^2 +Sheet3!$C$1*(($B1119-AT$1114-Sheet2!$N$277)/Sheet3!$A$1)^4)</f>
        <v>0.5636814677014389</v>
      </c>
      <c r="AU1119" s="2">
        <f>$I$1112*EXP(Sheet3!$B$1*(($B1119-AU$1114-Sheet2!$N$277)/Sheet3!$A$1)^2 +Sheet3!$C$1*(($B1119-AU$1114-Sheet2!$N$277)/Sheet3!$A$1)^4)</f>
        <v>0.5070575751612878</v>
      </c>
      <c r="AV1119" s="2">
        <f>$I$1112*EXP(Sheet3!$B$1*(($B1119-AV$1114-Sheet2!$N$277)/Sheet3!$A$1)^2 +Sheet3!$C$1*(($B1119-AV$1114-Sheet2!$N$277)/Sheet3!$A$1)^4)</f>
        <v>0.4554171943362153</v>
      </c>
      <c r="AW1119" s="2">
        <f>$I$1112*EXP(Sheet3!$B$1*(($B1119-AW$1114-Sheet2!$N$277)/Sheet3!$A$1)^2 +Sheet3!$C$1*(($B1119-AW$1114-Sheet2!$N$277)/Sheet3!$A$1)^4)</f>
        <v>0.40839731316020605</v>
      </c>
      <c r="AX1119" s="2">
        <f>$I$1112*EXP(Sheet3!$B$1*(($B1119-AX$1114-Sheet2!$N$277)/Sheet3!$A$1)^2 +Sheet3!$C$1*(($B1119-AX$1114-Sheet2!$N$277)/Sheet3!$A$1)^4)</f>
        <v>0.36565393887694292</v>
      </c>
      <c r="AY1119" s="2">
        <f>$I$1112*EXP(Sheet3!$B$1*(($B1119-AY$1114-Sheet2!$N$277)/Sheet3!$A$1)^2 +Sheet3!$C$1*(($B1119-AY$1114-Sheet2!$N$277)/Sheet3!$A$1)^4)</f>
        <v>0.32686177376873554</v>
      </c>
      <c r="AZ1119" s="2">
        <f>$I$1112*EXP(Sheet3!$B$1*(($B1119-AZ$1114-Sheet2!$N$277)/Sheet3!$A$1)^2 +Sheet3!$C$1*(($B1119-AZ$1114-Sheet2!$N$277)/Sheet3!$A$1)^4)</f>
        <v>0.29171383395806583</v>
      </c>
      <c r="BA1119" s="2">
        <f>$I$1112*EXP(Sheet3!$B$1*(($B1119-BA$1114-Sheet2!$N$277)/Sheet3!$A$1)^2 +Sheet3!$C$1*(($B1119-BA$1114-Sheet2!$N$277)/Sheet3!$A$1)^4)</f>
        <v>0.25992101692695685</v>
      </c>
      <c r="BB1119" s="2">
        <f>$I$1112*EXP(Sheet3!$B$1*(($B1119-BB$1114-Sheet2!$N$277)/Sheet3!$A$1)^2 +Sheet3!$C$1*(($B1119-BB$1114-Sheet2!$N$277)/Sheet3!$A$1)^4)</f>
        <v>0.23121162341183668</v>
      </c>
      <c r="BC1119" s="2">
        <f>$I$1112*EXP(Sheet3!$B$1*(($B1119-BC$1114-Sheet2!$N$277)/Sheet3!$A$1)^2 +Sheet3!$C$1*(($B1119-BC$1114-Sheet2!$N$277)/Sheet3!$A$1)^4)</f>
        <v>0.20533083929895105</v>
      </c>
      <c r="BD1119" s="2">
        <f>$I$1112*EXP(Sheet3!$B$1*(($B1119-BD$1114-Sheet2!$N$277)/Sheet3!$A$1)^2 +Sheet3!$C$1*(($B1119-BD$1114-Sheet2!$N$277)/Sheet3!$A$1)^4)</f>
        <v>0.18204018306996142</v>
      </c>
      <c r="BE1119" s="2">
        <f>$I$1112*EXP(Sheet3!$B$1*(($B1119-BE$1114-Sheet2!$N$277)/Sheet3!$A$1)^2 +Sheet3!$C$1*(($B1119-BE$1114-Sheet2!$N$277)/Sheet3!$A$1)^4)</f>
        <v>0.16111692423199056</v>
      </c>
      <c r="BF1119" s="2">
        <f>$I$1112*EXP(Sheet3!$B$1*(($B1119-BF$1114-Sheet2!$N$277)/Sheet3!$A$1)^2 +Sheet3!$C$1*(($B1119-BF$1114-Sheet2!$N$277)/Sheet3!$A$1)^4)</f>
        <v>0.14235347801387388</v>
      </c>
      <c r="BG1119" s="2">
        <f>$I$1112*EXP(Sheet3!$B$1*(($B1119-BG$1114-Sheet2!$N$277)/Sheet3!$A$1)^2 +Sheet3!$C$1*(($B1119-BG$1114-Sheet2!$N$277)/Sheet3!$A$1)^4)</f>
        <v>0.12555678142588683</v>
      </c>
      <c r="BH1119" s="2">
        <f>$I$1112*EXP(Sheet3!$B$1*(($B1119-BH$1114-Sheet2!$N$277)/Sheet3!$A$1)^2 +Sheet3!$C$1*(($B1119-BH$1114-Sheet2!$N$277)/Sheet3!$A$1)^4)</f>
        <v>0.11054765555990452</v>
      </c>
      <c r="BI1119" s="2">
        <f>$I$1112*EXP(Sheet3!$B$1*(($B1119-BI$1114-Sheet2!$N$277)/Sheet3!$A$1)^2 +Sheet3!$C$1*(($B1119-BI$1114-Sheet2!$N$277)/Sheet3!$A$1)^4)</f>
        <v>9.7160158772016406E-2</v>
      </c>
      <c r="BJ1119" s="2">
        <f>$I$1112*EXP(Sheet3!$B$1*(($B1119-BJ$1114-Sheet2!$N$277)/Sheet3!$A$1)^2 +Sheet3!$C$1*(($B1119-BJ$1114-Sheet2!$N$277)/Sheet3!$A$1)^4)</f>
        <v>8.5240935117254418E-2</v>
      </c>
      <c r="BK1119" s="2">
        <f>$I$1112*EXP(Sheet3!$B$1*(($B1119-BK$1114-Sheet2!$N$277)/Sheet3!$A$1)^2 +Sheet3!$C$1*(($B1119-BK$1114-Sheet2!$N$277)/Sheet3!$A$1)^4)</f>
        <v>7.4648562127107937E-2</v>
      </c>
      <c r="BL1119" s="2">
        <f>$I$1112*EXP(Sheet3!$B$1*(($B1119-BL$1114-Sheet2!$N$277)/Sheet3!$A$1)^2 +Sheet3!$C$1*(($B1119-BL$1114-Sheet2!$N$277)/Sheet3!$A$1)^4)</f>
        <v>6.525290172057642E-2</v>
      </c>
      <c r="BM1119" s="2">
        <f>$I$1112*EXP(Sheet3!$B$1*(($B1119-BM$1114-Sheet2!$N$277)/Sheet3!$A$1)^2 +Sheet3!$C$1*(($B1119-BM$1114-Sheet2!$N$277)/Sheet3!$A$1)^4)</f>
        <v>5.6934457730337569E-2</v>
      </c>
      <c r="BN1119" s="2">
        <f>$I$1112*EXP(Sheet3!$B$1*(($B1119-BN$1114-Sheet2!$N$277)/Sheet3!$A$1)^2 +Sheet3!$C$1*(($B1119-BN$1114-Sheet2!$N$277)/Sheet3!$A$1)^4)</f>
        <v>4.9583743208917612E-2</v>
      </c>
      <c r="BO1119" s="2">
        <f>$I$1112*EXP(Sheet3!$B$1*(($B1119-BO$1114-Sheet2!$N$277)/Sheet3!$A$1)^2 +Sheet3!$C$1*(($B1119-BO$1114-Sheet2!$N$277)/Sheet3!$A$1)^4)</f>
        <v>4.3100660359365391E-2</v>
      </c>
      <c r="BP1119" s="2">
        <f>$I$1112*EXP(Sheet3!$B$1*(($B1119-BP$1114-Sheet2!$N$277)/Sheet3!$A$1)^2 +Sheet3!$C$1*(($B1119-BP$1114-Sheet2!$N$277)/Sheet3!$A$1)^4)</f>
        <v>3.7393895614227193E-2</v>
      </c>
      <c r="BQ1119" s="2">
        <f>$I$1112*EXP(Sheet3!$B$1*(($B1119-BQ$1114-Sheet2!$N$277)/Sheet3!$A$1)^2 +Sheet3!$C$1*(($B1119-BQ$1114-Sheet2!$N$277)/Sheet3!$A$1)^4)</f>
        <v>3.2380332068833693E-2</v>
      </c>
      <c r="BR1119" s="2">
        <f>$I$1112*EXP(Sheet3!$B$1*(($B1119-BR$1114-Sheet2!$N$277)/Sheet3!$A$1)^2 +Sheet3!$C$1*(($B1119-BR$1114-Sheet2!$N$277)/Sheet3!$A$1)^4)</f>
        <v>2.7984481162977616E-2</v>
      </c>
      <c r="BS1119" s="2">
        <f>$I$1112*EXP(Sheet3!$B$1*(($B1119-BS$1114-Sheet2!$N$277)/Sheet3!$A$1)^2 +Sheet3!$C$1*(($B1119-BS$1114-Sheet2!$N$277)/Sheet3!$A$1)^4)</f>
        <v>2.4137935201650907E-2</v>
      </c>
    </row>
    <row r="1120" spans="1:71" x14ac:dyDescent="0.2">
      <c r="A1120">
        <v>1093</v>
      </c>
      <c r="B1120">
        <v>695.68</v>
      </c>
      <c r="C1120">
        <v>2384.1999999999998</v>
      </c>
      <c r="D1120">
        <v>2418.1999999999998</v>
      </c>
      <c r="E1120">
        <f t="shared" si="62"/>
        <v>34</v>
      </c>
      <c r="F1120" s="1">
        <f t="shared" si="63"/>
        <v>34</v>
      </c>
      <c r="G1120">
        <f t="shared" si="60"/>
        <v>23653.119999999999</v>
      </c>
      <c r="I1120" s="2">
        <f>$I$1112*EXP(Sheet3!$B$1*(($B1120-I$1114-Sheet2!$N$277)/Sheet3!$A$1)^2 +Sheet3!$C$1*(($B1120-I$1114-Sheet2!$N$277)/Sheet3!$A$1)^4)</f>
        <v>67.344500472932523</v>
      </c>
      <c r="J1120" s="2">
        <f>$I$1112*EXP(Sheet3!$B$1*(($B1120-J$1114-Sheet2!$N$277)/Sheet3!$A$1)^2 +Sheet3!$C$1*(($B1120-J$1114-Sheet2!$N$277)/Sheet3!$A$1)^4)</f>
        <v>65.681546404921107</v>
      </c>
      <c r="K1120" s="2">
        <f>$I$1112*EXP(Sheet3!$B$1*(($B1120-K$1114-Sheet2!$N$277)/Sheet3!$A$1)^2 +Sheet3!$C$1*(($B1120-K$1114-Sheet2!$N$277)/Sheet3!$A$1)^4)</f>
        <v>64.022935367700526</v>
      </c>
      <c r="L1120" s="2">
        <f>$I$1112*EXP(Sheet3!$B$1*(($B1120-L$1114-Sheet2!$N$277)/Sheet3!$A$1)^2 +Sheet3!$C$1*(($B1120-L$1114-Sheet2!$N$277)/Sheet3!$A$1)^4)</f>
        <v>62.370000264235166</v>
      </c>
      <c r="M1120" s="2">
        <f>$I$1112*EXP(Sheet3!$B$1*(($B1120-M$1114-Sheet2!$N$277)/Sheet3!$A$1)^2 +Sheet3!$C$1*(($B1120-M$1114-Sheet2!$N$277)/Sheet3!$A$1)^4)</f>
        <v>60.724057062035442</v>
      </c>
      <c r="N1120" s="2">
        <f>$I$1112*EXP(Sheet3!$B$1*(($B1120-N$1114-Sheet2!$N$277)/Sheet3!$A$1)^2 +Sheet3!$C$1*(($B1120-N$1114-Sheet2!$N$277)/Sheet3!$A$1)^4)</f>
        <v>59.086402718384825</v>
      </c>
      <c r="O1120" s="2">
        <f>$I$1112*EXP(Sheet3!$B$1*(($B1120-O$1114-Sheet2!$N$277)/Sheet3!$A$1)^2 +Sheet3!$C$1*(($B1120-O$1114-Sheet2!$N$277)/Sheet3!$A$1)^4)</f>
        <v>57.458313114327083</v>
      </c>
      <c r="P1120" s="2">
        <f>$I$1112*EXP(Sheet3!$B$1*(($B1120-P$1114-Sheet2!$N$277)/Sheet3!$A$1)^2 +Sheet3!$C$1*(($B1120-P$1114-Sheet2!$N$277)/Sheet3!$A$1)^4)</f>
        <v>55.841041003464511</v>
      </c>
      <c r="Q1120" s="2">
        <f>$I$1112*EXP(Sheet3!$B$1*(($B1120-Q$1114-Sheet2!$N$277)/Sheet3!$A$1)^2 +Sheet3!$C$1*(($B1120-Q$1114-Sheet2!$N$277)/Sheet3!$A$1)^4)</f>
        <v>54.235813981793022</v>
      </c>
      <c r="R1120" s="2">
        <f>$I$1112*EXP(Sheet3!$B$1*(($B1120-R$1114-Sheet2!$N$277)/Sheet3!$A$1)^2 +Sheet3!$C$1*(($B1120-R$1114-Sheet2!$N$277)/Sheet3!$A$1)^4)</f>
        <v>52.643832484951737</v>
      </c>
      <c r="S1120" s="2">
        <f>$I$1112*EXP(Sheet3!$B$1*(($B1120-S$1114-Sheet2!$N$277)/Sheet3!$A$1)^2 +Sheet3!$C$1*(($B1120-S$1114-Sheet2!$N$277)/Sheet3!$A$1)^4)</f>
        <v>51.066267819389466</v>
      </c>
      <c r="T1120" s="2">
        <f>$I$1112*EXP(Sheet3!$B$1*(($B1120-T$1114-Sheet2!$N$277)/Sheet3!$A$1)^2 +Sheet3!$C$1*(($B1120-T$1114-Sheet2!$N$277)/Sheet3!$A$1)^4)</f>
        <v>49.504260234047941</v>
      </c>
      <c r="U1120" s="2">
        <f>$I$1112*EXP(Sheet3!$B$1*(($B1120-U$1114-Sheet2!$N$277)/Sheet3!$A$1)^2 +Sheet3!$C$1*(($B1120-U$1114-Sheet2!$N$277)/Sheet3!$A$1)^4)</f>
        <v>47.958917039211073</v>
      </c>
      <c r="V1120" s="2">
        <f>$I$1112*EXP(Sheet3!$B$1*(($B1120-V$1114-Sheet2!$N$277)/Sheet3!$A$1)^2 +Sheet3!$C$1*(($B1120-V$1114-Sheet2!$N$277)/Sheet3!$A$1)^4)</f>
        <v>46.431310779328157</v>
      </c>
      <c r="W1120" s="2">
        <f>$I$1112*EXP(Sheet3!$B$1*(($B1120-W$1114-Sheet2!$N$277)/Sheet3!$A$1)^2 +Sheet3!$C$1*(($B1120-W$1114-Sheet2!$N$277)/Sheet3!$A$1)^4)</f>
        <v>44.922477466252388</v>
      </c>
      <c r="X1120" s="2">
        <f>$I$1112*EXP(Sheet3!$B$1*(($B1120-X$1114-Sheet2!$N$277)/Sheet3!$A$1)^2 +Sheet3!$C$1*(($B1120-X$1114-Sheet2!$N$277)/Sheet3!$A$1)^4)</f>
        <v>43.433414879919162</v>
      </c>
      <c r="Y1120" s="2">
        <f>$I$1112*EXP(Sheet3!$B$1*(($B1120-Y$1114-Sheet2!$N$277)/Sheet3!$A$1)^2 +Sheet3!$C$1*(($B1120-Y$1114-Sheet2!$N$277)/Sheet3!$A$1)^4)</f>
        <v>41.965080942804072</v>
      </c>
      <c r="Z1120" s="2">
        <f>$I$1112*EXP(Sheet3!$B$1*(($B1120-Z$1114-Sheet2!$N$277)/Sheet3!$A$1)^2 +Sheet3!$C$1*(($B1120-Z$1114-Sheet2!$N$277)/Sheet3!$A$1)^4)</f>
        <v>40.518392174765793</v>
      </c>
      <c r="AA1120" s="2">
        <f>$I$1112*EXP(Sheet3!$B$1*(($B1120-AA$1114-Sheet2!$N$277)/Sheet3!$A$1)^2 +Sheet3!$C$1*(($B1120-AA$1114-Sheet2!$N$277)/Sheet3!$A$1)^4)</f>
        <v>39.094222234611685</v>
      </c>
      <c r="AB1120" s="2">
        <f>$I$1112*EXP(Sheet3!$B$1*(($B1120-AB$1114-Sheet2!$N$277)/Sheet3!$A$1)^2 +Sheet3!$C$1*(($B1120-AB$1114-Sheet2!$N$277)/Sheet3!$A$1)^4)</f>
        <v>37.693400554560867</v>
      </c>
      <c r="AC1120" s="2">
        <f>$I$1112*EXP(Sheet3!$B$1*(($B1120-AC$1114-Sheet2!$N$277)/Sheet3!$A$1)^2 +Sheet3!$C$1*(($B1120-AC$1114-Sheet2!$N$277)/Sheet3!$A$1)^4)</f>
        <v>36.316711073558068</v>
      </c>
      <c r="AD1120" s="2">
        <f>$I$1112*EXP(Sheet3!$B$1*(($B1120-AD$1114-Sheet2!$N$277)/Sheet3!$A$1)^2 +Sheet3!$C$1*(($B1120-AD$1114-Sheet2!$N$277)/Sheet3!$A$1)^4)</f>
        <v>34.964891075132549</v>
      </c>
      <c r="AE1120" s="2">
        <f>$I$1112*EXP(Sheet3!$B$1*(($B1120-AE$1114-Sheet2!$N$277)/Sheet3!$A$1)^2 +Sheet3!$C$1*(($B1120-AE$1114-Sheet2!$N$277)/Sheet3!$A$1)^4)</f>
        <v>33.638630135197857</v>
      </c>
      <c r="AF1120" s="2">
        <f>$I$1112*EXP(Sheet3!$B$1*(($B1120-AF$1114-Sheet2!$N$277)/Sheet3!$A$1)^2 +Sheet3!$C$1*(($B1120-AF$1114-Sheet2!$N$277)/Sheet3!$A$1)^4)</f>
        <v>32.33856918485138</v>
      </c>
      <c r="AG1120" s="2">
        <f>$I$1112*EXP(Sheet3!$B$1*(($B1120-AG$1114-Sheet2!$N$277)/Sheet3!$A$1)^2 +Sheet3!$C$1*(($B1120-AG$1114-Sheet2!$N$277)/Sheet3!$A$1)^4)</f>
        <v>31.065299692843777</v>
      </c>
      <c r="AH1120" s="2">
        <f>$I$1112*EXP(Sheet3!$B$1*(($B1120-AH$1114-Sheet2!$N$277)/Sheet3!$A$1)^2 +Sheet3!$C$1*(($B1120-AH$1114-Sheet2!$N$277)/Sheet3!$A$1)^4)</f>
        <v>29.819362972078245</v>
      </c>
      <c r="AI1120" s="2">
        <f>$I$1112*EXP(Sheet3!$B$1*(($B1120-AI$1114-Sheet2!$N$277)/Sheet3!$A$1)^2 +Sheet3!$C$1*(($B1120-AI$1114-Sheet2!$N$277)/Sheet3!$A$1)^4)</f>
        <v>28.601249613750475</v>
      </c>
      <c r="AJ1120" s="2">
        <f>$I$1112*EXP(Sheet3!$B$1*(($B1120-AJ$1114-Sheet2!$N$277)/Sheet3!$A$1)^2 +Sheet3!$C$1*(($B1120-AJ$1114-Sheet2!$N$277)/Sheet3!$A$1)^4)</f>
        <v>27.41139905276653</v>
      </c>
      <c r="AK1120" s="2">
        <f>$I$1112*EXP(Sheet3!$B$1*(($B1120-AK$1114-Sheet2!$N$277)/Sheet3!$A$1)^2 +Sheet3!$C$1*(($B1120-AK$1114-Sheet2!$N$277)/Sheet3!$A$1)^4)</f>
        <v>26.250199267057408</v>
      </c>
      <c r="AL1120" s="2">
        <f>$I$1112*EXP(Sheet3!$B$1*(($B1120-AL$1114-Sheet2!$N$277)/Sheet3!$A$1)^2 +Sheet3!$C$1*(($B1120-AL$1114-Sheet2!$N$277)/Sheet3!$A$1)^4)</f>
        <v>25.117986613173883</v>
      </c>
      <c r="AM1120" s="2">
        <f>$I$1112*EXP(Sheet3!$B$1*(($B1120-AM$1114-Sheet2!$N$277)/Sheet3!$A$1)^2 +Sheet3!$C$1*(($B1120-AM$1114-Sheet2!$N$277)/Sheet3!$A$1)^4)</f>
        <v>24.015045799876923</v>
      </c>
      <c r="AN1120" s="2">
        <f>$I$1112*EXP(Sheet3!$B$1*(($B1120-AN$1114-Sheet2!$N$277)/Sheet3!$A$1)^2 +Sheet3!$C$1*(($B1120-AN$1114-Sheet2!$N$277)/Sheet3!$A$1)^4)</f>
        <v>22.941610000862724</v>
      </c>
      <c r="AO1120" s="2">
        <f>$I$1112*EXP(Sheet3!$B$1*(($B1120-AO$1114-Sheet2!$N$277)/Sheet3!$A$1)^2 +Sheet3!$C$1*(($B1120-AO$1114-Sheet2!$N$277)/Sheet3!$A$1)^4)</f>
        <v>21.897861107151623</v>
      </c>
      <c r="AP1120" s="2">
        <f>$I$1112*EXP(Sheet3!$B$1*(($B1120-AP$1114-Sheet2!$N$277)/Sheet3!$A$1)^2 +Sheet3!$C$1*(($B1120-AP$1114-Sheet2!$N$277)/Sheet3!$A$1)^4)</f>
        <v>20.883930119042322</v>
      </c>
      <c r="AQ1120" s="2">
        <f>$I$1112*EXP(Sheet3!$B$1*(($B1120-AQ$1114-Sheet2!$N$277)/Sheet3!$A$1)^2 +Sheet3!$C$1*(($B1120-AQ$1114-Sheet2!$N$277)/Sheet3!$A$1)^4)</f>
        <v>19.899897676892827</v>
      </c>
      <c r="AR1120" s="2">
        <f>$I$1112*EXP(Sheet3!$B$1*(($B1120-AR$1114-Sheet2!$N$277)/Sheet3!$A$1)^2 +Sheet3!$C$1*(($B1120-AR$1114-Sheet2!$N$277)/Sheet3!$A$1)^4)</f>
        <v>18.945794729340346</v>
      </c>
      <c r="AS1120" s="2">
        <f>$I$1112*EXP(Sheet3!$B$1*(($B1120-AS$1114-Sheet2!$N$277)/Sheet3!$A$1)^2 +Sheet3!$C$1*(($B1120-AS$1114-Sheet2!$N$277)/Sheet3!$A$1)^4)</f>
        <v>18.021603336918123</v>
      </c>
      <c r="AT1120" s="2">
        <f>$I$1112*EXP(Sheet3!$B$1*(($B1120-AT$1114-Sheet2!$N$277)/Sheet3!$A$1)^2 +Sheet3!$C$1*(($B1120-AT$1114-Sheet2!$N$277)/Sheet3!$A$1)^4)</f>
        <v>17.127257608362729</v>
      </c>
      <c r="AU1120" s="2">
        <f>$I$1112*EXP(Sheet3!$B$1*(($B1120-AU$1114-Sheet2!$N$277)/Sheet3!$A$1)^2 +Sheet3!$C$1*(($B1120-AU$1114-Sheet2!$N$277)/Sheet3!$A$1)^4)</f>
        <v>16.262644766325323</v>
      </c>
      <c r="AV1120" s="2">
        <f>$I$1112*EXP(Sheet3!$B$1*(($B1120-AV$1114-Sheet2!$N$277)/Sheet3!$A$1)^2 +Sheet3!$C$1*(($B1120-AV$1114-Sheet2!$N$277)/Sheet3!$A$1)^4)</f>
        <v>15.427606338346376</v>
      </c>
      <c r="AW1120" s="2">
        <f>$I$1112*EXP(Sheet3!$B$1*(($B1120-AW$1114-Sheet2!$N$277)/Sheet3!$A$1)^2 +Sheet3!$C$1*(($B1120-AW$1114-Sheet2!$N$277)/Sheet3!$A$1)^4)</f>
        <v>14.621939468680184</v>
      </c>
      <c r="AX1120" s="2">
        <f>$I$1112*EXP(Sheet3!$B$1*(($B1120-AX$1114-Sheet2!$N$277)/Sheet3!$A$1)^2 +Sheet3!$C$1*(($B1120-AX$1114-Sheet2!$N$277)/Sheet3!$A$1)^4)</f>
        <v>13.845398345587975</v>
      </c>
      <c r="AY1120" s="2">
        <f>$I$1112*EXP(Sheet3!$B$1*(($B1120-AY$1114-Sheet2!$N$277)/Sheet3!$A$1)^2 +Sheet3!$C$1*(($B1120-AY$1114-Sheet2!$N$277)/Sheet3!$A$1)^4)</f>
        <v>13.097695738346106</v>
      </c>
      <c r="AZ1120" s="2">
        <f>$I$1112*EXP(Sheet3!$B$1*(($B1120-AZ$1114-Sheet2!$N$277)/Sheet3!$A$1)^2 +Sheet3!$C$1*(($B1120-AZ$1114-Sheet2!$N$277)/Sheet3!$A$1)^4)</f>
        <v>12.378504637582925</v>
      </c>
      <c r="BA1120" s="2">
        <f>$I$1112*EXP(Sheet3!$B$1*(($B1120-BA$1114-Sheet2!$N$277)/Sheet3!$A$1)^2 +Sheet3!$C$1*(($B1120-BA$1114-Sheet2!$N$277)/Sheet3!$A$1)^4)</f>
        <v>11.687459992039972</v>
      </c>
      <c r="BB1120" s="2">
        <f>$I$1112*EXP(Sheet3!$B$1*(($B1120-BB$1114-Sheet2!$N$277)/Sheet3!$A$1)^2 +Sheet3!$C$1*(($B1120-BB$1114-Sheet2!$N$277)/Sheet3!$A$1)^4)</f>
        <v>11.024160534360135</v>
      </c>
      <c r="BC1120" s="2">
        <f>$I$1112*EXP(Sheet3!$B$1*(($B1120-BC$1114-Sheet2!$N$277)/Sheet3!$A$1)^2 +Sheet3!$C$1*(($B1120-BC$1114-Sheet2!$N$277)/Sheet3!$A$1)^4)</f>
        <v>10.388170688053386</v>
      </c>
      <c r="BD1120" s="2">
        <f>$I$1112*EXP(Sheet3!$B$1*(($B1120-BD$1114-Sheet2!$N$277)/Sheet3!$A$1)^2 +Sheet3!$C$1*(($B1120-BD$1114-Sheet2!$N$277)/Sheet3!$A$1)^4)</f>
        <v>9.7790225473824197</v>
      </c>
      <c r="BE1120" s="2">
        <f>$I$1112*EXP(Sheet3!$B$1*(($B1120-BE$1114-Sheet2!$N$277)/Sheet3!$A$1)^2 +Sheet3!$C$1*(($B1120-BE$1114-Sheet2!$N$277)/Sheet3!$A$1)^4)</f>
        <v>9.196217921549902</v>
      </c>
      <c r="BF1120" s="2">
        <f>$I$1112*EXP(Sheet3!$B$1*(($B1120-BF$1114-Sheet2!$N$277)/Sheet3!$A$1)^2 +Sheet3!$C$1*(($B1120-BF$1114-Sheet2!$N$277)/Sheet3!$A$1)^4)</f>
        <v>8.6392304342535429</v>
      </c>
      <c r="BG1120" s="2">
        <f>$I$1112*EXP(Sheet3!$B$1*(($B1120-BG$1114-Sheet2!$N$277)/Sheet3!$A$1)^2 +Sheet3!$C$1*(($B1120-BG$1114-Sheet2!$N$277)/Sheet3!$A$1)^4)</f>
        <v>8.1075076694629029</v>
      </c>
      <c r="BH1120" s="2">
        <f>$I$1112*EXP(Sheet3!$B$1*(($B1120-BH$1114-Sheet2!$N$277)/Sheet3!$A$1)^2 +Sheet3!$C$1*(($B1120-BH$1114-Sheet2!$N$277)/Sheet3!$A$1)^4)</f>
        <v>7.6004733539410498</v>
      </c>
      <c r="BI1120" s="2">
        <f>$I$1112*EXP(Sheet3!$B$1*(($B1120-BI$1114-Sheet2!$N$277)/Sheet3!$A$1)^2 +Sheet3!$C$1*(($B1120-BI$1114-Sheet2!$N$277)/Sheet3!$A$1)^4)</f>
        <v>7.1175295671139471</v>
      </c>
      <c r="BJ1120" s="2">
        <f>$I$1112*EXP(Sheet3!$B$1*(($B1120-BJ$1114-Sheet2!$N$277)/Sheet3!$A$1)^2 +Sheet3!$C$1*(($B1120-BJ$1114-Sheet2!$N$277)/Sheet3!$A$1)^4)</f>
        <v>6.6580589685870022</v>
      </c>
      <c r="BK1120" s="2">
        <f>$I$1112*EXP(Sheet3!$B$1*(($B1120-BK$1114-Sheet2!$N$277)/Sheet3!$A$1)^2 +Sheet3!$C$1*(($B1120-BK$1114-Sheet2!$N$277)/Sheet3!$A$1)^4)</f>
        <v>6.2214270337223212</v>
      </c>
      <c r="BL1120" s="2">
        <f>$I$1112*EXP(Sheet3!$B$1*(($B1120-BL$1114-Sheet2!$N$277)/Sheet3!$A$1)^2 +Sheet3!$C$1*(($B1120-BL$1114-Sheet2!$N$277)/Sheet3!$A$1)^4)</f>
        <v>5.8069842876865092</v>
      </c>
      <c r="BM1120" s="2">
        <f>$I$1112*EXP(Sheet3!$B$1*(($B1120-BM$1114-Sheet2!$N$277)/Sheet3!$A$1)^2 +Sheet3!$C$1*(($B1120-BM$1114-Sheet2!$N$277)/Sheet3!$A$1)^4)</f>
        <v>5.414068528487844</v>
      </c>
      <c r="BN1120" s="2">
        <f>$I$1112*EXP(Sheet3!$B$1*(($B1120-BN$1114-Sheet2!$N$277)/Sheet3!$A$1)^2 +Sheet3!$C$1*(($B1120-BN$1114-Sheet2!$N$277)/Sheet3!$A$1)^4)</f>
        <v>5.0420070296855029</v>
      </c>
      <c r="BO1120" s="2">
        <f>$I$1112*EXP(Sheet3!$B$1*(($B1120-BO$1114-Sheet2!$N$277)/Sheet3!$A$1)^2 +Sheet3!$C$1*(($B1120-BO$1114-Sheet2!$N$277)/Sheet3!$A$1)^4)</f>
        <v>4.6901187136767115</v>
      </c>
      <c r="BP1120" s="2">
        <f>$I$1112*EXP(Sheet3!$B$1*(($B1120-BP$1114-Sheet2!$N$277)/Sheet3!$A$1)^2 +Sheet3!$C$1*(($B1120-BP$1114-Sheet2!$N$277)/Sheet3!$A$1)^4)</f>
        <v>4.3577162867492287</v>
      </c>
      <c r="BQ1120" s="2">
        <f>$I$1112*EXP(Sheet3!$B$1*(($B1120-BQ$1114-Sheet2!$N$277)/Sheet3!$A$1)^2 +Sheet3!$C$1*(($B1120-BQ$1114-Sheet2!$N$277)/Sheet3!$A$1)^4)</f>
        <v>4.0441083274240208</v>
      </c>
      <c r="BR1120" s="2">
        <f>$I$1112*EXP(Sheet3!$B$1*(($B1120-BR$1114-Sheet2!$N$277)/Sheet3!$A$1)^2 +Sheet3!$C$1*(($B1120-BR$1114-Sheet2!$N$277)/Sheet3!$A$1)^4)</f>
        <v>3.7486013200036723</v>
      </c>
      <c r="BS1120" s="2">
        <f>$I$1112*EXP(Sheet3!$B$1*(($B1120-BS$1114-Sheet2!$N$277)/Sheet3!$A$1)^2 +Sheet3!$C$1*(($B1120-BS$1114-Sheet2!$N$277)/Sheet3!$A$1)^4)</f>
        <v>3.4705016256796029</v>
      </c>
    </row>
    <row r="1121" spans="1:71" x14ac:dyDescent="0.2">
      <c r="A1121">
        <v>1094</v>
      </c>
      <c r="B1121">
        <v>696.13</v>
      </c>
      <c r="C1121">
        <v>2379.8000000000002</v>
      </c>
      <c r="D1121">
        <v>2476.6</v>
      </c>
      <c r="E1121">
        <f t="shared" si="62"/>
        <v>96.799999999999727</v>
      </c>
      <c r="F1121" s="1">
        <f t="shared" si="63"/>
        <v>96.799999999999727</v>
      </c>
      <c r="G1121">
        <f t="shared" si="60"/>
        <v>67385.383999999816</v>
      </c>
      <c r="I1121" s="2">
        <f>$I$1112*EXP(Sheet3!$B$1*(($B1121-I$1114-Sheet2!$N$277)/Sheet3!$A$1)^2 +Sheet3!$C$1*(($B1121-I$1114-Sheet2!$N$277)/Sheet3!$A$1)^4)</f>
        <v>125.34954030628688</v>
      </c>
      <c r="J1121" s="2">
        <f>$I$1112*EXP(Sheet3!$B$1*(($B1121-J$1114-Sheet2!$N$277)/Sheet3!$A$1)^2 +Sheet3!$C$1*(($B1121-J$1114-Sheet2!$N$277)/Sheet3!$A$1)^4)</f>
        <v>124.79149323426354</v>
      </c>
      <c r="K1121" s="2">
        <f>$I$1112*EXP(Sheet3!$B$1*(($B1121-K$1114-Sheet2!$N$277)/Sheet3!$A$1)^2 +Sheet3!$C$1*(($B1121-K$1114-Sheet2!$N$277)/Sheet3!$A$1)^4)</f>
        <v>124.18817648770619</v>
      </c>
      <c r="L1121" s="2">
        <f>$I$1112*EXP(Sheet3!$B$1*(($B1121-L$1114-Sheet2!$N$277)/Sheet3!$A$1)^2 +Sheet3!$C$1*(($B1121-L$1114-Sheet2!$N$277)/Sheet3!$A$1)^4)</f>
        <v>123.5400808317448</v>
      </c>
      <c r="M1121" s="2">
        <f>$I$1112*EXP(Sheet3!$B$1*(($B1121-M$1114-Sheet2!$N$277)/Sheet3!$A$1)^2 +Sheet3!$C$1*(($B1121-M$1114-Sheet2!$N$277)/Sheet3!$A$1)^4)</f>
        <v>122.84773434569404</v>
      </c>
      <c r="N1121" s="2">
        <f>$I$1112*EXP(Sheet3!$B$1*(($B1121-N$1114-Sheet2!$N$277)/Sheet3!$A$1)^2 +Sheet3!$C$1*(($B1121-N$1114-Sheet2!$N$277)/Sheet3!$A$1)^4)</f>
        <v>122.11170216856793</v>
      </c>
      <c r="O1121" s="2">
        <f>$I$1112*EXP(Sheet3!$B$1*(($B1121-O$1114-Sheet2!$N$277)/Sheet3!$A$1)^2 +Sheet3!$C$1*(($B1121-O$1114-Sheet2!$N$277)/Sheet3!$A$1)^4)</f>
        <v>121.33258621814736</v>
      </c>
      <c r="P1121" s="2">
        <f>$I$1112*EXP(Sheet3!$B$1*(($B1121-P$1114-Sheet2!$N$277)/Sheet3!$A$1)^2 +Sheet3!$C$1*(($B1121-P$1114-Sheet2!$N$277)/Sheet3!$A$1)^4)</f>
        <v>120.51102488205645</v>
      </c>
      <c r="Q1121" s="2">
        <f>$I$1112*EXP(Sheet3!$B$1*(($B1121-Q$1114-Sheet2!$N$277)/Sheet3!$A$1)^2 +Sheet3!$C$1*(($B1121-Q$1114-Sheet2!$N$277)/Sheet3!$A$1)^4)</f>
        <v>119.64769267924672</v>
      </c>
      <c r="R1121" s="2">
        <f>$I$1112*EXP(Sheet3!$B$1*(($B1121-R$1114-Sheet2!$N$277)/Sheet3!$A$1)^2 +Sheet3!$C$1*(($B1121-R$1114-Sheet2!$N$277)/Sheet3!$A$1)^4)</f>
        <v>118.74329989023788</v>
      </c>
      <c r="S1121" s="2">
        <f>$I$1112*EXP(Sheet3!$B$1*(($B1121-S$1114-Sheet2!$N$277)/Sheet3!$A$1)^2 +Sheet3!$C$1*(($B1121-S$1114-Sheet2!$N$277)/Sheet3!$A$1)^4)</f>
        <v>117.798592154424</v>
      </c>
      <c r="T1121" s="2">
        <f>$I$1112*EXP(Sheet3!$B$1*(($B1121-T$1114-Sheet2!$N$277)/Sheet3!$A$1)^2 +Sheet3!$C$1*(($B1121-T$1114-Sheet2!$N$277)/Sheet3!$A$1)^4)</f>
        <v>116.81435003272507</v>
      </c>
      <c r="U1121" s="2">
        <f>$I$1112*EXP(Sheet3!$B$1*(($B1121-U$1114-Sheet2!$N$277)/Sheet3!$A$1)^2 +Sheet3!$C$1*(($B1121-U$1114-Sheet2!$N$277)/Sheet3!$A$1)^4)</f>
        <v>115.7913885338312</v>
      </c>
      <c r="V1121" s="2">
        <f>$I$1112*EXP(Sheet3!$B$1*(($B1121-V$1114-Sheet2!$N$277)/Sheet3!$A$1)^2 +Sheet3!$C$1*(($B1121-V$1114-Sheet2!$N$277)/Sheet3!$A$1)^4)</f>
        <v>114.73055660236227</v>
      </c>
      <c r="W1121" s="2">
        <f>$I$1112*EXP(Sheet3!$B$1*(($B1121-W$1114-Sheet2!$N$277)/Sheet3!$A$1)^2 +Sheet3!$C$1*(($B1121-W$1114-Sheet2!$N$277)/Sheet3!$A$1)^4)</f>
        <v>113.63273656702192</v>
      </c>
      <c r="X1121" s="2">
        <f>$I$1112*EXP(Sheet3!$B$1*(($B1121-X$1114-Sheet2!$N$277)/Sheet3!$A$1)^2 +Sheet3!$C$1*(($B1121-X$1114-Sheet2!$N$277)/Sheet3!$A$1)^4)</f>
        <v>112.49884354724787</v>
      </c>
      <c r="Y1121" s="2">
        <f>$I$1112*EXP(Sheet3!$B$1*(($B1121-Y$1114-Sheet2!$N$277)/Sheet3!$A$1)^2 +Sheet3!$C$1*(($B1121-Y$1114-Sheet2!$N$277)/Sheet3!$A$1)^4)</f>
        <v>111.32982481648241</v>
      </c>
      <c r="Z1121" s="2">
        <f>$I$1112*EXP(Sheet3!$B$1*(($B1121-Z$1114-Sheet2!$N$277)/Sheet3!$A$1)^2 +Sheet3!$C$1*(($B1121-Z$1114-Sheet2!$N$277)/Sheet3!$A$1)^4)</f>
        <v>110.1266591204689</v>
      </c>
      <c r="AA1121" s="2">
        <f>$I$1112*EXP(Sheet3!$B$1*(($B1121-AA$1114-Sheet2!$N$277)/Sheet3!$A$1)^2 +Sheet3!$C$1*(($B1121-AA$1114-Sheet2!$N$277)/Sheet3!$A$1)^4)</f>
        <v>108.89035594895245</v>
      </c>
      <c r="AB1121" s="2">
        <f>$I$1112*EXP(Sheet3!$B$1*(($B1121-AB$1114-Sheet2!$N$277)/Sheet3!$A$1)^2 +Sheet3!$C$1*(($B1121-AB$1114-Sheet2!$N$277)/Sheet3!$A$1)^4)</f>
        <v>107.62195475924146</v>
      </c>
      <c r="AC1121" s="2">
        <f>$I$1112*EXP(Sheet3!$B$1*(($B1121-AC$1114-Sheet2!$N$277)/Sheet3!$A$1)^2 +Sheet3!$C$1*(($B1121-AC$1114-Sheet2!$N$277)/Sheet3!$A$1)^4)</f>
        <v>106.32252415016607</v>
      </c>
      <c r="AD1121" s="2">
        <f>$I$1112*EXP(Sheet3!$B$1*(($B1121-AD$1114-Sheet2!$N$277)/Sheet3!$A$1)^2 +Sheet3!$C$1*(($B1121-AD$1114-Sheet2!$N$277)/Sheet3!$A$1)^4)</f>
        <v>104.99316098506378</v>
      </c>
      <c r="AE1121" s="2">
        <f>$I$1112*EXP(Sheet3!$B$1*(($B1121-AE$1114-Sheet2!$N$277)/Sheet3!$A$1)^2 +Sheet3!$C$1*(($B1121-AE$1114-Sheet2!$N$277)/Sheet3!$A$1)^4)</f>
        <v>103.63498946252997</v>
      </c>
      <c r="AF1121" s="2">
        <f>$I$1112*EXP(Sheet3!$B$1*(($B1121-AF$1114-Sheet2!$N$277)/Sheet3!$A$1)^2 +Sheet3!$C$1*(($B1121-AF$1114-Sheet2!$N$277)/Sheet3!$A$1)^4)</f>
        <v>102.24916013379337</v>
      </c>
      <c r="AG1121" s="2">
        <f>$I$1112*EXP(Sheet3!$B$1*(($B1121-AG$1114-Sheet2!$N$277)/Sheet3!$A$1)^2 +Sheet3!$C$1*(($B1121-AG$1114-Sheet2!$N$277)/Sheet3!$A$1)^4)</f>
        <v>100.83684886569587</v>
      </c>
      <c r="AH1121" s="2">
        <f>$I$1112*EXP(Sheet3!$B$1*(($B1121-AH$1114-Sheet2!$N$277)/Sheet3!$A$1)^2 +Sheet3!$C$1*(($B1121-AH$1114-Sheet2!$N$277)/Sheet3!$A$1)^4)</f>
        <v>99.399255748519977</v>
      </c>
      <c r="AI1121" s="2">
        <f>$I$1112*EXP(Sheet3!$B$1*(($B1121-AI$1114-Sheet2!$N$277)/Sheet3!$A$1)^2 +Sheet3!$C$1*(($B1121-AI$1114-Sheet2!$N$277)/Sheet3!$A$1)^4)</f>
        <v>97.937603947732143</v>
      </c>
      <c r="AJ1121" s="2">
        <f>$I$1112*EXP(Sheet3!$B$1*(($B1121-AJ$1114-Sheet2!$N$277)/Sheet3!$A$1)^2 +Sheet3!$C$1*(($B1121-AJ$1114-Sheet2!$N$277)/Sheet3!$A$1)^4)</f>
        <v>96.453138499451853</v>
      </c>
      <c r="AK1121" s="2">
        <f>$I$1112*EXP(Sheet3!$B$1*(($B1121-AK$1114-Sheet2!$N$277)/Sheet3!$A$1)^2 +Sheet3!$C$1*(($B1121-AK$1114-Sheet2!$N$277)/Sheet3!$A$1)^4)</f>
        <v>94.947125049086011</v>
      </c>
      <c r="AL1121" s="2">
        <f>$I$1112*EXP(Sheet3!$B$1*(($B1121-AL$1114-Sheet2!$N$277)/Sheet3!$A$1)^2 +Sheet3!$C$1*(($B1121-AL$1114-Sheet2!$N$277)/Sheet3!$A$1)^4)</f>
        <v>93.420848533109449</v>
      </c>
      <c r="AM1121" s="2">
        <f>$I$1112*EXP(Sheet3!$B$1*(($B1121-AM$1114-Sheet2!$N$277)/Sheet3!$A$1)^2 +Sheet3!$C$1*(($B1121-AM$1114-Sheet2!$N$277)/Sheet3!$A$1)^4)</f>
        <v>91.875611804078517</v>
      </c>
      <c r="AN1121" s="2">
        <f>$I$1112*EXP(Sheet3!$B$1*(($B1121-AN$1114-Sheet2!$N$277)/Sheet3!$A$1)^2 +Sheet3!$C$1*(($B1121-AN$1114-Sheet2!$N$277)/Sheet3!$A$1)^4)</f>
        <v>90.312734199210439</v>
      </c>
      <c r="AO1121" s="2">
        <f>$I$1112*EXP(Sheet3!$B$1*(($B1121-AO$1114-Sheet2!$N$277)/Sheet3!$A$1)^2 +Sheet3!$C$1*(($B1121-AO$1114-Sheet2!$N$277)/Sheet3!$A$1)^4)</f>
        <v>88.733550053103443</v>
      </c>
      <c r="AP1121" s="2">
        <f>$I$1112*EXP(Sheet3!$B$1*(($B1121-AP$1114-Sheet2!$N$277)/Sheet3!$A$1)^2 +Sheet3!$C$1*(($B1121-AP$1114-Sheet2!$N$277)/Sheet3!$A$1)^4)</f>
        <v>87.139407155425403</v>
      </c>
      <c r="AQ1121" s="2">
        <f>$I$1112*EXP(Sheet3!$B$1*(($B1121-AQ$1114-Sheet2!$N$277)/Sheet3!$A$1)^2 +Sheet3!$C$1*(($B1121-AQ$1114-Sheet2!$N$277)/Sheet3!$A$1)^4)</f>
        <v>85.531665154661923</v>
      </c>
      <c r="AR1121" s="2">
        <f>$I$1112*EXP(Sheet3!$B$1*(($B1121-AR$1114-Sheet2!$N$277)/Sheet3!$A$1)^2 +Sheet3!$C$1*(($B1121-AR$1114-Sheet2!$N$277)/Sheet3!$A$1)^4)</f>
        <v>83.911693909287052</v>
      </c>
      <c r="AS1121" s="2">
        <f>$I$1112*EXP(Sheet3!$B$1*(($B1121-AS$1114-Sheet2!$N$277)/Sheet3!$A$1)^2 +Sheet3!$C$1*(($B1121-AS$1114-Sheet2!$N$277)/Sheet3!$A$1)^4)</f>
        <v>82.280871788000894</v>
      </c>
      <c r="AT1121" s="2">
        <f>$I$1112*EXP(Sheet3!$B$1*(($B1121-AT$1114-Sheet2!$N$277)/Sheet3!$A$1)^2 +Sheet3!$C$1*(($B1121-AT$1114-Sheet2!$N$277)/Sheet3!$A$1)^4)</f>
        <v>80.64058392094735</v>
      </c>
      <c r="AU1121" s="2">
        <f>$I$1112*EXP(Sheet3!$B$1*(($B1121-AU$1114-Sheet2!$N$277)/Sheet3!$A$1)^2 +Sheet3!$C$1*(($B1121-AU$1114-Sheet2!$N$277)/Sheet3!$A$1)^4)</f>
        <v>78.992220404249792</v>
      </c>
      <c r="AV1121" s="2">
        <f>$I$1112*EXP(Sheet3!$B$1*(($B1121-AV$1114-Sheet2!$N$277)/Sheet3!$A$1)^2 +Sheet3!$C$1*(($B1121-AV$1114-Sheet2!$N$277)/Sheet3!$A$1)^4)</f>
        <v>77.337174460109082</v>
      </c>
      <c r="AW1121" s="2">
        <f>$I$1112*EXP(Sheet3!$B$1*(($B1121-AW$1114-Sheet2!$N$277)/Sheet3!$A$1)^2 +Sheet3!$C$1*(($B1121-AW$1114-Sheet2!$N$277)/Sheet3!$A$1)^4)</f>
        <v>75.676840555662579</v>
      </c>
      <c r="AX1121" s="2">
        <f>$I$1112*EXP(Sheet3!$B$1*(($B1121-AX$1114-Sheet2!$N$277)/Sheet3!$A$1)^2 +Sheet3!$C$1*(($B1121-AX$1114-Sheet2!$N$277)/Sheet3!$A$1)^4)</f>
        <v>74.012612483453864</v>
      </c>
      <c r="AY1121" s="2">
        <f>$I$1112*EXP(Sheet3!$B$1*(($B1121-AY$1114-Sheet2!$N$277)/Sheet3!$A$1)^2 +Sheet3!$C$1*(($B1121-AY$1114-Sheet2!$N$277)/Sheet3!$A$1)^4)</f>
        <v>72.345881407057135</v>
      </c>
      <c r="AZ1121" s="2">
        <f>$I$1112*EXP(Sheet3!$B$1*(($B1121-AZ$1114-Sheet2!$N$277)/Sheet3!$A$1)^2 +Sheet3!$C$1*(($B1121-AZ$1114-Sheet2!$N$277)/Sheet3!$A$1)^4)</f>
        <v>70.678033875571217</v>
      </c>
      <c r="BA1121" s="2">
        <f>$I$1112*EXP(Sheet3!$B$1*(($B1121-BA$1114-Sheet2!$N$277)/Sheet3!$A$1)^2 +Sheet3!$C$1*(($B1121-BA$1114-Sheet2!$N$277)/Sheet3!$A$1)^4)</f>
        <v>69.010449811015491</v>
      </c>
      <c r="BB1121" s="2">
        <f>$I$1112*EXP(Sheet3!$B$1*(($B1121-BB$1114-Sheet2!$N$277)/Sheet3!$A$1)^2 +Sheet3!$C$1*(($B1121-BB$1114-Sheet2!$N$277)/Sheet3!$A$1)^4)</f>
        <v>67.344500472951452</v>
      </c>
      <c r="BC1121" s="2">
        <f>$I$1112*EXP(Sheet3!$B$1*(($B1121-BC$1114-Sheet2!$N$277)/Sheet3!$A$1)^2 +Sheet3!$C$1*(($B1121-BC$1114-Sheet2!$N$277)/Sheet3!$A$1)^4)</f>
        <v>65.681546404939965</v>
      </c>
      <c r="BD1121" s="2">
        <f>$I$1112*EXP(Sheet3!$B$1*(($B1121-BD$1114-Sheet2!$N$277)/Sheet3!$A$1)^2 +Sheet3!$C$1*(($B1121-BD$1114-Sheet2!$N$277)/Sheet3!$A$1)^4)</f>
        <v>64.022935367719342</v>
      </c>
      <c r="BE1121" s="2">
        <f>$I$1112*EXP(Sheet3!$B$1*(($B1121-BE$1114-Sheet2!$N$277)/Sheet3!$A$1)^2 +Sheet3!$C$1*(($B1121-BE$1114-Sheet2!$N$277)/Sheet3!$A$1)^4)</f>
        <v>62.370000264253918</v>
      </c>
      <c r="BF1121" s="2">
        <f>$I$1112*EXP(Sheet3!$B$1*(($B1121-BF$1114-Sheet2!$N$277)/Sheet3!$A$1)^2 +Sheet3!$C$1*(($B1121-BF$1114-Sheet2!$N$277)/Sheet3!$A$1)^4)</f>
        <v>60.724057062035442</v>
      </c>
      <c r="BG1121" s="2">
        <f>$I$1112*EXP(Sheet3!$B$1*(($B1121-BG$1114-Sheet2!$N$277)/Sheet3!$A$1)^2 +Sheet3!$C$1*(($B1121-BG$1114-Sheet2!$N$277)/Sheet3!$A$1)^4)</f>
        <v>59.086402718384825</v>
      </c>
      <c r="BH1121" s="2">
        <f>$I$1112*EXP(Sheet3!$B$1*(($B1121-BH$1114-Sheet2!$N$277)/Sheet3!$A$1)^2 +Sheet3!$C$1*(($B1121-BH$1114-Sheet2!$N$277)/Sheet3!$A$1)^4)</f>
        <v>57.458313114327083</v>
      </c>
      <c r="BI1121" s="2">
        <f>$I$1112*EXP(Sheet3!$B$1*(($B1121-BI$1114-Sheet2!$N$277)/Sheet3!$A$1)^2 +Sheet3!$C$1*(($B1121-BI$1114-Sheet2!$N$277)/Sheet3!$A$1)^4)</f>
        <v>55.841041003464511</v>
      </c>
      <c r="BJ1121" s="2">
        <f>$I$1112*EXP(Sheet3!$B$1*(($B1121-BJ$1114-Sheet2!$N$277)/Sheet3!$A$1)^2 +Sheet3!$C$1*(($B1121-BJ$1114-Sheet2!$N$277)/Sheet3!$A$1)^4)</f>
        <v>54.235813981793022</v>
      </c>
      <c r="BK1121" s="2">
        <f>$I$1112*EXP(Sheet3!$B$1*(($B1121-BK$1114-Sheet2!$N$277)/Sheet3!$A$1)^2 +Sheet3!$C$1*(($B1121-BK$1114-Sheet2!$N$277)/Sheet3!$A$1)^4)</f>
        <v>52.643832484951737</v>
      </c>
      <c r="BL1121" s="2">
        <f>$I$1112*EXP(Sheet3!$B$1*(($B1121-BL$1114-Sheet2!$N$277)/Sheet3!$A$1)^2 +Sheet3!$C$1*(($B1121-BL$1114-Sheet2!$N$277)/Sheet3!$A$1)^4)</f>
        <v>51.066267819389466</v>
      </c>
      <c r="BM1121" s="2">
        <f>$I$1112*EXP(Sheet3!$B$1*(($B1121-BM$1114-Sheet2!$N$277)/Sheet3!$A$1)^2 +Sheet3!$C$1*(($B1121-BM$1114-Sheet2!$N$277)/Sheet3!$A$1)^4)</f>
        <v>49.504260234047941</v>
      </c>
      <c r="BN1121" s="2">
        <f>$I$1112*EXP(Sheet3!$B$1*(($B1121-BN$1114-Sheet2!$N$277)/Sheet3!$A$1)^2 +Sheet3!$C$1*(($B1121-BN$1114-Sheet2!$N$277)/Sheet3!$A$1)^4)</f>
        <v>47.958917039228567</v>
      </c>
      <c r="BO1121" s="2">
        <f>$I$1112*EXP(Sheet3!$B$1*(($B1121-BO$1114-Sheet2!$N$277)/Sheet3!$A$1)^2 +Sheet3!$C$1*(($B1121-BO$1114-Sheet2!$N$277)/Sheet3!$A$1)^4)</f>
        <v>46.431310779345438</v>
      </c>
      <c r="BP1121" s="2">
        <f>$I$1112*EXP(Sheet3!$B$1*(($B1121-BP$1114-Sheet2!$N$277)/Sheet3!$A$1)^2 +Sheet3!$C$1*(($B1121-BP$1114-Sheet2!$N$277)/Sheet3!$A$1)^4)</f>
        <v>44.922477466269441</v>
      </c>
      <c r="BQ1121" s="2">
        <f>$I$1112*EXP(Sheet3!$B$1*(($B1121-BQ$1114-Sheet2!$N$277)/Sheet3!$A$1)^2 +Sheet3!$C$1*(($B1121-BQ$1114-Sheet2!$N$277)/Sheet3!$A$1)^4)</f>
        <v>43.433414879935981</v>
      </c>
      <c r="BR1121" s="2">
        <f>$I$1112*EXP(Sheet3!$B$1*(($B1121-BR$1114-Sheet2!$N$277)/Sheet3!$A$1)^2 +Sheet3!$C$1*(($B1121-BR$1114-Sheet2!$N$277)/Sheet3!$A$1)^4)</f>
        <v>41.965080942820663</v>
      </c>
      <c r="BS1121" s="2">
        <f>$I$1112*EXP(Sheet3!$B$1*(($B1121-BS$1114-Sheet2!$N$277)/Sheet3!$A$1)^2 +Sheet3!$C$1*(($B1121-BS$1114-Sheet2!$N$277)/Sheet3!$A$1)^4)</f>
        <v>40.518392174765793</v>
      </c>
    </row>
    <row r="1122" spans="1:71" x14ac:dyDescent="0.2">
      <c r="A1122">
        <v>1095</v>
      </c>
      <c r="B1122">
        <v>696.58</v>
      </c>
      <c r="C1122">
        <v>2402</v>
      </c>
      <c r="D1122">
        <v>2530.4</v>
      </c>
      <c r="E1122">
        <f t="shared" si="62"/>
        <v>128.40000000000009</v>
      </c>
      <c r="F1122" s="1">
        <f t="shared" si="63"/>
        <v>128.40000000000009</v>
      </c>
      <c r="G1122">
        <f t="shared" si="60"/>
        <v>89440.872000000076</v>
      </c>
      <c r="I1122" s="2">
        <f>$I$1112*EXP(Sheet3!$B$1*(($B1122-I$1114-Sheet2!$N$277)/Sheet3!$A$1)^2 +Sheet3!$C$1*(($B1122-I$1114-Sheet2!$N$277)/Sheet3!$A$1)^4)</f>
        <v>103.08391137481792</v>
      </c>
      <c r="J1122" s="2">
        <f>$I$1112*EXP(Sheet3!$B$1*(($B1122-J$1114-Sheet2!$N$277)/Sheet3!$A$1)^2 +Sheet3!$C$1*(($B1122-J$1114-Sheet2!$N$277)/Sheet3!$A$1)^4)</f>
        <v>104.45328552747472</v>
      </c>
      <c r="K1122" s="2">
        <f>$I$1112*EXP(Sheet3!$B$1*(($B1122-K$1114-Sheet2!$N$277)/Sheet3!$A$1)^2 +Sheet3!$C$1*(($B1122-K$1114-Sheet2!$N$277)/Sheet3!$A$1)^4)</f>
        <v>105.79430843771972</v>
      </c>
      <c r="L1122" s="2">
        <f>$I$1112*EXP(Sheet3!$B$1*(($B1122-L$1114-Sheet2!$N$277)/Sheet3!$A$1)^2 +Sheet3!$C$1*(($B1122-L$1114-Sheet2!$N$277)/Sheet3!$A$1)^4)</f>
        <v>107.10584524496494</v>
      </c>
      <c r="M1122" s="2">
        <f>$I$1112*EXP(Sheet3!$B$1*(($B1122-M$1114-Sheet2!$N$277)/Sheet3!$A$1)^2 +Sheet3!$C$1*(($B1122-M$1114-Sheet2!$N$277)/Sheet3!$A$1)^4)</f>
        <v>108.38678803729491</v>
      </c>
      <c r="N1122" s="2">
        <f>$I$1112*EXP(Sheet3!$B$1*(($B1122-N$1114-Sheet2!$N$277)/Sheet3!$A$1)^2 +Sheet3!$C$1*(($B1122-N$1114-Sheet2!$N$277)/Sheet3!$A$1)^4)</f>
        <v>109.63605680193672</v>
      </c>
      <c r="O1122" s="2">
        <f>$I$1112*EXP(Sheet3!$B$1*(($B1122-O$1114-Sheet2!$N$277)/Sheet3!$A$1)^2 +Sheet3!$C$1*(($B1122-O$1114-Sheet2!$N$277)/Sheet3!$A$1)^4)</f>
        <v>110.85260032302338</v>
      </c>
      <c r="P1122" s="2">
        <f>$I$1112*EXP(Sheet3!$B$1*(($B1122-P$1114-Sheet2!$N$277)/Sheet3!$A$1)^2 +Sheet3!$C$1*(($B1122-P$1114-Sheet2!$N$277)/Sheet3!$A$1)^4)</f>
        <v>112.03539702786591</v>
      </c>
      <c r="Q1122" s="2">
        <f>$I$1112*EXP(Sheet3!$B$1*(($B1122-Q$1114-Sheet2!$N$277)/Sheet3!$A$1)^2 +Sheet3!$C$1*(($B1122-Q$1114-Sheet2!$N$277)/Sheet3!$A$1)^4)</f>
        <v>113.18345578306234</v>
      </c>
      <c r="R1122" s="2">
        <f>$I$1112*EXP(Sheet3!$B$1*(($B1122-R$1114-Sheet2!$N$277)/Sheet3!$A$1)^2 +Sheet3!$C$1*(($B1122-R$1114-Sheet2!$N$277)/Sheet3!$A$1)^4)</f>
        <v>114.29581664187157</v>
      </c>
      <c r="S1122" s="2">
        <f>$I$1112*EXP(Sheet3!$B$1*(($B1122-S$1114-Sheet2!$N$277)/Sheet3!$A$1)^2 +Sheet3!$C$1*(($B1122-S$1114-Sheet2!$N$277)/Sheet3!$A$1)^4)</f>
        <v>115.37155154436542</v>
      </c>
      <c r="T1122" s="2">
        <f>$I$1112*EXP(Sheet3!$B$1*(($B1122-T$1114-Sheet2!$N$277)/Sheet3!$A$1)^2 +Sheet3!$C$1*(($B1122-T$1114-Sheet2!$N$277)/Sheet3!$A$1)^4)</f>
        <v>116.40976497194404</v>
      </c>
      <c r="U1122" s="2">
        <f>$I$1112*EXP(Sheet3!$B$1*(($B1122-U$1114-Sheet2!$N$277)/Sheet3!$A$1)^2 +Sheet3!$C$1*(($B1122-U$1114-Sheet2!$N$277)/Sheet3!$A$1)^4)</f>
        <v>117.40959455786928</v>
      </c>
      <c r="V1122" s="2">
        <f>$I$1112*EXP(Sheet3!$B$1*(($B1122-V$1114-Sheet2!$N$277)/Sheet3!$A$1)^2 +Sheet3!$C$1*(($B1122-V$1114-Sheet2!$N$277)/Sheet3!$A$1)^4)</f>
        <v>118.37021165543729</v>
      </c>
      <c r="W1122" s="2">
        <f>$I$1112*EXP(Sheet3!$B$1*(($B1122-W$1114-Sheet2!$N$277)/Sheet3!$A$1)^2 +Sheet3!$C$1*(($B1122-W$1114-Sheet2!$N$277)/Sheet3!$A$1)^4)</f>
        <v>119.29082186568077</v>
      </c>
      <c r="X1122" s="2">
        <f>$I$1112*EXP(Sheet3!$B$1*(($B1122-X$1114-Sheet2!$N$277)/Sheet3!$A$1)^2 +Sheet3!$C$1*(($B1122-X$1114-Sheet2!$N$277)/Sheet3!$A$1)^4)</f>
        <v>120.17066552611443</v>
      </c>
      <c r="Y1122" s="2">
        <f>$I$1112*EXP(Sheet3!$B$1*(($B1122-Y$1114-Sheet2!$N$277)/Sheet3!$A$1)^2 +Sheet3!$C$1*(($B1122-Y$1114-Sheet2!$N$277)/Sheet3!$A$1)^4)</f>
        <v>121.00901816244372</v>
      </c>
      <c r="Z1122" s="2">
        <f>$I$1112*EXP(Sheet3!$B$1*(($B1122-Z$1114-Sheet2!$N$277)/Sheet3!$A$1)^2 +Sheet3!$C$1*(($B1122-Z$1114-Sheet2!$N$277)/Sheet3!$A$1)^4)</f>
        <v>121.80519090491266</v>
      </c>
      <c r="AA1122" s="2">
        <f>$I$1112*EXP(Sheet3!$B$1*(($B1122-AA$1114-Sheet2!$N$277)/Sheet3!$A$1)^2 +Sheet3!$C$1*(($B1122-AA$1114-Sheet2!$N$277)/Sheet3!$A$1)^4)</f>
        <v>122.55853087103206</v>
      </c>
      <c r="AB1122" s="2">
        <f>$I$1112*EXP(Sheet3!$B$1*(($B1122-AB$1114-Sheet2!$N$277)/Sheet3!$A$1)^2 +Sheet3!$C$1*(($B1122-AB$1114-Sheet2!$N$277)/Sheet3!$A$1)^4)</f>
        <v>123.26842151639221</v>
      </c>
      <c r="AC1122" s="2">
        <f>$I$1112*EXP(Sheet3!$B$1*(($B1122-AC$1114-Sheet2!$N$277)/Sheet3!$A$1)^2 +Sheet3!$C$1*(($B1122-AC$1114-Sheet2!$N$277)/Sheet3!$A$1)^4)</f>
        <v>123.93428295522816</v>
      </c>
      <c r="AD1122" s="2">
        <f>$I$1112*EXP(Sheet3!$B$1*(($B1122-AD$1114-Sheet2!$N$277)/Sheet3!$A$1)^2 +Sheet3!$C$1*(($B1122-AD$1114-Sheet2!$N$277)/Sheet3!$A$1)^4)</f>
        <v>124.55557225236005</v>
      </c>
      <c r="AE1122" s="2">
        <f>$I$1112*EXP(Sheet3!$B$1*(($B1122-AE$1114-Sheet2!$N$277)/Sheet3!$A$1)^2 +Sheet3!$C$1*(($B1122-AE$1114-Sheet2!$N$277)/Sheet3!$A$1)^4)</f>
        <v>125.13178368807621</v>
      </c>
      <c r="AF1122" s="2">
        <f>$I$1112*EXP(Sheet3!$B$1*(($B1122-AF$1114-Sheet2!$N$277)/Sheet3!$A$1)^2 +Sheet3!$C$1*(($B1122-AF$1114-Sheet2!$N$277)/Sheet3!$A$1)^4)</f>
        <v>125.66244899746329</v>
      </c>
      <c r="AG1122" s="2">
        <f>$I$1112*EXP(Sheet3!$B$1*(($B1122-AG$1114-Sheet2!$N$277)/Sheet3!$A$1)^2 +Sheet3!$C$1*(($B1122-AG$1114-Sheet2!$N$277)/Sheet3!$A$1)^4)</f>
        <v>126.14713758562154</v>
      </c>
      <c r="AH1122" s="2">
        <f>$I$1112*EXP(Sheet3!$B$1*(($B1122-AH$1114-Sheet2!$N$277)/Sheet3!$A$1)^2 +Sheet3!$C$1*(($B1122-AH$1114-Sheet2!$N$277)/Sheet3!$A$1)^4)</f>
        <v>126.58545672008708</v>
      </c>
      <c r="AI1122" s="2">
        <f>$I$1112*EXP(Sheet3!$B$1*(($B1122-AI$1114-Sheet2!$N$277)/Sheet3!$A$1)^2 +Sheet3!$C$1*(($B1122-AI$1114-Sheet2!$N$277)/Sheet3!$A$1)^4)</f>
        <v>126.97705170180991</v>
      </c>
      <c r="AJ1122" s="2">
        <f>$I$1112*EXP(Sheet3!$B$1*(($B1122-AJ$1114-Sheet2!$N$277)/Sheet3!$A$1)^2 +Sheet3!$C$1*(($B1122-AJ$1114-Sheet2!$N$277)/Sheet3!$A$1)^4)</f>
        <v>127.32160601575349</v>
      </c>
      <c r="AK1122" s="2">
        <f>$I$1112*EXP(Sheet3!$B$1*(($B1122-AK$1114-Sheet2!$N$277)/Sheet3!$A$1)^2 +Sheet3!$C$1*(($B1122-AK$1114-Sheet2!$N$277)/Sheet3!$A$1)^4)</f>
        <v>127.61884146227645</v>
      </c>
      <c r="AL1122" s="2">
        <f>$I$1112*EXP(Sheet3!$B$1*(($B1122-AL$1114-Sheet2!$N$277)/Sheet3!$A$1)^2 +Sheet3!$C$1*(($B1122-AL$1114-Sheet2!$N$277)/Sheet3!$A$1)^4)</f>
        <v>127.86851827023629</v>
      </c>
      <c r="AM1122" s="2">
        <f>$I$1112*EXP(Sheet3!$B$1*(($B1122-AM$1114-Sheet2!$N$277)/Sheet3!$A$1)^2 +Sheet3!$C$1*(($B1122-AM$1114-Sheet2!$N$277)/Sheet3!$A$1)^4)</f>
        <v>128.07043519268652</v>
      </c>
      <c r="AN1122" s="2">
        <f>$I$1112*EXP(Sheet3!$B$1*(($B1122-AN$1114-Sheet2!$N$277)/Sheet3!$A$1)^2 +Sheet3!$C$1*(($B1122-AN$1114-Sheet2!$N$277)/Sheet3!$A$1)^4)</f>
        <v>128.22442958592015</v>
      </c>
      <c r="AO1122" s="2">
        <f>$I$1112*EXP(Sheet3!$B$1*(($B1122-AO$1114-Sheet2!$N$277)/Sheet3!$A$1)^2 +Sheet3!$C$1*(($B1122-AO$1114-Sheet2!$N$277)/Sheet3!$A$1)^4)</f>
        <v>128.33037747249713</v>
      </c>
      <c r="AP1122" s="2">
        <f>$I$1112*EXP(Sheet3!$B$1*(($B1122-AP$1114-Sheet2!$N$277)/Sheet3!$A$1)^2 +Sheet3!$C$1*(($B1122-AP$1114-Sheet2!$N$277)/Sheet3!$A$1)^4)</f>
        <v>128.38819358877424</v>
      </c>
      <c r="AQ1122" s="2">
        <f>$I$1112*EXP(Sheet3!$B$1*(($B1122-AQ$1114-Sheet2!$N$277)/Sheet3!$A$1)^2 +Sheet3!$C$1*(($B1122-AQ$1114-Sheet2!$N$277)/Sheet3!$A$1)^4)</f>
        <v>128.397831417335</v>
      </c>
      <c r="AR1122" s="2">
        <f>$I$1112*EXP(Sheet3!$B$1*(($B1122-AR$1114-Sheet2!$N$277)/Sheet3!$A$1)^2 +Sheet3!$C$1*(($B1122-AR$1114-Sheet2!$N$277)/Sheet3!$A$1)^4)</f>
        <v>128.35928320459351</v>
      </c>
      <c r="AS1122" s="2">
        <f>$I$1112*EXP(Sheet3!$B$1*(($B1122-AS$1114-Sheet2!$N$277)/Sheet3!$A$1)^2 +Sheet3!$C$1*(($B1122-AS$1114-Sheet2!$N$277)/Sheet3!$A$1)^4)</f>
        <v>128.27257996372262</v>
      </c>
      <c r="AT1122" s="2">
        <f>$I$1112*EXP(Sheet3!$B$1*(($B1122-AT$1114-Sheet2!$N$277)/Sheet3!$A$1)^2 +Sheet3!$C$1*(($B1122-AT$1114-Sheet2!$N$277)/Sheet3!$A$1)^4)</f>
        <v>128.13779146292958</v>
      </c>
      <c r="AU1122" s="2">
        <f>$I$1112*EXP(Sheet3!$B$1*(($B1122-AU$1114-Sheet2!$N$277)/Sheet3!$A$1)^2 +Sheet3!$C$1*(($B1122-AU$1114-Sheet2!$N$277)/Sheet3!$A$1)^4)</f>
        <v>127.95502619898916</v>
      </c>
      <c r="AV1122" s="2">
        <f>$I$1112*EXP(Sheet3!$B$1*(($B1122-AV$1114-Sheet2!$N$277)/Sheet3!$A$1)^2 +Sheet3!$C$1*(($B1122-AV$1114-Sheet2!$N$277)/Sheet3!$A$1)^4)</f>
        <v>127.72443135578543</v>
      </c>
      <c r="AW1122" s="2">
        <f>$I$1112*EXP(Sheet3!$B$1*(($B1122-AW$1114-Sheet2!$N$277)/Sheet3!$A$1)^2 +Sheet3!$C$1*(($B1122-AW$1114-Sheet2!$N$277)/Sheet3!$A$1)^4)</f>
        <v>127.4461927475444</v>
      </c>
      <c r="AX1122" s="2">
        <f>$I$1112*EXP(Sheet3!$B$1*(($B1122-AX$1114-Sheet2!$N$277)/Sheet3!$A$1)^2 +Sheet3!$C$1*(($B1122-AX$1114-Sheet2!$N$277)/Sheet3!$A$1)^4)</f>
        <v>127.12053474626558</v>
      </c>
      <c r="AY1122" s="2">
        <f>$I$1112*EXP(Sheet3!$B$1*(($B1122-AY$1114-Sheet2!$N$277)/Sheet3!$A$1)^2 +Sheet3!$C$1*(($B1122-AY$1114-Sheet2!$N$277)/Sheet3!$A$1)^4)</f>
        <v>126.74772019277023</v>
      </c>
      <c r="AZ1122" s="2">
        <f>$I$1112*EXP(Sheet3!$B$1*(($B1122-AZ$1114-Sheet2!$N$277)/Sheet3!$A$1)^2 +Sheet3!$C$1*(($B1122-AZ$1114-Sheet2!$N$277)/Sheet3!$A$1)^4)</f>
        <v>126.32805029065806</v>
      </c>
      <c r="BA1122" s="2">
        <f>$I$1112*EXP(Sheet3!$B$1*(($B1122-BA$1114-Sheet2!$N$277)/Sheet3!$A$1)^2 +Sheet3!$C$1*(($B1122-BA$1114-Sheet2!$N$277)/Sheet3!$A$1)^4)</f>
        <v>125.86186448235095</v>
      </c>
      <c r="BB1122" s="2">
        <f>$I$1112*EXP(Sheet3!$B$1*(($B1122-BB$1114-Sheet2!$N$277)/Sheet3!$A$1)^2 +Sheet3!$C$1*(($B1122-BB$1114-Sheet2!$N$277)/Sheet3!$A$1)^4)</f>
        <v>125.34954030629297</v>
      </c>
      <c r="BC1122" s="2">
        <f>$I$1112*EXP(Sheet3!$B$1*(($B1122-BC$1114-Sheet2!$N$277)/Sheet3!$A$1)^2 +Sheet3!$C$1*(($B1122-BC$1114-Sheet2!$N$277)/Sheet3!$A$1)^4)</f>
        <v>124.79149323427013</v>
      </c>
      <c r="BD1122" s="2">
        <f>$I$1112*EXP(Sheet3!$B$1*(($B1122-BD$1114-Sheet2!$N$277)/Sheet3!$A$1)^2 +Sheet3!$C$1*(($B1122-BD$1114-Sheet2!$N$277)/Sheet3!$A$1)^4)</f>
        <v>124.18817648771329</v>
      </c>
      <c r="BE1122" s="2">
        <f>$I$1112*EXP(Sheet3!$B$1*(($B1122-BE$1114-Sheet2!$N$277)/Sheet3!$A$1)^2 +Sheet3!$C$1*(($B1122-BE$1114-Sheet2!$N$277)/Sheet3!$A$1)^4)</f>
        <v>123.54008083175242</v>
      </c>
      <c r="BF1122" s="2">
        <f>$I$1112*EXP(Sheet3!$B$1*(($B1122-BF$1114-Sheet2!$N$277)/Sheet3!$A$1)^2 +Sheet3!$C$1*(($B1122-BF$1114-Sheet2!$N$277)/Sheet3!$A$1)^4)</f>
        <v>122.84773434569404</v>
      </c>
      <c r="BG1122" s="2">
        <f>$I$1112*EXP(Sheet3!$B$1*(($B1122-BG$1114-Sheet2!$N$277)/Sheet3!$A$1)^2 +Sheet3!$C$1*(($B1122-BG$1114-Sheet2!$N$277)/Sheet3!$A$1)^4)</f>
        <v>122.11170216856793</v>
      </c>
      <c r="BH1122" s="2">
        <f>$I$1112*EXP(Sheet3!$B$1*(($B1122-BH$1114-Sheet2!$N$277)/Sheet3!$A$1)^2 +Sheet3!$C$1*(($B1122-BH$1114-Sheet2!$N$277)/Sheet3!$A$1)^4)</f>
        <v>121.33258621814736</v>
      </c>
      <c r="BI1122" s="2">
        <f>$I$1112*EXP(Sheet3!$B$1*(($B1122-BI$1114-Sheet2!$N$277)/Sheet3!$A$1)^2 +Sheet3!$C$1*(($B1122-BI$1114-Sheet2!$N$277)/Sheet3!$A$1)^4)</f>
        <v>120.51102488205645</v>
      </c>
      <c r="BJ1122" s="2">
        <f>$I$1112*EXP(Sheet3!$B$1*(($B1122-BJ$1114-Sheet2!$N$277)/Sheet3!$A$1)^2 +Sheet3!$C$1*(($B1122-BJ$1114-Sheet2!$N$277)/Sheet3!$A$1)^4)</f>
        <v>119.64769267924672</v>
      </c>
      <c r="BK1122" s="2">
        <f>$I$1112*EXP(Sheet3!$B$1*(($B1122-BK$1114-Sheet2!$N$277)/Sheet3!$A$1)^2 +Sheet3!$C$1*(($B1122-BK$1114-Sheet2!$N$277)/Sheet3!$A$1)^4)</f>
        <v>118.74329989023788</v>
      </c>
      <c r="BL1122" s="2">
        <f>$I$1112*EXP(Sheet3!$B$1*(($B1122-BL$1114-Sheet2!$N$277)/Sheet3!$A$1)^2 +Sheet3!$C$1*(($B1122-BL$1114-Sheet2!$N$277)/Sheet3!$A$1)^4)</f>
        <v>117.798592154424</v>
      </c>
      <c r="BM1122" s="2">
        <f>$I$1112*EXP(Sheet3!$B$1*(($B1122-BM$1114-Sheet2!$N$277)/Sheet3!$A$1)^2 +Sheet3!$C$1*(($B1122-BM$1114-Sheet2!$N$277)/Sheet3!$A$1)^4)</f>
        <v>116.81435003272507</v>
      </c>
      <c r="BN1122" s="2">
        <f>$I$1112*EXP(Sheet3!$B$1*(($B1122-BN$1114-Sheet2!$N$277)/Sheet3!$A$1)^2 +Sheet3!$C$1*(($B1122-BN$1114-Sheet2!$N$277)/Sheet3!$A$1)^4)</f>
        <v>115.79138853384303</v>
      </c>
      <c r="BO1122" s="2">
        <f>$I$1112*EXP(Sheet3!$B$1*(($B1122-BO$1114-Sheet2!$N$277)/Sheet3!$A$1)^2 +Sheet3!$C$1*(($B1122-BO$1114-Sheet2!$N$277)/Sheet3!$A$1)^4)</f>
        <v>114.73055660237455</v>
      </c>
      <c r="BP1122" s="2">
        <f>$I$1112*EXP(Sheet3!$B$1*(($B1122-BP$1114-Sheet2!$N$277)/Sheet3!$A$1)^2 +Sheet3!$C$1*(($B1122-BP$1114-Sheet2!$N$277)/Sheet3!$A$1)^4)</f>
        <v>113.63273656703461</v>
      </c>
      <c r="BQ1122" s="2">
        <f>$I$1112*EXP(Sheet3!$B$1*(($B1122-BQ$1114-Sheet2!$N$277)/Sheet3!$A$1)^2 +Sheet3!$C$1*(($B1122-BQ$1114-Sheet2!$N$277)/Sheet3!$A$1)^4)</f>
        <v>112.49884354726096</v>
      </c>
      <c r="BR1122" s="2">
        <f>$I$1112*EXP(Sheet3!$B$1*(($B1122-BR$1114-Sheet2!$N$277)/Sheet3!$A$1)^2 +Sheet3!$C$1*(($B1122-BR$1114-Sheet2!$N$277)/Sheet3!$A$1)^4)</f>
        <v>111.3298248164959</v>
      </c>
      <c r="BS1122" s="2">
        <f>$I$1112*EXP(Sheet3!$B$1*(($B1122-BS$1114-Sheet2!$N$277)/Sheet3!$A$1)^2 +Sheet3!$C$1*(($B1122-BS$1114-Sheet2!$N$277)/Sheet3!$A$1)^4)</f>
        <v>110.1266591204689</v>
      </c>
    </row>
    <row r="1123" spans="1:71" x14ac:dyDescent="0.2">
      <c r="A1123">
        <v>1096</v>
      </c>
      <c r="B1123">
        <v>697.03</v>
      </c>
      <c r="C1123">
        <v>2375.3000000000002</v>
      </c>
      <c r="D1123">
        <v>2455.8000000000002</v>
      </c>
      <c r="E1123">
        <f t="shared" si="62"/>
        <v>80.5</v>
      </c>
      <c r="F1123" s="1">
        <f t="shared" si="63"/>
        <v>80.5</v>
      </c>
      <c r="G1123">
        <f t="shared" si="60"/>
        <v>56110.915000000001</v>
      </c>
      <c r="I1123" s="2">
        <f>$I$1112*EXP(Sheet3!$B$1*(($B1123-I$1114-Sheet2!$N$277)/Sheet3!$A$1)^2 +Sheet3!$C$1*(($B1123-I$1114-Sheet2!$N$277)/Sheet3!$A$1)^4)</f>
        <v>33.115427518069637</v>
      </c>
      <c r="J1123" s="2">
        <f>$I$1112*EXP(Sheet3!$B$1*(($B1123-J$1114-Sheet2!$N$277)/Sheet3!$A$1)^2 +Sheet3!$C$1*(($B1123-J$1114-Sheet2!$N$277)/Sheet3!$A$1)^4)</f>
        <v>34.431282621008855</v>
      </c>
      <c r="K1123" s="2">
        <f>$I$1112*EXP(Sheet3!$B$1*(($B1123-K$1114-Sheet2!$N$277)/Sheet3!$A$1)^2 +Sheet3!$C$1*(($B1123-K$1114-Sheet2!$N$277)/Sheet3!$A$1)^4)</f>
        <v>35.772959040765564</v>
      </c>
      <c r="L1123" s="2">
        <f>$I$1112*EXP(Sheet3!$B$1*(($B1123-L$1114-Sheet2!$N$277)/Sheet3!$A$1)^2 +Sheet3!$C$1*(($B1123-L$1114-Sheet2!$N$277)/Sheet3!$A$1)^4)</f>
        <v>37.139786553490282</v>
      </c>
      <c r="M1123" s="2">
        <f>$I$1112*EXP(Sheet3!$B$1*(($B1123-M$1114-Sheet2!$N$277)/Sheet3!$A$1)^2 +Sheet3!$C$1*(($B1123-M$1114-Sheet2!$N$277)/Sheet3!$A$1)^4)</f>
        <v>38.531046838766507</v>
      </c>
      <c r="N1123" s="2">
        <f>$I$1112*EXP(Sheet3!$B$1*(($B1123-N$1114-Sheet2!$N$277)/Sheet3!$A$1)^2 +Sheet3!$C$1*(($B1123-N$1114-Sheet2!$N$277)/Sheet3!$A$1)^4)</f>
        <v>39.945974486398029</v>
      </c>
      <c r="O1123" s="2">
        <f>$I$1112*EXP(Sheet3!$B$1*(($B1123-O$1114-Sheet2!$N$277)/Sheet3!$A$1)^2 +Sheet3!$C$1*(($B1123-O$1114-Sheet2!$N$277)/Sheet3!$A$1)^4)</f>
        <v>41.383758115203179</v>
      </c>
      <c r="P1123" s="2">
        <f>$I$1112*EXP(Sheet3!$B$1*(($B1123-P$1114-Sheet2!$N$277)/Sheet3!$A$1)^2 +Sheet3!$C$1*(($B1123-P$1114-Sheet2!$N$277)/Sheet3!$A$1)^4)</f>
        <v>42.843541598550303</v>
      </c>
      <c r="Q1123" s="2">
        <f>$I$1112*EXP(Sheet3!$B$1*(($B1123-Q$1114-Sheet2!$N$277)/Sheet3!$A$1)^2 +Sheet3!$C$1*(($B1123-Q$1114-Sheet2!$N$277)/Sheet3!$A$1)^4)</f>
        <v>44.3244253910553</v>
      </c>
      <c r="R1123" s="2">
        <f>$I$1112*EXP(Sheet3!$B$1*(($B1123-R$1114-Sheet2!$N$277)/Sheet3!$A$1)^2 +Sheet3!$C$1*(($B1123-R$1114-Sheet2!$N$277)/Sheet3!$A$1)^4)</f>
        <v>45.825467950586358</v>
      </c>
      <c r="S1123" s="2">
        <f>$I$1112*EXP(Sheet3!$B$1*(($B1123-S$1114-Sheet2!$N$277)/Sheet3!$A$1)^2 +Sheet3!$C$1*(($B1123-S$1114-Sheet2!$N$277)/Sheet3!$A$1)^4)</f>
        <v>47.345687249485444</v>
      </c>
      <c r="T1123" s="2">
        <f>$I$1112*EXP(Sheet3!$B$1*(($B1123-T$1114-Sheet2!$N$277)/Sheet3!$A$1)^2 +Sheet3!$C$1*(($B1123-T$1114-Sheet2!$N$277)/Sheet3!$A$1)^4)</f>
        <v>48.884062368718411</v>
      </c>
      <c r="U1123" s="2">
        <f>$I$1112*EXP(Sheet3!$B$1*(($B1123-U$1114-Sheet2!$N$277)/Sheet3!$A$1)^2 +Sheet3!$C$1*(($B1123-U$1114-Sheet2!$N$277)/Sheet3!$A$1)^4)</f>
        <v>50.439535168525346</v>
      </c>
      <c r="V1123" s="2">
        <f>$I$1112*EXP(Sheet3!$B$1*(($B1123-V$1114-Sheet2!$N$277)/Sheet3!$A$1)^2 +Sheet3!$C$1*(($B1123-V$1114-Sheet2!$N$277)/Sheet3!$A$1)^4)</f>
        <v>52.011012028897881</v>
      </c>
      <c r="W1123" s="2">
        <f>$I$1112*EXP(Sheet3!$B$1*(($B1123-W$1114-Sheet2!$N$277)/Sheet3!$A$1)^2 +Sheet3!$C$1*(($B1123-W$1114-Sheet2!$N$277)/Sheet3!$A$1)^4)</f>
        <v>53.597365653499288</v>
      </c>
      <c r="X1123" s="2">
        <f>$I$1112*EXP(Sheet3!$B$1*(($B1123-X$1114-Sheet2!$N$277)/Sheet3!$A$1)^2 +Sheet3!$C$1*(($B1123-X$1114-Sheet2!$N$277)/Sheet3!$A$1)^4)</f>
        <v>55.197436929978025</v>
      </c>
      <c r="Y1123" s="2">
        <f>$I$1112*EXP(Sheet3!$B$1*(($B1123-Y$1114-Sheet2!$N$277)/Sheet3!$A$1)^2 +Sheet3!$C$1*(($B1123-Y$1114-Sheet2!$N$277)/Sheet3!$A$1)^4)</f>
        <v>56.810036840231291</v>
      </c>
      <c r="Z1123" s="2">
        <f>$I$1112*EXP(Sheet3!$B$1*(($B1123-Z$1114-Sheet2!$N$277)/Sheet3!$A$1)^2 +Sheet3!$C$1*(($B1123-Z$1114-Sheet2!$N$277)/Sheet3!$A$1)^4)</f>
        <v>58.433948413828332</v>
      </c>
      <c r="AA1123" s="2">
        <f>$I$1112*EXP(Sheet3!$B$1*(($B1123-AA$1114-Sheet2!$N$277)/Sheet3!$A$1)^2 +Sheet3!$C$1*(($B1123-AA$1114-Sheet2!$N$277)/Sheet3!$A$1)^4)</f>
        <v>60.067928717980514</v>
      </c>
      <c r="AB1123" s="2">
        <f>$I$1112*EXP(Sheet3!$B$1*(($B1123-AB$1114-Sheet2!$N$277)/Sheet3!$A$1)^2 +Sheet3!$C$1*(($B1123-AB$1114-Sheet2!$N$277)/Sheet3!$A$1)^4)</f>
        <v>61.710710877513328</v>
      </c>
      <c r="AC1123" s="2">
        <f>$I$1112*EXP(Sheet3!$B$1*(($B1123-AC$1114-Sheet2!$N$277)/Sheet3!$A$1)^2 +Sheet3!$C$1*(($B1123-AC$1114-Sheet2!$N$277)/Sheet3!$A$1)^4)</f>
        <v>63.361006118409499</v>
      </c>
      <c r="AD1123" s="2">
        <f>$I$1112*EXP(Sheet3!$B$1*(($B1123-AD$1114-Sheet2!$N$277)/Sheet3!$A$1)^2 +Sheet3!$C$1*(($B1123-AD$1114-Sheet2!$N$277)/Sheet3!$A$1)^4)</f>
        <v>65.017505828633901</v>
      </c>
      <c r="AE1123" s="2">
        <f>$I$1112*EXP(Sheet3!$B$1*(($B1123-AE$1114-Sheet2!$N$277)/Sheet3!$A$1)^2 +Sheet3!$C$1*(($B1123-AE$1114-Sheet2!$N$277)/Sheet3!$A$1)^4)</f>
        <v>66.678883630116232</v>
      </c>
      <c r="AF1123" s="2">
        <f>$I$1112*EXP(Sheet3!$B$1*(($B1123-AF$1114-Sheet2!$N$277)/Sheet3!$A$1)^2 +Sheet3!$C$1*(($B1123-AF$1114-Sheet2!$N$277)/Sheet3!$A$1)^4)</f>
        <v>68.343797455957272</v>
      </c>
      <c r="AG1123" s="2">
        <f>$I$1112*EXP(Sheet3!$B$1*(($B1123-AG$1114-Sheet2!$N$277)/Sheet3!$A$1)^2 +Sheet3!$C$1*(($B1123-AG$1114-Sheet2!$N$277)/Sheet3!$A$1)^4)</f>
        <v>70.010891627152134</v>
      </c>
      <c r="AH1123" s="2">
        <f>$I$1112*EXP(Sheet3!$B$1*(($B1123-AH$1114-Sheet2!$N$277)/Sheet3!$A$1)^2 +Sheet3!$C$1*(($B1123-AH$1114-Sheet2!$N$277)/Sheet3!$A$1)^4)</f>
        <v>71.678798923220555</v>
      </c>
      <c r="AI1123" s="2">
        <f>$I$1112*EXP(Sheet3!$B$1*(($B1123-AI$1114-Sheet2!$N$277)/Sheet3!$A$1)^2 +Sheet3!$C$1*(($B1123-AI$1114-Sheet2!$N$277)/Sheet3!$A$1)^4)</f>
        <v>73.346142641776368</v>
      </c>
      <c r="AJ1123" s="2">
        <f>$I$1112*EXP(Sheet3!$B$1*(($B1123-AJ$1114-Sheet2!$N$277)/Sheet3!$A$1)^2 +Sheet3!$C$1*(($B1123-AJ$1114-Sheet2!$N$277)/Sheet3!$A$1)^4)</f>
        <v>75.011538641664686</v>
      </c>
      <c r="AK1123" s="2">
        <f>$I$1112*EXP(Sheet3!$B$1*(($B1123-AK$1114-Sheet2!$N$277)/Sheet3!$A$1)^2 +Sheet3!$C$1*(($B1123-AK$1114-Sheet2!$N$277)/Sheet3!$A$1)^4)</f>
        <v>76.673597365229782</v>
      </c>
      <c r="AL1123" s="2">
        <f>$I$1112*EXP(Sheet3!$B$1*(($B1123-AL$1114-Sheet2!$N$277)/Sheet3!$A$1)^2 +Sheet3!$C$1*(($B1123-AL$1114-Sheet2!$N$277)/Sheet3!$A$1)^4)</f>
        <v>78.330925835160599</v>
      </c>
      <c r="AM1123" s="2">
        <f>$I$1112*EXP(Sheet3!$B$1*(($B1123-AM$1114-Sheet2!$N$277)/Sheet3!$A$1)^2 +Sheet3!$C$1*(($B1123-AM$1114-Sheet2!$N$277)/Sheet3!$A$1)^4)</f>
        <v>79.982129621783344</v>
      </c>
      <c r="AN1123" s="2">
        <f>$I$1112*EXP(Sheet3!$B$1*(($B1123-AN$1114-Sheet2!$N$277)/Sheet3!$A$1)^2 +Sheet3!$C$1*(($B1123-AN$1114-Sheet2!$N$277)/Sheet3!$A$1)^4)</f>
        <v>81.625814776947607</v>
      </c>
      <c r="AO1123" s="2">
        <f>$I$1112*EXP(Sheet3!$B$1*(($B1123-AO$1114-Sheet2!$N$277)/Sheet3!$A$1)^2 +Sheet3!$C$1*(($B1123-AO$1114-Sheet2!$N$277)/Sheet3!$A$1)^4)</f>
        <v>83.260589730952788</v>
      </c>
      <c r="AP1123" s="2">
        <f>$I$1112*EXP(Sheet3!$B$1*(($B1123-AP$1114-Sheet2!$N$277)/Sheet3!$A$1)^2 +Sheet3!$C$1*(($B1123-AP$1114-Sheet2!$N$277)/Sheet3!$A$1)^4)</f>
        <v>84.885067149264387</v>
      </c>
      <c r="AQ1123" s="2">
        <f>$I$1112*EXP(Sheet3!$B$1*(($B1123-AQ$1114-Sheet2!$N$277)/Sheet3!$A$1)^2 +Sheet3!$C$1*(($B1123-AQ$1114-Sheet2!$N$277)/Sheet3!$A$1)^4)</f>
        <v>86.497865746073188</v>
      </c>
      <c r="AR1123" s="2">
        <f>$I$1112*EXP(Sheet3!$B$1*(($B1123-AR$1114-Sheet2!$N$277)/Sheet3!$A$1)^2 +Sheet3!$C$1*(($B1123-AR$1114-Sheet2!$N$277)/Sheet3!$A$1)^4)</f>
        <v>88.097612052052781</v>
      </c>
      <c r="AS1123" s="2">
        <f>$I$1112*EXP(Sheet3!$B$1*(($B1123-AS$1114-Sheet2!$N$277)/Sheet3!$A$1)^2 +Sheet3!$C$1*(($B1123-AS$1114-Sheet2!$N$277)/Sheet3!$A$1)^4)</f>
        <v>89.682942133970514</v>
      </c>
      <c r="AT1123" s="2">
        <f>$I$1112*EXP(Sheet3!$B$1*(($B1123-AT$1114-Sheet2!$N$277)/Sheet3!$A$1)^2 +Sheet3!$C$1*(($B1123-AT$1114-Sheet2!$N$277)/Sheet3!$A$1)^4)</f>
        <v>91.25250326412106</v>
      </c>
      <c r="AU1123" s="2">
        <f>$I$1112*EXP(Sheet3!$B$1*(($B1123-AU$1114-Sheet2!$N$277)/Sheet3!$A$1)^2 +Sheet3!$C$1*(($B1123-AU$1114-Sheet2!$N$277)/Sheet3!$A$1)^4)</f>
        <v>92.804955537717291</v>
      </c>
      <c r="AV1123" s="2">
        <f>$I$1112*EXP(Sheet3!$B$1*(($B1123-AV$1114-Sheet2!$N$277)/Sheet3!$A$1)^2 +Sheet3!$C$1*(($B1123-AV$1114-Sheet2!$N$277)/Sheet3!$A$1)^4)</f>
        <v>94.338973437030859</v>
      </c>
      <c r="AW1123" s="2">
        <f>$I$1112*EXP(Sheet3!$B$1*(($B1123-AW$1114-Sheet2!$N$277)/Sheet3!$A$1)^2 +Sheet3!$C$1*(($B1123-AW$1114-Sheet2!$N$277)/Sheet3!$A$1)^4)</f>
        <v>95.853247340726895</v>
      </c>
      <c r="AX1123" s="2">
        <f>$I$1112*EXP(Sheet3!$B$1*(($B1123-AX$1114-Sheet2!$N$277)/Sheet3!$A$1)^2 +Sheet3!$C$1*(($B1123-AX$1114-Sheet2!$N$277)/Sheet3!$A$1)^4)</f>
        <v>97.346484977729318</v>
      </c>
      <c r="AY1123" s="2">
        <f>$I$1112*EXP(Sheet3!$B$1*(($B1123-AY$1114-Sheet2!$N$277)/Sheet3!$A$1)^2 +Sheet3!$C$1*(($B1123-AY$1114-Sheet2!$N$277)/Sheet3!$A$1)^4)</f>
        <v>98.817412824834008</v>
      </c>
      <c r="AZ1123" s="2">
        <f>$I$1112*EXP(Sheet3!$B$1*(($B1123-AZ$1114-Sheet2!$N$277)/Sheet3!$A$1)^2 +Sheet3!$C$1*(($B1123-AZ$1114-Sheet2!$N$277)/Sheet3!$A$1)^4)</f>
        <v>100.26477744766012</v>
      </c>
      <c r="BA1123" s="2">
        <f>$I$1112*EXP(Sheet3!$B$1*(($B1123-BA$1114-Sheet2!$N$277)/Sheet3!$A$1)^2 +Sheet3!$C$1*(($B1123-BA$1114-Sheet2!$N$277)/Sheet3!$A$1)^4)</f>
        <v>101.68734678474586</v>
      </c>
      <c r="BB1123" s="2">
        <f>$I$1112*EXP(Sheet3!$B$1*(($B1123-BB$1114-Sheet2!$N$277)/Sheet3!$A$1)^2 +Sheet3!$C$1*(($B1123-BB$1114-Sheet2!$N$277)/Sheet3!$A$1)^4)</f>
        <v>103.08391137481792</v>
      </c>
      <c r="BC1123" s="2">
        <f>$I$1112*EXP(Sheet3!$B$1*(($B1123-BC$1114-Sheet2!$N$277)/Sheet3!$A$1)^2 +Sheet3!$C$1*(($B1123-BC$1114-Sheet2!$N$277)/Sheet3!$A$1)^4)</f>
        <v>104.45328552747472</v>
      </c>
      <c r="BD1123" s="2">
        <f>$I$1112*EXP(Sheet3!$B$1*(($B1123-BD$1114-Sheet2!$N$277)/Sheet3!$A$1)^2 +Sheet3!$C$1*(($B1123-BD$1114-Sheet2!$N$277)/Sheet3!$A$1)^4)</f>
        <v>105.79430843771972</v>
      </c>
      <c r="BE1123" s="2">
        <f>$I$1112*EXP(Sheet3!$B$1*(($B1123-BE$1114-Sheet2!$N$277)/Sheet3!$A$1)^2 +Sheet3!$C$1*(($B1123-BE$1114-Sheet2!$N$277)/Sheet3!$A$1)^4)</f>
        <v>107.10584524496494</v>
      </c>
      <c r="BF1123" s="2">
        <f>$I$1112*EXP(Sheet3!$B$1*(($B1123-BF$1114-Sheet2!$N$277)/Sheet3!$A$1)^2 +Sheet3!$C$1*(($B1123-BF$1114-Sheet2!$N$277)/Sheet3!$A$1)^4)</f>
        <v>108.38678803730932</v>
      </c>
      <c r="BG1123" s="2">
        <f>$I$1112*EXP(Sheet3!$B$1*(($B1123-BG$1114-Sheet2!$N$277)/Sheet3!$A$1)^2 +Sheet3!$C$1*(($B1123-BG$1114-Sheet2!$N$277)/Sheet3!$A$1)^4)</f>
        <v>109.63605680195074</v>
      </c>
      <c r="BH1123" s="2">
        <f>$I$1112*EXP(Sheet3!$B$1*(($B1123-BH$1114-Sheet2!$N$277)/Sheet3!$A$1)^2 +Sheet3!$C$1*(($B1123-BH$1114-Sheet2!$N$277)/Sheet3!$A$1)^4)</f>
        <v>110.85260032303702</v>
      </c>
      <c r="BI1123" s="2">
        <f>$I$1112*EXP(Sheet3!$B$1*(($B1123-BI$1114-Sheet2!$N$277)/Sheet3!$A$1)^2 +Sheet3!$C$1*(($B1123-BI$1114-Sheet2!$N$277)/Sheet3!$A$1)^4)</f>
        <v>112.03539702787916</v>
      </c>
      <c r="BJ1123" s="2">
        <f>$I$1112*EXP(Sheet3!$B$1*(($B1123-BJ$1114-Sheet2!$N$277)/Sheet3!$A$1)^2 +Sheet3!$C$1*(($B1123-BJ$1114-Sheet2!$N$277)/Sheet3!$A$1)^4)</f>
        <v>113.18345578307519</v>
      </c>
      <c r="BK1123" s="2">
        <f>$I$1112*EXP(Sheet3!$B$1*(($B1123-BK$1114-Sheet2!$N$277)/Sheet3!$A$1)^2 +Sheet3!$C$1*(($B1123-BK$1114-Sheet2!$N$277)/Sheet3!$A$1)^4)</f>
        <v>114.295816641884</v>
      </c>
      <c r="BL1123" s="2">
        <f>$I$1112*EXP(Sheet3!$B$1*(($B1123-BL$1114-Sheet2!$N$277)/Sheet3!$A$1)^2 +Sheet3!$C$1*(($B1123-BL$1114-Sheet2!$N$277)/Sheet3!$A$1)^4)</f>
        <v>115.37155154437743</v>
      </c>
      <c r="BM1123" s="2">
        <f>$I$1112*EXP(Sheet3!$B$1*(($B1123-BM$1114-Sheet2!$N$277)/Sheet3!$A$1)^2 +Sheet3!$C$1*(($B1123-BM$1114-Sheet2!$N$277)/Sheet3!$A$1)^4)</f>
        <v>116.40976497195562</v>
      </c>
      <c r="BN1123" s="2">
        <f>$I$1112*EXP(Sheet3!$B$1*(($B1123-BN$1114-Sheet2!$N$277)/Sheet3!$A$1)^2 +Sheet3!$C$1*(($B1123-BN$1114-Sheet2!$N$277)/Sheet3!$A$1)^4)</f>
        <v>117.40959455786928</v>
      </c>
      <c r="BO1123" s="2">
        <f>$I$1112*EXP(Sheet3!$B$1*(($B1123-BO$1114-Sheet2!$N$277)/Sheet3!$A$1)^2 +Sheet3!$C$1*(($B1123-BO$1114-Sheet2!$N$277)/Sheet3!$A$1)^4)</f>
        <v>118.37021165543729</v>
      </c>
      <c r="BP1123" s="2">
        <f>$I$1112*EXP(Sheet3!$B$1*(($B1123-BP$1114-Sheet2!$N$277)/Sheet3!$A$1)^2 +Sheet3!$C$1*(($B1123-BP$1114-Sheet2!$N$277)/Sheet3!$A$1)^4)</f>
        <v>119.29082186568077</v>
      </c>
      <c r="BQ1123" s="2">
        <f>$I$1112*EXP(Sheet3!$B$1*(($B1123-BQ$1114-Sheet2!$N$277)/Sheet3!$A$1)^2 +Sheet3!$C$1*(($B1123-BQ$1114-Sheet2!$N$277)/Sheet3!$A$1)^4)</f>
        <v>120.17066552611443</v>
      </c>
      <c r="BR1123" s="2">
        <f>$I$1112*EXP(Sheet3!$B$1*(($B1123-BR$1114-Sheet2!$N$277)/Sheet3!$A$1)^2 +Sheet3!$C$1*(($B1123-BR$1114-Sheet2!$N$277)/Sheet3!$A$1)^4)</f>
        <v>121.00901816244372</v>
      </c>
      <c r="BS1123" s="2">
        <f>$I$1112*EXP(Sheet3!$B$1*(($B1123-BS$1114-Sheet2!$N$277)/Sheet3!$A$1)^2 +Sheet3!$C$1*(($B1123-BS$1114-Sheet2!$N$277)/Sheet3!$A$1)^4)</f>
        <v>121.80519090492147</v>
      </c>
    </row>
    <row r="1124" spans="1:71" x14ac:dyDescent="0.2">
      <c r="A1124">
        <v>1097</v>
      </c>
      <c r="B1124">
        <v>697.48</v>
      </c>
      <c r="C1124">
        <v>2377</v>
      </c>
      <c r="D1124">
        <v>2395.9</v>
      </c>
      <c r="E1124">
        <f t="shared" si="62"/>
        <v>18.900000000000091</v>
      </c>
      <c r="F1124" s="1">
        <f t="shared" si="63"/>
        <v>18.900000000000091</v>
      </c>
      <c r="G1124">
        <f t="shared" si="60"/>
        <v>13182.372000000063</v>
      </c>
      <c r="I1124" s="2">
        <f>$I$1112*EXP(Sheet3!$B$1*(($B1124-I$1114-Sheet2!$N$277)/Sheet3!$A$1)^2 +Sheet3!$C$1*(($B1124-I$1114-Sheet2!$N$277)/Sheet3!$A$1)^4)</f>
        <v>2.2402951943375995</v>
      </c>
      <c r="J1124" s="2">
        <f>$I$1112*EXP(Sheet3!$B$1*(($B1124-J$1114-Sheet2!$N$277)/Sheet3!$A$1)^2 +Sheet3!$C$1*(($B1124-J$1114-Sheet2!$N$277)/Sheet3!$A$1)^4)</f>
        <v>2.4362227836721564</v>
      </c>
      <c r="K1124" s="2">
        <f>$I$1112*EXP(Sheet3!$B$1*(($B1124-K$1114-Sheet2!$N$277)/Sheet3!$A$1)^2 +Sheet3!$C$1*(($B1124-K$1114-Sheet2!$N$277)/Sheet3!$A$1)^4)</f>
        <v>2.6458872001422464</v>
      </c>
      <c r="L1124" s="2">
        <f>$I$1112*EXP(Sheet3!$B$1*(($B1124-L$1114-Sheet2!$N$277)/Sheet3!$A$1)^2 +Sheet3!$C$1*(($B1124-L$1114-Sheet2!$N$277)/Sheet3!$A$1)^4)</f>
        <v>2.8699519452195519</v>
      </c>
      <c r="M1124" s="2">
        <f>$I$1112*EXP(Sheet3!$B$1*(($B1124-M$1114-Sheet2!$N$277)/Sheet3!$A$1)^2 +Sheet3!$C$1*(($B1124-M$1114-Sheet2!$N$277)/Sheet3!$A$1)^4)</f>
        <v>3.1090896832385759</v>
      </c>
      <c r="N1124" s="2">
        <f>$I$1112*EXP(Sheet3!$B$1*(($B1124-N$1114-Sheet2!$N$277)/Sheet3!$A$1)^2 +Sheet3!$C$1*(($B1124-N$1114-Sheet2!$N$277)/Sheet3!$A$1)^4)</f>
        <v>3.3639807169451492</v>
      </c>
      <c r="O1124" s="2">
        <f>$I$1112*EXP(Sheet3!$B$1*(($B1124-O$1114-Sheet2!$N$277)/Sheet3!$A$1)^2 +Sheet3!$C$1*(($B1124-O$1114-Sheet2!$N$277)/Sheet3!$A$1)^4)</f>
        <v>3.6353113687163363</v>
      </c>
      <c r="P1124" s="2">
        <f>$I$1112*EXP(Sheet3!$B$1*(($B1124-P$1114-Sheet2!$N$277)/Sheet3!$A$1)^2 +Sheet3!$C$1*(($B1124-P$1114-Sheet2!$N$277)/Sheet3!$A$1)^4)</f>
        <v>3.9237722720270201</v>
      </c>
      <c r="Q1124" s="2">
        <f>$I$1112*EXP(Sheet3!$B$1*(($B1124-Q$1114-Sheet2!$N$277)/Sheet3!$A$1)^2 +Sheet3!$C$1*(($B1124-Q$1114-Sheet2!$N$277)/Sheet3!$A$1)^4)</f>
        <v>4.2300565783757227</v>
      </c>
      <c r="R1124" s="2">
        <f>$I$1112*EXP(Sheet3!$B$1*(($B1124-R$1114-Sheet2!$N$277)/Sheet3!$A$1)^2 +Sheet3!$C$1*(($B1124-R$1114-Sheet2!$N$277)/Sheet3!$A$1)^4)</f>
        <v>4.5548580854938363</v>
      </c>
      <c r="S1124" s="2">
        <f>$I$1112*EXP(Sheet3!$B$1*(($B1124-S$1114-Sheet2!$N$277)/Sheet3!$A$1)^2 +Sheet3!$C$1*(($B1124-S$1114-Sheet2!$N$277)/Sheet3!$A$1)^4)</f>
        <v>4.8988692932432008</v>
      </c>
      <c r="T1124" s="2">
        <f>$I$1112*EXP(Sheet3!$B$1*(($B1124-T$1114-Sheet2!$N$277)/Sheet3!$A$1)^2 +Sheet3!$C$1*(($B1124-T$1114-Sheet2!$N$277)/Sheet3!$A$1)^4)</f>
        <v>5.2627793941520045</v>
      </c>
      <c r="U1124" s="2">
        <f>$I$1112*EXP(Sheet3!$B$1*(($B1124-U$1114-Sheet2!$N$277)/Sheet3!$A$1)^2 +Sheet3!$C$1*(($B1124-U$1114-Sheet2!$N$277)/Sheet3!$A$1)^4)</f>
        <v>5.6472722060477318</v>
      </c>
      <c r="V1124" s="2">
        <f>$I$1112*EXP(Sheet3!$B$1*(($B1124-V$1114-Sheet2!$N$277)/Sheet3!$A$1)^2 +Sheet3!$C$1*(($B1124-V$1114-Sheet2!$N$277)/Sheet3!$A$1)^4)</f>
        <v>6.0530240546745935</v>
      </c>
      <c r="W1124" s="2">
        <f>$I$1112*EXP(Sheet3!$B$1*(($B1124-W$1114-Sheet2!$N$277)/Sheet3!$A$1)^2 +Sheet3!$C$1*(($B1124-W$1114-Sheet2!$N$277)/Sheet3!$A$1)^4)</f>
        <v>6.4807016146866232</v>
      </c>
      <c r="X1124" s="2">
        <f>$I$1112*EXP(Sheet3!$B$1*(($B1124-X$1114-Sheet2!$N$277)/Sheet3!$A$1)^2 +Sheet3!$C$1*(($B1124-X$1114-Sheet2!$N$277)/Sheet3!$A$1)^4)</f>
        <v>6.9309597176132227</v>
      </c>
      <c r="Y1124" s="2">
        <f>$I$1112*EXP(Sheet3!$B$1*(($B1124-Y$1114-Sheet2!$N$277)/Sheet3!$A$1)^2 +Sheet3!$C$1*(($B1124-Y$1114-Sheet2!$N$277)/Sheet3!$A$1)^4)</f>
        <v>7.4044391358505344</v>
      </c>
      <c r="Z1124" s="2">
        <f>$I$1112*EXP(Sheet3!$B$1*(($B1124-Z$1114-Sheet2!$N$277)/Sheet3!$A$1)^2 +Sheet3!$C$1*(($B1124-Z$1114-Sheet2!$N$277)/Sheet3!$A$1)^4)</f>
        <v>7.9017643518879437</v>
      </c>
      <c r="AA1124" s="2">
        <f>$I$1112*EXP(Sheet3!$B$1*(($B1124-AA$1114-Sheet2!$N$277)/Sheet3!$A$1)^2 +Sheet3!$C$1*(($B1124-AA$1114-Sheet2!$N$277)/Sheet3!$A$1)^4)</f>
        <v>8.4235413221969502</v>
      </c>
      <c r="AB1124" s="2">
        <f>$I$1112*EXP(Sheet3!$B$1*(($B1124-AB$1114-Sheet2!$N$277)/Sheet3!$A$1)^2 +Sheet3!$C$1*(($B1124-AB$1114-Sheet2!$N$277)/Sheet3!$A$1)^4)</f>
        <v>8.9703552453323869</v>
      </c>
      <c r="AC1124" s="2">
        <f>$I$1112*EXP(Sheet3!$B$1*(($B1124-AC$1114-Sheet2!$N$277)/Sheet3!$A$1)^2 +Sheet3!$C$1*(($B1124-AC$1114-Sheet2!$N$277)/Sheet3!$A$1)^4)</f>
        <v>9.5427683438618427</v>
      </c>
      <c r="AD1124" s="2">
        <f>$I$1112*EXP(Sheet3!$B$1*(($B1124-AD$1114-Sheet2!$N$277)/Sheet3!$A$1)^2 +Sheet3!$C$1*(($B1124-AD$1114-Sheet2!$N$277)/Sheet3!$A$1)^4)</f>
        <v>10.141317669743652</v>
      </c>
      <c r="AE1124" s="2">
        <f>$I$1112*EXP(Sheet3!$B$1*(($B1124-AE$1114-Sheet2!$N$277)/Sheet3!$A$1)^2 +Sheet3!$C$1*(($B1124-AE$1114-Sheet2!$N$277)/Sheet3!$A$1)^4)</f>
        <v>10.76651294271678</v>
      </c>
      <c r="AF1124" s="2">
        <f>$I$1112*EXP(Sheet3!$B$1*(($B1124-AF$1114-Sheet2!$N$277)/Sheet3!$A$1)^2 +Sheet3!$C$1*(($B1124-AF$1114-Sheet2!$N$277)/Sheet3!$A$1)^4)</f>
        <v>11.41883443114895</v>
      </c>
      <c r="AG1124" s="2">
        <f>$I$1112*EXP(Sheet3!$B$1*(($B1124-AG$1114-Sheet2!$N$277)/Sheet3!$A$1)^2 +Sheet3!$C$1*(($B1124-AG$1114-Sheet2!$N$277)/Sheet3!$A$1)^4)</f>
        <v>12.098730884620773</v>
      </c>
      <c r="AH1124" s="2">
        <f>$I$1112*EXP(Sheet3!$B$1*(($B1124-AH$1114-Sheet2!$N$277)/Sheet3!$A$1)^2 +Sheet3!$C$1*(($B1124-AH$1114-Sheet2!$N$277)/Sheet3!$A$1)^4)</f>
        <v>12.806617527235559</v>
      </c>
      <c r="AI1124" s="2">
        <f>$I$1112*EXP(Sheet3!$B$1*(($B1124-AI$1114-Sheet2!$N$277)/Sheet3!$A$1)^2 +Sheet3!$C$1*(($B1124-AI$1114-Sheet2!$N$277)/Sheet3!$A$1)^4)</f>
        <v>13.542874120519759</v>
      </c>
      <c r="AJ1124" s="2">
        <f>$I$1112*EXP(Sheet3!$B$1*(($B1124-AJ$1114-Sheet2!$N$277)/Sheet3!$A$1)^2 +Sheet3!$C$1*(($B1124-AJ$1114-Sheet2!$N$277)/Sheet3!$A$1)^4)</f>
        <v>14.30784310416734</v>
      </c>
      <c r="AK1124" s="2">
        <f>$I$1112*EXP(Sheet3!$B$1*(($B1124-AK$1114-Sheet2!$N$277)/Sheet3!$A$1)^2 +Sheet3!$C$1*(($B1124-AK$1114-Sheet2!$N$277)/Sheet3!$A$1)^4)</f>
        <v>15.101827822761486</v>
      </c>
      <c r="AL1124" s="2">
        <f>$I$1112*EXP(Sheet3!$B$1*(($B1124-AL$1114-Sheet2!$N$277)/Sheet3!$A$1)^2 +Sheet3!$C$1*(($B1124-AL$1114-Sheet2!$N$277)/Sheet3!$A$1)^4)</f>
        <v>15.925090846010963</v>
      </c>
      <c r="AM1124" s="2">
        <f>$I$1112*EXP(Sheet3!$B$1*(($B1124-AM$1114-Sheet2!$N$277)/Sheet3!$A$1)^2 +Sheet3!$C$1*(($B1124-AM$1114-Sheet2!$N$277)/Sheet3!$A$1)^4)</f>
        <v>16.77785238961502</v>
      </c>
      <c r="AN1124" s="2">
        <f>$I$1112*EXP(Sheet3!$B$1*(($B1124-AN$1114-Sheet2!$N$277)/Sheet3!$A$1)^2 +Sheet3!$C$1*(($B1124-AN$1114-Sheet2!$N$277)/Sheet3!$A$1)^4)</f>
        <v>17.660288843348113</v>
      </c>
      <c r="AO1124" s="2">
        <f>$I$1112*EXP(Sheet3!$B$1*(($B1124-AO$1114-Sheet2!$N$277)/Sheet3!$A$1)^2 +Sheet3!$C$1*(($B1124-AO$1114-Sheet2!$N$277)/Sheet3!$A$1)^4)</f>
        <v>18.57253141240767</v>
      </c>
      <c r="AP1124" s="2">
        <f>$I$1112*EXP(Sheet3!$B$1*(($B1124-AP$1114-Sheet2!$N$277)/Sheet3!$A$1)^2 +Sheet3!$C$1*(($B1124-AP$1114-Sheet2!$N$277)/Sheet3!$A$1)^4)</f>
        <v>19.514664877490542</v>
      </c>
      <c r="AQ1124" s="2">
        <f>$I$1112*EXP(Sheet3!$B$1*(($B1124-AQ$1114-Sheet2!$N$277)/Sheet3!$A$1)^2 +Sheet3!$C$1*(($B1124-AQ$1114-Sheet2!$N$277)/Sheet3!$A$1)^4)</f>
        <v>20.48672647846195</v>
      </c>
      <c r="AR1124" s="2">
        <f>$I$1112*EXP(Sheet3!$B$1*(($B1124-AR$1114-Sheet2!$N$277)/Sheet3!$A$1)^2 +Sheet3!$C$1*(($B1124-AR$1114-Sheet2!$N$277)/Sheet3!$A$1)^4)</f>
        <v>21.488704925858951</v>
      </c>
      <c r="AS1124" s="2">
        <f>$I$1112*EXP(Sheet3!$B$1*(($B1124-AS$1114-Sheet2!$N$277)/Sheet3!$A$1)^2 +Sheet3!$C$1*(($B1124-AS$1114-Sheet2!$N$277)/Sheet3!$A$1)^4)</f>
        <v>22.520539543833245</v>
      </c>
      <c r="AT1124" s="2">
        <f>$I$1112*EXP(Sheet3!$B$1*(($B1124-AT$1114-Sheet2!$N$277)/Sheet3!$A$1)^2 +Sheet3!$C$1*(($B1124-AT$1114-Sheet2!$N$277)/Sheet3!$A$1)^4)</f>
        <v>23.582119547503066</v>
      </c>
      <c r="AU1124" s="2">
        <f>$I$1112*EXP(Sheet3!$B$1*(($B1124-AU$1114-Sheet2!$N$277)/Sheet3!$A$1)^2 +Sheet3!$C$1*(($B1124-AU$1114-Sheet2!$N$277)/Sheet3!$A$1)^4)</f>
        <v>24.673283456944887</v>
      </c>
      <c r="AV1124" s="2">
        <f>$I$1112*EXP(Sheet3!$B$1*(($B1124-AV$1114-Sheet2!$N$277)/Sheet3!$A$1)^2 +Sheet3!$C$1*(($B1124-AV$1114-Sheet2!$N$277)/Sheet3!$A$1)^4)</f>
        <v>25.793818649656085</v>
      </c>
      <c r="AW1124" s="2">
        <f>$I$1112*EXP(Sheet3!$B$1*(($B1124-AW$1114-Sheet2!$N$277)/Sheet3!$A$1)^2 +Sheet3!$C$1*(($B1124-AW$1114-Sheet2!$N$277)/Sheet3!$A$1)^4)</f>
        <v>26.94346105224464</v>
      </c>
      <c r="AX1124" s="2">
        <f>$I$1112*EXP(Sheet3!$B$1*(($B1124-AX$1114-Sheet2!$N$277)/Sheet3!$A$1)^2 +Sheet3!$C$1*(($B1124-AX$1114-Sheet2!$N$277)/Sheet3!$A$1)^4)</f>
        <v>28.121894971879033</v>
      </c>
      <c r="AY1124" s="2">
        <f>$I$1112*EXP(Sheet3!$B$1*(($B1124-AY$1114-Sheet2!$N$277)/Sheet3!$A$1)^2 +Sheet3!$C$1*(($B1124-AY$1114-Sheet2!$N$277)/Sheet3!$A$1)^4)</f>
        <v>29.328753067146994</v>
      </c>
      <c r="AZ1124" s="2">
        <f>$I$1112*EXP(Sheet3!$B$1*(($B1124-AZ$1114-Sheet2!$N$277)/Sheet3!$A$1)^2 +Sheet3!$C$1*(($B1124-AZ$1114-Sheet2!$N$277)/Sheet3!$A$1)^4)</f>
        <v>30.563616457437401</v>
      </c>
      <c r="BA1124" s="2">
        <f>$I$1112*EXP(Sheet3!$B$1*(($B1124-BA$1114-Sheet2!$N$277)/Sheet3!$A$1)^2 +Sheet3!$C$1*(($B1124-BA$1114-Sheet2!$N$277)/Sheet3!$A$1)^4)</f>
        <v>31.826014969349231</v>
      </c>
      <c r="BB1124" s="2">
        <f>$I$1112*EXP(Sheet3!$B$1*(($B1124-BB$1114-Sheet2!$N$277)/Sheet3!$A$1)^2 +Sheet3!$C$1*(($B1124-BB$1114-Sheet2!$N$277)/Sheet3!$A$1)^4)</f>
        <v>33.11542751805483</v>
      </c>
      <c r="BC1124" s="2">
        <f>$I$1112*EXP(Sheet3!$B$1*(($B1124-BC$1114-Sheet2!$N$277)/Sheet3!$A$1)^2 +Sheet3!$C$1*(($B1124-BC$1114-Sheet2!$N$277)/Sheet3!$A$1)^4)</f>
        <v>34.431282620993748</v>
      </c>
      <c r="BD1124" s="2">
        <f>$I$1112*EXP(Sheet3!$B$1*(($B1124-BD$1114-Sheet2!$N$277)/Sheet3!$A$1)^2 +Sheet3!$C$1*(($B1124-BD$1114-Sheet2!$N$277)/Sheet3!$A$1)^4)</f>
        <v>35.77295904075018</v>
      </c>
      <c r="BE1124" s="2">
        <f>$I$1112*EXP(Sheet3!$B$1*(($B1124-BE$1114-Sheet2!$N$277)/Sheet3!$A$1)^2 +Sheet3!$C$1*(($B1124-BE$1114-Sheet2!$N$277)/Sheet3!$A$1)^4)</f>
        <v>37.139786553474615</v>
      </c>
      <c r="BF1124" s="2">
        <f>$I$1112*EXP(Sheet3!$B$1*(($B1124-BF$1114-Sheet2!$N$277)/Sheet3!$A$1)^2 +Sheet3!$C$1*(($B1124-BF$1114-Sheet2!$N$277)/Sheet3!$A$1)^4)</f>
        <v>38.531046838766507</v>
      </c>
      <c r="BG1124" s="2">
        <f>$I$1112*EXP(Sheet3!$B$1*(($B1124-BG$1114-Sheet2!$N$277)/Sheet3!$A$1)^2 +Sheet3!$C$1*(($B1124-BG$1114-Sheet2!$N$277)/Sheet3!$A$1)^4)</f>
        <v>39.945974486398029</v>
      </c>
      <c r="BH1124" s="2">
        <f>$I$1112*EXP(Sheet3!$B$1*(($B1124-BH$1114-Sheet2!$N$277)/Sheet3!$A$1)^2 +Sheet3!$C$1*(($B1124-BH$1114-Sheet2!$N$277)/Sheet3!$A$1)^4)</f>
        <v>41.383758115203179</v>
      </c>
      <c r="BI1124" s="2">
        <f>$I$1112*EXP(Sheet3!$B$1*(($B1124-BI$1114-Sheet2!$N$277)/Sheet3!$A$1)^2 +Sheet3!$C$1*(($B1124-BI$1114-Sheet2!$N$277)/Sheet3!$A$1)^4)</f>
        <v>42.843541598550303</v>
      </c>
      <c r="BJ1124" s="2">
        <f>$I$1112*EXP(Sheet3!$B$1*(($B1124-BJ$1114-Sheet2!$N$277)/Sheet3!$A$1)^2 +Sheet3!$C$1*(($B1124-BJ$1114-Sheet2!$N$277)/Sheet3!$A$1)^4)</f>
        <v>44.3244253910553</v>
      </c>
      <c r="BK1124" s="2">
        <f>$I$1112*EXP(Sheet3!$B$1*(($B1124-BK$1114-Sheet2!$N$277)/Sheet3!$A$1)^2 +Sheet3!$C$1*(($B1124-BK$1114-Sheet2!$N$277)/Sheet3!$A$1)^4)</f>
        <v>45.825467950586358</v>
      </c>
      <c r="BL1124" s="2">
        <f>$I$1112*EXP(Sheet3!$B$1*(($B1124-BL$1114-Sheet2!$N$277)/Sheet3!$A$1)^2 +Sheet3!$C$1*(($B1124-BL$1114-Sheet2!$N$277)/Sheet3!$A$1)^4)</f>
        <v>47.345687249485444</v>
      </c>
      <c r="BM1124" s="2">
        <f>$I$1112*EXP(Sheet3!$B$1*(($B1124-BM$1114-Sheet2!$N$277)/Sheet3!$A$1)^2 +Sheet3!$C$1*(($B1124-BM$1114-Sheet2!$N$277)/Sheet3!$A$1)^4)</f>
        <v>48.884062368718411</v>
      </c>
      <c r="BN1124" s="2">
        <f>$I$1112*EXP(Sheet3!$B$1*(($B1124-BN$1114-Sheet2!$N$277)/Sheet3!$A$1)^2 +Sheet3!$C$1*(($B1124-BN$1114-Sheet2!$N$277)/Sheet3!$A$1)^4)</f>
        <v>50.439535168507582</v>
      </c>
      <c r="BO1124" s="2">
        <f>$I$1112*EXP(Sheet3!$B$1*(($B1124-BO$1114-Sheet2!$N$277)/Sheet3!$A$1)^2 +Sheet3!$C$1*(($B1124-BO$1114-Sheet2!$N$277)/Sheet3!$A$1)^4)</f>
        <v>52.011012028879925</v>
      </c>
      <c r="BP1124" s="2">
        <f>$I$1112*EXP(Sheet3!$B$1*(($B1124-BP$1114-Sheet2!$N$277)/Sheet3!$A$1)^2 +Sheet3!$C$1*(($B1124-BP$1114-Sheet2!$N$277)/Sheet3!$A$1)^4)</f>
        <v>53.597365653481177</v>
      </c>
      <c r="BQ1124" s="2">
        <f>$I$1112*EXP(Sheet3!$B$1*(($B1124-BQ$1114-Sheet2!$N$277)/Sheet3!$A$1)^2 +Sheet3!$C$1*(($B1124-BQ$1114-Sheet2!$N$277)/Sheet3!$A$1)^4)</f>
        <v>55.197436929959764</v>
      </c>
      <c r="BR1124" s="2">
        <f>$I$1112*EXP(Sheet3!$B$1*(($B1124-BR$1114-Sheet2!$N$277)/Sheet3!$A$1)^2 +Sheet3!$C$1*(($B1124-BR$1114-Sheet2!$N$277)/Sheet3!$A$1)^4)</f>
        <v>56.810036840212888</v>
      </c>
      <c r="BS1124" s="2">
        <f>$I$1112*EXP(Sheet3!$B$1*(($B1124-BS$1114-Sheet2!$N$277)/Sheet3!$A$1)^2 +Sheet3!$C$1*(($B1124-BS$1114-Sheet2!$N$277)/Sheet3!$A$1)^4)</f>
        <v>58.433948413828332</v>
      </c>
    </row>
    <row r="1125" spans="1:71" x14ac:dyDescent="0.2">
      <c r="A1125">
        <v>1098</v>
      </c>
      <c r="B1125">
        <v>697.93</v>
      </c>
      <c r="C1125">
        <v>2384.8000000000002</v>
      </c>
      <c r="D1125">
        <v>2400.6999999999998</v>
      </c>
      <c r="E1125">
        <f t="shared" si="62"/>
        <v>15.899999999999636</v>
      </c>
      <c r="F1125" s="1">
        <f t="shared" si="63"/>
        <v>15.899999999999636</v>
      </c>
      <c r="G1125">
        <f t="shared" si="60"/>
        <v>11097.086999999745</v>
      </c>
      <c r="I1125" s="2">
        <f>$I$1112*EXP(Sheet3!$B$1*(($B1125-I$1114-Sheet2!$N$277)/Sheet3!$A$1)^2 +Sheet3!$C$1*(($B1125-I$1114-Sheet2!$N$277)/Sheet3!$A$1)^4)</f>
        <v>1.0491072100497718E-2</v>
      </c>
      <c r="J1125" s="2">
        <f>$I$1112*EXP(Sheet3!$B$1*(($B1125-J$1114-Sheet2!$N$277)/Sheet3!$A$1)^2 +Sheet3!$C$1*(($B1125-J$1114-Sheet2!$N$277)/Sheet3!$A$1)^4)</f>
        <v>1.229681113728023E-2</v>
      </c>
      <c r="K1125" s="2">
        <f>$I$1112*EXP(Sheet3!$B$1*(($B1125-K$1114-Sheet2!$N$277)/Sheet3!$A$1)^2 +Sheet3!$C$1*(($B1125-K$1114-Sheet2!$N$277)/Sheet3!$A$1)^4)</f>
        <v>1.4383525411776975E-2</v>
      </c>
      <c r="L1125" s="2">
        <f>$I$1112*EXP(Sheet3!$B$1*(($B1125-L$1114-Sheet2!$N$277)/Sheet3!$A$1)^2 +Sheet3!$C$1*(($B1125-L$1114-Sheet2!$N$277)/Sheet3!$A$1)^4)</f>
        <v>1.6789863241609335E-2</v>
      </c>
      <c r="M1125" s="2">
        <f>$I$1112*EXP(Sheet3!$B$1*(($B1125-M$1114-Sheet2!$N$277)/Sheet3!$A$1)^2 +Sheet3!$C$1*(($B1125-M$1114-Sheet2!$N$277)/Sheet3!$A$1)^4)</f>
        <v>1.955900025926223E-2</v>
      </c>
      <c r="N1125" s="2">
        <f>$I$1112*EXP(Sheet3!$B$1*(($B1125-N$1114-Sheet2!$N$277)/Sheet3!$A$1)^2 +Sheet3!$C$1*(($B1125-N$1114-Sheet2!$N$277)/Sheet3!$A$1)^4)</f>
        <v>2.2739058667864645E-2</v>
      </c>
      <c r="O1125" s="2">
        <f>$I$1112*EXP(Sheet3!$B$1*(($B1125-O$1114-Sheet2!$N$277)/Sheet3!$A$1)^2 +Sheet3!$C$1*(($B1125-O$1114-Sheet2!$N$277)/Sheet3!$A$1)^4)</f>
        <v>2.6383551241080161E-2</v>
      </c>
      <c r="P1125" s="2">
        <f>$I$1112*EXP(Sheet3!$B$1*(($B1125-P$1114-Sheet2!$N$277)/Sheet3!$A$1)^2 +Sheet3!$C$1*(($B1125-P$1114-Sheet2!$N$277)/Sheet3!$A$1)^4)</f>
        <v>3.0551849877835005E-2</v>
      </c>
      <c r="Q1125" s="2">
        <f>$I$1112*EXP(Sheet3!$B$1*(($B1125-Q$1114-Sheet2!$N$277)/Sheet3!$A$1)^2 +Sheet3!$C$1*(($B1125-Q$1114-Sheet2!$N$277)/Sheet3!$A$1)^4)</f>
        <v>3.5309678299556509E-2</v>
      </c>
      <c r="R1125" s="2">
        <f>$I$1112*EXP(Sheet3!$B$1*(($B1125-R$1114-Sheet2!$N$277)/Sheet3!$A$1)^2 +Sheet3!$C$1*(($B1125-R$1114-Sheet2!$N$277)/Sheet3!$A$1)^4)</f>
        <v>4.0729628236530681E-2</v>
      </c>
      <c r="S1125" s="2">
        <f>$I$1112*EXP(Sheet3!$B$1*(($B1125-S$1114-Sheet2!$N$277)/Sheet3!$A$1)^2 +Sheet3!$C$1*(($B1125-S$1114-Sheet2!$N$277)/Sheet3!$A$1)^4)</f>
        <v>4.6891698192001029E-2</v>
      </c>
      <c r="T1125" s="2">
        <f>$I$1112*EXP(Sheet3!$B$1*(($B1125-T$1114-Sheet2!$N$277)/Sheet3!$A$1)^2 +Sheet3!$C$1*(($B1125-T$1114-Sheet2!$N$277)/Sheet3!$A$1)^4)</f>
        <v>5.388385359909189E-2</v>
      </c>
      <c r="U1125" s="2">
        <f>$I$1112*EXP(Sheet3!$B$1*(($B1125-U$1114-Sheet2!$N$277)/Sheet3!$A$1)^2 +Sheet3!$C$1*(($B1125-U$1114-Sheet2!$N$277)/Sheet3!$A$1)^4)</f>
        <v>6.1802606898342625E-2</v>
      </c>
      <c r="V1125" s="2">
        <f>$I$1112*EXP(Sheet3!$B$1*(($B1125-V$1114-Sheet2!$N$277)/Sheet3!$A$1)^2 +Sheet3!$C$1*(($B1125-V$1114-Sheet2!$N$277)/Sheet3!$A$1)^4)</f>
        <v>7.0753615763728822E-2</v>
      </c>
      <c r="W1125" s="2">
        <f>$I$1112*EXP(Sheet3!$B$1*(($B1125-W$1114-Sheet2!$N$277)/Sheet3!$A$1)^2 +Sheet3!$C$1*(($B1125-W$1114-Sheet2!$N$277)/Sheet3!$A$1)^4)</f>
        <v>8.0852297398168321E-2</v>
      </c>
      <c r="X1125" s="2">
        <f>$I$1112*EXP(Sheet3!$B$1*(($B1125-X$1114-Sheet2!$N$277)/Sheet3!$A$1)^2 +Sheet3!$C$1*(($B1125-X$1114-Sheet2!$N$277)/Sheet3!$A$1)^4)</f>
        <v>9.2224456500552679E-2</v>
      </c>
      <c r="Y1125" s="2">
        <f>$I$1112*EXP(Sheet3!$B$1*(($B1125-Y$1114-Sheet2!$N$277)/Sheet3!$A$1)^2 +Sheet3!$C$1*(($B1125-Y$1114-Sheet2!$N$277)/Sheet3!$A$1)^4)</f>
        <v>0.10500692418955311</v>
      </c>
      <c r="Z1125" s="2">
        <f>$I$1112*EXP(Sheet3!$B$1*(($B1125-Z$1114-Sheet2!$N$277)/Sheet3!$A$1)^2 +Sheet3!$C$1*(($B1125-Z$1114-Sheet2!$N$277)/Sheet3!$A$1)^4)</f>
        <v>0.11934820484670096</v>
      </c>
      <c r="AA1125" s="2">
        <f>$I$1112*EXP(Sheet3!$B$1*(($B1125-AA$1114-Sheet2!$N$277)/Sheet3!$A$1)^2 +Sheet3!$C$1*(($B1125-AA$1114-Sheet2!$N$277)/Sheet3!$A$1)^4)</f>
        <v>0.13540912752325399</v>
      </c>
      <c r="AB1125" s="2">
        <f>$I$1112*EXP(Sheet3!$B$1*(($B1125-AB$1114-Sheet2!$N$277)/Sheet3!$A$1)^2 +Sheet3!$C$1*(($B1125-AB$1114-Sheet2!$N$277)/Sheet3!$A$1)^4)</f>
        <v>0.15336349824252246</v>
      </c>
      <c r="AC1125" s="2">
        <f>$I$1112*EXP(Sheet3!$B$1*(($B1125-AC$1114-Sheet2!$N$277)/Sheet3!$A$1)^2 +Sheet3!$C$1*(($B1125-AC$1114-Sheet2!$N$277)/Sheet3!$A$1)^4)</f>
        <v>0.17339874922609072</v>
      </c>
      <c r="AD1125" s="2">
        <f>$I$1112*EXP(Sheet3!$B$1*(($B1125-AD$1114-Sheet2!$N$277)/Sheet3!$A$1)^2 +Sheet3!$C$1*(($B1125-AD$1114-Sheet2!$N$277)/Sheet3!$A$1)^4)</f>
        <v>0.19571658078242349</v>
      </c>
      <c r="AE1125" s="2">
        <f>$I$1112*EXP(Sheet3!$B$1*(($B1125-AE$1114-Sheet2!$N$277)/Sheet3!$A$1)^2 +Sheet3!$C$1*(($B1125-AE$1114-Sheet2!$N$277)/Sheet3!$A$1)^4)</f>
        <v>0.22053359132354175</v>
      </c>
      <c r="AF1125" s="2">
        <f>$I$1112*EXP(Sheet3!$B$1*(($B1125-AF$1114-Sheet2!$N$277)/Sheet3!$A$1)^2 +Sheet3!$C$1*(($B1125-AF$1114-Sheet2!$N$277)/Sheet3!$A$1)^4)</f>
        <v>0.24808189072365849</v>
      </c>
      <c r="AG1125" s="2">
        <f>$I$1112*EXP(Sheet3!$B$1*(($B1125-AG$1114-Sheet2!$N$277)/Sheet3!$A$1)^2 +Sheet3!$C$1*(($B1125-AG$1114-Sheet2!$N$277)/Sheet3!$A$1)^4)</f>
        <v>0.27860969200707397</v>
      </c>
      <c r="AH1125" s="2">
        <f>$I$1112*EXP(Sheet3!$B$1*(($B1125-AH$1114-Sheet2!$N$277)/Sheet3!$A$1)^2 +Sheet3!$C$1*(($B1125-AH$1114-Sheet2!$N$277)/Sheet3!$A$1)^4)</f>
        <v>0.31238187615174817</v>
      </c>
      <c r="AI1125" s="2">
        <f>$I$1112*EXP(Sheet3!$B$1*(($B1125-AI$1114-Sheet2!$N$277)/Sheet3!$A$1)^2 +Sheet3!$C$1*(($B1125-AI$1114-Sheet2!$N$277)/Sheet3!$A$1)^4)</f>
        <v>0.34968052463625821</v>
      </c>
      <c r="AJ1125" s="2">
        <f>$I$1112*EXP(Sheet3!$B$1*(($B1125-AJ$1114-Sheet2!$N$277)/Sheet3!$A$1)^2 +Sheet3!$C$1*(($B1125-AJ$1114-Sheet2!$N$277)/Sheet3!$A$1)^4)</f>
        <v>0.39080541421507087</v>
      </c>
      <c r="AK1125" s="2">
        <f>$I$1112*EXP(Sheet3!$B$1*(($B1125-AK$1114-Sheet2!$N$277)/Sheet3!$A$1)^2 +Sheet3!$C$1*(($B1125-AK$1114-Sheet2!$N$277)/Sheet3!$A$1)^4)</f>
        <v>0.43607446832738922</v>
      </c>
      <c r="AL1125" s="2">
        <f>$I$1112*EXP(Sheet3!$B$1*(($B1125-AL$1114-Sheet2!$N$277)/Sheet3!$A$1)^2 +Sheet3!$C$1*(($B1125-AL$1114-Sheet2!$N$277)/Sheet3!$A$1)^4)</f>
        <v>0.4858241594876353</v>
      </c>
      <c r="AM1125" s="2">
        <f>$I$1112*EXP(Sheet3!$B$1*(($B1125-AM$1114-Sheet2!$N$277)/Sheet3!$A$1)^2 +Sheet3!$C$1*(($B1125-AM$1114-Sheet2!$N$277)/Sheet3!$A$1)^4)</f>
        <v>0.54040985700216326</v>
      </c>
      <c r="AN1125" s="2">
        <f>$I$1112*EXP(Sheet3!$B$1*(($B1125-AN$1114-Sheet2!$N$277)/Sheet3!$A$1)^2 +Sheet3!$C$1*(($B1125-AN$1114-Sheet2!$N$277)/Sheet3!$A$1)^4)</f>
        <v>0.60020611439699001</v>
      </c>
      <c r="AO1125" s="2">
        <f>$I$1112*EXP(Sheet3!$B$1*(($B1125-AO$1114-Sheet2!$N$277)/Sheet3!$A$1)^2 +Sheet3!$C$1*(($B1125-AO$1114-Sheet2!$N$277)/Sheet3!$A$1)^4)</f>
        <v>0.66560689103004045</v>
      </c>
      <c r="AP1125" s="2">
        <f>$I$1112*EXP(Sheet3!$B$1*(($B1125-AP$1114-Sheet2!$N$277)/Sheet3!$A$1)^2 +Sheet3!$C$1*(($B1125-AP$1114-Sheet2!$N$277)/Sheet3!$A$1)^4)</f>
        <v>0.73702570249938759</v>
      </c>
      <c r="AQ1125" s="2">
        <f>$I$1112*EXP(Sheet3!$B$1*(($B1125-AQ$1114-Sheet2!$N$277)/Sheet3!$A$1)^2 +Sheet3!$C$1*(($B1125-AQ$1114-Sheet2!$N$277)/Sheet3!$A$1)^4)</f>
        <v>0.81489569464719169</v>
      </c>
      <c r="AR1125" s="2">
        <f>$I$1112*EXP(Sheet3!$B$1*(($B1125-AR$1114-Sheet2!$N$277)/Sheet3!$A$1)^2 +Sheet3!$C$1*(($B1125-AR$1114-Sheet2!$N$277)/Sheet3!$A$1)^4)</f>
        <v>0.89966963619760598</v>
      </c>
      <c r="AS1125" s="2">
        <f>$I$1112*EXP(Sheet3!$B$1*(($B1125-AS$1114-Sheet2!$N$277)/Sheet3!$A$1)^2 +Sheet3!$C$1*(($B1125-AS$1114-Sheet2!$N$277)/Sheet3!$A$1)^4)</f>
        <v>0.99181982535563817</v>
      </c>
      <c r="AT1125" s="2">
        <f>$I$1112*EXP(Sheet3!$B$1*(($B1125-AT$1114-Sheet2!$N$277)/Sheet3!$A$1)^2 +Sheet3!$C$1*(($B1125-AT$1114-Sheet2!$N$277)/Sheet3!$A$1)^4)</f>
        <v>1.0918379060331389</v>
      </c>
      <c r="AU1125" s="2">
        <f>$I$1112*EXP(Sheet3!$B$1*(($B1125-AU$1114-Sheet2!$N$277)/Sheet3!$A$1)^2 +Sheet3!$C$1*(($B1125-AU$1114-Sheet2!$N$277)/Sheet3!$A$1)^4)</f>
        <v>1.2002345897458271</v>
      </c>
      <c r="AV1125" s="2">
        <f>$I$1112*EXP(Sheet3!$B$1*(($B1125-AV$1114-Sheet2!$N$277)/Sheet3!$A$1)^2 +Sheet3!$C$1*(($B1125-AV$1114-Sheet2!$N$277)/Sheet3!$A$1)^4)</f>
        <v>1.3175392796814931</v>
      </c>
      <c r="AW1125" s="2">
        <f>$I$1112*EXP(Sheet3!$B$1*(($B1125-AW$1114-Sheet2!$N$277)/Sheet3!$A$1)^2 +Sheet3!$C$1*(($B1125-AW$1114-Sheet2!$N$277)/Sheet3!$A$1)^4)</f>
        <v>1.4442995938750012</v>
      </c>
      <c r="AX1125" s="2">
        <f>$I$1112*EXP(Sheet3!$B$1*(($B1125-AX$1114-Sheet2!$N$277)/Sheet3!$A$1)^2 +Sheet3!$C$1*(($B1125-AX$1114-Sheet2!$N$277)/Sheet3!$A$1)^4)</f>
        <v>1.5810807849813573</v>
      </c>
      <c r="AY1125" s="2">
        <f>$I$1112*EXP(Sheet3!$B$1*(($B1125-AY$1114-Sheet2!$N$277)/Sheet3!$A$1)^2 +Sheet3!$C$1*(($B1125-AY$1114-Sheet2!$N$277)/Sheet3!$A$1)^4)</f>
        <v>1.7284650546678806</v>
      </c>
      <c r="AZ1125" s="2">
        <f>$I$1112*EXP(Sheet3!$B$1*(($B1125-AZ$1114-Sheet2!$N$277)/Sheet3!$A$1)^2 +Sheet3!$C$1*(($B1125-AZ$1114-Sheet2!$N$277)/Sheet3!$A$1)^4)</f>
        <v>1.8870507612406575</v>
      </c>
      <c r="BA1125" s="2">
        <f>$I$1112*EXP(Sheet3!$B$1*(($B1125-BA$1114-Sheet2!$N$277)/Sheet3!$A$1)^2 +Sheet3!$C$1*(($B1125-BA$1114-Sheet2!$N$277)/Sheet3!$A$1)^4)</f>
        <v>2.0574515197348116</v>
      </c>
      <c r="BB1125" s="2">
        <f>$I$1112*EXP(Sheet3!$B$1*(($B1125-BB$1114-Sheet2!$N$277)/Sheet3!$A$1)^2 +Sheet3!$C$1*(($B1125-BB$1114-Sheet2!$N$277)/Sheet3!$A$1)^4)</f>
        <v>2.2402951943375995</v>
      </c>
      <c r="BC1125" s="2">
        <f>$I$1112*EXP(Sheet3!$B$1*(($B1125-BC$1114-Sheet2!$N$277)/Sheet3!$A$1)^2 +Sheet3!$C$1*(($B1125-BC$1114-Sheet2!$N$277)/Sheet3!$A$1)^4)</f>
        <v>2.4362227836721564</v>
      </c>
      <c r="BD1125" s="2">
        <f>$I$1112*EXP(Sheet3!$B$1*(($B1125-BD$1114-Sheet2!$N$277)/Sheet3!$A$1)^2 +Sheet3!$C$1*(($B1125-BD$1114-Sheet2!$N$277)/Sheet3!$A$1)^4)</f>
        <v>2.6458872001422464</v>
      </c>
      <c r="BE1125" s="2">
        <f>$I$1112*EXP(Sheet3!$B$1*(($B1125-BE$1114-Sheet2!$N$277)/Sheet3!$A$1)^2 +Sheet3!$C$1*(($B1125-BE$1114-Sheet2!$N$277)/Sheet3!$A$1)^4)</f>
        <v>2.8699519452195519</v>
      </c>
      <c r="BF1125" s="2">
        <f>$I$1112*EXP(Sheet3!$B$1*(($B1125-BF$1114-Sheet2!$N$277)/Sheet3!$A$1)^2 +Sheet3!$C$1*(($B1125-BF$1114-Sheet2!$N$277)/Sheet3!$A$1)^4)</f>
        <v>3.1090896832413812</v>
      </c>
      <c r="BG1125" s="2">
        <f>$I$1112*EXP(Sheet3!$B$1*(($B1125-BG$1114-Sheet2!$N$277)/Sheet3!$A$1)^2 +Sheet3!$C$1*(($B1125-BG$1114-Sheet2!$N$277)/Sheet3!$A$1)^4)</f>
        <v>3.3639807169481402</v>
      </c>
      <c r="BH1125" s="2">
        <f>$I$1112*EXP(Sheet3!$B$1*(($B1125-BH$1114-Sheet2!$N$277)/Sheet3!$A$1)^2 +Sheet3!$C$1*(($B1125-BH$1114-Sheet2!$N$277)/Sheet3!$A$1)^4)</f>
        <v>3.6353113687195155</v>
      </c>
      <c r="BI1125" s="2">
        <f>$I$1112*EXP(Sheet3!$B$1*(($B1125-BI$1114-Sheet2!$N$277)/Sheet3!$A$1)^2 +Sheet3!$C$1*(($B1125-BI$1114-Sheet2!$N$277)/Sheet3!$A$1)^4)</f>
        <v>3.9237722720303991</v>
      </c>
      <c r="BJ1125" s="2">
        <f>$I$1112*EXP(Sheet3!$B$1*(($B1125-BJ$1114-Sheet2!$N$277)/Sheet3!$A$1)^2 +Sheet3!$C$1*(($B1125-BJ$1114-Sheet2!$N$277)/Sheet3!$A$1)^4)</f>
        <v>4.2300565783793109</v>
      </c>
      <c r="BK1125" s="2">
        <f>$I$1112*EXP(Sheet3!$B$1*(($B1125-BK$1114-Sheet2!$N$277)/Sheet3!$A$1)^2 +Sheet3!$C$1*(($B1125-BK$1114-Sheet2!$N$277)/Sheet3!$A$1)^4)</f>
        <v>4.5548580854976342</v>
      </c>
      <c r="BL1125" s="2">
        <f>$I$1112*EXP(Sheet3!$B$1*(($B1125-BL$1114-Sheet2!$N$277)/Sheet3!$A$1)^2 +Sheet3!$C$1*(($B1125-BL$1114-Sheet2!$N$277)/Sheet3!$A$1)^4)</f>
        <v>4.898869293247226</v>
      </c>
      <c r="BM1125" s="2">
        <f>$I$1112*EXP(Sheet3!$B$1*(($B1125-BM$1114-Sheet2!$N$277)/Sheet3!$A$1)^2 +Sheet3!$C$1*(($B1125-BM$1114-Sheet2!$N$277)/Sheet3!$A$1)^4)</f>
        <v>5.262779394156258</v>
      </c>
      <c r="BN1125" s="2">
        <f>$I$1112*EXP(Sheet3!$B$1*(($B1125-BN$1114-Sheet2!$N$277)/Sheet3!$A$1)^2 +Sheet3!$C$1*(($B1125-BN$1114-Sheet2!$N$277)/Sheet3!$A$1)^4)</f>
        <v>5.6472722060477318</v>
      </c>
      <c r="BO1125" s="2">
        <f>$I$1112*EXP(Sheet3!$B$1*(($B1125-BO$1114-Sheet2!$N$277)/Sheet3!$A$1)^2 +Sheet3!$C$1*(($B1125-BO$1114-Sheet2!$N$277)/Sheet3!$A$1)^4)</f>
        <v>6.0530240546745935</v>
      </c>
      <c r="BP1125" s="2">
        <f>$I$1112*EXP(Sheet3!$B$1*(($B1125-BP$1114-Sheet2!$N$277)/Sheet3!$A$1)^2 +Sheet3!$C$1*(($B1125-BP$1114-Sheet2!$N$277)/Sheet3!$A$1)^4)</f>
        <v>6.4807016146866232</v>
      </c>
      <c r="BQ1125" s="2">
        <f>$I$1112*EXP(Sheet3!$B$1*(($B1125-BQ$1114-Sheet2!$N$277)/Sheet3!$A$1)^2 +Sheet3!$C$1*(($B1125-BQ$1114-Sheet2!$N$277)/Sheet3!$A$1)^4)</f>
        <v>6.9309597176132227</v>
      </c>
      <c r="BR1125" s="2">
        <f>$I$1112*EXP(Sheet3!$B$1*(($B1125-BR$1114-Sheet2!$N$277)/Sheet3!$A$1)^2 +Sheet3!$C$1*(($B1125-BR$1114-Sheet2!$N$277)/Sheet3!$A$1)^4)</f>
        <v>7.4044391358505344</v>
      </c>
      <c r="BS1125" s="2">
        <f>$I$1112*EXP(Sheet3!$B$1*(($B1125-BS$1114-Sheet2!$N$277)/Sheet3!$A$1)^2 +Sheet3!$C$1*(($B1125-BS$1114-Sheet2!$N$277)/Sheet3!$A$1)^4)</f>
        <v>7.9017643518937302</v>
      </c>
    </row>
    <row r="1126" spans="1:71" x14ac:dyDescent="0.2">
      <c r="A1126">
        <v>1099</v>
      </c>
      <c r="B1126">
        <v>698.38</v>
      </c>
      <c r="C1126">
        <v>2373.9</v>
      </c>
      <c r="D1126">
        <v>2386.1999999999998</v>
      </c>
      <c r="E1126">
        <f t="shared" si="62"/>
        <v>12.299999999999727</v>
      </c>
      <c r="F1126" s="1">
        <f t="shared" si="63"/>
        <v>12.299999999999727</v>
      </c>
      <c r="G1126">
        <f t="shared" si="60"/>
        <v>8590.0739999998095</v>
      </c>
      <c r="I1126" s="2">
        <f>$I$1112*EXP(Sheet3!$B$1*(($B1126-I$1114-Sheet2!$N$277)/Sheet3!$A$1)^2 +Sheet3!$C$1*(($B1126-I$1114-Sheet2!$N$277)/Sheet3!$A$1)^4)</f>
        <v>6.8158315502210762E-7</v>
      </c>
      <c r="J1126" s="2">
        <f>$I$1112*EXP(Sheet3!$B$1*(($B1126-J$1114-Sheet2!$N$277)/Sheet3!$A$1)^2 +Sheet3!$C$1*(($B1126-J$1114-Sheet2!$N$277)/Sheet3!$A$1)^4)</f>
        <v>8.9722006681055771E-7</v>
      </c>
      <c r="K1126" s="2">
        <f>$I$1112*EXP(Sheet3!$B$1*(($B1126-K$1114-Sheet2!$N$277)/Sheet3!$A$1)^2 +Sheet3!$C$1*(($B1126-K$1114-Sheet2!$N$277)/Sheet3!$A$1)^4)</f>
        <v>1.1774184977059139E-6</v>
      </c>
      <c r="L1126" s="2">
        <f>$I$1112*EXP(Sheet3!$B$1*(($B1126-L$1114-Sheet2!$N$277)/Sheet3!$A$1)^2 +Sheet3!$C$1*(($B1126-L$1114-Sheet2!$N$277)/Sheet3!$A$1)^4)</f>
        <v>1.5403719294727281E-6</v>
      </c>
      <c r="M1126" s="2">
        <f>$I$1112*EXP(Sheet3!$B$1*(($B1126-M$1114-Sheet2!$N$277)/Sheet3!$A$1)^2 +Sheet3!$C$1*(($B1126-M$1114-Sheet2!$N$277)/Sheet3!$A$1)^4)</f>
        <v>2.0090662978119336E-6</v>
      </c>
      <c r="N1126" s="2">
        <f>$I$1112*EXP(Sheet3!$B$1*(($B1126-N$1114-Sheet2!$N$277)/Sheet3!$A$1)^2 +Sheet3!$C$1*(($B1126-N$1114-Sheet2!$N$277)/Sheet3!$A$1)^4)</f>
        <v>2.6124493922434845E-6</v>
      </c>
      <c r="O1126" s="2">
        <f>$I$1112*EXP(Sheet3!$B$1*(($B1126-O$1114-Sheet2!$N$277)/Sheet3!$A$1)^2 +Sheet3!$C$1*(($B1126-O$1114-Sheet2!$N$277)/Sheet3!$A$1)^4)</f>
        <v>3.3868612907280923E-6</v>
      </c>
      <c r="P1126" s="2">
        <f>$I$1112*EXP(Sheet3!$B$1*(($B1126-P$1114-Sheet2!$N$277)/Sheet3!$A$1)^2 +Sheet3!$C$1*(($B1126-P$1114-Sheet2!$N$277)/Sheet3!$A$1)^4)</f>
        <v>4.3777781596362978E-6</v>
      </c>
      <c r="Q1126" s="2">
        <f>$I$1112*EXP(Sheet3!$B$1*(($B1126-Q$1114-Sheet2!$N$277)/Sheet3!$A$1)^2 +Sheet3!$C$1*(($B1126-Q$1114-Sheet2!$N$277)/Sheet3!$A$1)^4)</f>
        <v>5.6419308933443675E-6</v>
      </c>
      <c r="R1126" s="2">
        <f>$I$1112*EXP(Sheet3!$B$1*(($B1126-R$1114-Sheet2!$N$277)/Sheet3!$A$1)^2 +Sheet3!$C$1*(($B1126-R$1114-Sheet2!$N$277)/Sheet3!$A$1)^4)</f>
        <v>7.2498705266686468E-6</v>
      </c>
      <c r="S1126" s="2">
        <f>$I$1112*EXP(Sheet3!$B$1*(($B1126-S$1114-Sheet2!$N$277)/Sheet3!$A$1)^2 +Sheet3!$C$1*(($B1126-S$1114-Sheet2!$N$277)/Sheet3!$A$1)^4)</f>
        <v>9.2890642620182941E-6</v>
      </c>
      <c r="T1126" s="2">
        <f>$I$1112*EXP(Sheet3!$B$1*(($B1126-T$1114-Sheet2!$N$277)/Sheet3!$A$1)^2 +Sheet3!$C$1*(($B1126-T$1114-Sheet2!$N$277)/Sheet3!$A$1)^4)</f>
        <v>1.1867619449713219E-5</v>
      </c>
      <c r="U1126" s="2">
        <f>$I$1112*EXP(Sheet3!$B$1*(($B1126-U$1114-Sheet2!$N$277)/Sheet3!$A$1)^2 +Sheet3!$C$1*(($B1126-U$1114-Sheet2!$N$277)/Sheet3!$A$1)^4)</f>
        <v>1.5118748084301784E-5</v>
      </c>
      <c r="V1126" s="2">
        <f>$I$1112*EXP(Sheet3!$B$1*(($B1126-V$1114-Sheet2!$N$277)/Sheet3!$A$1)^2 +Sheet3!$C$1*(($B1126-V$1114-Sheet2!$N$277)/Sheet3!$A$1)^4)</f>
        <v>1.9206101470797197E-5</v>
      </c>
      <c r="W1126" s="2">
        <f>$I$1112*EXP(Sheet3!$B$1*(($B1126-W$1114-Sheet2!$N$277)/Sheet3!$A$1)^2 +Sheet3!$C$1*(($B1126-W$1114-Sheet2!$N$277)/Sheet3!$A$1)^4)</f>
        <v>2.4330123809695365E-5</v>
      </c>
      <c r="X1126" s="2">
        <f>$I$1112*EXP(Sheet3!$B$1*(($B1126-X$1114-Sheet2!$N$277)/Sheet3!$A$1)^2 +Sheet3!$C$1*(($B1126-X$1114-Sheet2!$N$277)/Sheet3!$A$1)^4)</f>
        <v>3.0735594674206887E-5</v>
      </c>
      <c r="Y1126" s="2">
        <f>$I$1112*EXP(Sheet3!$B$1*(($B1126-Y$1114-Sheet2!$N$277)/Sheet3!$A$1)^2 +Sheet3!$C$1*(($B1126-Y$1114-Sheet2!$N$277)/Sheet3!$A$1)^4)</f>
        <v>3.8720553830412482E-5</v>
      </c>
      <c r="Z1126" s="2">
        <f>$I$1112*EXP(Sheet3!$B$1*(($B1126-Z$1114-Sheet2!$N$277)/Sheet3!$A$1)^2 +Sheet3!$C$1*(($B1126-Z$1114-Sheet2!$N$277)/Sheet3!$A$1)^4)</f>
        <v>4.8646827680069814E-5</v>
      </c>
      <c r="AA1126" s="2">
        <f>$I$1112*EXP(Sheet3!$B$1*(($B1126-AA$1114-Sheet2!$N$277)/Sheet3!$A$1)^2 +Sheet3!$C$1*(($B1126-AA$1114-Sheet2!$N$277)/Sheet3!$A$1)^4)</f>
        <v>6.0952404873565184E-5</v>
      </c>
      <c r="AB1126" s="2">
        <f>$I$1112*EXP(Sheet3!$B$1*(($B1126-AB$1114-Sheet2!$N$277)/Sheet3!$A$1)^2 +Sheet3!$C$1*(($B1126-AB$1114-Sheet2!$N$277)/Sheet3!$A$1)^4)</f>
        <v>7.6165939405152815E-5</v>
      </c>
      <c r="AC1126" s="2">
        <f>$I$1112*EXP(Sheet3!$B$1*(($B1126-AC$1114-Sheet2!$N$277)/Sheet3!$A$1)^2 +Sheet3!$C$1*(($B1126-AC$1114-Sheet2!$N$277)/Sheet3!$A$1)^4)</f>
        <v>9.492369279361154E-5</v>
      </c>
      <c r="AD1126" s="2">
        <f>$I$1112*EXP(Sheet3!$B$1*(($B1126-AD$1114-Sheet2!$N$277)/Sheet3!$A$1)^2 +Sheet3!$C$1*(($B1126-AD$1114-Sheet2!$N$277)/Sheet3!$A$1)^4)</f>
        <v>1.1798926276179633E-4</v>
      </c>
      <c r="AE1126" s="2">
        <f>$I$1112*EXP(Sheet3!$B$1*(($B1126-AE$1114-Sheet2!$N$277)/Sheet3!$A$1)^2 +Sheet3!$C$1*(($B1126-AE$1114-Sheet2!$N$277)/Sheet3!$A$1)^4)</f>
        <v>1.4627648410921409E-4</v>
      </c>
      <c r="AF1126" s="2">
        <f>$I$1112*EXP(Sheet3!$B$1*(($B1126-AF$1114-Sheet2!$N$277)/Sheet3!$A$1)^2 +Sheet3!$C$1*(($B1126-AF$1114-Sheet2!$N$277)/Sheet3!$A$1)^4)</f>
        <v>1.8087592812510197E-4</v>
      </c>
      <c r="AG1126" s="2">
        <f>$I$1112*EXP(Sheet3!$B$1*(($B1126-AG$1114-Sheet2!$N$277)/Sheet3!$A$1)^2 +Sheet3!$C$1*(($B1126-AG$1114-Sheet2!$N$277)/Sheet3!$A$1)^4)</f>
        <v>2.2308546976392677E-4</v>
      </c>
      <c r="AH1126" s="2">
        <f>$I$1112*EXP(Sheet3!$B$1*(($B1126-AH$1114-Sheet2!$N$277)/Sheet3!$A$1)^2 +Sheet3!$C$1*(($B1126-AH$1114-Sheet2!$N$277)/Sheet3!$A$1)^4)</f>
        <v>2.7444543668291081E-4</v>
      </c>
      <c r="AI1126" s="2">
        <f>$I$1112*EXP(Sheet3!$B$1*(($B1126-AI$1114-Sheet2!$N$277)/Sheet3!$A$1)^2 +Sheet3!$C$1*(($B1126-AI$1114-Sheet2!$N$277)/Sheet3!$A$1)^4)</f>
        <v>3.3677890086045392E-4</v>
      </c>
      <c r="AJ1126" s="2">
        <f>$I$1112*EXP(Sheet3!$B$1*(($B1126-AJ$1114-Sheet2!$N$277)/Sheet3!$A$1)^2 +Sheet3!$C$1*(($B1126-AJ$1114-Sheet2!$N$277)/Sheet3!$A$1)^4)</f>
        <v>4.1223772148159883E-4</v>
      </c>
      <c r="AK1126" s="2">
        <f>$I$1112*EXP(Sheet3!$B$1*(($B1126-AK$1114-Sheet2!$N$277)/Sheet3!$A$1)^2 +Sheet3!$C$1*(($B1126-AK$1114-Sheet2!$N$277)/Sheet3!$A$1)^4)</f>
        <v>5.0335499672340132E-4</v>
      </c>
      <c r="AL1126" s="2">
        <f>$I$1112*EXP(Sheet3!$B$1*(($B1126-AL$1114-Sheet2!$N$277)/Sheet3!$A$1)^2 +Sheet3!$C$1*(($B1126-AL$1114-Sheet2!$N$277)/Sheet3!$A$1)^4)</f>
        <v>6.1310463142932837E-4</v>
      </c>
      <c r="AM1126" s="2">
        <f>$I$1112*EXP(Sheet3!$B$1*(($B1126-AM$1114-Sheet2!$N$277)/Sheet3!$A$1)^2 +Sheet3!$C$1*(($B1126-AM$1114-Sheet2!$N$277)/Sheet3!$A$1)^4)</f>
        <v>7.4496877687156115E-4</v>
      </c>
      <c r="AN1126" s="2">
        <f>$I$1112*EXP(Sheet3!$B$1*(($B1126-AN$1114-Sheet2!$N$277)/Sheet3!$A$1)^2 +Sheet3!$C$1*(($B1126-AN$1114-Sheet2!$N$277)/Sheet3!$A$1)^4)</f>
        <v>9.0301394716616726E-4</v>
      </c>
      <c r="AO1126" s="2">
        <f>$I$1112*EXP(Sheet3!$B$1*(($B1126-AO$1114-Sheet2!$N$277)/Sheet3!$A$1)^2 +Sheet3!$C$1*(($B1126-AO$1114-Sheet2!$N$277)/Sheet3!$A$1)^4)</f>
        <v>1.0919766636647839E-3</v>
      </c>
      <c r="AP1126" s="2">
        <f>$I$1112*EXP(Sheet3!$B$1*(($B1126-AP$1114-Sheet2!$N$277)/Sheet3!$A$1)^2 +Sheet3!$C$1*(($B1126-AP$1114-Sheet2!$N$277)/Sheet3!$A$1)^4)</f>
        <v>1.3173595229442057E-3</v>
      </c>
      <c r="AQ1126" s="2">
        <f>$I$1112*EXP(Sheet3!$B$1*(($B1126-AQ$1114-Sheet2!$N$277)/Sheet3!$A$1)^2 +Sheet3!$C$1*(($B1126-AQ$1114-Sheet2!$N$277)/Sheet3!$A$1)^4)</f>
        <v>1.5855386249161083E-3</v>
      </c>
      <c r="AR1126" s="2">
        <f>$I$1112*EXP(Sheet3!$B$1*(($B1126-AR$1114-Sheet2!$N$277)/Sheet3!$A$1)^2 +Sheet3!$C$1*(($B1126-AR$1114-Sheet2!$N$277)/Sheet3!$A$1)^4)</f>
        <v>1.903883334069402E-3</v>
      </c>
      <c r="AS1126" s="2">
        <f>$I$1112*EXP(Sheet3!$B$1*(($B1126-AS$1114-Sheet2!$N$277)/Sheet3!$A$1)^2 +Sheet3!$C$1*(($B1126-AS$1114-Sheet2!$N$277)/Sheet3!$A$1)^4)</f>
        <v>2.2808893778520005E-3</v>
      </c>
      <c r="AT1126" s="2">
        <f>$I$1112*EXP(Sheet3!$B$1*(($B1126-AT$1114-Sheet2!$N$277)/Sheet3!$A$1)^2 +Sheet3!$C$1*(($B1126-AT$1114-Sheet2!$N$277)/Sheet3!$A$1)^4)</f>
        <v>2.7263263105561653E-3</v>
      </c>
      <c r="AU1126" s="2">
        <f>$I$1112*EXP(Sheet3!$B$1*(($B1126-AU$1114-Sheet2!$N$277)/Sheet3!$A$1)^2 +Sheet3!$C$1*(($B1126-AU$1114-Sheet2!$N$277)/Sheet3!$A$1)^4)</f>
        <v>3.2514003875444694E-3</v>
      </c>
      <c r="AV1126" s="2">
        <f>$I$1112*EXP(Sheet3!$B$1*(($B1126-AV$1114-Sheet2!$N$277)/Sheet3!$A$1)^2 +Sheet3!$C$1*(($B1126-AV$1114-Sheet2!$N$277)/Sheet3!$A$1)^4)</f>
        <v>3.8689339021972841E-3</v>
      </c>
      <c r="AW1126" s="2">
        <f>$I$1112*EXP(Sheet3!$B$1*(($B1126-AW$1114-Sheet2!$N$277)/Sheet3!$A$1)^2 +Sheet3!$C$1*(($B1126-AW$1114-Sheet2!$N$277)/Sheet3!$A$1)^4)</f>
        <v>4.5935620348829071E-3</v>
      </c>
      <c r="AX1126" s="2">
        <f>$I$1112*EXP(Sheet3!$B$1*(($B1126-AX$1114-Sheet2!$N$277)/Sheet3!$A$1)^2 +Sheet3!$C$1*(($B1126-AX$1114-Sheet2!$N$277)/Sheet3!$A$1)^4)</f>
        <v>5.4419482489282888E-3</v>
      </c>
      <c r="AY1126" s="2">
        <f>$I$1112*EXP(Sheet3!$B$1*(($B1126-AY$1114-Sheet2!$N$277)/Sheet3!$A$1)^2 +Sheet3!$C$1*(($B1126-AY$1114-Sheet2!$N$277)/Sheet3!$A$1)^4)</f>
        <v>6.4330192411240165E-3</v>
      </c>
      <c r="AZ1126" s="2">
        <f>$I$1112*EXP(Sheet3!$B$1*(($B1126-AZ$1114-Sheet2!$N$277)/Sheet3!$A$1)^2 +Sheet3!$C$1*(($B1126-AZ$1114-Sheet2!$N$277)/Sheet3!$A$1)^4)</f>
        <v>7.5882204129345127E-3</v>
      </c>
      <c r="BA1126" s="2">
        <f>$I$1112*EXP(Sheet3!$B$1*(($B1126-BA$1114-Sheet2!$N$277)/Sheet3!$A$1)^2 +Sheet3!$C$1*(($B1126-BA$1114-Sheet2!$N$277)/Sheet3!$A$1)^4)</f>
        <v>8.9317927719792228E-3</v>
      </c>
      <c r="BB1126" s="2">
        <f>$I$1112*EXP(Sheet3!$B$1*(($B1126-BB$1114-Sheet2!$N$277)/Sheet3!$A$1)^2 +Sheet3!$C$1*(($B1126-BB$1114-Sheet2!$N$277)/Sheet3!$A$1)^4)</f>
        <v>1.0491072100478654E-2</v>
      </c>
      <c r="BC1126" s="2">
        <f>$I$1112*EXP(Sheet3!$B$1*(($B1126-BC$1114-Sheet2!$N$277)/Sheet3!$A$1)^2 +Sheet3!$C$1*(($B1126-BC$1114-Sheet2!$N$277)/Sheet3!$A$1)^4)</f>
        <v>1.2296811137258166E-2</v>
      </c>
      <c r="BD1126" s="2">
        <f>$I$1112*EXP(Sheet3!$B$1*(($B1126-BD$1114-Sheet2!$N$277)/Sheet3!$A$1)^2 +Sheet3!$C$1*(($B1126-BD$1114-Sheet2!$N$277)/Sheet3!$A$1)^4)</f>
        <v>1.4383525411751502E-2</v>
      </c>
      <c r="BE1126" s="2">
        <f>$I$1112*EXP(Sheet3!$B$1*(($B1126-BE$1114-Sheet2!$N$277)/Sheet3!$A$1)^2 +Sheet3!$C$1*(($B1126-BE$1114-Sheet2!$N$277)/Sheet3!$A$1)^4)</f>
        <v>1.6789863241579991E-2</v>
      </c>
      <c r="BF1126" s="2">
        <f>$I$1112*EXP(Sheet3!$B$1*(($B1126-BF$1114-Sheet2!$N$277)/Sheet3!$A$1)^2 +Sheet3!$C$1*(($B1126-BF$1114-Sheet2!$N$277)/Sheet3!$A$1)^4)</f>
        <v>1.955900025926223E-2</v>
      </c>
      <c r="BG1126" s="2">
        <f>$I$1112*EXP(Sheet3!$B$1*(($B1126-BG$1114-Sheet2!$N$277)/Sheet3!$A$1)^2 +Sheet3!$C$1*(($B1126-BG$1114-Sheet2!$N$277)/Sheet3!$A$1)^4)</f>
        <v>2.2739058667864645E-2</v>
      </c>
      <c r="BH1126" s="2">
        <f>$I$1112*EXP(Sheet3!$B$1*(($B1126-BH$1114-Sheet2!$N$277)/Sheet3!$A$1)^2 +Sheet3!$C$1*(($B1126-BH$1114-Sheet2!$N$277)/Sheet3!$A$1)^4)</f>
        <v>2.6383551241080161E-2</v>
      </c>
      <c r="BI1126" s="2">
        <f>$I$1112*EXP(Sheet3!$B$1*(($B1126-BI$1114-Sheet2!$N$277)/Sheet3!$A$1)^2 +Sheet3!$C$1*(($B1126-BI$1114-Sheet2!$N$277)/Sheet3!$A$1)^4)</f>
        <v>3.0551849877835005E-2</v>
      </c>
      <c r="BJ1126" s="2">
        <f>$I$1112*EXP(Sheet3!$B$1*(($B1126-BJ$1114-Sheet2!$N$277)/Sheet3!$A$1)^2 +Sheet3!$C$1*(($B1126-BJ$1114-Sheet2!$N$277)/Sheet3!$A$1)^4)</f>
        <v>3.5309678299556509E-2</v>
      </c>
      <c r="BK1126" s="2">
        <f>$I$1112*EXP(Sheet3!$B$1*(($B1126-BK$1114-Sheet2!$N$277)/Sheet3!$A$1)^2 +Sheet3!$C$1*(($B1126-BK$1114-Sheet2!$N$277)/Sheet3!$A$1)^4)</f>
        <v>4.0729628236530681E-2</v>
      </c>
      <c r="BL1126" s="2">
        <f>$I$1112*EXP(Sheet3!$B$1*(($B1126-BL$1114-Sheet2!$N$277)/Sheet3!$A$1)^2 +Sheet3!$C$1*(($B1126-BL$1114-Sheet2!$N$277)/Sheet3!$A$1)^4)</f>
        <v>4.6891698192001029E-2</v>
      </c>
      <c r="BM1126" s="2">
        <f>$I$1112*EXP(Sheet3!$B$1*(($B1126-BM$1114-Sheet2!$N$277)/Sheet3!$A$1)^2 +Sheet3!$C$1*(($B1126-BM$1114-Sheet2!$N$277)/Sheet3!$A$1)^4)</f>
        <v>5.388385359909189E-2</v>
      </c>
      <c r="BN1126" s="2">
        <f>$I$1112*EXP(Sheet3!$B$1*(($B1126-BN$1114-Sheet2!$N$277)/Sheet3!$A$1)^2 +Sheet3!$C$1*(($B1126-BN$1114-Sheet2!$N$277)/Sheet3!$A$1)^4)</f>
        <v>6.1802606898247112E-2</v>
      </c>
      <c r="BO1126" s="2">
        <f>$I$1112*EXP(Sheet3!$B$1*(($B1126-BO$1114-Sheet2!$N$277)/Sheet3!$A$1)^2 +Sheet3!$C$1*(($B1126-BO$1114-Sheet2!$N$277)/Sheet3!$A$1)^4)</f>
        <v>7.0753615763620908E-2</v>
      </c>
      <c r="BP1126" s="2">
        <f>$I$1112*EXP(Sheet3!$B$1*(($B1126-BP$1114-Sheet2!$N$277)/Sheet3!$A$1)^2 +Sheet3!$C$1*(($B1126-BP$1114-Sheet2!$N$277)/Sheet3!$A$1)^4)</f>
        <v>8.0852297398046807E-2</v>
      </c>
      <c r="BQ1126" s="2">
        <f>$I$1112*EXP(Sheet3!$B$1*(($B1126-BQ$1114-Sheet2!$N$277)/Sheet3!$A$1)^2 +Sheet3!$C$1*(($B1126-BQ$1114-Sheet2!$N$277)/Sheet3!$A$1)^4)</f>
        <v>9.2224456500415886E-2</v>
      </c>
      <c r="BR1126" s="2">
        <f>$I$1112*EXP(Sheet3!$B$1*(($B1126-BR$1114-Sheet2!$N$277)/Sheet3!$A$1)^2 +Sheet3!$C$1*(($B1126-BR$1114-Sheet2!$N$277)/Sheet3!$A$1)^4)</f>
        <v>0.10500692418939941</v>
      </c>
      <c r="BS1126" s="2">
        <f>$I$1112*EXP(Sheet3!$B$1*(($B1126-BS$1114-Sheet2!$N$277)/Sheet3!$A$1)^2 +Sheet3!$C$1*(($B1126-BS$1114-Sheet2!$N$277)/Sheet3!$A$1)^4)</f>
        <v>0.11934820484670096</v>
      </c>
    </row>
    <row r="1127" spans="1:71" x14ac:dyDescent="0.2">
      <c r="A1127">
        <v>1100</v>
      </c>
      <c r="B1127">
        <v>698.82</v>
      </c>
      <c r="C1127">
        <v>2384</v>
      </c>
      <c r="D1127">
        <v>2396.6999999999998</v>
      </c>
      <c r="E1127">
        <f t="shared" si="62"/>
        <v>12.699999999999818</v>
      </c>
      <c r="F1127" s="1">
        <f t="shared" si="63"/>
        <v>12.699999999999818</v>
      </c>
      <c r="G1127">
        <f t="shared" si="60"/>
        <v>8875.0139999998737</v>
      </c>
      <c r="I1127" s="2">
        <f>$I$1112*EXP(Sheet3!$B$1*(($B1127-I$1114-Sheet2!$N$277)/Sheet3!$A$1)^2 +Sheet3!$C$1*(($B1127-I$1114-Sheet2!$N$277)/Sheet3!$A$1)^4)</f>
        <v>1.1692192733163769E-13</v>
      </c>
      <c r="J1127" s="2">
        <f>$I$1112*EXP(Sheet3!$B$1*(($B1127-J$1114-Sheet2!$N$277)/Sheet3!$A$1)^2 +Sheet3!$C$1*(($B1127-J$1114-Sheet2!$N$277)/Sheet3!$A$1)^4)</f>
        <v>1.8130177403101086E-13</v>
      </c>
      <c r="K1127" s="2">
        <f>$I$1112*EXP(Sheet3!$B$1*(($B1127-K$1114-Sheet2!$N$277)/Sheet3!$A$1)^2 +Sheet3!$C$1*(($B1127-K$1114-Sheet2!$N$277)/Sheet3!$A$1)^4)</f>
        <v>2.7991024648630736E-13</v>
      </c>
      <c r="L1127" s="2">
        <f>$I$1112*EXP(Sheet3!$B$1*(($B1127-L$1114-Sheet2!$N$277)/Sheet3!$A$1)^2 +Sheet3!$C$1*(($B1127-L$1114-Sheet2!$N$277)/Sheet3!$A$1)^4)</f>
        <v>4.3028838066063417E-13</v>
      </c>
      <c r="M1127" s="2">
        <f>$I$1112*EXP(Sheet3!$B$1*(($B1127-M$1114-Sheet2!$N$277)/Sheet3!$A$1)^2 +Sheet3!$C$1*(($B1127-M$1114-Sheet2!$N$277)/Sheet3!$A$1)^4)</f>
        <v>6.5862451452082037E-13</v>
      </c>
      <c r="N1127" s="2">
        <f>$I$1112*EXP(Sheet3!$B$1*(($B1127-N$1114-Sheet2!$N$277)/Sheet3!$A$1)^2 +Sheet3!$C$1*(($B1127-N$1114-Sheet2!$N$277)/Sheet3!$A$1)^4)</f>
        <v>1.0038456332991715E-12</v>
      </c>
      <c r="O1127" s="2">
        <f>$I$1112*EXP(Sheet3!$B$1*(($B1127-O$1114-Sheet2!$N$277)/Sheet3!$A$1)^2 +Sheet3!$C$1*(($B1127-O$1114-Sheet2!$N$277)/Sheet3!$A$1)^4)</f>
        <v>1.5235615845240816E-12</v>
      </c>
      <c r="P1127" s="2">
        <f>$I$1112*EXP(Sheet3!$B$1*(($B1127-P$1114-Sheet2!$N$277)/Sheet3!$A$1)^2 +Sheet3!$C$1*(($B1127-P$1114-Sheet2!$N$277)/Sheet3!$A$1)^4)</f>
        <v>2.302662798338595E-12</v>
      </c>
      <c r="Q1127" s="2">
        <f>$I$1112*EXP(Sheet3!$B$1*(($B1127-Q$1114-Sheet2!$N$277)/Sheet3!$A$1)^2 +Sheet3!$C$1*(($B1127-Q$1114-Sheet2!$N$277)/Sheet3!$A$1)^4)</f>
        <v>3.4657009777674739E-12</v>
      </c>
      <c r="R1127" s="2">
        <f>$I$1112*EXP(Sheet3!$B$1*(($B1127-R$1114-Sheet2!$N$277)/Sheet3!$A$1)^2 +Sheet3!$C$1*(($B1127-R$1114-Sheet2!$N$277)/Sheet3!$A$1)^4)</f>
        <v>5.1946388143718531E-12</v>
      </c>
      <c r="S1127" s="2">
        <f>$I$1112*EXP(Sheet3!$B$1*(($B1127-S$1114-Sheet2!$N$277)/Sheet3!$A$1)^2 +Sheet3!$C$1*(($B1127-S$1114-Sheet2!$N$277)/Sheet3!$A$1)^4)</f>
        <v>7.7541858173150859E-12</v>
      </c>
      <c r="T1127" s="2">
        <f>$I$1112*EXP(Sheet3!$B$1*(($B1127-T$1114-Sheet2!$N$277)/Sheet3!$A$1)^2 +Sheet3!$C$1*(($B1127-T$1114-Sheet2!$N$277)/Sheet3!$A$1)^4)</f>
        <v>1.1527805412220871E-11</v>
      </c>
      <c r="U1127" s="2">
        <f>$I$1112*EXP(Sheet3!$B$1*(($B1127-U$1114-Sheet2!$N$277)/Sheet3!$A$1)^2 +Sheet3!$C$1*(($B1127-U$1114-Sheet2!$N$277)/Sheet3!$A$1)^4)</f>
        <v>1.7068667086385045E-11</v>
      </c>
      <c r="V1127" s="2">
        <f>$I$1112*EXP(Sheet3!$B$1*(($B1127-V$1114-Sheet2!$N$277)/Sheet3!$A$1)^2 +Sheet3!$C$1*(($B1127-V$1114-Sheet2!$N$277)/Sheet3!$A$1)^4)</f>
        <v>2.5171437406960128E-11</v>
      </c>
      <c r="W1127" s="2">
        <f>$I$1112*EXP(Sheet3!$B$1*(($B1127-W$1114-Sheet2!$N$277)/Sheet3!$A$1)^2 +Sheet3!$C$1*(($B1127-W$1114-Sheet2!$N$277)/Sheet3!$A$1)^4)</f>
        <v>3.6973001699035449E-11</v>
      </c>
      <c r="X1127" s="2">
        <f>$I$1112*EXP(Sheet3!$B$1*(($B1127-X$1114-Sheet2!$N$277)/Sheet3!$A$1)^2 +Sheet3!$C$1*(($B1127-X$1114-Sheet2!$N$277)/Sheet3!$A$1)^4)</f>
        <v>5.4093176586374955E-11</v>
      </c>
      <c r="Y1127" s="2">
        <f>$I$1112*EXP(Sheet3!$B$1*(($B1127-Y$1114-Sheet2!$N$277)/Sheet3!$A$1)^2 +Sheet3!$C$1*(($B1127-Y$1114-Sheet2!$N$277)/Sheet3!$A$1)^4)</f>
        <v>7.8830464343236421E-11</v>
      </c>
      <c r="Z1127" s="2">
        <f>$I$1112*EXP(Sheet3!$B$1*(($B1127-Z$1114-Sheet2!$N$277)/Sheet3!$A$1)^2 +Sheet3!$C$1*(($B1127-Z$1114-Sheet2!$N$277)/Sheet3!$A$1)^4)</f>
        <v>1.1443324090449326E-10</v>
      </c>
      <c r="AA1127" s="2">
        <f>$I$1112*EXP(Sheet3!$B$1*(($B1127-AA$1114-Sheet2!$N$277)/Sheet3!$A$1)^2 +Sheet3!$C$1*(($B1127-AA$1114-Sheet2!$N$277)/Sheet3!$A$1)^4)</f>
        <v>1.6547388504345494E-10</v>
      </c>
      <c r="AB1127" s="2">
        <f>$I$1112*EXP(Sheet3!$B$1*(($B1127-AB$1114-Sheet2!$N$277)/Sheet3!$A$1)^2 +Sheet3!$C$1*(($B1127-AB$1114-Sheet2!$N$277)/Sheet3!$A$1)^4)</f>
        <v>2.3836279389144541E-10</v>
      </c>
      <c r="AC1127" s="2">
        <f>$I$1112*EXP(Sheet3!$B$1*(($B1127-AC$1114-Sheet2!$N$277)/Sheet3!$A$1)^2 +Sheet3!$C$1*(($B1127-AC$1114-Sheet2!$N$277)/Sheet3!$A$1)^4)</f>
        <v>3.420516914672993E-10</v>
      </c>
      <c r="AD1127" s="2">
        <f>$I$1112*EXP(Sheet3!$B$1*(($B1127-AD$1114-Sheet2!$N$277)/Sheet3!$A$1)^2 +Sheet3!$C$1*(($B1127-AD$1114-Sheet2!$N$277)/Sheet3!$A$1)^4)</f>
        <v>4.8899201785830872E-10</v>
      </c>
      <c r="AE1127" s="2">
        <f>$I$1112*EXP(Sheet3!$B$1*(($B1127-AE$1114-Sheet2!$N$277)/Sheet3!$A$1)^2 +Sheet3!$C$1*(($B1127-AE$1114-Sheet2!$N$277)/Sheet3!$A$1)^4)</f>
        <v>6.9643562452152107E-10</v>
      </c>
      <c r="AF1127" s="2">
        <f>$I$1112*EXP(Sheet3!$B$1*(($B1127-AF$1114-Sheet2!$N$277)/Sheet3!$A$1)^2 +Sheet3!$C$1*(($B1127-AF$1114-Sheet2!$N$277)/Sheet3!$A$1)^4)</f>
        <v>9.8819293307438663E-10</v>
      </c>
      <c r="AG1127" s="2">
        <f>$I$1112*EXP(Sheet3!$B$1*(($B1127-AG$1114-Sheet2!$N$277)/Sheet3!$A$1)^2 +Sheet3!$C$1*(($B1127-AG$1114-Sheet2!$N$277)/Sheet3!$A$1)^4)</f>
        <v>1.3969999480729608E-9</v>
      </c>
      <c r="AH1127" s="2">
        <f>$I$1112*EXP(Sheet3!$B$1*(($B1127-AH$1114-Sheet2!$N$277)/Sheet3!$A$1)^2 +Sheet3!$C$1*(($B1127-AH$1114-Sheet2!$N$277)/Sheet3!$A$1)^4)</f>
        <v>1.9676923096506804E-9</v>
      </c>
      <c r="AI1127" s="2">
        <f>$I$1112*EXP(Sheet3!$B$1*(($B1127-AI$1114-Sheet2!$N$277)/Sheet3!$A$1)^2 +Sheet3!$C$1*(($B1127-AI$1114-Sheet2!$N$277)/Sheet3!$A$1)^4)</f>
        <v>2.7614447446660819E-9</v>
      </c>
      <c r="AJ1127" s="2">
        <f>$I$1112*EXP(Sheet3!$B$1*(($B1127-AJ$1114-Sheet2!$N$277)/Sheet3!$A$1)^2 +Sheet3!$C$1*(($B1127-AJ$1114-Sheet2!$N$277)/Sheet3!$A$1)^4)</f>
        <v>3.8614113119354761E-9</v>
      </c>
      <c r="AK1127" s="2">
        <f>$I$1112*EXP(Sheet3!$B$1*(($B1127-AK$1114-Sheet2!$N$277)/Sheet3!$A$1)^2 +Sheet3!$C$1*(($B1127-AK$1114-Sheet2!$N$277)/Sheet3!$A$1)^4)</f>
        <v>5.3802000370993086E-9</v>
      </c>
      <c r="AL1127" s="2">
        <f>$I$1112*EXP(Sheet3!$B$1*(($B1127-AL$1114-Sheet2!$N$277)/Sheet3!$A$1)^2 +Sheet3!$C$1*(($B1127-AL$1114-Sheet2!$N$277)/Sheet3!$A$1)^4)</f>
        <v>7.46974016672619E-9</v>
      </c>
      <c r="AM1127" s="2">
        <f>$I$1112*EXP(Sheet3!$B$1*(($B1127-AM$1114-Sheet2!$N$277)/Sheet3!$A$1)^2 +Sheet3!$C$1*(($B1127-AM$1114-Sheet2!$N$277)/Sheet3!$A$1)^4)</f>
        <v>1.0334257772497318E-8</v>
      </c>
      <c r="AN1127" s="2">
        <f>$I$1112*EXP(Sheet3!$B$1*(($B1127-AN$1114-Sheet2!$N$277)/Sheet3!$A$1)^2 +Sheet3!$C$1*(($B1127-AN$1114-Sheet2!$N$277)/Sheet3!$A$1)^4)</f>
        <v>1.4247273614485309E-8</v>
      </c>
      <c r="AO1127" s="2">
        <f>$I$1112*EXP(Sheet3!$B$1*(($B1127-AO$1114-Sheet2!$N$277)/Sheet3!$A$1)^2 +Sheet3!$C$1*(($B1127-AO$1114-Sheet2!$N$277)/Sheet3!$A$1)^4)</f>
        <v>1.9573785461234769E-8</v>
      </c>
      <c r="AP1127" s="2">
        <f>$I$1112*EXP(Sheet3!$B$1*(($B1127-AP$1114-Sheet2!$N$277)/Sheet3!$A$1)^2 +Sheet3!$C$1*(($B1127-AP$1114-Sheet2!$N$277)/Sheet3!$A$1)^4)</f>
        <v>2.6799106799829483E-8</v>
      </c>
      <c r="AQ1127" s="2">
        <f>$I$1112*EXP(Sheet3!$B$1*(($B1127-AQ$1114-Sheet2!$N$277)/Sheet3!$A$1)^2 +Sheet3!$C$1*(($B1127-AQ$1114-Sheet2!$N$277)/Sheet3!$A$1)^4)</f>
        <v>3.6566218603567893E-8</v>
      </c>
      <c r="AR1127" s="2">
        <f>$I$1112*EXP(Sheet3!$B$1*(($B1127-AR$1114-Sheet2!$N$277)/Sheet3!$A$1)^2 +Sheet3!$C$1*(($B1127-AR$1114-Sheet2!$N$277)/Sheet3!$A$1)^4)</f>
        <v>4.9723966674748859E-8</v>
      </c>
      <c r="AS1127" s="2">
        <f>$I$1112*EXP(Sheet3!$B$1*(($B1127-AS$1114-Sheet2!$N$277)/Sheet3!$A$1)^2 +Sheet3!$C$1*(($B1127-AS$1114-Sheet2!$N$277)/Sheet3!$A$1)^4)</f>
        <v>6.7389023110046758E-8</v>
      </c>
      <c r="AT1127" s="2">
        <f>$I$1112*EXP(Sheet3!$B$1*(($B1127-AT$1114-Sheet2!$N$277)/Sheet3!$A$1)^2 +Sheet3!$C$1*(($B1127-AT$1114-Sheet2!$N$277)/Sheet3!$A$1)^4)</f>
        <v>9.1025249077669228E-8</v>
      </c>
      <c r="AU1127" s="2">
        <f>$I$1112*EXP(Sheet3!$B$1*(($B1127-AU$1114-Sheet2!$N$277)/Sheet3!$A$1)^2 +Sheet3!$C$1*(($B1127-AU$1114-Sheet2!$N$277)/Sheet3!$A$1)^4)</f>
        <v>1.2254497359542162E-7</v>
      </c>
      <c r="AV1127" s="2">
        <f>$I$1112*EXP(Sheet3!$B$1*(($B1127-AV$1114-Sheet2!$N$277)/Sheet3!$A$1)^2 +Sheet3!$C$1*(($B1127-AV$1114-Sheet2!$N$277)/Sheet3!$A$1)^4)</f>
        <v>1.6443776991462482E-7</v>
      </c>
      <c r="AW1127" s="2">
        <f>$I$1112*EXP(Sheet3!$B$1*(($B1127-AW$1114-Sheet2!$N$277)/Sheet3!$A$1)^2 +Sheet3!$C$1*(($B1127-AW$1114-Sheet2!$N$277)/Sheet3!$A$1)^4)</f>
        <v>2.1993360277280123E-7</v>
      </c>
      <c r="AX1127" s="2">
        <f>$I$1112*EXP(Sheet3!$B$1*(($B1127-AX$1114-Sheet2!$N$277)/Sheet3!$A$1)^2 +Sheet3!$C$1*(($B1127-AX$1114-Sheet2!$N$277)/Sheet3!$A$1)^4)</f>
        <v>2.9320877688416499E-7</v>
      </c>
      <c r="AY1127" s="2">
        <f>$I$1112*EXP(Sheet3!$B$1*(($B1127-AY$1114-Sheet2!$N$277)/Sheet3!$A$1)^2 +Sheet3!$C$1*(($B1127-AY$1114-Sheet2!$N$277)/Sheet3!$A$1)^4)</f>
        <v>3.8964498608069214E-7</v>
      </c>
      <c r="AZ1127" s="2">
        <f>$I$1112*EXP(Sheet3!$B$1*(($B1127-AZ$1114-Sheet2!$N$277)/Sheet3!$A$1)^2 +Sheet3!$C$1*(($B1127-AZ$1114-Sheet2!$N$277)/Sheet3!$A$1)^4)</f>
        <v>5.1615399641237949E-7</v>
      </c>
      <c r="BA1127" s="2">
        <f>$I$1112*EXP(Sheet3!$B$1*(($B1127-BA$1114-Sheet2!$N$277)/Sheet3!$A$1)^2 +Sheet3!$C$1*(($B1127-BA$1114-Sheet2!$N$277)/Sheet3!$A$1)^4)</f>
        <v>6.8158315501996219E-7</v>
      </c>
      <c r="BB1127" s="2">
        <f>$I$1112*EXP(Sheet3!$B$1*(($B1127-BB$1114-Sheet2!$N$277)/Sheet3!$A$1)^2 +Sheet3!$C$1*(($B1127-BB$1114-Sheet2!$N$277)/Sheet3!$A$1)^4)</f>
        <v>8.9722006680776546E-7</v>
      </c>
      <c r="BC1127" s="2">
        <f>$I$1112*EXP(Sheet3!$B$1*(($B1127-BC$1114-Sheet2!$N$277)/Sheet3!$A$1)^2 +Sheet3!$C$1*(($B1127-BC$1114-Sheet2!$N$277)/Sheet3!$A$1)^4)</f>
        <v>1.1774184977022956E-6</v>
      </c>
      <c r="BD1127" s="2">
        <f>$I$1112*EXP(Sheet3!$B$1*(($B1127-BD$1114-Sheet2!$N$277)/Sheet3!$A$1)^2 +Sheet3!$C$1*(($B1127-BD$1114-Sheet2!$N$277)/Sheet3!$A$1)^4)</f>
        <v>1.5403719294680543E-6</v>
      </c>
      <c r="BE1127" s="2">
        <f>$I$1112*EXP(Sheet3!$B$1*(($B1127-BE$1114-Sheet2!$N$277)/Sheet3!$A$1)^2 +Sheet3!$C$1*(($B1127-BE$1114-Sheet2!$N$277)/Sheet3!$A$1)^4)</f>
        <v>2.0090662978058955E-6</v>
      </c>
      <c r="BF1127" s="2">
        <f>$I$1112*EXP(Sheet3!$B$1*(($B1127-BF$1114-Sheet2!$N$277)/Sheet3!$A$1)^2 +Sheet3!$C$1*(($B1127-BF$1114-Sheet2!$N$277)/Sheet3!$A$1)^4)</f>
        <v>2.6124493922434845E-6</v>
      </c>
      <c r="BG1127" s="2">
        <f>$I$1112*EXP(Sheet3!$B$1*(($B1127-BG$1114-Sheet2!$N$277)/Sheet3!$A$1)^2 +Sheet3!$C$1*(($B1127-BG$1114-Sheet2!$N$277)/Sheet3!$A$1)^4)</f>
        <v>3.3868612907280923E-6</v>
      </c>
      <c r="BH1127" s="2">
        <f>$I$1112*EXP(Sheet3!$B$1*(($B1127-BH$1114-Sheet2!$N$277)/Sheet3!$A$1)^2 +Sheet3!$C$1*(($B1127-BH$1114-Sheet2!$N$277)/Sheet3!$A$1)^4)</f>
        <v>4.3777781596362978E-6</v>
      </c>
      <c r="BI1127" s="2">
        <f>$I$1112*EXP(Sheet3!$B$1*(($B1127-BI$1114-Sheet2!$N$277)/Sheet3!$A$1)^2 +Sheet3!$C$1*(($B1127-BI$1114-Sheet2!$N$277)/Sheet3!$A$1)^4)</f>
        <v>5.6419308933443675E-6</v>
      </c>
      <c r="BJ1127" s="2">
        <f>$I$1112*EXP(Sheet3!$B$1*(($B1127-BJ$1114-Sheet2!$N$277)/Sheet3!$A$1)^2 +Sheet3!$C$1*(($B1127-BJ$1114-Sheet2!$N$277)/Sheet3!$A$1)^4)</f>
        <v>7.2498705266686468E-6</v>
      </c>
      <c r="BK1127" s="2">
        <f>$I$1112*EXP(Sheet3!$B$1*(($B1127-BK$1114-Sheet2!$N$277)/Sheet3!$A$1)^2 +Sheet3!$C$1*(($B1127-BK$1114-Sheet2!$N$277)/Sheet3!$A$1)^4)</f>
        <v>9.2890642620182941E-6</v>
      </c>
      <c r="BL1127" s="2">
        <f>$I$1112*EXP(Sheet3!$B$1*(($B1127-BL$1114-Sheet2!$N$277)/Sheet3!$A$1)^2 +Sheet3!$C$1*(($B1127-BL$1114-Sheet2!$N$277)/Sheet3!$A$1)^4)</f>
        <v>1.1867619449713219E-5</v>
      </c>
      <c r="BM1127" s="2">
        <f>$I$1112*EXP(Sheet3!$B$1*(($B1127-BM$1114-Sheet2!$N$277)/Sheet3!$A$1)^2 +Sheet3!$C$1*(($B1127-BM$1114-Sheet2!$N$277)/Sheet3!$A$1)^4)</f>
        <v>1.5118748084260345E-5</v>
      </c>
      <c r="BN1127" s="2">
        <f>$I$1112*EXP(Sheet3!$B$1*(($B1127-BN$1114-Sheet2!$N$277)/Sheet3!$A$1)^2 +Sheet3!$C$1*(($B1127-BN$1114-Sheet2!$N$277)/Sheet3!$A$1)^4)</f>
        <v>1.9206101470745169E-5</v>
      </c>
      <c r="BO1127" s="2">
        <f>$I$1112*EXP(Sheet3!$B$1*(($B1127-BO$1114-Sheet2!$N$277)/Sheet3!$A$1)^2 +Sheet3!$C$1*(($B1127-BO$1114-Sheet2!$N$277)/Sheet3!$A$1)^4)</f>
        <v>2.4330123809630367E-5</v>
      </c>
      <c r="BP1127" s="2">
        <f>$I$1112*EXP(Sheet3!$B$1*(($B1127-BP$1114-Sheet2!$N$277)/Sheet3!$A$1)^2 +Sheet3!$C$1*(($B1127-BP$1114-Sheet2!$N$277)/Sheet3!$A$1)^4)</f>
        <v>3.0735594674125646E-5</v>
      </c>
      <c r="BQ1127" s="2">
        <f>$I$1112*EXP(Sheet3!$B$1*(($B1127-BQ$1114-Sheet2!$N$277)/Sheet3!$A$1)^2 +Sheet3!$C$1*(($B1127-BQ$1114-Sheet2!$N$277)/Sheet3!$A$1)^4)</f>
        <v>3.8720553830311305E-5</v>
      </c>
      <c r="BR1127" s="2">
        <f>$I$1112*EXP(Sheet3!$B$1*(($B1127-BR$1114-Sheet2!$N$277)/Sheet3!$A$1)^2 +Sheet3!$C$1*(($B1127-BR$1114-Sheet2!$N$277)/Sheet3!$A$1)^4)</f>
        <v>4.864682767994425E-5</v>
      </c>
      <c r="BS1127" s="2">
        <f>$I$1112*EXP(Sheet3!$B$1*(($B1127-BS$1114-Sheet2!$N$277)/Sheet3!$A$1)^2 +Sheet3!$C$1*(($B1127-BS$1114-Sheet2!$N$277)/Sheet3!$A$1)^4)</f>
        <v>6.0952404873565184E-5</v>
      </c>
    </row>
    <row r="1128" spans="1:71" x14ac:dyDescent="0.2">
      <c r="A1128">
        <v>1101</v>
      </c>
      <c r="B1128">
        <v>699.27</v>
      </c>
      <c r="C1128">
        <v>2390.3000000000002</v>
      </c>
      <c r="D1128">
        <v>2407</v>
      </c>
      <c r="E1128">
        <f t="shared" si="62"/>
        <v>16.699999999999818</v>
      </c>
      <c r="F1128" s="1">
        <f t="shared" si="63"/>
        <v>16.699999999999818</v>
      </c>
      <c r="G1128">
        <f t="shared" si="60"/>
        <v>11677.808999999872</v>
      </c>
    </row>
    <row r="1129" spans="1:71" x14ac:dyDescent="0.2">
      <c r="A1129">
        <v>1102</v>
      </c>
      <c r="B1129">
        <v>699.72</v>
      </c>
      <c r="C1129">
        <v>2376.6</v>
      </c>
      <c r="D1129">
        <v>2381.8000000000002</v>
      </c>
      <c r="E1129">
        <f t="shared" si="62"/>
        <v>5.2000000000002728</v>
      </c>
      <c r="F1129" s="1">
        <f t="shared" si="63"/>
        <v>5.2000000000002728</v>
      </c>
      <c r="G1129">
        <f t="shared" si="60"/>
        <v>3638.5440000001909</v>
      </c>
    </row>
    <row r="1130" spans="1:71" x14ac:dyDescent="0.2">
      <c r="A1130">
        <v>1103</v>
      </c>
      <c r="B1130">
        <v>700.17</v>
      </c>
      <c r="C1130">
        <v>2378.6999999999998</v>
      </c>
      <c r="D1130">
        <v>2390.4</v>
      </c>
      <c r="E1130">
        <f t="shared" si="62"/>
        <v>11.700000000000273</v>
      </c>
      <c r="F1130" s="1">
        <f t="shared" si="63"/>
        <v>11.700000000000273</v>
      </c>
      <c r="G1130">
        <f t="shared" si="60"/>
        <v>8191.9890000001906</v>
      </c>
    </row>
    <row r="1131" spans="1:71" x14ac:dyDescent="0.2">
      <c r="A1131">
        <v>1104</v>
      </c>
      <c r="B1131">
        <v>700.62</v>
      </c>
      <c r="C1131">
        <v>2390</v>
      </c>
      <c r="D1131">
        <v>2403.9</v>
      </c>
      <c r="E1131">
        <f t="shared" si="62"/>
        <v>13.900000000000091</v>
      </c>
      <c r="F1131" s="1">
        <f t="shared" si="63"/>
        <v>13.900000000000091</v>
      </c>
      <c r="G1131">
        <f t="shared" si="60"/>
        <v>9738.6180000000641</v>
      </c>
    </row>
    <row r="1132" spans="1:71" x14ac:dyDescent="0.2">
      <c r="A1132">
        <v>1105</v>
      </c>
      <c r="B1132">
        <v>701.07</v>
      </c>
      <c r="C1132">
        <v>2394</v>
      </c>
      <c r="D1132">
        <v>2405.4</v>
      </c>
      <c r="E1132">
        <f t="shared" si="62"/>
        <v>11.400000000000091</v>
      </c>
      <c r="F1132" s="1">
        <f t="shared" si="63"/>
        <v>11.400000000000091</v>
      </c>
      <c r="G1132">
        <f t="shared" si="60"/>
        <v>7992.198000000064</v>
      </c>
    </row>
    <row r="1133" spans="1:71" x14ac:dyDescent="0.2">
      <c r="A1133">
        <v>1106</v>
      </c>
      <c r="B1133">
        <v>701.52</v>
      </c>
      <c r="C1133">
        <v>2428.1</v>
      </c>
      <c r="D1133">
        <v>2440.6999999999998</v>
      </c>
      <c r="E1133">
        <f t="shared" si="62"/>
        <v>12.599999999999909</v>
      </c>
      <c r="F1133" s="1">
        <f t="shared" si="63"/>
        <v>12.599999999999909</v>
      </c>
    </row>
    <row r="1134" spans="1:71" x14ac:dyDescent="0.2">
      <c r="A1134">
        <v>1107</v>
      </c>
      <c r="B1134">
        <v>701.97</v>
      </c>
      <c r="C1134">
        <v>2367.6999999999998</v>
      </c>
      <c r="D1134">
        <v>2380.8000000000002</v>
      </c>
      <c r="E1134">
        <f t="shared" si="62"/>
        <v>13.100000000000364</v>
      </c>
      <c r="F1134" s="1">
        <f t="shared" si="63"/>
        <v>13.100000000000364</v>
      </c>
    </row>
    <row r="1135" spans="1:71" x14ac:dyDescent="0.2">
      <c r="A1135">
        <v>1108</v>
      </c>
      <c r="B1135">
        <v>702.42</v>
      </c>
      <c r="C1135">
        <v>2400.1999999999998</v>
      </c>
      <c r="D1135">
        <v>2411.4</v>
      </c>
      <c r="E1135">
        <f t="shared" si="62"/>
        <v>11.200000000000273</v>
      </c>
      <c r="F1135" s="1">
        <f t="shared" si="63"/>
        <v>11.200000000000273</v>
      </c>
    </row>
    <row r="1136" spans="1:71" x14ac:dyDescent="0.2">
      <c r="A1136">
        <v>1109</v>
      </c>
      <c r="B1136">
        <v>702.87</v>
      </c>
      <c r="C1136">
        <v>2372.8000000000002</v>
      </c>
      <c r="D1136">
        <v>2385.1999999999998</v>
      </c>
      <c r="E1136">
        <f t="shared" si="62"/>
        <v>12.399999999999636</v>
      </c>
      <c r="F1136" s="1">
        <f t="shared" si="63"/>
        <v>12.399999999999636</v>
      </c>
    </row>
    <row r="1137" spans="1:7" x14ac:dyDescent="0.2">
      <c r="A1137">
        <v>1110</v>
      </c>
      <c r="B1137">
        <v>703.32</v>
      </c>
      <c r="C1137">
        <v>2373.5</v>
      </c>
      <c r="D1137">
        <v>2394.5</v>
      </c>
      <c r="E1137">
        <f t="shared" si="62"/>
        <v>21</v>
      </c>
      <c r="F1137" s="1">
        <f t="shared" si="63"/>
        <v>21</v>
      </c>
      <c r="G1137">
        <f>$B1137*F1137</f>
        <v>14769.720000000001</v>
      </c>
    </row>
    <row r="1138" spans="1:7" x14ac:dyDescent="0.2">
      <c r="A1138">
        <v>1111</v>
      </c>
      <c r="B1138">
        <v>703.76</v>
      </c>
      <c r="C1138">
        <v>2382.9</v>
      </c>
      <c r="D1138">
        <v>2400.6</v>
      </c>
      <c r="E1138">
        <f t="shared" si="62"/>
        <v>17.699999999999818</v>
      </c>
      <c r="F1138" s="1">
        <f t="shared" si="63"/>
        <v>17.699999999999818</v>
      </c>
      <c r="G1138">
        <f t="shared" ref="G1138:G1157" si="64">$B1138*F1138</f>
        <v>12456.551999999872</v>
      </c>
    </row>
    <row r="1139" spans="1:7" x14ac:dyDescent="0.2">
      <c r="A1139">
        <v>1112</v>
      </c>
      <c r="B1139">
        <v>704.21</v>
      </c>
      <c r="C1139">
        <v>2377.3000000000002</v>
      </c>
      <c r="D1139">
        <v>2398.1</v>
      </c>
      <c r="E1139">
        <f t="shared" si="62"/>
        <v>20.799999999999727</v>
      </c>
      <c r="F1139" s="1">
        <f t="shared" si="63"/>
        <v>20.799999999999727</v>
      </c>
      <c r="G1139">
        <f t="shared" si="64"/>
        <v>14647.567999999808</v>
      </c>
    </row>
    <row r="1140" spans="1:7" x14ac:dyDescent="0.2">
      <c r="A1140">
        <v>1113</v>
      </c>
      <c r="B1140">
        <v>704.66</v>
      </c>
      <c r="C1140">
        <v>2374.6</v>
      </c>
      <c r="D1140">
        <v>2395.8000000000002</v>
      </c>
      <c r="E1140">
        <f t="shared" si="62"/>
        <v>21.200000000000273</v>
      </c>
      <c r="F1140" s="1">
        <f t="shared" si="63"/>
        <v>21.200000000000273</v>
      </c>
      <c r="G1140">
        <f t="shared" si="64"/>
        <v>14938.792000000192</v>
      </c>
    </row>
    <row r="1141" spans="1:7" x14ac:dyDescent="0.2">
      <c r="A1141">
        <v>1114</v>
      </c>
      <c r="B1141">
        <v>705.11</v>
      </c>
      <c r="C1141">
        <v>2394.9</v>
      </c>
      <c r="D1141">
        <v>2426.5</v>
      </c>
      <c r="E1141">
        <f t="shared" si="62"/>
        <v>31.599999999999909</v>
      </c>
      <c r="F1141" s="1">
        <f t="shared" si="63"/>
        <v>31.599999999999909</v>
      </c>
      <c r="G1141">
        <f t="shared" si="64"/>
        <v>22281.475999999937</v>
      </c>
    </row>
    <row r="1142" spans="1:7" x14ac:dyDescent="0.2">
      <c r="A1142">
        <v>1115</v>
      </c>
      <c r="B1142">
        <v>705.56</v>
      </c>
      <c r="C1142">
        <v>2388.4</v>
      </c>
      <c r="D1142">
        <v>2428.4</v>
      </c>
      <c r="E1142">
        <f t="shared" si="62"/>
        <v>40</v>
      </c>
      <c r="F1142" s="1">
        <f t="shared" si="63"/>
        <v>40</v>
      </c>
      <c r="G1142">
        <f t="shared" si="64"/>
        <v>28222.399999999998</v>
      </c>
    </row>
    <row r="1143" spans="1:7" x14ac:dyDescent="0.2">
      <c r="A1143">
        <v>1116</v>
      </c>
      <c r="B1143">
        <v>706.01</v>
      </c>
      <c r="C1143">
        <v>2385.6</v>
      </c>
      <c r="D1143">
        <v>2449.3000000000002</v>
      </c>
      <c r="E1143">
        <f t="shared" si="62"/>
        <v>63.700000000000273</v>
      </c>
      <c r="F1143" s="1">
        <f t="shared" si="63"/>
        <v>63.700000000000273</v>
      </c>
      <c r="G1143">
        <f t="shared" si="64"/>
        <v>44972.837000000189</v>
      </c>
    </row>
    <row r="1144" spans="1:7" x14ac:dyDescent="0.2">
      <c r="A1144">
        <v>1117</v>
      </c>
      <c r="B1144">
        <v>706.46</v>
      </c>
      <c r="C1144">
        <v>2362.9</v>
      </c>
      <c r="D1144">
        <v>2450.3000000000002</v>
      </c>
      <c r="E1144">
        <f t="shared" si="62"/>
        <v>87.400000000000091</v>
      </c>
      <c r="F1144" s="1">
        <f t="shared" si="63"/>
        <v>87.400000000000091</v>
      </c>
      <c r="G1144">
        <f t="shared" si="64"/>
        <v>61744.604000000065</v>
      </c>
    </row>
    <row r="1145" spans="1:7" x14ac:dyDescent="0.2">
      <c r="A1145">
        <v>1118</v>
      </c>
      <c r="B1145">
        <v>706.91</v>
      </c>
      <c r="C1145">
        <v>2390.9</v>
      </c>
      <c r="D1145">
        <v>2478.9</v>
      </c>
      <c r="E1145">
        <f t="shared" si="62"/>
        <v>88</v>
      </c>
      <c r="F1145" s="1">
        <f t="shared" si="63"/>
        <v>88</v>
      </c>
      <c r="G1145">
        <f t="shared" si="64"/>
        <v>62208.079999999994</v>
      </c>
    </row>
    <row r="1146" spans="1:7" x14ac:dyDescent="0.2">
      <c r="A1146">
        <v>1119</v>
      </c>
      <c r="B1146">
        <v>707.36</v>
      </c>
      <c r="C1146">
        <v>2383.8000000000002</v>
      </c>
      <c r="D1146">
        <v>2457.6</v>
      </c>
      <c r="E1146">
        <f t="shared" si="62"/>
        <v>73.799999999999727</v>
      </c>
      <c r="F1146" s="1">
        <f t="shared" si="63"/>
        <v>73.799999999999727</v>
      </c>
      <c r="G1146">
        <f t="shared" si="64"/>
        <v>52203.167999999809</v>
      </c>
    </row>
    <row r="1147" spans="1:7" x14ac:dyDescent="0.2">
      <c r="A1147">
        <v>1120</v>
      </c>
      <c r="B1147">
        <v>707.8</v>
      </c>
      <c r="C1147">
        <v>2382.6999999999998</v>
      </c>
      <c r="D1147">
        <v>2446.1999999999998</v>
      </c>
      <c r="E1147">
        <f t="shared" si="62"/>
        <v>63.5</v>
      </c>
      <c r="F1147" s="1">
        <f t="shared" si="63"/>
        <v>63.5</v>
      </c>
      <c r="G1147">
        <f t="shared" si="64"/>
        <v>44945.299999999996</v>
      </c>
    </row>
    <row r="1148" spans="1:7" x14ac:dyDescent="0.2">
      <c r="A1148">
        <v>1121</v>
      </c>
      <c r="B1148">
        <v>708.25</v>
      </c>
      <c r="C1148">
        <v>2383.1999999999998</v>
      </c>
      <c r="D1148">
        <v>2459.3000000000002</v>
      </c>
      <c r="E1148">
        <f t="shared" si="62"/>
        <v>76.100000000000364</v>
      </c>
      <c r="F1148" s="1">
        <f t="shared" si="63"/>
        <v>76.100000000000364</v>
      </c>
      <c r="G1148">
        <f t="shared" si="64"/>
        <v>53897.825000000259</v>
      </c>
    </row>
    <row r="1149" spans="1:7" x14ac:dyDescent="0.2">
      <c r="A1149">
        <v>1122</v>
      </c>
      <c r="B1149">
        <v>708.7</v>
      </c>
      <c r="C1149">
        <v>2392.5</v>
      </c>
      <c r="D1149">
        <v>2478.1999999999998</v>
      </c>
      <c r="E1149">
        <f t="shared" si="62"/>
        <v>85.699999999999818</v>
      </c>
      <c r="F1149" s="1">
        <f t="shared" si="63"/>
        <v>85.699999999999818</v>
      </c>
      <c r="G1149">
        <f t="shared" si="64"/>
        <v>60735.589999999873</v>
      </c>
    </row>
    <row r="1150" spans="1:7" x14ac:dyDescent="0.2">
      <c r="A1150">
        <v>1123</v>
      </c>
      <c r="B1150">
        <v>709.15</v>
      </c>
      <c r="C1150">
        <v>2385.5</v>
      </c>
      <c r="D1150">
        <v>2468.5</v>
      </c>
      <c r="E1150">
        <f t="shared" si="62"/>
        <v>83</v>
      </c>
      <c r="F1150" s="1">
        <f t="shared" si="63"/>
        <v>83</v>
      </c>
      <c r="G1150">
        <f t="shared" si="64"/>
        <v>58859.45</v>
      </c>
    </row>
    <row r="1151" spans="1:7" x14ac:dyDescent="0.2">
      <c r="A1151">
        <v>1124</v>
      </c>
      <c r="B1151">
        <v>709.6</v>
      </c>
      <c r="C1151">
        <v>2379.6999999999998</v>
      </c>
      <c r="D1151">
        <v>2436.1999999999998</v>
      </c>
      <c r="E1151">
        <f t="shared" si="62"/>
        <v>56.5</v>
      </c>
      <c r="F1151" s="1">
        <f t="shared" si="63"/>
        <v>56.5</v>
      </c>
      <c r="G1151">
        <f t="shared" si="64"/>
        <v>40092.400000000001</v>
      </c>
    </row>
    <row r="1152" spans="1:7" x14ac:dyDescent="0.2">
      <c r="A1152">
        <v>1125</v>
      </c>
      <c r="B1152">
        <v>710.05</v>
      </c>
      <c r="C1152">
        <v>2380.5</v>
      </c>
      <c r="D1152">
        <v>2413.1</v>
      </c>
      <c r="E1152">
        <f t="shared" si="62"/>
        <v>32.599999999999909</v>
      </c>
      <c r="F1152" s="1">
        <f t="shared" si="63"/>
        <v>32.599999999999909</v>
      </c>
      <c r="G1152">
        <f t="shared" si="64"/>
        <v>23147.629999999936</v>
      </c>
    </row>
    <row r="1153" spans="1:7" x14ac:dyDescent="0.2">
      <c r="A1153">
        <v>1126</v>
      </c>
      <c r="B1153">
        <v>710.5</v>
      </c>
      <c r="C1153">
        <v>2380.4</v>
      </c>
      <c r="D1153">
        <v>2408.1999999999998</v>
      </c>
      <c r="E1153">
        <f t="shared" si="62"/>
        <v>27.799999999999727</v>
      </c>
      <c r="F1153" s="1">
        <f t="shared" si="63"/>
        <v>27.799999999999727</v>
      </c>
      <c r="G1153">
        <f t="shared" si="64"/>
        <v>19751.899999999805</v>
      </c>
    </row>
    <row r="1154" spans="1:7" x14ac:dyDescent="0.2">
      <c r="A1154">
        <v>1127</v>
      </c>
      <c r="B1154">
        <v>710.94</v>
      </c>
      <c r="C1154">
        <v>2372.1</v>
      </c>
      <c r="D1154">
        <v>2405.1999999999998</v>
      </c>
      <c r="E1154">
        <f t="shared" si="62"/>
        <v>33.099999999999909</v>
      </c>
      <c r="F1154" s="1">
        <f t="shared" si="63"/>
        <v>33.099999999999909</v>
      </c>
      <c r="G1154">
        <f t="shared" si="64"/>
        <v>23532.113999999936</v>
      </c>
    </row>
    <row r="1155" spans="1:7" x14ac:dyDescent="0.2">
      <c r="A1155">
        <v>1128</v>
      </c>
      <c r="B1155">
        <v>711.39</v>
      </c>
      <c r="C1155">
        <v>2384.1</v>
      </c>
      <c r="D1155">
        <v>2431.1</v>
      </c>
      <c r="E1155">
        <f t="shared" si="62"/>
        <v>47</v>
      </c>
      <c r="F1155" s="1">
        <f t="shared" si="63"/>
        <v>47</v>
      </c>
      <c r="G1155">
        <f t="shared" si="64"/>
        <v>33435.33</v>
      </c>
    </row>
    <row r="1156" spans="1:7" x14ac:dyDescent="0.2">
      <c r="A1156">
        <v>1129</v>
      </c>
      <c r="B1156">
        <v>711.84</v>
      </c>
      <c r="C1156">
        <v>2383.6999999999998</v>
      </c>
      <c r="D1156">
        <v>2445.8000000000002</v>
      </c>
      <c r="E1156">
        <f t="shared" si="62"/>
        <v>62.100000000000364</v>
      </c>
      <c r="F1156" s="1">
        <f t="shared" si="63"/>
        <v>62.100000000000364</v>
      </c>
      <c r="G1156">
        <f t="shared" si="64"/>
        <v>44205.264000000258</v>
      </c>
    </row>
    <row r="1157" spans="1:7" x14ac:dyDescent="0.2">
      <c r="A1157">
        <v>1130</v>
      </c>
      <c r="B1157">
        <v>712.29</v>
      </c>
      <c r="C1157">
        <v>2380</v>
      </c>
      <c r="D1157">
        <v>2450.1999999999998</v>
      </c>
      <c r="E1157">
        <f t="shared" si="62"/>
        <v>70.199999999999818</v>
      </c>
      <c r="F1157" s="1">
        <f t="shared" si="63"/>
        <v>70.199999999999818</v>
      </c>
      <c r="G1157">
        <f t="shared" si="64"/>
        <v>50002.757999999871</v>
      </c>
    </row>
    <row r="1158" spans="1:7" x14ac:dyDescent="0.2">
      <c r="A1158">
        <v>1131</v>
      </c>
      <c r="B1158">
        <v>712.74</v>
      </c>
      <c r="C1158">
        <v>2371.9</v>
      </c>
      <c r="D1158">
        <v>2432.9</v>
      </c>
      <c r="E1158">
        <f t="shared" si="62"/>
        <v>61</v>
      </c>
      <c r="F1158" s="1">
        <f t="shared" si="63"/>
        <v>61</v>
      </c>
    </row>
    <row r="1159" spans="1:7" x14ac:dyDescent="0.2">
      <c r="A1159">
        <v>1132</v>
      </c>
      <c r="B1159">
        <v>713.19</v>
      </c>
      <c r="C1159">
        <v>2403.1</v>
      </c>
      <c r="D1159">
        <v>2445.1999999999998</v>
      </c>
      <c r="E1159">
        <f t="shared" si="62"/>
        <v>42.099999999999909</v>
      </c>
      <c r="F1159" s="1">
        <f t="shared" si="63"/>
        <v>42.099999999999909</v>
      </c>
    </row>
    <row r="1160" spans="1:7" x14ac:dyDescent="0.2">
      <c r="A1160">
        <v>1133</v>
      </c>
      <c r="B1160">
        <v>713.63</v>
      </c>
      <c r="C1160">
        <v>2383.6999999999998</v>
      </c>
      <c r="D1160">
        <v>2407.1999999999998</v>
      </c>
      <c r="E1160">
        <f t="shared" si="62"/>
        <v>23.5</v>
      </c>
      <c r="F1160" s="1">
        <f t="shared" si="63"/>
        <v>23.5</v>
      </c>
    </row>
    <row r="1161" spans="1:7" x14ac:dyDescent="0.2">
      <c r="A1161">
        <v>1134</v>
      </c>
      <c r="B1161">
        <v>714.08</v>
      </c>
      <c r="C1161">
        <v>2383.6999999999998</v>
      </c>
      <c r="D1161">
        <v>2400.6999999999998</v>
      </c>
      <c r="E1161">
        <f t="shared" si="62"/>
        <v>17</v>
      </c>
      <c r="F1161" s="1">
        <f t="shared" si="63"/>
        <v>17</v>
      </c>
    </row>
    <row r="1162" spans="1:7" x14ac:dyDescent="0.2">
      <c r="A1162">
        <v>1135</v>
      </c>
      <c r="B1162">
        <v>714.53</v>
      </c>
      <c r="C1162">
        <v>2396.9</v>
      </c>
      <c r="D1162">
        <v>2416.9</v>
      </c>
      <c r="E1162">
        <f t="shared" si="62"/>
        <v>20</v>
      </c>
      <c r="F1162" s="1">
        <f t="shared" si="63"/>
        <v>20</v>
      </c>
    </row>
    <row r="1163" spans="1:7" x14ac:dyDescent="0.2">
      <c r="A1163">
        <v>1136</v>
      </c>
      <c r="B1163">
        <v>714.98</v>
      </c>
      <c r="C1163">
        <v>2394.1</v>
      </c>
      <c r="D1163">
        <v>2404.3000000000002</v>
      </c>
      <c r="E1163">
        <f t="shared" si="62"/>
        <v>10.200000000000273</v>
      </c>
      <c r="F1163" s="1">
        <f t="shared" si="63"/>
        <v>10.200000000000273</v>
      </c>
    </row>
    <row r="1164" spans="1:7" x14ac:dyDescent="0.2">
      <c r="A1164">
        <v>1137</v>
      </c>
      <c r="B1164">
        <v>715.43</v>
      </c>
      <c r="C1164">
        <v>2373.3000000000002</v>
      </c>
      <c r="D1164">
        <v>2391.5</v>
      </c>
      <c r="E1164">
        <f t="shared" si="62"/>
        <v>18.199999999999818</v>
      </c>
      <c r="F1164" s="1">
        <f t="shared" si="63"/>
        <v>18.199999999999818</v>
      </c>
    </row>
    <row r="1165" spans="1:7" x14ac:dyDescent="0.2">
      <c r="A1165">
        <v>1138</v>
      </c>
      <c r="B1165">
        <v>715.87</v>
      </c>
      <c r="C1165">
        <v>2389.3000000000002</v>
      </c>
      <c r="D1165">
        <v>2392.1999999999998</v>
      </c>
      <c r="E1165">
        <f t="shared" si="62"/>
        <v>2.8999999999996362</v>
      </c>
      <c r="F1165" s="1">
        <f t="shared" si="63"/>
        <v>2.8999999999996362</v>
      </c>
    </row>
    <row r="1166" spans="1:7" x14ac:dyDescent="0.2">
      <c r="A1166">
        <v>1139</v>
      </c>
      <c r="B1166">
        <v>716.32</v>
      </c>
      <c r="C1166">
        <v>2381.3000000000002</v>
      </c>
      <c r="D1166">
        <v>2386.4</v>
      </c>
      <c r="E1166">
        <f t="shared" si="62"/>
        <v>5.0999999999999091</v>
      </c>
      <c r="F1166" s="1">
        <f t="shared" si="63"/>
        <v>5.0999999999999091</v>
      </c>
    </row>
    <row r="1167" spans="1:7" x14ac:dyDescent="0.2">
      <c r="A1167">
        <v>1140</v>
      </c>
      <c r="B1167">
        <v>716.77</v>
      </c>
      <c r="C1167">
        <v>2374.5</v>
      </c>
      <c r="D1167">
        <v>2387.1</v>
      </c>
      <c r="E1167">
        <f t="shared" si="62"/>
        <v>12.599999999999909</v>
      </c>
      <c r="F1167" s="1">
        <f t="shared" si="63"/>
        <v>12.599999999999909</v>
      </c>
    </row>
    <row r="1168" spans="1:7" x14ac:dyDescent="0.2">
      <c r="A1168">
        <v>1141</v>
      </c>
      <c r="B1168">
        <v>717.22</v>
      </c>
      <c r="C1168">
        <v>2368</v>
      </c>
      <c r="D1168">
        <v>2377.1</v>
      </c>
      <c r="E1168">
        <f t="shared" si="62"/>
        <v>9.0999999999999091</v>
      </c>
      <c r="F1168" s="1">
        <f t="shared" si="63"/>
        <v>9.0999999999999091</v>
      </c>
    </row>
    <row r="1169" spans="1:6" x14ac:dyDescent="0.2">
      <c r="A1169">
        <v>1142</v>
      </c>
      <c r="B1169">
        <v>717.67</v>
      </c>
      <c r="C1169">
        <v>2368.4</v>
      </c>
      <c r="D1169">
        <v>2375.1</v>
      </c>
      <c r="E1169">
        <f t="shared" si="62"/>
        <v>6.6999999999998181</v>
      </c>
      <c r="F1169" s="1">
        <f t="shared" si="63"/>
        <v>6.6999999999998181</v>
      </c>
    </row>
    <row r="1170" spans="1:6" x14ac:dyDescent="0.2">
      <c r="A1170">
        <v>1143</v>
      </c>
      <c r="B1170">
        <v>718.12</v>
      </c>
      <c r="C1170">
        <v>2379.3000000000002</v>
      </c>
      <c r="D1170">
        <v>2392.1</v>
      </c>
      <c r="E1170">
        <f t="shared" si="62"/>
        <v>12.799999999999727</v>
      </c>
      <c r="F1170" s="1">
        <f t="shared" si="63"/>
        <v>12.799999999999727</v>
      </c>
    </row>
    <row r="1171" spans="1:6" x14ac:dyDescent="0.2">
      <c r="A1171">
        <v>1144</v>
      </c>
      <c r="B1171">
        <v>718.56</v>
      </c>
      <c r="C1171">
        <v>2404.4</v>
      </c>
      <c r="D1171">
        <v>2406.6</v>
      </c>
      <c r="E1171">
        <f t="shared" si="62"/>
        <v>2.1999999999998181</v>
      </c>
      <c r="F1171" s="1">
        <f t="shared" si="63"/>
        <v>2.1999999999998181</v>
      </c>
    </row>
    <row r="1172" spans="1:6" x14ac:dyDescent="0.2">
      <c r="A1172">
        <v>1145</v>
      </c>
      <c r="B1172">
        <v>719.01</v>
      </c>
      <c r="C1172">
        <v>2369</v>
      </c>
      <c r="D1172">
        <v>2378</v>
      </c>
      <c r="E1172">
        <f t="shared" si="62"/>
        <v>9</v>
      </c>
      <c r="F1172" s="1">
        <f t="shared" si="63"/>
        <v>9</v>
      </c>
    </row>
    <row r="1173" spans="1:6" x14ac:dyDescent="0.2">
      <c r="A1173">
        <v>1146</v>
      </c>
      <c r="B1173">
        <v>719.46</v>
      </c>
      <c r="C1173">
        <v>2370.3000000000002</v>
      </c>
      <c r="D1173">
        <v>2373.4</v>
      </c>
      <c r="E1173">
        <f t="shared" si="62"/>
        <v>3.0999999999999091</v>
      </c>
      <c r="F1173" s="1">
        <f t="shared" si="63"/>
        <v>3.0999999999999091</v>
      </c>
    </row>
    <row r="1174" spans="1:6" x14ac:dyDescent="0.2">
      <c r="A1174">
        <v>1147</v>
      </c>
      <c r="B1174">
        <v>719.91</v>
      </c>
      <c r="C1174">
        <v>2379</v>
      </c>
      <c r="D1174">
        <v>2392.4</v>
      </c>
      <c r="E1174">
        <f t="shared" si="62"/>
        <v>13.400000000000091</v>
      </c>
      <c r="F1174" s="1">
        <f t="shared" si="63"/>
        <v>13.400000000000091</v>
      </c>
    </row>
    <row r="1175" spans="1:6" x14ac:dyDescent="0.2">
      <c r="A1175">
        <v>1148</v>
      </c>
      <c r="B1175">
        <v>720.35</v>
      </c>
      <c r="C1175">
        <v>2379.5</v>
      </c>
      <c r="D1175">
        <v>2385.1</v>
      </c>
      <c r="E1175">
        <f t="shared" si="62"/>
        <v>5.5999999999999091</v>
      </c>
      <c r="F1175" s="1">
        <f t="shared" si="63"/>
        <v>5.5999999999999091</v>
      </c>
    </row>
    <row r="1176" spans="1:6" x14ac:dyDescent="0.2">
      <c r="A1176">
        <v>1149</v>
      </c>
      <c r="B1176">
        <v>720.8</v>
      </c>
      <c r="C1176">
        <v>2371.6999999999998</v>
      </c>
      <c r="D1176">
        <v>2385.6999999999998</v>
      </c>
      <c r="E1176">
        <f t="shared" si="62"/>
        <v>14</v>
      </c>
      <c r="F1176" s="1">
        <f t="shared" si="63"/>
        <v>14</v>
      </c>
    </row>
    <row r="1177" spans="1:6" x14ac:dyDescent="0.2">
      <c r="A1177">
        <v>1150</v>
      </c>
      <c r="B1177">
        <v>721.25</v>
      </c>
      <c r="C1177">
        <v>2386.5</v>
      </c>
      <c r="D1177">
        <v>2391.9</v>
      </c>
      <c r="E1177">
        <f t="shared" si="62"/>
        <v>5.4000000000000909</v>
      </c>
      <c r="F1177" s="1">
        <f t="shared" si="63"/>
        <v>5.4000000000000909</v>
      </c>
    </row>
    <row r="1178" spans="1:6" x14ac:dyDescent="0.2">
      <c r="A1178">
        <v>1151</v>
      </c>
      <c r="B1178">
        <v>721.7</v>
      </c>
      <c r="C1178">
        <v>2375.1</v>
      </c>
      <c r="D1178">
        <v>2385.3000000000002</v>
      </c>
      <c r="E1178">
        <f t="shared" si="62"/>
        <v>10.200000000000273</v>
      </c>
      <c r="F1178" s="1">
        <f t="shared" si="63"/>
        <v>10.200000000000273</v>
      </c>
    </row>
    <row r="1179" spans="1:6" x14ac:dyDescent="0.2">
      <c r="A1179">
        <v>1152</v>
      </c>
      <c r="B1179">
        <v>722.15</v>
      </c>
      <c r="C1179">
        <v>2380.8000000000002</v>
      </c>
      <c r="D1179">
        <v>2391.1</v>
      </c>
      <c r="E1179">
        <f t="shared" si="62"/>
        <v>10.299999999999727</v>
      </c>
      <c r="F1179" s="1">
        <f t="shared" si="63"/>
        <v>10.299999999999727</v>
      </c>
    </row>
    <row r="1180" spans="1:6" x14ac:dyDescent="0.2">
      <c r="A1180">
        <v>1153</v>
      </c>
      <c r="B1180">
        <v>722.59</v>
      </c>
      <c r="C1180">
        <v>2379.1</v>
      </c>
      <c r="D1180">
        <v>2386.9</v>
      </c>
      <c r="E1180">
        <f t="shared" ref="E1180:E1243" si="65">D1180-C1180</f>
        <v>7.8000000000001819</v>
      </c>
      <c r="F1180" s="1">
        <f t="shared" ref="F1180:F1243" si="66">E1180</f>
        <v>7.8000000000001819</v>
      </c>
    </row>
    <row r="1181" spans="1:6" x14ac:dyDescent="0.2">
      <c r="A1181">
        <v>1154</v>
      </c>
      <c r="B1181">
        <v>723.04</v>
      </c>
      <c r="C1181">
        <v>2370.4</v>
      </c>
      <c r="D1181">
        <v>2377.8000000000002</v>
      </c>
      <c r="E1181">
        <f t="shared" si="65"/>
        <v>7.4000000000000909</v>
      </c>
      <c r="F1181" s="1">
        <f t="shared" si="66"/>
        <v>7.4000000000000909</v>
      </c>
    </row>
    <row r="1182" spans="1:6" x14ac:dyDescent="0.2">
      <c r="A1182">
        <v>1155</v>
      </c>
      <c r="B1182">
        <v>723.49</v>
      </c>
      <c r="C1182">
        <v>2368.3000000000002</v>
      </c>
      <c r="D1182">
        <v>2370.6999999999998</v>
      </c>
      <c r="E1182">
        <f t="shared" si="65"/>
        <v>2.3999999999996362</v>
      </c>
      <c r="F1182" s="1">
        <f t="shared" si="66"/>
        <v>2.3999999999996362</v>
      </c>
    </row>
    <row r="1183" spans="1:6" x14ac:dyDescent="0.2">
      <c r="A1183">
        <v>1156</v>
      </c>
      <c r="B1183">
        <v>723.94</v>
      </c>
      <c r="C1183">
        <v>2382.5</v>
      </c>
      <c r="D1183">
        <v>2390.4</v>
      </c>
      <c r="E1183">
        <f t="shared" si="65"/>
        <v>7.9000000000000909</v>
      </c>
      <c r="F1183" s="1">
        <f t="shared" si="66"/>
        <v>7.9000000000000909</v>
      </c>
    </row>
    <row r="1184" spans="1:6" x14ac:dyDescent="0.2">
      <c r="A1184">
        <v>1157</v>
      </c>
      <c r="B1184">
        <v>724.38</v>
      </c>
      <c r="C1184">
        <v>2368.3000000000002</v>
      </c>
      <c r="D1184">
        <v>2368.9</v>
      </c>
      <c r="E1184">
        <f t="shared" si="65"/>
        <v>0.59999999999990905</v>
      </c>
      <c r="F1184" s="1">
        <f t="shared" si="66"/>
        <v>0.59999999999990905</v>
      </c>
    </row>
    <row r="1185" spans="1:6" x14ac:dyDescent="0.2">
      <c r="A1185">
        <v>1158</v>
      </c>
      <c r="B1185">
        <v>724.83</v>
      </c>
      <c r="C1185">
        <v>2384.1999999999998</v>
      </c>
      <c r="D1185">
        <v>2394.4</v>
      </c>
      <c r="E1185">
        <f t="shared" si="65"/>
        <v>10.200000000000273</v>
      </c>
      <c r="F1185" s="1">
        <f t="shared" si="66"/>
        <v>10.200000000000273</v>
      </c>
    </row>
    <row r="1186" spans="1:6" x14ac:dyDescent="0.2">
      <c r="A1186">
        <v>1159</v>
      </c>
      <c r="B1186">
        <v>725.28</v>
      </c>
      <c r="C1186">
        <v>2367.1</v>
      </c>
      <c r="D1186">
        <v>2377.1</v>
      </c>
      <c r="E1186">
        <f t="shared" si="65"/>
        <v>10</v>
      </c>
      <c r="F1186" s="1">
        <f t="shared" si="66"/>
        <v>10</v>
      </c>
    </row>
    <row r="1187" spans="1:6" x14ac:dyDescent="0.2">
      <c r="A1187">
        <v>1160</v>
      </c>
      <c r="B1187">
        <v>725.73</v>
      </c>
      <c r="C1187">
        <v>2379.5</v>
      </c>
      <c r="D1187">
        <v>2387.1999999999998</v>
      </c>
      <c r="E1187">
        <f t="shared" si="65"/>
        <v>7.6999999999998181</v>
      </c>
      <c r="F1187" s="1">
        <f t="shared" si="66"/>
        <v>7.6999999999998181</v>
      </c>
    </row>
    <row r="1188" spans="1:6" x14ac:dyDescent="0.2">
      <c r="A1188">
        <v>1161</v>
      </c>
      <c r="B1188">
        <v>726.17</v>
      </c>
      <c r="C1188">
        <v>2381.8000000000002</v>
      </c>
      <c r="D1188">
        <v>2392.6</v>
      </c>
      <c r="E1188">
        <f t="shared" si="65"/>
        <v>10.799999999999727</v>
      </c>
      <c r="F1188" s="1">
        <f t="shared" si="66"/>
        <v>10.799999999999727</v>
      </c>
    </row>
    <row r="1189" spans="1:6" x14ac:dyDescent="0.2">
      <c r="A1189">
        <v>1162</v>
      </c>
      <c r="B1189">
        <v>726.62</v>
      </c>
      <c r="C1189">
        <v>2381.4</v>
      </c>
      <c r="D1189">
        <v>2404.6999999999998</v>
      </c>
      <c r="E1189">
        <f t="shared" si="65"/>
        <v>23.299999999999727</v>
      </c>
      <c r="F1189" s="1">
        <f t="shared" si="66"/>
        <v>23.299999999999727</v>
      </c>
    </row>
    <row r="1190" spans="1:6" x14ac:dyDescent="0.2">
      <c r="A1190">
        <v>1163</v>
      </c>
      <c r="B1190">
        <v>727.07</v>
      </c>
      <c r="C1190">
        <v>2400.6999999999998</v>
      </c>
      <c r="D1190">
        <v>2432.3000000000002</v>
      </c>
      <c r="E1190">
        <f t="shared" si="65"/>
        <v>31.600000000000364</v>
      </c>
      <c r="F1190" s="1">
        <f t="shared" si="66"/>
        <v>31.600000000000364</v>
      </c>
    </row>
    <row r="1191" spans="1:6" x14ac:dyDescent="0.2">
      <c r="A1191">
        <v>1164</v>
      </c>
      <c r="B1191">
        <v>727.52</v>
      </c>
      <c r="C1191">
        <v>2367</v>
      </c>
      <c r="D1191">
        <v>2403.6</v>
      </c>
      <c r="E1191">
        <f t="shared" si="65"/>
        <v>36.599999999999909</v>
      </c>
      <c r="F1191" s="1">
        <f t="shared" si="66"/>
        <v>36.599999999999909</v>
      </c>
    </row>
    <row r="1192" spans="1:6" x14ac:dyDescent="0.2">
      <c r="A1192">
        <v>1165</v>
      </c>
      <c r="B1192">
        <v>727.96</v>
      </c>
      <c r="C1192">
        <v>2394</v>
      </c>
      <c r="D1192">
        <v>2420</v>
      </c>
      <c r="E1192">
        <f t="shared" si="65"/>
        <v>26</v>
      </c>
      <c r="F1192" s="1">
        <f t="shared" si="66"/>
        <v>26</v>
      </c>
    </row>
    <row r="1193" spans="1:6" x14ac:dyDescent="0.2">
      <c r="A1193">
        <v>1166</v>
      </c>
      <c r="B1193">
        <v>728.41</v>
      </c>
      <c r="C1193">
        <v>2394.3000000000002</v>
      </c>
      <c r="D1193">
        <v>2400.1999999999998</v>
      </c>
      <c r="E1193">
        <f t="shared" si="65"/>
        <v>5.8999999999996362</v>
      </c>
      <c r="F1193" s="1">
        <f t="shared" si="66"/>
        <v>5.8999999999996362</v>
      </c>
    </row>
    <row r="1194" spans="1:6" x14ac:dyDescent="0.2">
      <c r="A1194">
        <v>1167</v>
      </c>
      <c r="B1194">
        <v>728.86</v>
      </c>
      <c r="C1194">
        <v>2373.4</v>
      </c>
      <c r="D1194">
        <v>2386.3000000000002</v>
      </c>
      <c r="E1194">
        <f t="shared" si="65"/>
        <v>12.900000000000091</v>
      </c>
      <c r="F1194" s="1">
        <f t="shared" si="66"/>
        <v>12.900000000000091</v>
      </c>
    </row>
    <row r="1195" spans="1:6" x14ac:dyDescent="0.2">
      <c r="A1195">
        <v>1168</v>
      </c>
      <c r="B1195">
        <v>729.31</v>
      </c>
      <c r="C1195">
        <v>2396.3000000000002</v>
      </c>
      <c r="D1195">
        <v>2397.3000000000002</v>
      </c>
      <c r="E1195">
        <f t="shared" si="65"/>
        <v>1</v>
      </c>
      <c r="F1195" s="1">
        <f t="shared" si="66"/>
        <v>1</v>
      </c>
    </row>
    <row r="1196" spans="1:6" x14ac:dyDescent="0.2">
      <c r="A1196">
        <v>1169</v>
      </c>
      <c r="B1196">
        <v>729.75</v>
      </c>
      <c r="C1196">
        <v>2367.6999999999998</v>
      </c>
      <c r="D1196">
        <v>2379.9</v>
      </c>
      <c r="E1196">
        <f t="shared" si="65"/>
        <v>12.200000000000273</v>
      </c>
      <c r="F1196" s="1">
        <f t="shared" si="66"/>
        <v>12.200000000000273</v>
      </c>
    </row>
    <row r="1197" spans="1:6" x14ac:dyDescent="0.2">
      <c r="A1197">
        <v>1170</v>
      </c>
      <c r="B1197">
        <v>730.2</v>
      </c>
      <c r="C1197">
        <v>2389.1</v>
      </c>
      <c r="D1197">
        <v>2401.4</v>
      </c>
      <c r="E1197">
        <f t="shared" si="65"/>
        <v>12.300000000000182</v>
      </c>
      <c r="F1197" s="1">
        <f t="shared" si="66"/>
        <v>12.300000000000182</v>
      </c>
    </row>
    <row r="1198" spans="1:6" x14ac:dyDescent="0.2">
      <c r="A1198">
        <v>1171</v>
      </c>
      <c r="B1198">
        <v>730.65</v>
      </c>
      <c r="C1198">
        <v>2369.6999999999998</v>
      </c>
      <c r="D1198">
        <v>2377.6999999999998</v>
      </c>
      <c r="E1198">
        <f t="shared" si="65"/>
        <v>8</v>
      </c>
      <c r="F1198" s="1">
        <f t="shared" si="66"/>
        <v>8</v>
      </c>
    </row>
    <row r="1199" spans="1:6" x14ac:dyDescent="0.2">
      <c r="A1199">
        <v>1172</v>
      </c>
      <c r="B1199">
        <v>731.09</v>
      </c>
      <c r="C1199">
        <v>2377.3000000000002</v>
      </c>
      <c r="D1199">
        <v>2388.4</v>
      </c>
      <c r="E1199">
        <f t="shared" si="65"/>
        <v>11.099999999999909</v>
      </c>
      <c r="F1199" s="1">
        <f t="shared" si="66"/>
        <v>11.099999999999909</v>
      </c>
    </row>
    <row r="1200" spans="1:6" x14ac:dyDescent="0.2">
      <c r="A1200">
        <v>1173</v>
      </c>
      <c r="B1200">
        <v>731.54</v>
      </c>
      <c r="C1200">
        <v>2387.1</v>
      </c>
      <c r="D1200">
        <v>2386.9</v>
      </c>
      <c r="E1200">
        <f t="shared" si="65"/>
        <v>-0.1999999999998181</v>
      </c>
      <c r="F1200" s="1">
        <f t="shared" si="66"/>
        <v>-0.1999999999998181</v>
      </c>
    </row>
    <row r="1201" spans="1:6" x14ac:dyDescent="0.2">
      <c r="A1201">
        <v>1174</v>
      </c>
      <c r="B1201">
        <v>731.99</v>
      </c>
      <c r="C1201">
        <v>2386.4</v>
      </c>
      <c r="D1201">
        <v>2395.6</v>
      </c>
      <c r="E1201">
        <f t="shared" si="65"/>
        <v>9.1999999999998181</v>
      </c>
      <c r="F1201" s="1">
        <f t="shared" si="66"/>
        <v>9.1999999999998181</v>
      </c>
    </row>
    <row r="1202" spans="1:6" x14ac:dyDescent="0.2">
      <c r="A1202">
        <v>1175</v>
      </c>
      <c r="B1202">
        <v>732.44</v>
      </c>
      <c r="C1202">
        <v>2378.5</v>
      </c>
      <c r="D1202">
        <v>2391.5</v>
      </c>
      <c r="E1202">
        <f t="shared" si="65"/>
        <v>13</v>
      </c>
      <c r="F1202" s="1">
        <f t="shared" si="66"/>
        <v>13</v>
      </c>
    </row>
    <row r="1203" spans="1:6" x14ac:dyDescent="0.2">
      <c r="A1203">
        <v>1176</v>
      </c>
      <c r="B1203">
        <v>732.88</v>
      </c>
      <c r="C1203">
        <v>2372.6</v>
      </c>
      <c r="D1203">
        <v>2378</v>
      </c>
      <c r="E1203">
        <f t="shared" si="65"/>
        <v>5.4000000000000909</v>
      </c>
      <c r="F1203" s="1">
        <f t="shared" si="66"/>
        <v>5.4000000000000909</v>
      </c>
    </row>
    <row r="1204" spans="1:6" x14ac:dyDescent="0.2">
      <c r="A1204">
        <v>1177</v>
      </c>
      <c r="B1204">
        <v>733.33</v>
      </c>
      <c r="C1204">
        <v>2388.8000000000002</v>
      </c>
      <c r="D1204">
        <v>2397.6</v>
      </c>
      <c r="E1204">
        <f t="shared" si="65"/>
        <v>8.7999999999997272</v>
      </c>
      <c r="F1204" s="1">
        <f t="shared" si="66"/>
        <v>8.7999999999997272</v>
      </c>
    </row>
    <row r="1205" spans="1:6" x14ac:dyDescent="0.2">
      <c r="A1205">
        <v>1178</v>
      </c>
      <c r="B1205">
        <v>733.78</v>
      </c>
      <c r="C1205">
        <v>2381.1</v>
      </c>
      <c r="D1205">
        <v>2394.1999999999998</v>
      </c>
      <c r="E1205">
        <f t="shared" si="65"/>
        <v>13.099999999999909</v>
      </c>
      <c r="F1205" s="1">
        <f t="shared" si="66"/>
        <v>13.099999999999909</v>
      </c>
    </row>
    <row r="1206" spans="1:6" x14ac:dyDescent="0.2">
      <c r="A1206">
        <v>1179</v>
      </c>
      <c r="B1206">
        <v>734.22</v>
      </c>
      <c r="C1206">
        <v>2377</v>
      </c>
      <c r="D1206">
        <v>2380.5</v>
      </c>
      <c r="E1206">
        <f t="shared" si="65"/>
        <v>3.5</v>
      </c>
      <c r="F1206" s="1">
        <f t="shared" si="66"/>
        <v>3.5</v>
      </c>
    </row>
    <row r="1207" spans="1:6" x14ac:dyDescent="0.2">
      <c r="A1207">
        <v>1180</v>
      </c>
      <c r="B1207">
        <v>734.67</v>
      </c>
      <c r="C1207">
        <v>2385.3000000000002</v>
      </c>
      <c r="D1207">
        <v>2401.8000000000002</v>
      </c>
      <c r="E1207">
        <f t="shared" si="65"/>
        <v>16.5</v>
      </c>
      <c r="F1207" s="1">
        <f t="shared" si="66"/>
        <v>16.5</v>
      </c>
    </row>
    <row r="1208" spans="1:6" x14ac:dyDescent="0.2">
      <c r="A1208">
        <v>1181</v>
      </c>
      <c r="B1208">
        <v>735.12</v>
      </c>
      <c r="C1208">
        <v>2386.3000000000002</v>
      </c>
      <c r="D1208">
        <v>2392.9</v>
      </c>
      <c r="E1208">
        <f t="shared" si="65"/>
        <v>6.5999999999999091</v>
      </c>
      <c r="F1208" s="1">
        <f t="shared" si="66"/>
        <v>6.5999999999999091</v>
      </c>
    </row>
    <row r="1209" spans="1:6" x14ac:dyDescent="0.2">
      <c r="A1209">
        <v>1182</v>
      </c>
      <c r="B1209">
        <v>735.57</v>
      </c>
      <c r="C1209">
        <v>2383.6</v>
      </c>
      <c r="D1209">
        <v>2391.9</v>
      </c>
      <c r="E1209">
        <f t="shared" si="65"/>
        <v>8.3000000000001819</v>
      </c>
      <c r="F1209" s="1">
        <f t="shared" si="66"/>
        <v>8.3000000000001819</v>
      </c>
    </row>
    <row r="1210" spans="1:6" x14ac:dyDescent="0.2">
      <c r="A1210">
        <v>1183</v>
      </c>
      <c r="B1210">
        <v>736.01</v>
      </c>
      <c r="C1210">
        <v>2416.6999999999998</v>
      </c>
      <c r="D1210">
        <v>2420</v>
      </c>
      <c r="E1210">
        <f t="shared" si="65"/>
        <v>3.3000000000001819</v>
      </c>
      <c r="F1210" s="1">
        <f t="shared" si="66"/>
        <v>3.3000000000001819</v>
      </c>
    </row>
    <row r="1211" spans="1:6" x14ac:dyDescent="0.2">
      <c r="A1211">
        <v>1184</v>
      </c>
      <c r="B1211">
        <v>736.46</v>
      </c>
      <c r="C1211">
        <v>2375.1999999999998</v>
      </c>
      <c r="D1211">
        <v>2381.4</v>
      </c>
      <c r="E1211">
        <f t="shared" si="65"/>
        <v>6.2000000000002728</v>
      </c>
      <c r="F1211" s="1">
        <f t="shared" si="66"/>
        <v>6.2000000000002728</v>
      </c>
    </row>
    <row r="1212" spans="1:6" x14ac:dyDescent="0.2">
      <c r="A1212">
        <v>1185</v>
      </c>
      <c r="B1212">
        <v>736.91</v>
      </c>
      <c r="C1212">
        <v>2384.4</v>
      </c>
      <c r="D1212">
        <v>2391.1</v>
      </c>
      <c r="E1212">
        <f t="shared" si="65"/>
        <v>6.6999999999998181</v>
      </c>
      <c r="F1212" s="1">
        <f t="shared" si="66"/>
        <v>6.6999999999998181</v>
      </c>
    </row>
    <row r="1213" spans="1:6" x14ac:dyDescent="0.2">
      <c r="A1213">
        <v>1186</v>
      </c>
      <c r="B1213">
        <v>737.35</v>
      </c>
      <c r="C1213">
        <v>2390.4</v>
      </c>
      <c r="D1213">
        <v>2402.4</v>
      </c>
      <c r="E1213">
        <f t="shared" si="65"/>
        <v>12</v>
      </c>
      <c r="F1213" s="1">
        <f t="shared" si="66"/>
        <v>12</v>
      </c>
    </row>
    <row r="1214" spans="1:6" x14ac:dyDescent="0.2">
      <c r="A1214">
        <v>1187</v>
      </c>
      <c r="B1214">
        <v>737.8</v>
      </c>
      <c r="C1214">
        <v>2386.5</v>
      </c>
      <c r="D1214">
        <v>2423</v>
      </c>
      <c r="E1214">
        <f t="shared" si="65"/>
        <v>36.5</v>
      </c>
      <c r="F1214" s="1">
        <f t="shared" si="66"/>
        <v>36.5</v>
      </c>
    </row>
    <row r="1215" spans="1:6" x14ac:dyDescent="0.2">
      <c r="A1215">
        <v>1188</v>
      </c>
      <c r="B1215">
        <v>738.25</v>
      </c>
      <c r="C1215">
        <v>2379.6</v>
      </c>
      <c r="D1215">
        <v>2424.8000000000002</v>
      </c>
      <c r="E1215">
        <f t="shared" si="65"/>
        <v>45.200000000000273</v>
      </c>
      <c r="F1215" s="1">
        <f t="shared" si="66"/>
        <v>45.200000000000273</v>
      </c>
    </row>
    <row r="1216" spans="1:6" x14ac:dyDescent="0.2">
      <c r="A1216">
        <v>1189</v>
      </c>
      <c r="B1216">
        <v>738.69</v>
      </c>
      <c r="C1216">
        <v>2375.1</v>
      </c>
      <c r="D1216">
        <v>2426.1</v>
      </c>
      <c r="E1216">
        <f t="shared" si="65"/>
        <v>51</v>
      </c>
      <c r="F1216" s="1">
        <f t="shared" si="66"/>
        <v>51</v>
      </c>
    </row>
    <row r="1217" spans="1:6" x14ac:dyDescent="0.2">
      <c r="A1217">
        <v>1190</v>
      </c>
      <c r="B1217">
        <v>739.14</v>
      </c>
      <c r="C1217">
        <v>2380</v>
      </c>
      <c r="D1217">
        <v>2404.4</v>
      </c>
      <c r="E1217">
        <f t="shared" si="65"/>
        <v>24.400000000000091</v>
      </c>
      <c r="F1217" s="1">
        <f t="shared" si="66"/>
        <v>24.400000000000091</v>
      </c>
    </row>
    <row r="1218" spans="1:6" x14ac:dyDescent="0.2">
      <c r="A1218">
        <v>1191</v>
      </c>
      <c r="B1218">
        <v>739.59</v>
      </c>
      <c r="C1218">
        <v>2369.8000000000002</v>
      </c>
      <c r="D1218">
        <v>2381.1</v>
      </c>
      <c r="E1218">
        <f t="shared" si="65"/>
        <v>11.299999999999727</v>
      </c>
      <c r="F1218" s="1">
        <f t="shared" si="66"/>
        <v>11.299999999999727</v>
      </c>
    </row>
    <row r="1219" spans="1:6" x14ac:dyDescent="0.2">
      <c r="A1219">
        <v>1192</v>
      </c>
      <c r="B1219">
        <v>740.03</v>
      </c>
      <c r="C1219">
        <v>2391.4</v>
      </c>
      <c r="D1219">
        <v>2405</v>
      </c>
      <c r="E1219">
        <f t="shared" si="65"/>
        <v>13.599999999999909</v>
      </c>
      <c r="F1219" s="1">
        <f t="shared" si="66"/>
        <v>13.599999999999909</v>
      </c>
    </row>
    <row r="1220" spans="1:6" x14ac:dyDescent="0.2">
      <c r="A1220">
        <v>1193</v>
      </c>
      <c r="B1220">
        <v>740.48</v>
      </c>
      <c r="C1220">
        <v>2390.3000000000002</v>
      </c>
      <c r="D1220">
        <v>2397.1999999999998</v>
      </c>
      <c r="E1220">
        <f t="shared" si="65"/>
        <v>6.8999999999996362</v>
      </c>
      <c r="F1220" s="1">
        <f t="shared" si="66"/>
        <v>6.8999999999996362</v>
      </c>
    </row>
    <row r="1221" spans="1:6" x14ac:dyDescent="0.2">
      <c r="A1221">
        <v>1194</v>
      </c>
      <c r="B1221">
        <v>740.93</v>
      </c>
      <c r="C1221">
        <v>2372.3000000000002</v>
      </c>
      <c r="D1221">
        <v>2380.1999999999998</v>
      </c>
      <c r="E1221">
        <f t="shared" si="65"/>
        <v>7.8999999999996362</v>
      </c>
      <c r="F1221" s="1">
        <f t="shared" si="66"/>
        <v>7.8999999999996362</v>
      </c>
    </row>
    <row r="1222" spans="1:6" x14ac:dyDescent="0.2">
      <c r="A1222">
        <v>1195</v>
      </c>
      <c r="B1222">
        <v>741.37</v>
      </c>
      <c r="C1222">
        <v>2383.4</v>
      </c>
      <c r="D1222">
        <v>2395.9</v>
      </c>
      <c r="E1222">
        <f t="shared" si="65"/>
        <v>12.5</v>
      </c>
      <c r="F1222" s="1">
        <f t="shared" si="66"/>
        <v>12.5</v>
      </c>
    </row>
    <row r="1223" spans="1:6" x14ac:dyDescent="0.2">
      <c r="A1223">
        <v>1196</v>
      </c>
      <c r="B1223">
        <v>741.82</v>
      </c>
      <c r="C1223">
        <v>2389.8000000000002</v>
      </c>
      <c r="D1223">
        <v>2395.4</v>
      </c>
      <c r="E1223">
        <f t="shared" si="65"/>
        <v>5.5999999999999091</v>
      </c>
      <c r="F1223" s="1">
        <f t="shared" si="66"/>
        <v>5.5999999999999091</v>
      </c>
    </row>
    <row r="1224" spans="1:6" x14ac:dyDescent="0.2">
      <c r="A1224">
        <v>1197</v>
      </c>
      <c r="B1224">
        <v>742.26</v>
      </c>
      <c r="C1224">
        <v>2376.1999999999998</v>
      </c>
      <c r="D1224">
        <v>2389.4</v>
      </c>
      <c r="E1224">
        <f t="shared" si="65"/>
        <v>13.200000000000273</v>
      </c>
      <c r="F1224" s="1">
        <f t="shared" si="66"/>
        <v>13.200000000000273</v>
      </c>
    </row>
    <row r="1225" spans="1:6" x14ac:dyDescent="0.2">
      <c r="A1225">
        <v>1198</v>
      </c>
      <c r="B1225">
        <v>742.71</v>
      </c>
      <c r="C1225">
        <v>2384.4</v>
      </c>
      <c r="D1225">
        <v>2394.1999999999998</v>
      </c>
      <c r="E1225">
        <f t="shared" si="65"/>
        <v>9.7999999999997272</v>
      </c>
      <c r="F1225" s="1">
        <f t="shared" si="66"/>
        <v>9.7999999999997272</v>
      </c>
    </row>
    <row r="1226" spans="1:6" x14ac:dyDescent="0.2">
      <c r="A1226">
        <v>1199</v>
      </c>
      <c r="B1226">
        <v>743.16</v>
      </c>
      <c r="C1226">
        <v>2370.6999999999998</v>
      </c>
      <c r="D1226">
        <v>2380</v>
      </c>
      <c r="E1226">
        <f t="shared" si="65"/>
        <v>9.3000000000001819</v>
      </c>
      <c r="F1226" s="1">
        <f t="shared" si="66"/>
        <v>9.3000000000001819</v>
      </c>
    </row>
    <row r="1227" spans="1:6" x14ac:dyDescent="0.2">
      <c r="A1227">
        <v>1200</v>
      </c>
      <c r="B1227">
        <v>743.6</v>
      </c>
      <c r="C1227">
        <v>2372.1999999999998</v>
      </c>
      <c r="D1227">
        <v>2374.3000000000002</v>
      </c>
      <c r="E1227">
        <f t="shared" si="65"/>
        <v>2.1000000000003638</v>
      </c>
      <c r="F1227" s="1">
        <f t="shared" si="66"/>
        <v>2.1000000000003638</v>
      </c>
    </row>
    <row r="1228" spans="1:6" x14ac:dyDescent="0.2">
      <c r="A1228">
        <v>1201</v>
      </c>
      <c r="B1228">
        <v>744.05</v>
      </c>
      <c r="C1228">
        <v>2383.1</v>
      </c>
      <c r="D1228">
        <v>2387.8000000000002</v>
      </c>
      <c r="E1228">
        <f t="shared" si="65"/>
        <v>4.7000000000002728</v>
      </c>
      <c r="F1228" s="1">
        <f t="shared" si="66"/>
        <v>4.7000000000002728</v>
      </c>
    </row>
    <row r="1229" spans="1:6" x14ac:dyDescent="0.2">
      <c r="A1229">
        <v>1202</v>
      </c>
      <c r="B1229">
        <v>744.5</v>
      </c>
      <c r="C1229">
        <v>2395.8000000000002</v>
      </c>
      <c r="D1229">
        <v>2400.6</v>
      </c>
      <c r="E1229">
        <f t="shared" si="65"/>
        <v>4.7999999999997272</v>
      </c>
      <c r="F1229" s="1">
        <f t="shared" si="66"/>
        <v>4.7999999999997272</v>
      </c>
    </row>
    <row r="1230" spans="1:6" x14ac:dyDescent="0.2">
      <c r="A1230">
        <v>1203</v>
      </c>
      <c r="B1230">
        <v>744.94</v>
      </c>
      <c r="C1230">
        <v>2391.5</v>
      </c>
      <c r="D1230">
        <v>2399.5</v>
      </c>
      <c r="E1230">
        <f t="shared" si="65"/>
        <v>8</v>
      </c>
      <c r="F1230" s="1">
        <f t="shared" si="66"/>
        <v>8</v>
      </c>
    </row>
    <row r="1231" spans="1:6" x14ac:dyDescent="0.2">
      <c r="A1231">
        <v>1204</v>
      </c>
      <c r="B1231">
        <v>745.39</v>
      </c>
      <c r="C1231">
        <v>2387</v>
      </c>
      <c r="D1231">
        <v>2397.6999999999998</v>
      </c>
      <c r="E1231">
        <f t="shared" si="65"/>
        <v>10.699999999999818</v>
      </c>
      <c r="F1231" s="1">
        <f t="shared" si="66"/>
        <v>10.699999999999818</v>
      </c>
    </row>
    <row r="1232" spans="1:6" x14ac:dyDescent="0.2">
      <c r="A1232">
        <v>1205</v>
      </c>
      <c r="B1232">
        <v>745.84</v>
      </c>
      <c r="C1232">
        <v>2390.3000000000002</v>
      </c>
      <c r="D1232">
        <v>2402.5</v>
      </c>
      <c r="E1232">
        <f t="shared" si="65"/>
        <v>12.199999999999818</v>
      </c>
      <c r="F1232" s="1">
        <f t="shared" si="66"/>
        <v>12.199999999999818</v>
      </c>
    </row>
    <row r="1233" spans="1:6" x14ac:dyDescent="0.2">
      <c r="A1233">
        <v>1206</v>
      </c>
      <c r="B1233">
        <v>746.28</v>
      </c>
      <c r="C1233">
        <v>2398.1999999999998</v>
      </c>
      <c r="D1233">
        <v>2410.5</v>
      </c>
      <c r="E1233">
        <f t="shared" si="65"/>
        <v>12.300000000000182</v>
      </c>
      <c r="F1233" s="1">
        <f t="shared" si="66"/>
        <v>12.300000000000182</v>
      </c>
    </row>
    <row r="1234" spans="1:6" x14ac:dyDescent="0.2">
      <c r="A1234">
        <v>1207</v>
      </c>
      <c r="B1234">
        <v>746.73</v>
      </c>
      <c r="C1234">
        <v>2358.9</v>
      </c>
      <c r="D1234">
        <v>2371</v>
      </c>
      <c r="E1234">
        <f t="shared" si="65"/>
        <v>12.099999999999909</v>
      </c>
      <c r="F1234" s="1">
        <f t="shared" si="66"/>
        <v>12.099999999999909</v>
      </c>
    </row>
    <row r="1235" spans="1:6" x14ac:dyDescent="0.2">
      <c r="A1235">
        <v>1208</v>
      </c>
      <c r="B1235">
        <v>747.17</v>
      </c>
      <c r="C1235">
        <v>2373.8000000000002</v>
      </c>
      <c r="D1235">
        <v>2376.6</v>
      </c>
      <c r="E1235">
        <f t="shared" si="65"/>
        <v>2.7999999999997272</v>
      </c>
      <c r="F1235" s="1">
        <f t="shared" si="66"/>
        <v>2.7999999999997272</v>
      </c>
    </row>
    <row r="1236" spans="1:6" x14ac:dyDescent="0.2">
      <c r="A1236">
        <v>1209</v>
      </c>
      <c r="B1236">
        <v>747.62</v>
      </c>
      <c r="C1236">
        <v>2369.3000000000002</v>
      </c>
      <c r="D1236">
        <v>2375</v>
      </c>
      <c r="E1236">
        <f t="shared" si="65"/>
        <v>5.6999999999998181</v>
      </c>
      <c r="F1236" s="1">
        <f t="shared" si="66"/>
        <v>5.6999999999998181</v>
      </c>
    </row>
    <row r="1237" spans="1:6" x14ac:dyDescent="0.2">
      <c r="A1237">
        <v>1210</v>
      </c>
      <c r="B1237">
        <v>748.07</v>
      </c>
      <c r="C1237">
        <v>2382.1</v>
      </c>
      <c r="D1237">
        <v>2396</v>
      </c>
      <c r="E1237">
        <f t="shared" si="65"/>
        <v>13.900000000000091</v>
      </c>
      <c r="F1237" s="1">
        <f t="shared" si="66"/>
        <v>13.900000000000091</v>
      </c>
    </row>
    <row r="1238" spans="1:6" x14ac:dyDescent="0.2">
      <c r="A1238">
        <v>1211</v>
      </c>
      <c r="B1238">
        <v>748.51</v>
      </c>
      <c r="C1238">
        <v>2380.6</v>
      </c>
      <c r="D1238">
        <v>2387.1</v>
      </c>
      <c r="E1238">
        <f t="shared" si="65"/>
        <v>6.5</v>
      </c>
      <c r="F1238" s="1">
        <f t="shared" si="66"/>
        <v>6.5</v>
      </c>
    </row>
    <row r="1239" spans="1:6" x14ac:dyDescent="0.2">
      <c r="A1239">
        <v>1212</v>
      </c>
      <c r="B1239">
        <v>748.96</v>
      </c>
      <c r="C1239">
        <v>2371.9</v>
      </c>
      <c r="D1239">
        <v>2388.9</v>
      </c>
      <c r="E1239">
        <f t="shared" si="65"/>
        <v>17</v>
      </c>
      <c r="F1239" s="1">
        <f t="shared" si="66"/>
        <v>17</v>
      </c>
    </row>
    <row r="1240" spans="1:6" x14ac:dyDescent="0.2">
      <c r="A1240">
        <v>1213</v>
      </c>
      <c r="B1240">
        <v>749.4</v>
      </c>
      <c r="C1240">
        <v>2384.8000000000002</v>
      </c>
      <c r="D1240">
        <v>2419.1</v>
      </c>
      <c r="E1240">
        <f t="shared" si="65"/>
        <v>34.299999999999727</v>
      </c>
      <c r="F1240" s="1">
        <f t="shared" si="66"/>
        <v>34.299999999999727</v>
      </c>
    </row>
    <row r="1241" spans="1:6" x14ac:dyDescent="0.2">
      <c r="A1241">
        <v>1214</v>
      </c>
      <c r="B1241">
        <v>749.85</v>
      </c>
      <c r="C1241">
        <v>2414</v>
      </c>
      <c r="D1241">
        <v>2493.9</v>
      </c>
      <c r="E1241">
        <f t="shared" si="65"/>
        <v>79.900000000000091</v>
      </c>
      <c r="F1241" s="1">
        <f t="shared" si="66"/>
        <v>79.900000000000091</v>
      </c>
    </row>
    <row r="1242" spans="1:6" x14ac:dyDescent="0.2">
      <c r="A1242">
        <v>1215</v>
      </c>
      <c r="B1242">
        <v>750.3</v>
      </c>
      <c r="C1242">
        <v>2381.9</v>
      </c>
      <c r="D1242">
        <v>2487.6999999999998</v>
      </c>
      <c r="E1242">
        <f t="shared" si="65"/>
        <v>105.79999999999973</v>
      </c>
      <c r="F1242" s="1">
        <f t="shared" si="66"/>
        <v>105.79999999999973</v>
      </c>
    </row>
    <row r="1243" spans="1:6" x14ac:dyDescent="0.2">
      <c r="A1243">
        <v>1216</v>
      </c>
      <c r="B1243">
        <v>750.74</v>
      </c>
      <c r="C1243">
        <v>2379.6</v>
      </c>
      <c r="D1243">
        <v>2495.1</v>
      </c>
      <c r="E1243">
        <f t="shared" si="65"/>
        <v>115.5</v>
      </c>
      <c r="F1243" s="1">
        <f t="shared" si="66"/>
        <v>115.5</v>
      </c>
    </row>
    <row r="1244" spans="1:6" x14ac:dyDescent="0.2">
      <c r="A1244">
        <v>1217</v>
      </c>
      <c r="B1244">
        <v>751.19</v>
      </c>
      <c r="C1244">
        <v>2369.6999999999998</v>
      </c>
      <c r="D1244">
        <v>2438.6999999999998</v>
      </c>
      <c r="E1244">
        <f t="shared" ref="E1244:E1307" si="67">D1244-C1244</f>
        <v>69</v>
      </c>
      <c r="F1244" s="1">
        <f t="shared" ref="F1244:F1307" si="68">E1244</f>
        <v>69</v>
      </c>
    </row>
    <row r="1245" spans="1:6" x14ac:dyDescent="0.2">
      <c r="A1245">
        <v>1218</v>
      </c>
      <c r="B1245">
        <v>751.63</v>
      </c>
      <c r="C1245">
        <v>2376.6</v>
      </c>
      <c r="D1245">
        <v>2434.1</v>
      </c>
      <c r="E1245">
        <f t="shared" si="67"/>
        <v>57.5</v>
      </c>
      <c r="F1245" s="1">
        <f t="shared" si="68"/>
        <v>57.5</v>
      </c>
    </row>
    <row r="1246" spans="1:6" x14ac:dyDescent="0.2">
      <c r="A1246">
        <v>1219</v>
      </c>
      <c r="B1246">
        <v>752.08</v>
      </c>
      <c r="C1246">
        <v>2374.4</v>
      </c>
      <c r="D1246">
        <v>2412.4</v>
      </c>
      <c r="E1246">
        <f t="shared" si="67"/>
        <v>38</v>
      </c>
      <c r="F1246" s="1">
        <f t="shared" si="68"/>
        <v>38</v>
      </c>
    </row>
    <row r="1247" spans="1:6" x14ac:dyDescent="0.2">
      <c r="A1247">
        <v>1220</v>
      </c>
      <c r="B1247">
        <v>752.53</v>
      </c>
      <c r="C1247">
        <v>2379</v>
      </c>
      <c r="D1247">
        <v>2393.6</v>
      </c>
      <c r="E1247">
        <f t="shared" si="67"/>
        <v>14.599999999999909</v>
      </c>
      <c r="F1247" s="1">
        <f t="shared" si="68"/>
        <v>14.599999999999909</v>
      </c>
    </row>
    <row r="1248" spans="1:6" x14ac:dyDescent="0.2">
      <c r="A1248">
        <v>1221</v>
      </c>
      <c r="B1248">
        <v>752.97</v>
      </c>
      <c r="C1248">
        <v>2402.3000000000002</v>
      </c>
      <c r="D1248">
        <v>2414.3000000000002</v>
      </c>
      <c r="E1248">
        <f t="shared" si="67"/>
        <v>12</v>
      </c>
      <c r="F1248" s="1">
        <f t="shared" si="68"/>
        <v>12</v>
      </c>
    </row>
    <row r="1249" spans="1:71" x14ac:dyDescent="0.2">
      <c r="A1249">
        <v>1222</v>
      </c>
      <c r="B1249">
        <v>753.42</v>
      </c>
      <c r="C1249">
        <v>2369.6</v>
      </c>
      <c r="D1249">
        <v>2380.1</v>
      </c>
      <c r="E1249">
        <f t="shared" si="67"/>
        <v>10.5</v>
      </c>
      <c r="F1249" s="1">
        <f t="shared" si="68"/>
        <v>10.5</v>
      </c>
    </row>
    <row r="1250" spans="1:71" x14ac:dyDescent="0.2">
      <c r="A1250">
        <v>1223</v>
      </c>
      <c r="B1250">
        <v>753.86</v>
      </c>
      <c r="C1250">
        <v>2375.8000000000002</v>
      </c>
      <c r="D1250">
        <v>2387.1</v>
      </c>
      <c r="E1250">
        <f t="shared" si="67"/>
        <v>11.299999999999727</v>
      </c>
      <c r="F1250" s="1">
        <f t="shared" si="68"/>
        <v>11.299999999999727</v>
      </c>
    </row>
    <row r="1251" spans="1:71" x14ac:dyDescent="0.2">
      <c r="A1251">
        <v>1224</v>
      </c>
      <c r="B1251">
        <v>754.31</v>
      </c>
      <c r="C1251">
        <v>2366.6999999999998</v>
      </c>
      <c r="D1251">
        <v>2375.9</v>
      </c>
      <c r="E1251">
        <f t="shared" si="67"/>
        <v>9.2000000000002728</v>
      </c>
      <c r="F1251" s="1">
        <f t="shared" si="68"/>
        <v>9.2000000000002728</v>
      </c>
    </row>
    <row r="1252" spans="1:71" x14ac:dyDescent="0.2">
      <c r="A1252">
        <v>1225</v>
      </c>
      <c r="B1252">
        <v>754.75</v>
      </c>
      <c r="C1252">
        <v>2373.9</v>
      </c>
      <c r="D1252">
        <v>2378.3000000000002</v>
      </c>
      <c r="E1252">
        <f t="shared" si="67"/>
        <v>4.4000000000000909</v>
      </c>
      <c r="F1252" s="1">
        <f t="shared" si="68"/>
        <v>4.4000000000000909</v>
      </c>
    </row>
    <row r="1253" spans="1:71" x14ac:dyDescent="0.2">
      <c r="A1253">
        <v>1226</v>
      </c>
      <c r="B1253">
        <v>755.2</v>
      </c>
      <c r="C1253">
        <v>2370.3000000000002</v>
      </c>
      <c r="D1253">
        <v>2384.1</v>
      </c>
      <c r="E1253">
        <f t="shared" si="67"/>
        <v>13.799999999999727</v>
      </c>
      <c r="F1253" s="1">
        <f t="shared" si="68"/>
        <v>13.799999999999727</v>
      </c>
    </row>
    <row r="1254" spans="1:71" x14ac:dyDescent="0.2">
      <c r="A1254">
        <v>1227</v>
      </c>
      <c r="B1254">
        <v>755.64</v>
      </c>
      <c r="C1254">
        <v>2375.9</v>
      </c>
      <c r="D1254">
        <v>2382.1999999999998</v>
      </c>
      <c r="E1254">
        <f t="shared" si="67"/>
        <v>6.2999999999997272</v>
      </c>
      <c r="F1254" s="1">
        <f t="shared" si="68"/>
        <v>6.2999999999997272</v>
      </c>
    </row>
    <row r="1255" spans="1:71" x14ac:dyDescent="0.2">
      <c r="A1255">
        <v>1228</v>
      </c>
      <c r="B1255">
        <v>756.09</v>
      </c>
      <c r="C1255">
        <v>2384.6999999999998</v>
      </c>
      <c r="D1255">
        <v>2388.6</v>
      </c>
      <c r="E1255">
        <f t="shared" si="67"/>
        <v>3.9000000000000909</v>
      </c>
      <c r="F1255" s="1">
        <f t="shared" si="68"/>
        <v>3.9000000000000909</v>
      </c>
    </row>
    <row r="1256" spans="1:71" x14ac:dyDescent="0.2">
      <c r="A1256">
        <v>1229</v>
      </c>
      <c r="B1256">
        <v>756.54</v>
      </c>
      <c r="C1256">
        <v>2395.6999999999998</v>
      </c>
      <c r="D1256">
        <v>2400.5</v>
      </c>
      <c r="E1256">
        <f t="shared" si="67"/>
        <v>4.8000000000001819</v>
      </c>
      <c r="F1256" s="1">
        <f t="shared" si="68"/>
        <v>4.8000000000001819</v>
      </c>
    </row>
    <row r="1257" spans="1:71" x14ac:dyDescent="0.2">
      <c r="A1257">
        <v>1230</v>
      </c>
      <c r="B1257">
        <v>756.98</v>
      </c>
      <c r="C1257">
        <v>2376.9</v>
      </c>
      <c r="D1257">
        <v>2385.6999999999998</v>
      </c>
      <c r="E1257">
        <f t="shared" si="67"/>
        <v>8.7999999999997272</v>
      </c>
      <c r="F1257" s="1">
        <f t="shared" si="68"/>
        <v>8.7999999999997272</v>
      </c>
    </row>
    <row r="1258" spans="1:71" x14ac:dyDescent="0.2">
      <c r="A1258">
        <v>1231</v>
      </c>
      <c r="B1258">
        <v>757.43</v>
      </c>
      <c r="C1258">
        <v>2400.9</v>
      </c>
      <c r="D1258">
        <v>2403.9</v>
      </c>
      <c r="E1258">
        <f t="shared" si="67"/>
        <v>3</v>
      </c>
      <c r="F1258" s="1">
        <f t="shared" si="68"/>
        <v>3</v>
      </c>
    </row>
    <row r="1259" spans="1:71" x14ac:dyDescent="0.2">
      <c r="A1259">
        <v>1232</v>
      </c>
      <c r="B1259">
        <v>757.87</v>
      </c>
      <c r="C1259">
        <v>2382.5</v>
      </c>
      <c r="D1259">
        <v>2395.1</v>
      </c>
      <c r="E1259">
        <f t="shared" si="67"/>
        <v>12.599999999999909</v>
      </c>
      <c r="F1259" s="1">
        <f t="shared" si="68"/>
        <v>12.599999999999909</v>
      </c>
    </row>
    <row r="1260" spans="1:71" x14ac:dyDescent="0.2">
      <c r="A1260">
        <v>1233</v>
      </c>
      <c r="B1260">
        <v>758.32</v>
      </c>
      <c r="C1260">
        <v>2378.5</v>
      </c>
      <c r="D1260">
        <v>2381.6</v>
      </c>
      <c r="E1260">
        <f t="shared" si="67"/>
        <v>3.0999999999999091</v>
      </c>
      <c r="F1260" s="1">
        <f t="shared" si="68"/>
        <v>3.0999999999999091</v>
      </c>
      <c r="G1260">
        <f>$B1260*F1260</f>
        <v>2350.7919999999312</v>
      </c>
      <c r="I1260" s="1"/>
    </row>
    <row r="1261" spans="1:71" x14ac:dyDescent="0.2">
      <c r="A1261">
        <v>1234</v>
      </c>
      <c r="B1261">
        <v>758.76</v>
      </c>
      <c r="C1261">
        <v>2380.6999999999998</v>
      </c>
      <c r="D1261">
        <v>2387.6</v>
      </c>
      <c r="E1261">
        <f t="shared" si="67"/>
        <v>6.9000000000000909</v>
      </c>
      <c r="F1261" s="1">
        <f t="shared" si="68"/>
        <v>6.9000000000000909</v>
      </c>
      <c r="G1261">
        <f t="shared" ref="G1261:G1281" si="69">$B1261*F1261</f>
        <v>5235.4440000000686</v>
      </c>
      <c r="I1261" s="1">
        <f>MAX(F1268:F1275)</f>
        <v>348.29999999999973</v>
      </c>
    </row>
    <row r="1262" spans="1:71" x14ac:dyDescent="0.2">
      <c r="A1262">
        <v>1235</v>
      </c>
      <c r="B1262">
        <v>759.21</v>
      </c>
      <c r="C1262">
        <v>2375.6999999999998</v>
      </c>
      <c r="D1262">
        <v>2385.8000000000002</v>
      </c>
      <c r="E1262">
        <f t="shared" si="67"/>
        <v>10.100000000000364</v>
      </c>
      <c r="F1262" s="1">
        <f t="shared" si="68"/>
        <v>10.100000000000364</v>
      </c>
      <c r="G1262">
        <f t="shared" si="69"/>
        <v>7668.0210000002762</v>
      </c>
    </row>
    <row r="1263" spans="1:71" x14ac:dyDescent="0.2">
      <c r="A1263">
        <v>1236</v>
      </c>
      <c r="B1263">
        <v>759.65</v>
      </c>
      <c r="C1263">
        <v>2367.5</v>
      </c>
      <c r="D1263">
        <v>2381.5</v>
      </c>
      <c r="E1263">
        <f t="shared" si="67"/>
        <v>14</v>
      </c>
      <c r="F1263" s="1">
        <f t="shared" si="68"/>
        <v>14</v>
      </c>
      <c r="G1263">
        <f t="shared" si="69"/>
        <v>10635.1</v>
      </c>
      <c r="I1263">
        <v>-0.3</v>
      </c>
      <c r="J1263">
        <v>-0.28999999999999998</v>
      </c>
      <c r="K1263">
        <v>-0.28000000000000003</v>
      </c>
      <c r="L1263">
        <v>-0.27</v>
      </c>
      <c r="M1263">
        <v>-0.26</v>
      </c>
      <c r="N1263">
        <v>-0.25</v>
      </c>
      <c r="O1263">
        <v>-0.24</v>
      </c>
      <c r="P1263">
        <v>-0.23</v>
      </c>
      <c r="Q1263">
        <v>-0.22</v>
      </c>
      <c r="R1263">
        <v>-0.21</v>
      </c>
      <c r="S1263">
        <v>-0.2</v>
      </c>
      <c r="T1263">
        <v>-0.19</v>
      </c>
      <c r="U1263">
        <v>-0.18</v>
      </c>
      <c r="V1263">
        <v>-0.17</v>
      </c>
      <c r="W1263">
        <v>-0.16</v>
      </c>
      <c r="X1263">
        <v>-0.15</v>
      </c>
      <c r="Y1263">
        <v>-0.14000000000000001</v>
      </c>
      <c r="Z1263">
        <v>-0.13</v>
      </c>
      <c r="AA1263">
        <v>-0.12</v>
      </c>
      <c r="AB1263">
        <v>-0.11</v>
      </c>
      <c r="AC1263">
        <v>-0.1</v>
      </c>
      <c r="AD1263">
        <v>-0.09</v>
      </c>
      <c r="AE1263">
        <v>-0.08</v>
      </c>
      <c r="AF1263">
        <v>-7.0000000000000007E-2</v>
      </c>
      <c r="AG1263">
        <v>-0.06</v>
      </c>
      <c r="AH1263">
        <v>-0.05</v>
      </c>
      <c r="AI1263">
        <v>-0.04</v>
      </c>
      <c r="AJ1263">
        <v>-0.03</v>
      </c>
      <c r="AK1263">
        <v>-0.02</v>
      </c>
      <c r="AL1263">
        <v>-0.01</v>
      </c>
      <c r="AM1263">
        <v>0</v>
      </c>
      <c r="AN1263">
        <v>0.01</v>
      </c>
      <c r="AO1263">
        <v>0.02</v>
      </c>
      <c r="AP1263">
        <v>0.03</v>
      </c>
      <c r="AQ1263">
        <v>0.04</v>
      </c>
      <c r="AR1263">
        <v>0.05</v>
      </c>
      <c r="AS1263">
        <v>0.06</v>
      </c>
      <c r="AT1263">
        <v>7.0000000000000007E-2</v>
      </c>
      <c r="AU1263">
        <v>0.08</v>
      </c>
      <c r="AV1263">
        <v>0.09</v>
      </c>
      <c r="AW1263">
        <v>0.1</v>
      </c>
      <c r="AX1263">
        <v>0.11</v>
      </c>
      <c r="AY1263">
        <v>0.12</v>
      </c>
      <c r="AZ1263">
        <v>0.13</v>
      </c>
      <c r="BA1263">
        <v>0.14000000000000001</v>
      </c>
      <c r="BB1263">
        <v>0.15</v>
      </c>
      <c r="BC1263">
        <v>0.16</v>
      </c>
      <c r="BD1263">
        <v>0.17</v>
      </c>
      <c r="BE1263">
        <v>0.18</v>
      </c>
      <c r="BF1263">
        <v>0.19</v>
      </c>
      <c r="BG1263">
        <v>0.2</v>
      </c>
      <c r="BH1263">
        <v>0.21</v>
      </c>
      <c r="BI1263">
        <v>0.22</v>
      </c>
      <c r="BJ1263">
        <v>0.23</v>
      </c>
      <c r="BK1263">
        <v>0.24</v>
      </c>
      <c r="BL1263">
        <v>0.25</v>
      </c>
      <c r="BM1263">
        <v>0.26</v>
      </c>
      <c r="BN1263">
        <v>0.27000000000000102</v>
      </c>
      <c r="BO1263">
        <v>0.28000000000000103</v>
      </c>
      <c r="BP1263">
        <v>0.29000000000000098</v>
      </c>
      <c r="BQ1263">
        <v>0.30000000000000099</v>
      </c>
      <c r="BR1263">
        <v>0.310000000000001</v>
      </c>
      <c r="BS1263">
        <v>0.32000000000000101</v>
      </c>
    </row>
    <row r="1264" spans="1:71" x14ac:dyDescent="0.2">
      <c r="A1264">
        <v>1237</v>
      </c>
      <c r="B1264">
        <v>760.1</v>
      </c>
      <c r="C1264">
        <v>2380.4</v>
      </c>
      <c r="D1264">
        <v>2385.6999999999998</v>
      </c>
      <c r="E1264">
        <f t="shared" si="67"/>
        <v>5.2999999999997272</v>
      </c>
      <c r="F1264" s="1">
        <f t="shared" si="68"/>
        <v>5.2999999999997272</v>
      </c>
      <c r="G1264">
        <f t="shared" si="69"/>
        <v>4028.5299999997928</v>
      </c>
      <c r="I1264">
        <f>SUMXMY2($F1267:$F1275,I1267:I1275)</f>
        <v>49689.305469505525</v>
      </c>
      <c r="J1264">
        <f t="shared" ref="J1264:BS1264" si="70">SUMXMY2($F1267:$F1275,J1267:J1275)</f>
        <v>47458.202579794692</v>
      </c>
      <c r="K1264">
        <f t="shared" si="70"/>
        <v>45288.540732083478</v>
      </c>
      <c r="L1264">
        <f t="shared" si="70"/>
        <v>43181.373997073541</v>
      </c>
      <c r="M1264">
        <f t="shared" si="70"/>
        <v>41137.743519987911</v>
      </c>
      <c r="N1264">
        <f t="shared" si="70"/>
        <v>39158.676942770289</v>
      </c>
      <c r="O1264">
        <f t="shared" si="70"/>
        <v>37245.187668774466</v>
      </c>
      <c r="P1264">
        <f t="shared" si="70"/>
        <v>35398.273976626559</v>
      </c>
      <c r="Q1264">
        <f t="shared" si="70"/>
        <v>33618.91799308308</v>
      </c>
      <c r="R1264">
        <f t="shared" si="70"/>
        <v>31908.084537617327</v>
      </c>
      <c r="S1264">
        <f t="shared" si="70"/>
        <v>30266.71985408547</v>
      </c>
      <c r="T1264">
        <f t="shared" si="70"/>
        <v>28695.75024710362</v>
      </c>
      <c r="U1264">
        <f t="shared" si="70"/>
        <v>27196.080642644207</v>
      </c>
      <c r="V1264">
        <f t="shared" si="70"/>
        <v>25768.593093951913</v>
      </c>
      <c r="W1264">
        <f t="shared" si="70"/>
        <v>24414.145254550178</v>
      </c>
      <c r="X1264">
        <f t="shared" si="70"/>
        <v>23133.568841262764</v>
      </c>
      <c r="Y1264">
        <f t="shared" si="70"/>
        <v>21927.668109658745</v>
      </c>
      <c r="Z1264">
        <f t="shared" si="70"/>
        <v>20797.218364298824</v>
      </c>
      <c r="AA1264">
        <f t="shared" si="70"/>
        <v>19742.964525181087</v>
      </c>
      <c r="AB1264">
        <f t="shared" si="70"/>
        <v>18765.619770499117</v>
      </c>
      <c r="AC1264">
        <f t="shared" si="70"/>
        <v>17865.864274104726</v>
      </c>
      <c r="AD1264">
        <f t="shared" si="70"/>
        <v>17044.344053966903</v>
      </c>
      <c r="AE1264">
        <f t="shared" si="70"/>
        <v>16301.669945483449</v>
      </c>
      <c r="AF1264">
        <f t="shared" si="70"/>
        <v>15638.416710781117</v>
      </c>
      <c r="AG1264">
        <f t="shared" si="70"/>
        <v>15055.122292187467</v>
      </c>
      <c r="AH1264">
        <f t="shared" si="70"/>
        <v>14552.287214989841</v>
      </c>
      <c r="AI1264">
        <f t="shared" si="70"/>
        <v>14130.374141248984</v>
      </c>
      <c r="AJ1264">
        <f t="shared" si="70"/>
        <v>13789.807573419886</v>
      </c>
      <c r="AK1264">
        <f t="shared" si="70"/>
        <v>13530.973703086629</v>
      </c>
      <c r="AL1264">
        <f t="shared" si="70"/>
        <v>13354.220397152914</v>
      </c>
      <c r="AM1264">
        <f t="shared" si="70"/>
        <v>13259.857310838514</v>
      </c>
      <c r="AN1264">
        <f t="shared" si="70"/>
        <v>13248.156114125441</v>
      </c>
      <c r="AO1264">
        <f t="shared" si="70"/>
        <v>13319.350815869595</v>
      </c>
      <c r="AP1264">
        <f t="shared" si="70"/>
        <v>13473.638167702575</v>
      </c>
      <c r="AQ1264">
        <f t="shared" si="70"/>
        <v>13711.178128139643</v>
      </c>
      <c r="AR1264">
        <f t="shared" si="70"/>
        <v>14032.094366019406</v>
      </c>
      <c r="AS1264">
        <f t="shared" si="70"/>
        <v>14436.474781558847</v>
      </c>
      <c r="AT1264">
        <f t="shared" si="70"/>
        <v>14924.37202293784</v>
      </c>
      <c r="AU1264">
        <f t="shared" si="70"/>
        <v>15495.803976388805</v>
      </c>
      <c r="AV1264">
        <f t="shared" si="70"/>
        <v>16150.754208468923</v>
      </c>
      <c r="AW1264">
        <f t="shared" si="70"/>
        <v>16889.172340045418</v>
      </c>
      <c r="AX1264">
        <f t="shared" si="70"/>
        <v>17710.974333218051</v>
      </c>
      <c r="AY1264">
        <f t="shared" si="70"/>
        <v>18616.042674214634</v>
      </c>
      <c r="AZ1264">
        <f t="shared" si="70"/>
        <v>19604.226437643836</v>
      </c>
      <c r="BA1264">
        <f t="shared" si="70"/>
        <v>20675.341220139679</v>
      </c>
      <c r="BB1264">
        <f t="shared" si="70"/>
        <v>21829.168934378744</v>
      </c>
      <c r="BC1264">
        <f t="shared" si="70"/>
        <v>23065.457457633911</v>
      </c>
      <c r="BD1264">
        <f t="shared" si="70"/>
        <v>24383.920132383351</v>
      </c>
      <c r="BE1264">
        <f t="shared" si="70"/>
        <v>25784.235119955909</v>
      </c>
      <c r="BF1264">
        <f t="shared" si="70"/>
        <v>27266.044611713627</v>
      </c>
      <c r="BG1264">
        <f t="shared" si="70"/>
        <v>28828.953905622377</v>
      </c>
      <c r="BH1264">
        <f t="shared" si="70"/>
        <v>30472.530359792843</v>
      </c>
      <c r="BI1264">
        <f t="shared" si="70"/>
        <v>32196.302237187138</v>
      </c>
      <c r="BJ1264">
        <f t="shared" si="70"/>
        <v>33999.757459249005</v>
      </c>
      <c r="BK1264">
        <f t="shared" si="70"/>
        <v>35882.34228854852</v>
      </c>
      <c r="BL1264">
        <f t="shared" si="70"/>
        <v>37843.459962986133</v>
      </c>
      <c r="BM1264">
        <f t="shared" si="70"/>
        <v>39882.46930602572</v>
      </c>
      <c r="BN1264">
        <f t="shared" si="70"/>
        <v>41998.683338934286</v>
      </c>
      <c r="BO1264">
        <f t="shared" si="70"/>
        <v>44191.367922043151</v>
      </c>
      <c r="BP1264">
        <f t="shared" si="70"/>
        <v>46459.740452591715</v>
      </c>
      <c r="BQ1264">
        <f t="shared" si="70"/>
        <v>48802.968646752532</v>
      </c>
      <c r="BR1264">
        <f t="shared" si="70"/>
        <v>51220.169432962924</v>
      </c>
      <c r="BS1264">
        <f t="shared" si="70"/>
        <v>53710.407982734534</v>
      </c>
    </row>
    <row r="1265" spans="1:71" x14ac:dyDescent="0.2">
      <c r="A1265">
        <v>1238</v>
      </c>
      <c r="B1265">
        <v>760.54</v>
      </c>
      <c r="C1265">
        <v>2379.5</v>
      </c>
      <c r="D1265">
        <v>2395.1999999999998</v>
      </c>
      <c r="E1265">
        <f t="shared" si="67"/>
        <v>15.699999999999818</v>
      </c>
      <c r="F1265" s="1">
        <f t="shared" si="68"/>
        <v>15.699999999999818</v>
      </c>
      <c r="G1265">
        <f t="shared" si="69"/>
        <v>11940.477999999861</v>
      </c>
    </row>
    <row r="1266" spans="1:71" x14ac:dyDescent="0.2">
      <c r="A1266">
        <v>1239</v>
      </c>
      <c r="B1266">
        <v>760.99</v>
      </c>
      <c r="C1266">
        <v>2383.5</v>
      </c>
      <c r="D1266">
        <v>2391.5</v>
      </c>
      <c r="E1266">
        <f t="shared" si="67"/>
        <v>8</v>
      </c>
      <c r="F1266" s="1">
        <f t="shared" si="68"/>
        <v>8</v>
      </c>
      <c r="G1266">
        <f t="shared" si="69"/>
        <v>6087.92</v>
      </c>
      <c r="I1266" s="2">
        <f>$I$1261*EXP(Sheet3!$B$1*(($B1266-I$1263-Sheet2!$N$301)/Sheet3!$A$1)^2 +Sheet3!$C$1*(($B1266-I$1263-Sheet2!$N$301)/Sheet3!$A$1)^4)</f>
        <v>1.6692579115519854E-7</v>
      </c>
      <c r="J1266" s="2">
        <f>$I$1261*EXP(Sheet3!$B$1*(($B1266-J$1263-Sheet2!$N$301)/Sheet3!$A$1)^2 +Sheet3!$C$1*(($B1266-J$1263-Sheet2!$N$301)/Sheet3!$A$1)^4)</f>
        <v>1.2304460534990679E-7</v>
      </c>
      <c r="K1266" s="2">
        <f>$I$1261*EXP(Sheet3!$B$1*(($B1266-K$1263-Sheet2!$N$301)/Sheet3!$A$1)^2 +Sheet3!$C$1*(($B1266-K$1263-Sheet2!$N$301)/Sheet3!$A$1)^4)</f>
        <v>9.0393226347992693E-8</v>
      </c>
      <c r="L1266" s="2">
        <f>$I$1261*EXP(Sheet3!$B$1*(($B1266-L$1263-Sheet2!$N$301)/Sheet3!$A$1)^2 +Sheet3!$C$1*(($B1266-L$1263-Sheet2!$N$301)/Sheet3!$A$1)^4)</f>
        <v>6.6180746656065115E-8</v>
      </c>
      <c r="M1266" s="2">
        <f>$I$1261*EXP(Sheet3!$B$1*(($B1266-M$1263-Sheet2!$N$301)/Sheet3!$A$1)^2 +Sheet3!$C$1*(($B1266-M$1263-Sheet2!$N$301)/Sheet3!$A$1)^4)</f>
        <v>4.8287880058355187E-8</v>
      </c>
      <c r="N1266" s="2">
        <f>$I$1261*EXP(Sheet3!$B$1*(($B1266-N$1263-Sheet2!$N$301)/Sheet3!$A$1)^2 +Sheet3!$C$1*(($B1266-N$1263-Sheet2!$N$301)/Sheet3!$A$1)^4)</f>
        <v>3.5111024548822521E-8</v>
      </c>
      <c r="O1266" s="2">
        <f>$I$1261*EXP(Sheet3!$B$1*(($B1266-O$1263-Sheet2!$N$301)/Sheet3!$A$1)^2 +Sheet3!$C$1*(($B1266-O$1263-Sheet2!$N$301)/Sheet3!$A$1)^4)</f>
        <v>2.5441099943734336E-8</v>
      </c>
      <c r="P1266" s="2">
        <f>$I$1261*EXP(Sheet3!$B$1*(($B1266-P$1263-Sheet2!$N$301)/Sheet3!$A$1)^2 +Sheet3!$C$1*(($B1266-P$1263-Sheet2!$N$301)/Sheet3!$A$1)^4)</f>
        <v>1.8369754989560613E-8</v>
      </c>
      <c r="Q1266" s="2">
        <f>$I$1261*EXP(Sheet3!$B$1*(($B1266-Q$1263-Sheet2!$N$301)/Sheet3!$A$1)^2 +Sheet3!$C$1*(($B1266-Q$1263-Sheet2!$N$301)/Sheet3!$A$1)^4)</f>
        <v>1.3217032842340842E-8</v>
      </c>
      <c r="R1266" s="2">
        <f>$I$1261*EXP(Sheet3!$B$1*(($B1266-R$1263-Sheet2!$N$301)/Sheet3!$A$1)^2 +Sheet3!$C$1*(($B1266-R$1263-Sheet2!$N$301)/Sheet3!$A$1)^4)</f>
        <v>9.4757953996022147E-9</v>
      </c>
      <c r="S1266" s="2">
        <f>$I$1261*EXP(Sheet3!$B$1*(($B1266-S$1263-Sheet2!$N$301)/Sheet3!$A$1)^2 +Sheet3!$C$1*(($B1266-S$1263-Sheet2!$N$301)/Sheet3!$A$1)^4)</f>
        <v>6.7691853153870438E-9</v>
      </c>
      <c r="T1266" s="2">
        <f>$I$1261*EXP(Sheet3!$B$1*(($B1266-T$1263-Sheet2!$N$301)/Sheet3!$A$1)^2 +Sheet3!$C$1*(($B1266-T$1263-Sheet2!$N$301)/Sheet3!$A$1)^4)</f>
        <v>4.8181911490608161E-9</v>
      </c>
      <c r="U1266" s="2">
        <f>$I$1261*EXP(Sheet3!$B$1*(($B1266-U$1263-Sheet2!$N$301)/Sheet3!$A$1)^2 +Sheet3!$C$1*(($B1266-U$1263-Sheet2!$N$301)/Sheet3!$A$1)^4)</f>
        <v>3.4170108530383455E-9</v>
      </c>
      <c r="V1266" s="2">
        <f>$I$1261*EXP(Sheet3!$B$1*(($B1266-V$1263-Sheet2!$N$301)/Sheet3!$A$1)^2 +Sheet3!$C$1*(($B1266-V$1263-Sheet2!$N$301)/Sheet3!$A$1)^4)</f>
        <v>2.4144108111258199E-9</v>
      </c>
      <c r="W1266" s="2">
        <f>$I$1261*EXP(Sheet3!$B$1*(($B1266-W$1263-Sheet2!$N$301)/Sheet3!$A$1)^2 +Sheet3!$C$1*(($B1266-W$1263-Sheet2!$N$301)/Sheet3!$A$1)^4)</f>
        <v>1.6996760902732662E-9</v>
      </c>
      <c r="X1266" s="2">
        <f>$I$1261*EXP(Sheet3!$B$1*(($B1266-X$1263-Sheet2!$N$301)/Sheet3!$A$1)^2 +Sheet3!$C$1*(($B1266-X$1263-Sheet2!$N$301)/Sheet3!$A$1)^4)</f>
        <v>1.1920624636137154E-9</v>
      </c>
      <c r="Y1266" s="2">
        <f>$I$1261*EXP(Sheet3!$B$1*(($B1266-Y$1263-Sheet2!$N$301)/Sheet3!$A$1)^2 +Sheet3!$C$1*(($B1266-Y$1263-Sheet2!$N$301)/Sheet3!$A$1)^4)</f>
        <v>8.3290854652441146E-10</v>
      </c>
      <c r="Z1266" s="2">
        <f>$I$1261*EXP(Sheet3!$B$1*(($B1266-Z$1263-Sheet2!$N$301)/Sheet3!$A$1)^2 +Sheet3!$C$1*(($B1266-Z$1263-Sheet2!$N$301)/Sheet3!$A$1)^4)</f>
        <v>5.7976051966424358E-10</v>
      </c>
      <c r="AA1266" s="2">
        <f>$I$1261*EXP(Sheet3!$B$1*(($B1266-AA$1263-Sheet2!$N$301)/Sheet3!$A$1)^2 +Sheet3!$C$1*(($B1266-AA$1263-Sheet2!$N$301)/Sheet3!$A$1)^4)</f>
        <v>4.0201334850390492E-10</v>
      </c>
      <c r="AB1266" s="2">
        <f>$I$1261*EXP(Sheet3!$B$1*(($B1266-AB$1263-Sheet2!$N$301)/Sheet3!$A$1)^2 +Sheet3!$C$1*(($B1266-AB$1263-Sheet2!$N$301)/Sheet3!$A$1)^4)</f>
        <v>2.7769002380126563E-10</v>
      </c>
      <c r="AC1266" s="2">
        <f>$I$1261*EXP(Sheet3!$B$1*(($B1266-AC$1263-Sheet2!$N$301)/Sheet3!$A$1)^2 +Sheet3!$C$1*(($B1266-AC$1263-Sheet2!$N$301)/Sheet3!$A$1)^4)</f>
        <v>1.9107129549508737E-10</v>
      </c>
      <c r="AD1266" s="2">
        <f>$I$1261*EXP(Sheet3!$B$1*(($B1266-AD$1263-Sheet2!$N$301)/Sheet3!$A$1)^2 +Sheet3!$C$1*(($B1266-AD$1263-Sheet2!$N$301)/Sheet3!$A$1)^4)</f>
        <v>1.3095839123857273E-10</v>
      </c>
      <c r="AE1266" s="2">
        <f>$I$1261*EXP(Sheet3!$B$1*(($B1266-AE$1263-Sheet2!$N$301)/Sheet3!$A$1)^2 +Sheet3!$C$1*(($B1266-AE$1263-Sheet2!$N$301)/Sheet3!$A$1)^4)</f>
        <v>8.9404879233046882E-11</v>
      </c>
      <c r="AF1266" s="2">
        <f>$I$1261*EXP(Sheet3!$B$1*(($B1266-AF$1263-Sheet2!$N$301)/Sheet3!$A$1)^2 +Sheet3!$C$1*(($B1266-AF$1263-Sheet2!$N$301)/Sheet3!$A$1)^4)</f>
        <v>6.0794789378900041E-11</v>
      </c>
      <c r="AG1266" s="2">
        <f>$I$1261*EXP(Sheet3!$B$1*(($B1266-AG$1263-Sheet2!$N$301)/Sheet3!$A$1)^2 +Sheet3!$C$1*(($B1266-AG$1263-Sheet2!$N$301)/Sheet3!$A$1)^4)</f>
        <v>4.117522037888089E-11</v>
      </c>
      <c r="AH1266" s="2">
        <f>$I$1261*EXP(Sheet3!$B$1*(($B1266-AH$1263-Sheet2!$N$301)/Sheet3!$A$1)^2 +Sheet3!$C$1*(($B1266-AH$1263-Sheet2!$N$301)/Sheet3!$A$1)^4)</f>
        <v>2.7775192637432631E-11</v>
      </c>
      <c r="AI1266" s="2">
        <f>$I$1261*EXP(Sheet3!$B$1*(($B1266-AI$1263-Sheet2!$N$301)/Sheet3!$A$1)^2 +Sheet3!$C$1*(($B1266-AI$1263-Sheet2!$N$301)/Sheet3!$A$1)^4)</f>
        <v>1.866022537000492E-11</v>
      </c>
      <c r="AJ1266" s="2">
        <f>$I$1261*EXP(Sheet3!$B$1*(($B1266-AJ$1263-Sheet2!$N$301)/Sheet3!$A$1)^2 +Sheet3!$C$1*(($B1266-AJ$1263-Sheet2!$N$301)/Sheet3!$A$1)^4)</f>
        <v>1.2485397652095513E-11</v>
      </c>
      <c r="AK1266" s="2">
        <f>$I$1261*EXP(Sheet3!$B$1*(($B1266-AK$1263-Sheet2!$N$301)/Sheet3!$A$1)^2 +Sheet3!$C$1*(($B1266-AK$1263-Sheet2!$N$301)/Sheet3!$A$1)^4)</f>
        <v>8.3195635186587714E-12</v>
      </c>
      <c r="AL1266" s="2">
        <f>$I$1261*EXP(Sheet3!$B$1*(($B1266-AL$1263-Sheet2!$N$301)/Sheet3!$A$1)^2 +Sheet3!$C$1*(($B1266-AL$1263-Sheet2!$N$301)/Sheet3!$A$1)^4)</f>
        <v>5.5207527888024519E-12</v>
      </c>
      <c r="AM1266" s="2">
        <f>$I$1261*EXP(Sheet3!$B$1*(($B1266-AM$1263-Sheet2!$N$301)/Sheet3!$A$1)^2 +Sheet3!$C$1*(($B1266-AM$1263-Sheet2!$N$301)/Sheet3!$A$1)^4)</f>
        <v>3.6482326808335112E-12</v>
      </c>
      <c r="AN1266" s="2">
        <f>$I$1261*EXP(Sheet3!$B$1*(($B1266-AN$1263-Sheet2!$N$301)/Sheet3!$A$1)^2 +Sheet3!$C$1*(($B1266-AN$1263-Sheet2!$N$301)/Sheet3!$A$1)^4)</f>
        <v>2.4007119311151258E-12</v>
      </c>
      <c r="AO1266" s="2">
        <f>$I$1261*EXP(Sheet3!$B$1*(($B1266-AO$1263-Sheet2!$N$301)/Sheet3!$A$1)^2 +Sheet3!$C$1*(($B1266-AO$1263-Sheet2!$N$301)/Sheet3!$A$1)^4)</f>
        <v>1.5731047214416994E-12</v>
      </c>
      <c r="AP1266" s="2">
        <f>$I$1261*EXP(Sheet3!$B$1*(($B1266-AP$1263-Sheet2!$N$301)/Sheet3!$A$1)^2 +Sheet3!$C$1*(($B1266-AP$1263-Sheet2!$N$301)/Sheet3!$A$1)^4)</f>
        <v>1.0264126548670788E-12</v>
      </c>
      <c r="AQ1266" s="2">
        <f>$I$1261*EXP(Sheet3!$B$1*(($B1266-AQ$1263-Sheet2!$N$301)/Sheet3!$A$1)^2 +Sheet3!$C$1*(($B1266-AQ$1263-Sheet2!$N$301)/Sheet3!$A$1)^4)</f>
        <v>6.6683717961539539E-13</v>
      </c>
      <c r="AR1266" s="2">
        <f>$I$1261*EXP(Sheet3!$B$1*(($B1266-AR$1263-Sheet2!$N$301)/Sheet3!$A$1)^2 +Sheet3!$C$1*(($B1266-AR$1263-Sheet2!$N$301)/Sheet3!$A$1)^4)</f>
        <v>4.3135781572330276E-13</v>
      </c>
      <c r="AS1266" s="2">
        <f>$I$1261*EXP(Sheet3!$B$1*(($B1266-AS$1263-Sheet2!$N$301)/Sheet3!$A$1)^2 +Sheet3!$C$1*(($B1266-AS$1263-Sheet2!$N$301)/Sheet3!$A$1)^4)</f>
        <v>2.778191346800041E-13</v>
      </c>
      <c r="AT1266" s="2">
        <f>$I$1261*EXP(Sheet3!$B$1*(($B1266-AT$1263-Sheet2!$N$301)/Sheet3!$A$1)^2 +Sheet3!$C$1*(($B1266-AT$1263-Sheet2!$N$301)/Sheet3!$A$1)^4)</f>
        <v>1.7814751246909024E-13</v>
      </c>
      <c r="AU1266" s="2">
        <f>$I$1261*EXP(Sheet3!$B$1*(($B1266-AU$1263-Sheet2!$N$301)/Sheet3!$A$1)^2 +Sheet3!$C$1*(($B1266-AU$1263-Sheet2!$N$301)/Sheet3!$A$1)^4)</f>
        <v>1.1373050080751563E-13</v>
      </c>
      <c r="AV1266" s="2">
        <f>$I$1261*EXP(Sheet3!$B$1*(($B1266-AV$1263-Sheet2!$N$301)/Sheet3!$A$1)^2 +Sheet3!$C$1*(($B1266-AV$1263-Sheet2!$N$301)/Sheet3!$A$1)^4)</f>
        <v>7.2283658318575525E-14</v>
      </c>
      <c r="AW1266" s="2">
        <f>$I$1261*EXP(Sheet3!$B$1*(($B1266-AW$1263-Sheet2!$N$301)/Sheet3!$A$1)^2 +Sheet3!$C$1*(($B1266-AW$1263-Sheet2!$N$301)/Sheet3!$A$1)^4)</f>
        <v>4.5735731704930972E-14</v>
      </c>
      <c r="AX1266" s="2">
        <f>$I$1261*EXP(Sheet3!$B$1*(($B1266-AX$1263-Sheet2!$N$301)/Sheet3!$A$1)^2 +Sheet3!$C$1*(($B1266-AX$1263-Sheet2!$N$301)/Sheet3!$A$1)^4)</f>
        <v>2.8807778650901649E-14</v>
      </c>
      <c r="AY1266" s="2">
        <f>$I$1261*EXP(Sheet3!$B$1*(($B1266-AY$1263-Sheet2!$N$301)/Sheet3!$A$1)^2 +Sheet3!$C$1*(($B1266-AY$1263-Sheet2!$N$301)/Sheet3!$A$1)^4)</f>
        <v>1.8062954574011958E-14</v>
      </c>
      <c r="AZ1266" s="2">
        <f>$I$1261*EXP(Sheet3!$B$1*(($B1266-AZ$1263-Sheet2!$N$301)/Sheet3!$A$1)^2 +Sheet3!$C$1*(($B1266-AZ$1263-Sheet2!$N$301)/Sheet3!$A$1)^4)</f>
        <v>1.127402205222775E-14</v>
      </c>
      <c r="BA1266" s="2">
        <f>$I$1261*EXP(Sheet3!$B$1*(($B1266-BA$1263-Sheet2!$N$301)/Sheet3!$A$1)^2 +Sheet3!$C$1*(($B1266-BA$1263-Sheet2!$N$301)/Sheet3!$A$1)^4)</f>
        <v>7.0043232914958526E-15</v>
      </c>
      <c r="BB1266" s="2">
        <f>$I$1261*EXP(Sheet3!$B$1*(($B1266-BB$1263-Sheet2!$N$301)/Sheet3!$A$1)^2 +Sheet3!$C$1*(($B1266-BB$1263-Sheet2!$N$301)/Sheet3!$A$1)^4)</f>
        <v>4.331484732568187E-15</v>
      </c>
      <c r="BC1266" s="2">
        <f>$I$1261*EXP(Sheet3!$B$1*(($B1266-BC$1263-Sheet2!$N$301)/Sheet3!$A$1)^2 +Sheet3!$C$1*(($B1266-BC$1263-Sheet2!$N$301)/Sheet3!$A$1)^4)</f>
        <v>2.6661018152601661E-15</v>
      </c>
      <c r="BD1266" s="2">
        <f>$I$1261*EXP(Sheet3!$B$1*(($B1266-BD$1263-Sheet2!$N$301)/Sheet3!$A$1)^2 +Sheet3!$C$1*(($B1266-BD$1263-Sheet2!$N$301)/Sheet3!$A$1)^4)</f>
        <v>1.6333226885337273E-15</v>
      </c>
      <c r="BE1266" s="2">
        <f>$I$1261*EXP(Sheet3!$B$1*(($B1266-BE$1263-Sheet2!$N$301)/Sheet3!$A$1)^2 +Sheet3!$C$1*(($B1266-BE$1263-Sheet2!$N$301)/Sheet3!$A$1)^4)</f>
        <v>9.9588344362934421E-16</v>
      </c>
      <c r="BF1266" s="2">
        <f>$I$1261*EXP(Sheet3!$B$1*(($B1266-BF$1263-Sheet2!$N$301)/Sheet3!$A$1)^2 +Sheet3!$C$1*(($B1266-BF$1263-Sheet2!$N$301)/Sheet3!$A$1)^4)</f>
        <v>6.0432722824397601E-16</v>
      </c>
      <c r="BG1266" s="2">
        <f>$I$1261*EXP(Sheet3!$B$1*(($B1266-BG$1263-Sheet2!$N$301)/Sheet3!$A$1)^2 +Sheet3!$C$1*(($B1266-BG$1263-Sheet2!$N$301)/Sheet3!$A$1)^4)</f>
        <v>3.6496294344090323E-16</v>
      </c>
      <c r="BH1266" s="2">
        <f>$I$1261*EXP(Sheet3!$B$1*(($B1266-BH$1263-Sheet2!$N$301)/Sheet3!$A$1)^2 +Sheet3!$C$1*(($B1266-BH$1263-Sheet2!$N$301)/Sheet3!$A$1)^4)</f>
        <v>2.1934316822341841E-16</v>
      </c>
      <c r="BI1266" s="2">
        <f>$I$1261*EXP(Sheet3!$B$1*(($B1266-BI$1263-Sheet2!$N$301)/Sheet3!$A$1)^2 +Sheet3!$C$1*(($B1266-BI$1263-Sheet2!$N$301)/Sheet3!$A$1)^4)</f>
        <v>1.3118491819606135E-16</v>
      </c>
      <c r="BJ1266" s="2">
        <f>$I$1261*EXP(Sheet3!$B$1*(($B1266-BJ$1263-Sheet2!$N$301)/Sheet3!$A$1)^2 +Sheet3!$C$1*(($B1266-BJ$1263-Sheet2!$N$301)/Sheet3!$A$1)^4)</f>
        <v>7.8075330244509428E-17</v>
      </c>
      <c r="BK1266" s="2">
        <f>$I$1261*EXP(Sheet3!$B$1*(($B1266-BK$1263-Sheet2!$N$301)/Sheet3!$A$1)^2 +Sheet3!$C$1*(($B1266-BK$1263-Sheet2!$N$301)/Sheet3!$A$1)^4)</f>
        <v>4.6238048107505703E-17</v>
      </c>
      <c r="BL1266" s="2">
        <f>$I$1261*EXP(Sheet3!$B$1*(($B1266-BL$1263-Sheet2!$N$301)/Sheet3!$A$1)^2 +Sheet3!$C$1*(($B1266-BL$1263-Sheet2!$N$301)/Sheet3!$A$1)^4)</f>
        <v>2.7247487454900118E-17</v>
      </c>
      <c r="BM1266" s="2">
        <f>$I$1261*EXP(Sheet3!$B$1*(($B1266-BM$1263-Sheet2!$N$301)/Sheet3!$A$1)^2 +Sheet3!$C$1*(($B1266-BM$1263-Sheet2!$N$301)/Sheet3!$A$1)^4)</f>
        <v>1.5976448675962752E-17</v>
      </c>
      <c r="BN1266" s="2">
        <f>$I$1261*EXP(Sheet3!$B$1*(($B1266-BN$1263-Sheet2!$N$301)/Sheet3!$A$1)^2 +Sheet3!$C$1*(($B1266-BN$1263-Sheet2!$N$301)/Sheet3!$A$1)^4)</f>
        <v>9.3206524496941437E-18</v>
      </c>
      <c r="BO1266" s="2">
        <f>$I$1261*EXP(Sheet3!$B$1*(($B1266-BO$1263-Sheet2!$N$301)/Sheet3!$A$1)^2 +Sheet3!$C$1*(($B1266-BO$1263-Sheet2!$N$301)/Sheet3!$A$1)^4)</f>
        <v>5.4101594591690168E-18</v>
      </c>
      <c r="BP1266" s="2">
        <f>$I$1261*EXP(Sheet3!$B$1*(($B1266-BP$1263-Sheet2!$N$301)/Sheet3!$A$1)^2 +Sheet3!$C$1*(($B1266-BP$1263-Sheet2!$N$301)/Sheet3!$A$1)^4)</f>
        <v>3.1243297061467009E-18</v>
      </c>
      <c r="BQ1266" s="2">
        <f>$I$1261*EXP(Sheet3!$B$1*(($B1266-BQ$1263-Sheet2!$N$301)/Sheet3!$A$1)^2 +Sheet3!$C$1*(($B1266-BQ$1263-Sheet2!$N$301)/Sheet3!$A$1)^4)</f>
        <v>1.7950311692394803E-18</v>
      </c>
      <c r="BR1266" s="2">
        <f>$I$1261*EXP(Sheet3!$B$1*(($B1266-BR$1263-Sheet2!$N$301)/Sheet3!$A$1)^2 +Sheet3!$C$1*(($B1266-BR$1263-Sheet2!$N$301)/Sheet3!$A$1)^4)</f>
        <v>1.0259843212748881E-18</v>
      </c>
      <c r="BS1266" s="2">
        <f>$I$1261*EXP(Sheet3!$B$1*(($B1266-BS$1263-Sheet2!$N$301)/Sheet3!$A$1)^2 +Sheet3!$C$1*(($B1266-BS$1263-Sheet2!$N$301)/Sheet3!$A$1)^4)</f>
        <v>5.8337558023503981E-19</v>
      </c>
    </row>
    <row r="1267" spans="1:71" x14ac:dyDescent="0.2">
      <c r="A1267">
        <v>1240</v>
      </c>
      <c r="B1267">
        <v>761.43</v>
      </c>
      <c r="C1267">
        <v>2384.6</v>
      </c>
      <c r="D1267">
        <v>2400.8000000000002</v>
      </c>
      <c r="E1267">
        <f t="shared" si="67"/>
        <v>16.200000000000273</v>
      </c>
      <c r="F1267" s="1">
        <f t="shared" si="68"/>
        <v>16.200000000000273</v>
      </c>
      <c r="G1267">
        <f t="shared" si="69"/>
        <v>12335.166000000207</v>
      </c>
      <c r="I1267" s="2">
        <f>$I$1261*EXP(Sheet3!$B$1*(($B1267-I$1263-Sheet2!$N$301)/Sheet3!$A$1)^2 +Sheet3!$C$1*(($B1267-I$1263-Sheet2!$N$301)/Sheet3!$A$1)^4)</f>
        <v>5.8621632607226606E-3</v>
      </c>
      <c r="J1267" s="2">
        <f>$I$1261*EXP(Sheet3!$B$1*(($B1267-J$1263-Sheet2!$N$301)/Sheet3!$A$1)^2 +Sheet3!$C$1*(($B1267-J$1263-Sheet2!$N$301)/Sheet3!$A$1)^4)</f>
        <v>4.8898452709218703E-3</v>
      </c>
      <c r="K1267" s="2">
        <f>$I$1261*EXP(Sheet3!$B$1*(($B1267-K$1263-Sheet2!$N$301)/Sheet3!$A$1)^2 +Sheet3!$C$1*(($B1267-K$1263-Sheet2!$N$301)/Sheet3!$A$1)^4)</f>
        <v>4.0693954744763523E-3</v>
      </c>
      <c r="L1267" s="2">
        <f>$I$1261*EXP(Sheet3!$B$1*(($B1267-L$1263-Sheet2!$N$301)/Sheet3!$A$1)^2 +Sheet3!$C$1*(($B1267-L$1263-Sheet2!$N$301)/Sheet3!$A$1)^4)</f>
        <v>3.3787250093396605E-3</v>
      </c>
      <c r="M1267" s="2">
        <f>$I$1261*EXP(Sheet3!$B$1*(($B1267-M$1263-Sheet2!$N$301)/Sheet3!$A$1)^2 +Sheet3!$C$1*(($B1267-M$1263-Sheet2!$N$301)/Sheet3!$A$1)^4)</f>
        <v>2.798688127446406E-3</v>
      </c>
      <c r="N1267" s="2">
        <f>$I$1261*EXP(Sheet3!$B$1*(($B1267-N$1263-Sheet2!$N$301)/Sheet3!$A$1)^2 +Sheet3!$C$1*(($B1267-N$1263-Sheet2!$N$301)/Sheet3!$A$1)^4)</f>
        <v>2.3127322936457237E-3</v>
      </c>
      <c r="O1267" s="2">
        <f>$I$1261*EXP(Sheet3!$B$1*(($B1267-O$1263-Sheet2!$N$301)/Sheet3!$A$1)^2 +Sheet3!$C$1*(($B1267-O$1263-Sheet2!$N$301)/Sheet3!$A$1)^4)</f>
        <v>1.9065836383202459E-3</v>
      </c>
      <c r="P1267" s="2">
        <f>$I$1261*EXP(Sheet3!$B$1*(($B1267-P$1263-Sheet2!$N$301)/Sheet3!$A$1)^2 +Sheet3!$C$1*(($B1267-P$1263-Sheet2!$N$301)/Sheet3!$A$1)^4)</f>
        <v>1.567965063680013E-3</v>
      </c>
      <c r="Q1267" s="2">
        <f>$I$1261*EXP(Sheet3!$B$1*(($B1267-Q$1263-Sheet2!$N$301)/Sheet3!$A$1)^2 +Sheet3!$C$1*(($B1267-Q$1263-Sheet2!$N$301)/Sheet3!$A$1)^4)</f>
        <v>1.2863443925885463E-3</v>
      </c>
      <c r="R1267" s="2">
        <f>$I$1261*EXP(Sheet3!$B$1*(($B1267-R$1263-Sheet2!$N$301)/Sheet3!$A$1)^2 +Sheet3!$C$1*(($B1267-R$1263-Sheet2!$N$301)/Sheet3!$A$1)^4)</f>
        <v>1.052710051652568E-3</v>
      </c>
      <c r="S1267" s="2">
        <f>$I$1261*EXP(Sheet3!$B$1*(($B1267-S$1263-Sheet2!$N$301)/Sheet3!$A$1)^2 +Sheet3!$C$1*(($B1267-S$1263-Sheet2!$N$301)/Sheet3!$A$1)^4)</f>
        <v>8.5937189429854618E-4</v>
      </c>
      <c r="T1267" s="2">
        <f>$I$1261*EXP(Sheet3!$B$1*(($B1267-T$1263-Sheet2!$N$301)/Sheet3!$A$1)^2 +Sheet3!$C$1*(($B1267-T$1263-Sheet2!$N$301)/Sheet3!$A$1)^4)</f>
        <v>6.9978489198173767E-4</v>
      </c>
      <c r="U1267" s="2">
        <f>$I$1261*EXP(Sheet3!$B$1*(($B1267-U$1263-Sheet2!$N$301)/Sheet3!$A$1)^2 +Sheet3!$C$1*(($B1267-U$1263-Sheet2!$N$301)/Sheet3!$A$1)^4)</f>
        <v>5.6839355005108253E-4</v>
      </c>
      <c r="V1267" s="2">
        <f>$I$1261*EXP(Sheet3!$B$1*(($B1267-V$1263-Sheet2!$N$301)/Sheet3!$A$1)^2 +Sheet3!$C$1*(($B1267-V$1263-Sheet2!$N$301)/Sheet3!$A$1)^4)</f>
        <v>4.6049503689465736E-4</v>
      </c>
      <c r="W1267" s="2">
        <f>$I$1261*EXP(Sheet3!$B$1*(($B1267-W$1263-Sheet2!$N$301)/Sheet3!$A$1)^2 +Sheet3!$C$1*(($B1267-W$1263-Sheet2!$N$301)/Sheet3!$A$1)^4)</f>
        <v>3.7211914875202927E-4</v>
      </c>
      <c r="X1267" s="2">
        <f>$I$1261*EXP(Sheet3!$B$1*(($B1267-X$1263-Sheet2!$N$301)/Sheet3!$A$1)^2 +Sheet3!$C$1*(($B1267-X$1263-Sheet2!$N$301)/Sheet3!$A$1)^4)</f>
        <v>2.999233663461309E-4</v>
      </c>
      <c r="Y1267" s="2">
        <f>$I$1261*EXP(Sheet3!$B$1*(($B1267-Y$1263-Sheet2!$N$301)/Sheet3!$A$1)^2 +Sheet3!$C$1*(($B1267-Y$1263-Sheet2!$N$301)/Sheet3!$A$1)^4)</f>
        <v>2.4110139152897712E-4</v>
      </c>
      <c r="Z1267" s="2">
        <f>$I$1261*EXP(Sheet3!$B$1*(($B1267-Z$1263-Sheet2!$N$301)/Sheet3!$A$1)^2 +Sheet3!$C$1*(($B1267-Z$1263-Sheet2!$N$301)/Sheet3!$A$1)^4)</f>
        <v>1.9330368132403631E-4</v>
      </c>
      <c r="AA1267" s="2">
        <f>$I$1261*EXP(Sheet3!$B$1*(($B1267-AA$1263-Sheet2!$N$301)/Sheet3!$A$1)^2 +Sheet3!$C$1*(($B1267-AA$1263-Sheet2!$N$301)/Sheet3!$A$1)^4)</f>
        <v>1.5456862185404287E-4</v>
      </c>
      <c r="AB1267" s="2">
        <f>$I$1261*EXP(Sheet3!$B$1*(($B1267-AB$1263-Sheet2!$N$301)/Sheet3!$A$1)^2 +Sheet3!$C$1*(($B1267-AB$1263-Sheet2!$N$301)/Sheet3!$A$1)^4)</f>
        <v>1.2326310482799221E-4</v>
      </c>
      <c r="AC1267" s="2">
        <f>$I$1261*EXP(Sheet3!$B$1*(($B1267-AC$1263-Sheet2!$N$301)/Sheet3!$A$1)^2 +Sheet3!$C$1*(($B1267-AC$1263-Sheet2!$N$301)/Sheet3!$A$1)^4)</f>
        <v>9.8031383807341551E-5</v>
      </c>
      <c r="AD1267" s="2">
        <f>$I$1261*EXP(Sheet3!$B$1*(($B1267-AD$1263-Sheet2!$N$301)/Sheet3!$A$1)^2 +Sheet3!$C$1*(($B1267-AD$1263-Sheet2!$N$301)/Sheet3!$A$1)^4)</f>
        <v>7.7751195853844015E-5</v>
      </c>
      <c r="AE1267" s="2">
        <f>$I$1261*EXP(Sheet3!$B$1*(($B1267-AE$1263-Sheet2!$N$301)/Sheet3!$A$1)^2 +Sheet3!$C$1*(($B1267-AE$1263-Sheet2!$N$301)/Sheet3!$A$1)^4)</f>
        <v>6.1496236013325212E-5</v>
      </c>
      <c r="AF1267" s="2">
        <f>$I$1261*EXP(Sheet3!$B$1*(($B1267-AF$1263-Sheet2!$N$301)/Sheet3!$A$1)^2 +Sheet3!$C$1*(($B1267-AF$1263-Sheet2!$N$301)/Sheet3!$A$1)^4)</f>
        <v>4.8504167187732105E-5</v>
      </c>
      <c r="AG1267" s="2">
        <f>$I$1261*EXP(Sheet3!$B$1*(($B1267-AG$1263-Sheet2!$N$301)/Sheet3!$A$1)^2 +Sheet3!$C$1*(($B1267-AG$1263-Sheet2!$N$301)/Sheet3!$A$1)^4)</f>
        <v>3.814943619467927E-5</v>
      </c>
      <c r="AH1267" s="2">
        <f>$I$1261*EXP(Sheet3!$B$1*(($B1267-AH$1263-Sheet2!$N$301)/Sheet3!$A$1)^2 +Sheet3!$C$1*(($B1267-AH$1263-Sheet2!$N$301)/Sheet3!$A$1)^4)</f>
        <v>2.9920248222804397E-5</v>
      </c>
      <c r="AI1267" s="2">
        <f>$I$1261*EXP(Sheet3!$B$1*(($B1267-AI$1263-Sheet2!$N$301)/Sheet3!$A$1)^2 +Sheet3!$C$1*(($B1267-AI$1263-Sheet2!$N$301)/Sheet3!$A$1)^4)</f>
        <v>2.339912656381493E-5</v>
      </c>
      <c r="AJ1267" s="2">
        <f>$I$1261*EXP(Sheet3!$B$1*(($B1267-AJ$1263-Sheet2!$N$301)/Sheet3!$A$1)^2 +Sheet3!$C$1*(($B1267-AJ$1263-Sheet2!$N$301)/Sheet3!$A$1)^4)</f>
        <v>1.8246552630291966E-5</v>
      </c>
      <c r="AK1267" s="2">
        <f>$I$1261*EXP(Sheet3!$B$1*(($B1267-AK$1263-Sheet2!$N$301)/Sheet3!$A$1)^2 +Sheet3!$C$1*(($B1267-AK$1263-Sheet2!$N$301)/Sheet3!$A$1)^4)</f>
        <v>1.4187243082910327E-5</v>
      </c>
      <c r="AL1267" s="2">
        <f>$I$1261*EXP(Sheet3!$B$1*(($B1267-AL$1263-Sheet2!$N$301)/Sheet3!$A$1)^2 +Sheet3!$C$1*(($B1267-AL$1263-Sheet2!$N$301)/Sheet3!$A$1)^4)</f>
        <v>1.0998676700942562E-5</v>
      </c>
      <c r="AM1267" s="2">
        <f>$I$1261*EXP(Sheet3!$B$1*(($B1267-AM$1263-Sheet2!$N$301)/Sheet3!$A$1)^2 +Sheet3!$C$1*(($B1267-AM$1263-Sheet2!$N$301)/Sheet3!$A$1)^4)</f>
        <v>8.5015337565218103E-6</v>
      </c>
      <c r="AN1267" s="2">
        <f>$I$1261*EXP(Sheet3!$B$1*(($B1267-AN$1263-Sheet2!$N$301)/Sheet3!$A$1)^2 +Sheet3!$C$1*(($B1267-AN$1263-Sheet2!$N$301)/Sheet3!$A$1)^4)</f>
        <v>6.5517554569769143E-6</v>
      </c>
      <c r="AO1267" s="2">
        <f>$I$1261*EXP(Sheet3!$B$1*(($B1267-AO$1263-Sheet2!$N$301)/Sheet3!$A$1)^2 +Sheet3!$C$1*(($B1267-AO$1263-Sheet2!$N$301)/Sheet3!$A$1)^4)</f>
        <v>5.033970871459924E-6</v>
      </c>
      <c r="AP1267" s="2">
        <f>$I$1261*EXP(Sheet3!$B$1*(($B1267-AP$1263-Sheet2!$N$301)/Sheet3!$A$1)^2 +Sheet3!$C$1*(($B1267-AP$1263-Sheet2!$N$301)/Sheet3!$A$1)^4)</f>
        <v>3.856074037143971E-6</v>
      </c>
      <c r="AQ1267" s="2">
        <f>$I$1261*EXP(Sheet3!$B$1*(($B1267-AQ$1263-Sheet2!$N$301)/Sheet3!$A$1)^2 +Sheet3!$C$1*(($B1267-AQ$1263-Sheet2!$N$301)/Sheet3!$A$1)^4)</f>
        <v>2.9447650251644712E-6</v>
      </c>
      <c r="AR1267" s="2">
        <f>$I$1261*EXP(Sheet3!$B$1*(($B1267-AR$1263-Sheet2!$N$301)/Sheet3!$A$1)^2 +Sheet3!$C$1*(($B1267-AR$1263-Sheet2!$N$301)/Sheet3!$A$1)^4)</f>
        <v>2.2418960094812548E-6</v>
      </c>
      <c r="AS1267" s="2">
        <f>$I$1261*EXP(Sheet3!$B$1*(($B1267-AS$1263-Sheet2!$N$301)/Sheet3!$A$1)^2 +Sheet3!$C$1*(($B1267-AS$1263-Sheet2!$N$301)/Sheet3!$A$1)^4)</f>
        <v>1.701487183879729E-6</v>
      </c>
      <c r="AT1267" s="2">
        <f>$I$1261*EXP(Sheet3!$B$1*(($B1267-AT$1263-Sheet2!$N$301)/Sheet3!$A$1)^2 +Sheet3!$C$1*(($B1267-AT$1263-Sheet2!$N$301)/Sheet3!$A$1)^4)</f>
        <v>1.287298059054713E-6</v>
      </c>
      <c r="AU1267" s="2">
        <f>$I$1261*EXP(Sheet3!$B$1*(($B1267-AU$1263-Sheet2!$N$301)/Sheet3!$A$1)^2 +Sheet3!$C$1*(($B1267-AU$1263-Sheet2!$N$301)/Sheet3!$A$1)^4)</f>
        <v>9.7085757059702686E-7</v>
      </c>
      <c r="AV1267" s="2">
        <f>$I$1261*EXP(Sheet3!$B$1*(($B1267-AV$1263-Sheet2!$N$301)/Sheet3!$A$1)^2 +Sheet3!$C$1*(($B1267-AV$1263-Sheet2!$N$301)/Sheet3!$A$1)^4)</f>
        <v>7.2987184667676888E-7</v>
      </c>
      <c r="AW1267" s="2">
        <f>$I$1261*EXP(Sheet3!$B$1*(($B1267-AW$1263-Sheet2!$N$301)/Sheet3!$A$1)^2 +Sheet3!$C$1*(($B1267-AW$1263-Sheet2!$N$301)/Sheet3!$A$1)^4)</f>
        <v>5.4694170707737953E-7</v>
      </c>
      <c r="AX1267" s="2">
        <f>$I$1261*EXP(Sheet3!$B$1*(($B1267-AX$1263-Sheet2!$N$301)/Sheet3!$A$1)^2 +Sheet3!$C$1*(($B1267-AX$1263-Sheet2!$N$301)/Sheet3!$A$1)^4)</f>
        <v>4.0853325543054761E-7</v>
      </c>
      <c r="AY1267" s="2">
        <f>$I$1261*EXP(Sheet3!$B$1*(($B1267-AY$1263-Sheet2!$N$301)/Sheet3!$A$1)^2 +Sheet3!$C$1*(($B1267-AY$1263-Sheet2!$N$301)/Sheet3!$A$1)^4)</f>
        <v>3.0415452510066471E-7</v>
      </c>
      <c r="AZ1267" s="2">
        <f>$I$1261*EXP(Sheet3!$B$1*(($B1267-AZ$1263-Sheet2!$N$301)/Sheet3!$A$1)^2 +Sheet3!$C$1*(($B1267-AZ$1263-Sheet2!$N$301)/Sheet3!$A$1)^4)</f>
        <v>2.2569926396928351E-7</v>
      </c>
      <c r="BA1267" s="2">
        <f>$I$1261*EXP(Sheet3!$B$1*(($B1267-BA$1263-Sheet2!$N$301)/Sheet3!$A$1)^2 +Sheet3!$C$1*(($B1267-BA$1263-Sheet2!$N$301)/Sheet3!$A$1)^4)</f>
        <v>1.6692579115519854E-7</v>
      </c>
      <c r="BB1267" s="2">
        <f>$I$1261*EXP(Sheet3!$B$1*(($B1267-BB$1263-Sheet2!$N$301)/Sheet3!$A$1)^2 +Sheet3!$C$1*(($B1267-BB$1263-Sheet2!$N$301)/Sheet3!$A$1)^4)</f>
        <v>1.2304460534990679E-7</v>
      </c>
      <c r="BC1267" s="2">
        <f>$I$1261*EXP(Sheet3!$B$1*(($B1267-BC$1263-Sheet2!$N$301)/Sheet3!$A$1)^2 +Sheet3!$C$1*(($B1267-BC$1263-Sheet2!$N$301)/Sheet3!$A$1)^4)</f>
        <v>9.0393226347992693E-8</v>
      </c>
      <c r="BD1267" s="2">
        <f>$I$1261*EXP(Sheet3!$B$1*(($B1267-BD$1263-Sheet2!$N$301)/Sheet3!$A$1)^2 +Sheet3!$C$1*(($B1267-BD$1263-Sheet2!$N$301)/Sheet3!$A$1)^4)</f>
        <v>6.6180746656065115E-8</v>
      </c>
      <c r="BE1267" s="2">
        <f>$I$1261*EXP(Sheet3!$B$1*(($B1267-BE$1263-Sheet2!$N$301)/Sheet3!$A$1)^2 +Sheet3!$C$1*(($B1267-BE$1263-Sheet2!$N$301)/Sheet3!$A$1)^4)</f>
        <v>4.8287880058355187E-8</v>
      </c>
      <c r="BF1267" s="2">
        <f>$I$1261*EXP(Sheet3!$B$1*(($B1267-BF$1263-Sheet2!$N$301)/Sheet3!$A$1)^2 +Sheet3!$C$1*(($B1267-BF$1263-Sheet2!$N$301)/Sheet3!$A$1)^4)</f>
        <v>3.5111024548694414E-8</v>
      </c>
      <c r="BG1267" s="2">
        <f>$I$1261*EXP(Sheet3!$B$1*(($B1267-BG$1263-Sheet2!$N$301)/Sheet3!$A$1)^2 +Sheet3!$C$1*(($B1267-BG$1263-Sheet2!$N$301)/Sheet3!$A$1)^4)</f>
        <v>2.5441099943640606E-8</v>
      </c>
      <c r="BH1267" s="2">
        <f>$I$1261*EXP(Sheet3!$B$1*(($B1267-BH$1263-Sheet2!$N$301)/Sheet3!$A$1)^2 +Sheet3!$C$1*(($B1267-BH$1263-Sheet2!$N$301)/Sheet3!$A$1)^4)</f>
        <v>1.8369754989492222E-8</v>
      </c>
      <c r="BI1267" s="2">
        <f>$I$1261*EXP(Sheet3!$B$1*(($B1267-BI$1263-Sheet2!$N$301)/Sheet3!$A$1)^2 +Sheet3!$C$1*(($B1267-BI$1263-Sheet2!$N$301)/Sheet3!$A$1)^4)</f>
        <v>1.3217032842291069E-8</v>
      </c>
      <c r="BJ1267" s="2">
        <f>$I$1261*EXP(Sheet3!$B$1*(($B1267-BJ$1263-Sheet2!$N$301)/Sheet3!$A$1)^2 +Sheet3!$C$1*(($B1267-BJ$1263-Sheet2!$N$301)/Sheet3!$A$1)^4)</f>
        <v>9.4757953995661596E-9</v>
      </c>
      <c r="BK1267" s="2">
        <f>$I$1261*EXP(Sheet3!$B$1*(($B1267-BK$1263-Sheet2!$N$301)/Sheet3!$A$1)^2 +Sheet3!$C$1*(($B1267-BK$1263-Sheet2!$N$301)/Sheet3!$A$1)^4)</f>
        <v>6.7691853153609744E-9</v>
      </c>
      <c r="BL1267" s="2">
        <f>$I$1261*EXP(Sheet3!$B$1*(($B1267-BL$1263-Sheet2!$N$301)/Sheet3!$A$1)^2 +Sheet3!$C$1*(($B1267-BL$1263-Sheet2!$N$301)/Sheet3!$A$1)^4)</f>
        <v>4.8181911490420722E-9</v>
      </c>
      <c r="BM1267" s="2">
        <f>$I$1261*EXP(Sheet3!$B$1*(($B1267-BM$1263-Sheet2!$N$301)/Sheet3!$A$1)^2 +Sheet3!$C$1*(($B1267-BM$1263-Sheet2!$N$301)/Sheet3!$A$1)^4)</f>
        <v>3.4170108530383455E-9</v>
      </c>
      <c r="BN1267" s="2">
        <f>$I$1261*EXP(Sheet3!$B$1*(($B1267-BN$1263-Sheet2!$N$301)/Sheet3!$A$1)^2 +Sheet3!$C$1*(($B1267-BN$1263-Sheet2!$N$301)/Sheet3!$A$1)^4)</f>
        <v>2.4144108111258199E-9</v>
      </c>
      <c r="BO1267" s="2">
        <f>$I$1261*EXP(Sheet3!$B$1*(($B1267-BO$1263-Sheet2!$N$301)/Sheet3!$A$1)^2 +Sheet3!$C$1*(($B1267-BO$1263-Sheet2!$N$301)/Sheet3!$A$1)^4)</f>
        <v>1.6996760902732662E-9</v>
      </c>
      <c r="BP1267" s="2">
        <f>$I$1261*EXP(Sheet3!$B$1*(($B1267-BP$1263-Sheet2!$N$301)/Sheet3!$A$1)^2 +Sheet3!$C$1*(($B1267-BP$1263-Sheet2!$N$301)/Sheet3!$A$1)^4)</f>
        <v>1.1920624636137154E-9</v>
      </c>
      <c r="BQ1267" s="2">
        <f>$I$1261*EXP(Sheet3!$B$1*(($B1267-BQ$1263-Sheet2!$N$301)/Sheet3!$A$1)^2 +Sheet3!$C$1*(($B1267-BQ$1263-Sheet2!$N$301)/Sheet3!$A$1)^4)</f>
        <v>8.3290854652441146E-10</v>
      </c>
      <c r="BR1267" s="2">
        <f>$I$1261*EXP(Sheet3!$B$1*(($B1267-BR$1263-Sheet2!$N$301)/Sheet3!$A$1)^2 +Sheet3!$C$1*(($B1267-BR$1263-Sheet2!$N$301)/Sheet3!$A$1)^4)</f>
        <v>5.7976051966424358E-10</v>
      </c>
      <c r="BS1267" s="2">
        <f>$I$1261*EXP(Sheet3!$B$1*(($B1267-BS$1263-Sheet2!$N$301)/Sheet3!$A$1)^2 +Sheet3!$C$1*(($B1267-BS$1263-Sheet2!$N$301)/Sheet3!$A$1)^4)</f>
        <v>4.0201334850222249E-10</v>
      </c>
    </row>
    <row r="1268" spans="1:71" x14ac:dyDescent="0.2">
      <c r="A1268">
        <v>1241</v>
      </c>
      <c r="B1268">
        <v>761.88</v>
      </c>
      <c r="C1268">
        <v>2399.4</v>
      </c>
      <c r="D1268">
        <v>2418.6</v>
      </c>
      <c r="E1268">
        <f t="shared" si="67"/>
        <v>19.199999999999818</v>
      </c>
      <c r="F1268" s="1">
        <f t="shared" si="68"/>
        <v>19.199999999999818</v>
      </c>
      <c r="G1268">
        <f t="shared" si="69"/>
        <v>14628.095999999861</v>
      </c>
      <c r="I1268" s="2">
        <f>$I$1261*EXP(Sheet3!$B$1*(($B1268-I$1263-Sheet2!$N$301)/Sheet3!$A$1)^2 +Sheet3!$C$1*(($B1268-I$1263-Sheet2!$N$301)/Sheet3!$A$1)^4)</f>
        <v>2.6132574153662502</v>
      </c>
      <c r="J1268" s="2">
        <f>$I$1261*EXP(Sheet3!$B$1*(($B1268-J$1263-Sheet2!$N$301)/Sheet3!$A$1)^2 +Sheet3!$C$1*(($B1268-J$1263-Sheet2!$N$301)/Sheet3!$A$1)^4)</f>
        <v>2.3694295989778067</v>
      </c>
      <c r="K1268" s="2">
        <f>$I$1261*EXP(Sheet3!$B$1*(($B1268-K$1263-Sheet2!$N$301)/Sheet3!$A$1)^2 +Sheet3!$C$1*(($B1268-K$1263-Sheet2!$N$301)/Sheet3!$A$1)^4)</f>
        <v>2.145220829044066</v>
      </c>
      <c r="L1268" s="2">
        <f>$I$1261*EXP(Sheet3!$B$1*(($B1268-L$1263-Sheet2!$N$301)/Sheet3!$A$1)^2 +Sheet3!$C$1*(($B1268-L$1263-Sheet2!$N$301)/Sheet3!$A$1)^4)</f>
        <v>1.9393657933359947</v>
      </c>
      <c r="M1268" s="2">
        <f>$I$1261*EXP(Sheet3!$B$1*(($B1268-M$1263-Sheet2!$N$301)/Sheet3!$A$1)^2 +Sheet3!$C$1*(($B1268-M$1263-Sheet2!$N$301)/Sheet3!$A$1)^4)</f>
        <v>1.7506522568561327</v>
      </c>
      <c r="N1268" s="2">
        <f>$I$1261*EXP(Sheet3!$B$1*(($B1268-N$1263-Sheet2!$N$301)/Sheet3!$A$1)^2 +Sheet3!$C$1*(($B1268-N$1263-Sheet2!$N$301)/Sheet3!$A$1)^4)</f>
        <v>1.5779212439038222</v>
      </c>
      <c r="O1268" s="2">
        <f>$I$1261*EXP(Sheet3!$B$1*(($B1268-O$1263-Sheet2!$N$301)/Sheet3!$A$1)^2 +Sheet3!$C$1*(($B1268-O$1263-Sheet2!$N$301)/Sheet3!$A$1)^4)</f>
        <v>1.4200669904620558</v>
      </c>
      <c r="P1268" s="2">
        <f>$I$1261*EXP(Sheet3!$B$1*(($B1268-P$1263-Sheet2!$N$301)/Sheet3!$A$1)^2 +Sheet3!$C$1*(($B1268-P$1263-Sheet2!$N$301)/Sheet3!$A$1)^4)</f>
        <v>1.2760366798311493</v>
      </c>
      <c r="Q1268" s="2">
        <f>$I$1261*EXP(Sheet3!$B$1*(($B1268-Q$1263-Sheet2!$N$301)/Sheet3!$A$1)^2 +Sheet3!$C$1*(($B1268-Q$1263-Sheet2!$N$301)/Sheet3!$A$1)^4)</f>
        <v>1.144829975177017</v>
      </c>
      <c r="R1268" s="2">
        <f>$I$1261*EXP(Sheet3!$B$1*(($B1268-R$1263-Sheet2!$N$301)/Sheet3!$A$1)^2 +Sheet3!$C$1*(($B1268-R$1263-Sheet2!$N$301)/Sheet3!$A$1)^4)</f>
        <v>1.0254983632679939</v>
      </c>
      <c r="S1268" s="2">
        <f>$I$1261*EXP(Sheet3!$B$1*(($B1268-S$1263-Sheet2!$N$301)/Sheet3!$A$1)^2 +Sheet3!$C$1*(($B1268-S$1263-Sheet2!$N$301)/Sheet3!$A$1)^4)</f>
        <v>0.91714432414364133</v>
      </c>
      <c r="T1268" s="2">
        <f>$I$1261*EXP(Sheet3!$B$1*(($B1268-T$1263-Sheet2!$N$301)/Sheet3!$A$1)^2 +Sheet3!$C$1*(($B1268-T$1263-Sheet2!$N$301)/Sheet3!$A$1)^4)</f>
        <v>0.81892034179302864</v>
      </c>
      <c r="U1268" s="2">
        <f>$I$1261*EXP(Sheet3!$B$1*(($B1268-U$1263-Sheet2!$N$301)/Sheet3!$A$1)^2 +Sheet3!$C$1*(($B1268-U$1263-Sheet2!$N$301)/Sheet3!$A$1)^4)</f>
        <v>0.73002777111986095</v>
      </c>
      <c r="V1268" s="2">
        <f>$I$1261*EXP(Sheet3!$B$1*(($B1268-V$1263-Sheet2!$N$301)/Sheet3!$A$1)^2 +Sheet3!$C$1*(($B1268-V$1263-Sheet2!$N$301)/Sheet3!$A$1)^4)</f>
        <v>0.64971557655044609</v>
      </c>
      <c r="W1268" s="2">
        <f>$I$1261*EXP(Sheet3!$B$1*(($B1268-W$1263-Sheet2!$N$301)/Sheet3!$A$1)^2 +Sheet3!$C$1*(($B1268-W$1263-Sheet2!$N$301)/Sheet3!$A$1)^4)</f>
        <v>0.57727895756722614</v>
      </c>
      <c r="X1268" s="2">
        <f>$I$1261*EXP(Sheet3!$B$1*(($B1268-X$1263-Sheet2!$N$301)/Sheet3!$A$1)^2 +Sheet3!$C$1*(($B1268-X$1263-Sheet2!$N$301)/Sheet3!$A$1)^4)</f>
        <v>0.51205787631522548</v>
      </c>
      <c r="Y1268" s="2">
        <f>$I$1261*EXP(Sheet3!$B$1*(($B1268-Y$1263-Sheet2!$N$301)/Sheet3!$A$1)^2 +Sheet3!$C$1*(($B1268-Y$1263-Sheet2!$N$301)/Sheet3!$A$1)^4)</f>
        <v>0.45343550211189831</v>
      </c>
      <c r="Z1268" s="2">
        <f>$I$1261*EXP(Sheet3!$B$1*(($B1268-Z$1263-Sheet2!$N$301)/Sheet3!$A$1)^2 +Sheet3!$C$1*(($B1268-Z$1263-Sheet2!$N$301)/Sheet3!$A$1)^4)</f>
        <v>0.40083658732849059</v>
      </c>
      <c r="AA1268" s="2">
        <f>$I$1261*EXP(Sheet3!$B$1*(($B1268-AA$1263-Sheet2!$N$301)/Sheet3!$A$1)^2 +Sheet3!$C$1*(($B1268-AA$1263-Sheet2!$N$301)/Sheet3!$A$1)^4)</f>
        <v>0.35372578862578791</v>
      </c>
      <c r="AB1268" s="2">
        <f>$I$1261*EXP(Sheet3!$B$1*(($B1268-AB$1263-Sheet2!$N$301)/Sheet3!$A$1)^2 +Sheet3!$C$1*(($B1268-AB$1263-Sheet2!$N$301)/Sheet3!$A$1)^4)</f>
        <v>0.31160594696573873</v>
      </c>
      <c r="AC1268" s="2">
        <f>$I$1261*EXP(Sheet3!$B$1*(($B1268-AC$1263-Sheet2!$N$301)/Sheet3!$A$1)^2 +Sheet3!$C$1*(($B1268-AC$1263-Sheet2!$N$301)/Sheet3!$A$1)^4)</f>
        <v>0.27401633918356189</v>
      </c>
      <c r="AD1268" s="2">
        <f>$I$1261*EXP(Sheet3!$B$1*(($B1268-AD$1263-Sheet2!$N$301)/Sheet3!$A$1)^2 +Sheet3!$C$1*(($B1268-AD$1263-Sheet2!$N$301)/Sheet3!$A$1)^4)</f>
        <v>0.24053091320368261</v>
      </c>
      <c r="AE1268" s="2">
        <f>$I$1261*EXP(Sheet3!$B$1*(($B1268-AE$1263-Sheet2!$N$301)/Sheet3!$A$1)^2 +Sheet3!$C$1*(($B1268-AE$1263-Sheet2!$N$301)/Sheet3!$A$1)^4)</f>
        <v>0.21075651822780414</v>
      </c>
      <c r="AF1268" s="2">
        <f>$I$1261*EXP(Sheet3!$B$1*(($B1268-AF$1263-Sheet2!$N$301)/Sheet3!$A$1)^2 +Sheet3!$C$1*(($B1268-AF$1263-Sheet2!$N$301)/Sheet3!$A$1)^4)</f>
        <v>0.18433114042498838</v>
      </c>
      <c r="AG1268" s="2">
        <f>$I$1261*EXP(Sheet3!$B$1*(($B1268-AG$1263-Sheet2!$N$301)/Sheet3!$A$1)^2 +Sheet3!$C$1*(($B1268-AG$1263-Sheet2!$N$301)/Sheet3!$A$1)^4)</f>
        <v>0.16092215382198879</v>
      </c>
      <c r="AH1268" s="2">
        <f>$I$1261*EXP(Sheet3!$B$1*(($B1268-AH$1263-Sheet2!$N$301)/Sheet3!$A$1)^2 +Sheet3!$C$1*(($B1268-AH$1263-Sheet2!$N$301)/Sheet3!$A$1)^4)</f>
        <v>0.14022459523971748</v>
      </c>
      <c r="AI1268" s="2">
        <f>$I$1261*EXP(Sheet3!$B$1*(($B1268-AI$1263-Sheet2!$N$301)/Sheet3!$A$1)^2 +Sheet3!$C$1*(($B1268-AI$1263-Sheet2!$N$301)/Sheet3!$A$1)^4)</f>
        <v>0.12195947124918718</v>
      </c>
      <c r="AJ1268" s="2">
        <f>$I$1261*EXP(Sheet3!$B$1*(($B1268-AJ$1263-Sheet2!$N$301)/Sheet3!$A$1)^2 +Sheet3!$C$1*(($B1268-AJ$1263-Sheet2!$N$301)/Sheet3!$A$1)^4)</f>
        <v>0.10587210425888754</v>
      </c>
      <c r="AK1268" s="2">
        <f>$I$1261*EXP(Sheet3!$B$1*(($B1268-AK$1263-Sheet2!$N$301)/Sheet3!$A$1)^2 +Sheet3!$C$1*(($B1268-AK$1263-Sheet2!$N$301)/Sheet3!$A$1)^4)</f>
        <v>9.1730523970879288E-2</v>
      </c>
      <c r="AL1268" s="2">
        <f>$I$1261*EXP(Sheet3!$B$1*(($B1268-AL$1263-Sheet2!$N$301)/Sheet3!$A$1)^2 +Sheet3!$C$1*(($B1268-AL$1263-Sheet2!$N$301)/Sheet3!$A$1)^4)</f>
        <v>7.93239095969034E-2</v>
      </c>
      <c r="AM1268" s="2">
        <f>$I$1261*EXP(Sheet3!$B$1*(($B1268-AM$1263-Sheet2!$N$301)/Sheet3!$A$1)^2 +Sheet3!$C$1*(($B1268-AM$1263-Sheet2!$N$301)/Sheet3!$A$1)^4)</f>
        <v>6.8461087393243622E-2</v>
      </c>
      <c r="AN1268" s="2">
        <f>$I$1261*EXP(Sheet3!$B$1*(($B1268-AN$1263-Sheet2!$N$301)/Sheet3!$A$1)^2 +Sheet3!$C$1*(($B1268-AN$1263-Sheet2!$N$301)/Sheet3!$A$1)^4)</f>
        <v>5.8969087270635864E-2</v>
      </c>
      <c r="AO1268" s="2">
        <f>$I$1261*EXP(Sheet3!$B$1*(($B1268-AO$1263-Sheet2!$N$301)/Sheet3!$A$1)^2 +Sheet3!$C$1*(($B1268-AO$1263-Sheet2!$N$301)/Sheet3!$A$1)^4)</f>
        <v>5.0691761466674617E-2</v>
      </c>
      <c r="AP1268" s="2">
        <f>$I$1261*EXP(Sheet3!$B$1*(($B1268-AP$1263-Sheet2!$N$301)/Sheet3!$A$1)^2 +Sheet3!$C$1*(($B1268-AP$1263-Sheet2!$N$301)/Sheet3!$A$1)^4)</f>
        <v>4.3488467538379261E-2</v>
      </c>
      <c r="AQ1268" s="2">
        <f>$I$1261*EXP(Sheet3!$B$1*(($B1268-AQ$1263-Sheet2!$N$301)/Sheet3!$A$1)^2 +Sheet3!$C$1*(($B1268-AQ$1263-Sheet2!$N$301)/Sheet3!$A$1)^4)</f>
        <v>3.7232817246170884E-2</v>
      </c>
      <c r="AR1268" s="2">
        <f>$I$1261*EXP(Sheet3!$B$1*(($B1268-AR$1263-Sheet2!$N$301)/Sheet3!$A$1)^2 +Sheet3!$C$1*(($B1268-AR$1263-Sheet2!$N$301)/Sheet3!$A$1)^4)</f>
        <v>3.1811492260990865E-2</v>
      </c>
      <c r="AS1268" s="2">
        <f>$I$1261*EXP(Sheet3!$B$1*(($B1268-AS$1263-Sheet2!$N$301)/Sheet3!$A$1)^2 +Sheet3!$C$1*(($B1268-AS$1263-Sheet2!$N$301)/Sheet3!$A$1)^4)</f>
        <v>2.7123127036319451E-2</v>
      </c>
      <c r="AT1268" s="2">
        <f>$I$1261*EXP(Sheet3!$B$1*(($B1268-AT$1263-Sheet2!$N$301)/Sheet3!$A$1)^2 +Sheet3!$C$1*(($B1268-AT$1263-Sheet2!$N$301)/Sheet3!$A$1)^4)</f>
        <v>2.3077258648267047E-2</v>
      </c>
      <c r="AU1268" s="2">
        <f>$I$1261*EXP(Sheet3!$B$1*(($B1268-AU$1263-Sheet2!$N$301)/Sheet3!$A$1)^2 +Sheet3!$C$1*(($B1268-AU$1263-Sheet2!$N$301)/Sheet3!$A$1)^4)</f>
        <v>1.9593342921202597E-2</v>
      </c>
      <c r="AV1268" s="2">
        <f>$I$1261*EXP(Sheet3!$B$1*(($B1268-AV$1263-Sheet2!$N$301)/Sheet3!$A$1)^2 +Sheet3!$C$1*(($B1268-AV$1263-Sheet2!$N$301)/Sheet3!$A$1)^4)</f>
        <v>1.6599835722352105E-2</v>
      </c>
      <c r="AW1268" s="2">
        <f>$I$1261*EXP(Sheet3!$B$1*(($B1268-AW$1263-Sheet2!$N$301)/Sheet3!$A$1)^2 +Sheet3!$C$1*(($B1268-AW$1263-Sheet2!$N$301)/Sheet3!$A$1)^4)</f>
        <v>1.4033337929914383E-2</v>
      </c>
      <c r="AX1268" s="2">
        <f>$I$1261*EXP(Sheet3!$B$1*(($B1268-AX$1263-Sheet2!$N$301)/Sheet3!$A$1)^2 +Sheet3!$C$1*(($B1268-AX$1263-Sheet2!$N$301)/Sheet3!$A$1)^4)</f>
        <v>1.1837802248872703E-2</v>
      </c>
      <c r="AY1268" s="2">
        <f>$I$1261*EXP(Sheet3!$B$1*(($B1268-AY$1263-Sheet2!$N$301)/Sheet3!$A$1)^2 +Sheet3!$C$1*(($B1268-AY$1263-Sheet2!$N$301)/Sheet3!$A$1)^4)</f>
        <v>9.9637997712000957E-3</v>
      </c>
      <c r="AZ1268" s="2">
        <f>$I$1261*EXP(Sheet3!$B$1*(($B1268-AZ$1263-Sheet2!$N$301)/Sheet3!$A$1)^2 +Sheet3!$C$1*(($B1268-AZ$1263-Sheet2!$N$301)/Sheet3!$A$1)^4)</f>
        <v>8.3678439466816183E-3</v>
      </c>
      <c r="BA1268" s="2">
        <f>$I$1261*EXP(Sheet3!$B$1*(($B1268-BA$1263-Sheet2!$N$301)/Sheet3!$A$1)^2 +Sheet3!$C$1*(($B1268-BA$1263-Sheet2!$N$301)/Sheet3!$A$1)^4)</f>
        <v>7.0117694464811257E-3</v>
      </c>
      <c r="BB1268" s="2">
        <f>$I$1261*EXP(Sheet3!$B$1*(($B1268-BB$1263-Sheet2!$N$301)/Sheet3!$A$1)^2 +Sheet3!$C$1*(($B1268-BB$1263-Sheet2!$N$301)/Sheet3!$A$1)^4)</f>
        <v>5.8621632607346354E-3</v>
      </c>
      <c r="BC1268" s="2">
        <f>$I$1261*EXP(Sheet3!$B$1*(($B1268-BC$1263-Sheet2!$N$301)/Sheet3!$A$1)^2 +Sheet3!$C$1*(($B1268-BC$1263-Sheet2!$N$301)/Sheet3!$A$1)^4)</f>
        <v>4.8898452709319985E-3</v>
      </c>
      <c r="BD1268" s="2">
        <f>$I$1261*EXP(Sheet3!$B$1*(($B1268-BD$1263-Sheet2!$N$301)/Sheet3!$A$1)^2 +Sheet3!$C$1*(($B1268-BD$1263-Sheet2!$N$301)/Sheet3!$A$1)^4)</f>
        <v>4.0693954744848897E-3</v>
      </c>
      <c r="BE1268" s="2">
        <f>$I$1261*EXP(Sheet3!$B$1*(($B1268-BE$1263-Sheet2!$N$301)/Sheet3!$A$1)^2 +Sheet3!$C$1*(($B1268-BE$1263-Sheet2!$N$301)/Sheet3!$A$1)^4)</f>
        <v>3.3787250093468327E-3</v>
      </c>
      <c r="BF1268" s="2">
        <f>$I$1261*EXP(Sheet3!$B$1*(($B1268-BF$1263-Sheet2!$N$301)/Sheet3!$A$1)^2 +Sheet3!$C$1*(($B1268-BF$1263-Sheet2!$N$301)/Sheet3!$A$1)^4)</f>
        <v>2.798688127446406E-3</v>
      </c>
      <c r="BG1268" s="2">
        <f>$I$1261*EXP(Sheet3!$B$1*(($B1268-BG$1263-Sheet2!$N$301)/Sheet3!$A$1)^2 +Sheet3!$C$1*(($B1268-BG$1263-Sheet2!$N$301)/Sheet3!$A$1)^4)</f>
        <v>2.3127322936457237E-3</v>
      </c>
      <c r="BH1268" s="2">
        <f>$I$1261*EXP(Sheet3!$B$1*(($B1268-BH$1263-Sheet2!$N$301)/Sheet3!$A$1)^2 +Sheet3!$C$1*(($B1268-BH$1263-Sheet2!$N$301)/Sheet3!$A$1)^4)</f>
        <v>1.9065836383202459E-3</v>
      </c>
      <c r="BI1268" s="2">
        <f>$I$1261*EXP(Sheet3!$B$1*(($B1268-BI$1263-Sheet2!$N$301)/Sheet3!$A$1)^2 +Sheet3!$C$1*(($B1268-BI$1263-Sheet2!$N$301)/Sheet3!$A$1)^4)</f>
        <v>1.567965063680013E-3</v>
      </c>
      <c r="BJ1268" s="2">
        <f>$I$1261*EXP(Sheet3!$B$1*(($B1268-BJ$1263-Sheet2!$N$301)/Sheet3!$A$1)^2 +Sheet3!$C$1*(($B1268-BJ$1263-Sheet2!$N$301)/Sheet3!$A$1)^4)</f>
        <v>1.2863443925885463E-3</v>
      </c>
      <c r="BK1268" s="2">
        <f>$I$1261*EXP(Sheet3!$B$1*(($B1268-BK$1263-Sheet2!$N$301)/Sheet3!$A$1)^2 +Sheet3!$C$1*(($B1268-BK$1263-Sheet2!$N$301)/Sheet3!$A$1)^4)</f>
        <v>1.052710051652568E-3</v>
      </c>
      <c r="BL1268" s="2">
        <f>$I$1261*EXP(Sheet3!$B$1*(($B1268-BL$1263-Sheet2!$N$301)/Sheet3!$A$1)^2 +Sheet3!$C$1*(($B1268-BL$1263-Sheet2!$N$301)/Sheet3!$A$1)^4)</f>
        <v>8.5937189429854618E-4</v>
      </c>
      <c r="BM1268" s="2">
        <f>$I$1261*EXP(Sheet3!$B$1*(($B1268-BM$1263-Sheet2!$N$301)/Sheet3!$A$1)^2 +Sheet3!$C$1*(($B1268-BM$1263-Sheet2!$N$301)/Sheet3!$A$1)^4)</f>
        <v>6.9978489198173767E-4</v>
      </c>
      <c r="BN1268" s="2">
        <f>$I$1261*EXP(Sheet3!$B$1*(($B1268-BN$1263-Sheet2!$N$301)/Sheet3!$A$1)^2 +Sheet3!$C$1*(($B1268-BN$1263-Sheet2!$N$301)/Sheet3!$A$1)^4)</f>
        <v>5.6839355005243745E-4</v>
      </c>
      <c r="BO1268" s="2">
        <f>$I$1261*EXP(Sheet3!$B$1*(($B1268-BO$1263-Sheet2!$N$301)/Sheet3!$A$1)^2 +Sheet3!$C$1*(($B1268-BO$1263-Sheet2!$N$301)/Sheet3!$A$1)^4)</f>
        <v>4.6049503689576661E-4</v>
      </c>
      <c r="BP1268" s="2">
        <f>$I$1261*EXP(Sheet3!$B$1*(($B1268-BP$1263-Sheet2!$N$301)/Sheet3!$A$1)^2 +Sheet3!$C$1*(($B1268-BP$1263-Sheet2!$N$301)/Sheet3!$A$1)^4)</f>
        <v>3.7211914875293685E-4</v>
      </c>
      <c r="BQ1268" s="2">
        <f>$I$1261*EXP(Sheet3!$B$1*(($B1268-BQ$1263-Sheet2!$N$301)/Sheet3!$A$1)^2 +Sheet3!$C$1*(($B1268-BQ$1263-Sheet2!$N$301)/Sheet3!$A$1)^4)</f>
        <v>2.9992336634687147E-4</v>
      </c>
      <c r="BR1268" s="2">
        <f>$I$1261*EXP(Sheet3!$B$1*(($B1268-BR$1263-Sheet2!$N$301)/Sheet3!$A$1)^2 +Sheet3!$C$1*(($B1268-BR$1263-Sheet2!$N$301)/Sheet3!$A$1)^4)</f>
        <v>2.4110139152958013E-4</v>
      </c>
      <c r="BS1268" s="2">
        <f>$I$1261*EXP(Sheet3!$B$1*(($B1268-BS$1263-Sheet2!$N$301)/Sheet3!$A$1)^2 +Sheet3!$C$1*(($B1268-BS$1263-Sheet2!$N$301)/Sheet3!$A$1)^4)</f>
        <v>1.9330368132403631E-4</v>
      </c>
    </row>
    <row r="1269" spans="1:71" x14ac:dyDescent="0.2">
      <c r="A1269">
        <v>1242</v>
      </c>
      <c r="B1269">
        <v>762.33</v>
      </c>
      <c r="C1269">
        <v>2375.5</v>
      </c>
      <c r="D1269">
        <v>2433</v>
      </c>
      <c r="E1269">
        <f t="shared" si="67"/>
        <v>57.5</v>
      </c>
      <c r="F1269" s="1">
        <f t="shared" si="68"/>
        <v>57.5</v>
      </c>
      <c r="G1269">
        <f t="shared" si="69"/>
        <v>43833.975000000006</v>
      </c>
      <c r="I1269" s="2">
        <f>$I$1261*EXP(Sheet3!$B$1*(($B1269-I$1263-Sheet2!$N$301)/Sheet3!$A$1)^2 +Sheet3!$C$1*(($B1269-I$1263-Sheet2!$N$301)/Sheet3!$A$1)^4)</f>
        <v>60.241414291390385</v>
      </c>
      <c r="J1269" s="2">
        <f>$I$1261*EXP(Sheet3!$B$1*(($B1269-J$1263-Sheet2!$N$301)/Sheet3!$A$1)^2 +Sheet3!$C$1*(($B1269-J$1263-Sheet2!$N$301)/Sheet3!$A$1)^4)</f>
        <v>57.466713518312602</v>
      </c>
      <c r="K1269" s="2">
        <f>$I$1261*EXP(Sheet3!$B$1*(($B1269-K$1263-Sheet2!$N$301)/Sheet3!$A$1)^2 +Sheet3!$C$1*(($B1269-K$1263-Sheet2!$N$301)/Sheet3!$A$1)^4)</f>
        <v>54.773064663119946</v>
      </c>
      <c r="L1269" s="2">
        <f>$I$1261*EXP(Sheet3!$B$1*(($B1269-L$1263-Sheet2!$N$301)/Sheet3!$A$1)^2 +Sheet3!$C$1*(($B1269-L$1263-Sheet2!$N$301)/Sheet3!$A$1)^4)</f>
        <v>52.160591903681222</v>
      </c>
      <c r="M1269" s="2">
        <f>$I$1261*EXP(Sheet3!$B$1*(($B1269-M$1263-Sheet2!$N$301)/Sheet3!$A$1)^2 +Sheet3!$C$1*(($B1269-M$1263-Sheet2!$N$301)/Sheet3!$A$1)^4)</f>
        <v>49.62928611103726</v>
      </c>
      <c r="N1269" s="2">
        <f>$I$1261*EXP(Sheet3!$B$1*(($B1269-N$1263-Sheet2!$N$301)/Sheet3!$A$1)^2 +Sheet3!$C$1*(($B1269-N$1263-Sheet2!$N$301)/Sheet3!$A$1)^4)</f>
        <v>47.179007282154501</v>
      </c>
      <c r="O1269" s="2">
        <f>$I$1261*EXP(Sheet3!$B$1*(($B1269-O$1263-Sheet2!$N$301)/Sheet3!$A$1)^2 +Sheet3!$C$1*(($B1269-O$1263-Sheet2!$N$301)/Sheet3!$A$1)^4)</f>
        <v>44.809487326473381</v>
      </c>
      <c r="P1269" s="2">
        <f>$I$1261*EXP(Sheet3!$B$1*(($B1269-P$1263-Sheet2!$N$301)/Sheet3!$A$1)^2 +Sheet3!$C$1*(($B1269-P$1263-Sheet2!$N$301)/Sheet3!$A$1)^4)</f>
        <v>42.520333195950208</v>
      </c>
      <c r="Q1269" s="2">
        <f>$I$1261*EXP(Sheet3!$B$1*(($B1269-Q$1263-Sheet2!$N$301)/Sheet3!$A$1)^2 +Sheet3!$C$1*(($B1269-Q$1263-Sheet2!$N$301)/Sheet3!$A$1)^4)</f>
        <v>40.311030346575144</v>
      </c>
      <c r="R1269" s="2">
        <f>$I$1261*EXP(Sheet3!$B$1*(($B1269-R$1263-Sheet2!$N$301)/Sheet3!$A$1)^2 +Sheet3!$C$1*(($B1269-R$1263-Sheet2!$N$301)/Sheet3!$A$1)^4)</f>
        <v>38.180946517676226</v>
      </c>
      <c r="S1269" s="2">
        <f>$I$1261*EXP(Sheet3!$B$1*(($B1269-S$1263-Sheet2!$N$301)/Sheet3!$A$1)^2 +Sheet3!$C$1*(($B1269-S$1263-Sheet2!$N$301)/Sheet3!$A$1)^4)</f>
        <v>36.129335813705978</v>
      </c>
      <c r="T1269" s="2">
        <f>$I$1261*EXP(Sheet3!$B$1*(($B1269-T$1263-Sheet2!$N$301)/Sheet3!$A$1)^2 +Sheet3!$C$1*(($B1269-T$1263-Sheet2!$N$301)/Sheet3!$A$1)^4)</f>
        <v>34.155343071662649</v>
      </c>
      <c r="U1269" s="2">
        <f>$I$1261*EXP(Sheet3!$B$1*(($B1269-U$1263-Sheet2!$N$301)/Sheet3!$A$1)^2 +Sheet3!$C$1*(($B1269-U$1263-Sheet2!$N$301)/Sheet3!$A$1)^4)</f>
        <v>32.258008495816085</v>
      </c>
      <c r="V1269" s="2">
        <f>$I$1261*EXP(Sheet3!$B$1*(($B1269-V$1263-Sheet2!$N$301)/Sheet3!$A$1)^2 +Sheet3!$C$1*(($B1269-V$1263-Sheet2!$N$301)/Sheet3!$A$1)^4)</f>
        <v>30.436272540190124</v>
      </c>
      <c r="W1269" s="2">
        <f>$I$1261*EXP(Sheet3!$B$1*(($B1269-W$1263-Sheet2!$N$301)/Sheet3!$A$1)^2 +Sheet3!$C$1*(($B1269-W$1263-Sheet2!$N$301)/Sheet3!$A$1)^4)</f>
        <v>28.68898101754349</v>
      </c>
      <c r="X1269" s="2">
        <f>$I$1261*EXP(Sheet3!$B$1*(($B1269-X$1263-Sheet2!$N$301)/Sheet3!$A$1)^2 +Sheet3!$C$1*(($B1269-X$1263-Sheet2!$N$301)/Sheet3!$A$1)^4)</f>
        <v>27.01489041319968</v>
      </c>
      <c r="Y1269" s="2">
        <f>$I$1261*EXP(Sheet3!$B$1*(($B1269-Y$1263-Sheet2!$N$301)/Sheet3!$A$1)^2 +Sheet3!$C$1*(($B1269-Y$1263-Sheet2!$N$301)/Sheet3!$A$1)^4)</f>
        <v>25.412673380301346</v>
      </c>
      <c r="Z1269" s="2">
        <f>$I$1261*EXP(Sheet3!$B$1*(($B1269-Z$1263-Sheet2!$N$301)/Sheet3!$A$1)^2 +Sheet3!$C$1*(($B1269-Z$1263-Sheet2!$N$301)/Sheet3!$A$1)^4)</f>
        <v>23.880924392639987</v>
      </c>
      <c r="AA1269" s="2">
        <f>$I$1261*EXP(Sheet3!$B$1*(($B1269-AA$1263-Sheet2!$N$301)/Sheet3!$A$1)^2 +Sheet3!$C$1*(($B1269-AA$1263-Sheet2!$N$301)/Sheet3!$A$1)^4)</f>
        <v>22.418165530319939</v>
      </c>
      <c r="AB1269" s="2">
        <f>$I$1261*EXP(Sheet3!$B$1*(($B1269-AB$1263-Sheet2!$N$301)/Sheet3!$A$1)^2 +Sheet3!$C$1*(($B1269-AB$1263-Sheet2!$N$301)/Sheet3!$A$1)^4)</f>
        <v>21.022852372951032</v>
      </c>
      <c r="AC1269" s="2">
        <f>$I$1261*EXP(Sheet3!$B$1*(($B1269-AC$1263-Sheet2!$N$301)/Sheet3!$A$1)^2 +Sheet3!$C$1*(($B1269-AC$1263-Sheet2!$N$301)/Sheet3!$A$1)^4)</f>
        <v>19.693379974633466</v>
      </c>
      <c r="AD1269" s="2">
        <f>$I$1261*EXP(Sheet3!$B$1*(($B1269-AD$1263-Sheet2!$N$301)/Sheet3!$A$1)^2 +Sheet3!$C$1*(($B1269-AD$1263-Sheet2!$N$301)/Sheet3!$A$1)^4)</f>
        <v>18.428088894729161</v>
      </c>
      <c r="AE1269" s="2">
        <f>$I$1261*EXP(Sheet3!$B$1*(($B1269-AE$1263-Sheet2!$N$301)/Sheet3!$A$1)^2 +Sheet3!$C$1*(($B1269-AE$1263-Sheet2!$N$301)/Sheet3!$A$1)^4)</f>
        <v>17.225271258310041</v>
      </c>
      <c r="AF1269" s="2">
        <f>$I$1261*EXP(Sheet3!$B$1*(($B1269-AF$1263-Sheet2!$N$301)/Sheet3!$A$1)^2 +Sheet3!$C$1*(($B1269-AF$1263-Sheet2!$N$301)/Sheet3!$A$1)^4)</f>
        <v>16.083176820234414</v>
      </c>
      <c r="AG1269" s="2">
        <f>$I$1261*EXP(Sheet3!$B$1*(($B1269-AG$1263-Sheet2!$N$301)/Sheet3!$A$1)^2 +Sheet3!$C$1*(($B1269-AG$1263-Sheet2!$N$301)/Sheet3!$A$1)^4)</f>
        <v>15.00001900702069</v>
      </c>
      <c r="AH1269" s="2">
        <f>$I$1261*EXP(Sheet3!$B$1*(($B1269-AH$1263-Sheet2!$N$301)/Sheet3!$A$1)^2 +Sheet3!$C$1*(($B1269-AH$1263-Sheet2!$N$301)/Sheet3!$A$1)^4)</f>
        <v>13.97398091116545</v>
      </c>
      <c r="AI1269" s="2">
        <f>$I$1261*EXP(Sheet3!$B$1*(($B1269-AI$1263-Sheet2!$N$301)/Sheet3!$A$1)^2 +Sheet3!$C$1*(($B1269-AI$1263-Sheet2!$N$301)/Sheet3!$A$1)^4)</f>
        <v>13.003221212855896</v>
      </c>
      <c r="AJ1269" s="2">
        <f>$I$1261*EXP(Sheet3!$B$1*(($B1269-AJ$1263-Sheet2!$N$301)/Sheet3!$A$1)^2 +Sheet3!$C$1*(($B1269-AJ$1263-Sheet2!$N$301)/Sheet3!$A$1)^4)</f>
        <v>12.085880005172276</v>
      </c>
      <c r="AK1269" s="2">
        <f>$I$1261*EXP(Sheet3!$B$1*(($B1269-AK$1263-Sheet2!$N$301)/Sheet3!$A$1)^2 +Sheet3!$C$1*(($B1269-AK$1263-Sheet2!$N$301)/Sheet3!$A$1)^4)</f>
        <v>11.220084499314082</v>
      </c>
      <c r="AL1269" s="2">
        <f>$I$1261*EXP(Sheet3!$B$1*(($B1269-AL$1263-Sheet2!$N$301)/Sheet3!$A$1)^2 +Sheet3!$C$1*(($B1269-AL$1263-Sheet2!$N$301)/Sheet3!$A$1)^4)</f>
        <v>10.403954587662458</v>
      </c>
      <c r="AM1269" s="2">
        <f>$I$1261*EXP(Sheet3!$B$1*(($B1269-AM$1263-Sheet2!$N$301)/Sheet3!$A$1)^2 +Sheet3!$C$1*(($B1269-AM$1263-Sheet2!$N$301)/Sheet3!$A$1)^4)</f>
        <v>9.635608243559183</v>
      </c>
      <c r="AN1269" s="2">
        <f>$I$1261*EXP(Sheet3!$B$1*(($B1269-AN$1263-Sheet2!$N$301)/Sheet3!$A$1)^2 +Sheet3!$C$1*(($B1269-AN$1263-Sheet2!$N$301)/Sheet3!$A$1)^4)</f>
        <v>8.9131667379796813</v>
      </c>
      <c r="AO1269" s="2">
        <f>$I$1261*EXP(Sheet3!$B$1*(($B1269-AO$1263-Sheet2!$N$301)/Sheet3!$A$1)^2 +Sheet3!$C$1*(($B1269-AO$1263-Sheet2!$N$301)/Sheet3!$A$1)^4)</f>
        <v>8.2347596546801487</v>
      </c>
      <c r="AP1269" s="2">
        <f>$I$1261*EXP(Sheet3!$B$1*(($B1269-AP$1263-Sheet2!$N$301)/Sheet3!$A$1)^2 +Sheet3!$C$1*(($B1269-AP$1263-Sheet2!$N$301)/Sheet3!$A$1)^4)</f>
        <v>7.5985296869076429</v>
      </c>
      <c r="AQ1269" s="2">
        <f>$I$1261*EXP(Sheet3!$B$1*(($B1269-AQ$1263-Sheet2!$N$301)/Sheet3!$A$1)^2 +Sheet3!$C$1*(($B1269-AQ$1263-Sheet2!$N$301)/Sheet3!$A$1)^4)</f>
        <v>7.002637200363826</v>
      </c>
      <c r="AR1269" s="2">
        <f>$I$1261*EXP(Sheet3!$B$1*(($B1269-AR$1263-Sheet2!$N$301)/Sheet3!$A$1)^2 +Sheet3!$C$1*(($B1269-AR$1263-Sheet2!$N$301)/Sheet3!$A$1)^4)</f>
        <v>6.4452645487948228</v>
      </c>
      <c r="AS1269" s="2">
        <f>$I$1261*EXP(Sheet3!$B$1*(($B1269-AS$1263-Sheet2!$N$301)/Sheet3!$A$1)^2 +Sheet3!$C$1*(($B1269-AS$1263-Sheet2!$N$301)/Sheet3!$A$1)^4)</f>
        <v>5.9246201303261428</v>
      </c>
      <c r="AT1269" s="2">
        <f>$I$1261*EXP(Sheet3!$B$1*(($B1269-AT$1263-Sheet2!$N$301)/Sheet3!$A$1)^2 +Sheet3!$C$1*(($B1269-AT$1263-Sheet2!$N$301)/Sheet3!$A$1)^4)</f>
        <v>5.438942174453091</v>
      </c>
      <c r="AU1269" s="2">
        <f>$I$1261*EXP(Sheet3!$B$1*(($B1269-AU$1263-Sheet2!$N$301)/Sheet3!$A$1)^2 +Sheet3!$C$1*(($B1269-AU$1263-Sheet2!$N$301)/Sheet3!$A$1)^4)</f>
        <v>4.9865022514663311</v>
      </c>
      <c r="AV1269" s="2">
        <f>$I$1261*EXP(Sheet3!$B$1*(($B1269-AV$1263-Sheet2!$N$301)/Sheet3!$A$1)^2 +Sheet3!$C$1*(($B1269-AV$1263-Sheet2!$N$301)/Sheet3!$A$1)^4)</f>
        <v>4.5656084978286797</v>
      </c>
      <c r="AW1269" s="2">
        <f>$I$1261*EXP(Sheet3!$B$1*(($B1269-AW$1263-Sheet2!$N$301)/Sheet3!$A$1)^2 +Sheet3!$C$1*(($B1269-AW$1263-Sheet2!$N$301)/Sheet3!$A$1)^4)</f>
        <v>4.1746085530655632</v>
      </c>
      <c r="AX1269" s="2">
        <f>$I$1261*EXP(Sheet3!$B$1*(($B1269-AX$1263-Sheet2!$N$301)/Sheet3!$A$1)^2 +Sheet3!$C$1*(($B1269-AX$1263-Sheet2!$N$301)/Sheet3!$A$1)^4)</f>
        <v>3.8118922053795923</v>
      </c>
      <c r="AY1269" s="2">
        <f>$I$1261*EXP(Sheet3!$B$1*(($B1269-AY$1263-Sheet2!$N$301)/Sheet3!$A$1)^2 +Sheet3!$C$1*(($B1269-AY$1263-Sheet2!$N$301)/Sheet3!$A$1)^4)</f>
        <v>3.4758937451321499</v>
      </c>
      <c r="AZ1269" s="2">
        <f>$I$1261*EXP(Sheet3!$B$1*(($B1269-AZ$1263-Sheet2!$N$301)/Sheet3!$A$1)^2 +Sheet3!$C$1*(($B1269-AZ$1263-Sheet2!$N$301)/Sheet3!$A$1)^4)</f>
        <v>3.1650940270679961</v>
      </c>
      <c r="BA1269" s="2">
        <f>$I$1261*EXP(Sheet3!$B$1*(($B1269-BA$1263-Sheet2!$N$301)/Sheet3!$A$1)^2 +Sheet3!$C$1*(($B1269-BA$1263-Sheet2!$N$301)/Sheet3!$A$1)^4)</f>
        <v>2.8780222438814222</v>
      </c>
      <c r="BB1269" s="2">
        <f>$I$1261*EXP(Sheet3!$B$1*(($B1269-BB$1263-Sheet2!$N$301)/Sheet3!$A$1)^2 +Sheet3!$C$1*(($B1269-BB$1263-Sheet2!$N$301)/Sheet3!$A$1)^4)</f>
        <v>2.6132574153691399</v>
      </c>
      <c r="BC1269" s="2">
        <f>$I$1261*EXP(Sheet3!$B$1*(($B1269-BC$1263-Sheet2!$N$301)/Sheet3!$A$1)^2 +Sheet3!$C$1*(($B1269-BC$1263-Sheet2!$N$301)/Sheet3!$A$1)^4)</f>
        <v>2.3694295989804646</v>
      </c>
      <c r="BD1269" s="2">
        <f>$I$1261*EXP(Sheet3!$B$1*(($B1269-BD$1263-Sheet2!$N$301)/Sheet3!$A$1)^2 +Sheet3!$C$1*(($B1269-BD$1263-Sheet2!$N$301)/Sheet3!$A$1)^4)</f>
        <v>2.1452208290465107</v>
      </c>
      <c r="BE1269" s="2">
        <f>$I$1261*EXP(Sheet3!$B$1*(($B1269-BE$1263-Sheet2!$N$301)/Sheet3!$A$1)^2 +Sheet3!$C$1*(($B1269-BE$1263-Sheet2!$N$301)/Sheet3!$A$1)^4)</f>
        <v>1.9393657933382391</v>
      </c>
      <c r="BF1269" s="2">
        <f>$I$1261*EXP(Sheet3!$B$1*(($B1269-BF$1263-Sheet2!$N$301)/Sheet3!$A$1)^2 +Sheet3!$C$1*(($B1269-BF$1263-Sheet2!$N$301)/Sheet3!$A$1)^4)</f>
        <v>1.7506522568561327</v>
      </c>
      <c r="BG1269" s="2">
        <f>$I$1261*EXP(Sheet3!$B$1*(($B1269-BG$1263-Sheet2!$N$301)/Sheet3!$A$1)^2 +Sheet3!$C$1*(($B1269-BG$1263-Sheet2!$N$301)/Sheet3!$A$1)^4)</f>
        <v>1.5779212439038222</v>
      </c>
      <c r="BH1269" s="2">
        <f>$I$1261*EXP(Sheet3!$B$1*(($B1269-BH$1263-Sheet2!$N$301)/Sheet3!$A$1)^2 +Sheet3!$C$1*(($B1269-BH$1263-Sheet2!$N$301)/Sheet3!$A$1)^4)</f>
        <v>1.4200669904620558</v>
      </c>
      <c r="BI1269" s="2">
        <f>$I$1261*EXP(Sheet3!$B$1*(($B1269-BI$1263-Sheet2!$N$301)/Sheet3!$A$1)^2 +Sheet3!$C$1*(($B1269-BI$1263-Sheet2!$N$301)/Sheet3!$A$1)^4)</f>
        <v>1.2760366798311493</v>
      </c>
      <c r="BJ1269" s="2">
        <f>$I$1261*EXP(Sheet3!$B$1*(($B1269-BJ$1263-Sheet2!$N$301)/Sheet3!$A$1)^2 +Sheet3!$C$1*(($B1269-BJ$1263-Sheet2!$N$301)/Sheet3!$A$1)^4)</f>
        <v>1.144829975177017</v>
      </c>
      <c r="BK1269" s="2">
        <f>$I$1261*EXP(Sheet3!$B$1*(($B1269-BK$1263-Sheet2!$N$301)/Sheet3!$A$1)^2 +Sheet3!$C$1*(($B1269-BK$1263-Sheet2!$N$301)/Sheet3!$A$1)^4)</f>
        <v>1.0254983632679939</v>
      </c>
      <c r="BL1269" s="2">
        <f>$I$1261*EXP(Sheet3!$B$1*(($B1269-BL$1263-Sheet2!$N$301)/Sheet3!$A$1)^2 +Sheet3!$C$1*(($B1269-BL$1263-Sheet2!$N$301)/Sheet3!$A$1)^4)</f>
        <v>0.91714432414364133</v>
      </c>
      <c r="BM1269" s="2">
        <f>$I$1261*EXP(Sheet3!$B$1*(($B1269-BM$1263-Sheet2!$N$301)/Sheet3!$A$1)^2 +Sheet3!$C$1*(($B1269-BM$1263-Sheet2!$N$301)/Sheet3!$A$1)^4)</f>
        <v>0.81892034179302864</v>
      </c>
      <c r="BN1269" s="2">
        <f>$I$1261*EXP(Sheet3!$B$1*(($B1269-BN$1263-Sheet2!$N$301)/Sheet3!$A$1)^2 +Sheet3!$C$1*(($B1269-BN$1263-Sheet2!$N$301)/Sheet3!$A$1)^4)</f>
        <v>0.73002777112082062</v>
      </c>
      <c r="BO1269" s="2">
        <f>$I$1261*EXP(Sheet3!$B$1*(($B1269-BO$1263-Sheet2!$N$301)/Sheet3!$A$1)^2 +Sheet3!$C$1*(($B1269-BO$1263-Sheet2!$N$301)/Sheet3!$A$1)^4)</f>
        <v>0.64971557655131118</v>
      </c>
      <c r="BP1269" s="2">
        <f>$I$1261*EXP(Sheet3!$B$1*(($B1269-BP$1263-Sheet2!$N$301)/Sheet3!$A$1)^2 +Sheet3!$C$1*(($B1269-BP$1263-Sheet2!$N$301)/Sheet3!$A$1)^4)</f>
        <v>0.57727895756800607</v>
      </c>
      <c r="BQ1269" s="2">
        <f>$I$1261*EXP(Sheet3!$B$1*(($B1269-BQ$1263-Sheet2!$N$301)/Sheet3!$A$1)^2 +Sheet3!$C$1*(($B1269-BQ$1263-Sheet2!$N$301)/Sheet3!$A$1)^4)</f>
        <v>0.51205787631592736</v>
      </c>
      <c r="BR1269" s="2">
        <f>$I$1261*EXP(Sheet3!$B$1*(($B1269-BR$1263-Sheet2!$N$301)/Sheet3!$A$1)^2 +Sheet3!$C$1*(($B1269-BR$1263-Sheet2!$N$301)/Sheet3!$A$1)^4)</f>
        <v>0.45343550211252859</v>
      </c>
      <c r="BS1269" s="2">
        <f>$I$1261*EXP(Sheet3!$B$1*(($B1269-BS$1263-Sheet2!$N$301)/Sheet3!$A$1)^2 +Sheet3!$C$1*(($B1269-BS$1263-Sheet2!$N$301)/Sheet3!$A$1)^4)</f>
        <v>0.40083658732849059</v>
      </c>
    </row>
    <row r="1270" spans="1:71" x14ac:dyDescent="0.2">
      <c r="A1270">
        <v>1243</v>
      </c>
      <c r="B1270">
        <v>762.77</v>
      </c>
      <c r="C1270">
        <v>2368.6</v>
      </c>
      <c r="D1270">
        <v>2553.1999999999998</v>
      </c>
      <c r="E1270">
        <f t="shared" si="67"/>
        <v>184.59999999999991</v>
      </c>
      <c r="F1270" s="1">
        <f t="shared" si="68"/>
        <v>184.59999999999991</v>
      </c>
      <c r="G1270">
        <f t="shared" si="69"/>
        <v>140807.34199999992</v>
      </c>
      <c r="I1270" s="2">
        <f>$I$1261*EXP(Sheet3!$B$1*(($B1270-I$1263-Sheet2!$N$301)/Sheet3!$A$1)^2 +Sheet3!$C$1*(($B1270-I$1263-Sheet2!$N$301)/Sheet3!$A$1)^4)</f>
        <v>237.67715314944283</v>
      </c>
      <c r="J1270" s="2">
        <f>$I$1261*EXP(Sheet3!$B$1*(($B1270-J$1263-Sheet2!$N$301)/Sheet3!$A$1)^2 +Sheet3!$C$1*(($B1270-J$1263-Sheet2!$N$301)/Sheet3!$A$1)^4)</f>
        <v>233.32664290137089</v>
      </c>
      <c r="K1270" s="2">
        <f>$I$1261*EXP(Sheet3!$B$1*(($B1270-K$1263-Sheet2!$N$301)/Sheet3!$A$1)^2 +Sheet3!$C$1*(($B1270-K$1263-Sheet2!$N$301)/Sheet3!$A$1)^4)</f>
        <v>228.94184199196326</v>
      </c>
      <c r="L1270" s="2">
        <f>$I$1261*EXP(Sheet3!$B$1*(($B1270-L$1263-Sheet2!$N$301)/Sheet3!$A$1)^2 +Sheet3!$C$1*(($B1270-L$1263-Sheet2!$N$301)/Sheet3!$A$1)^4)</f>
        <v>224.5264829740016</v>
      </c>
      <c r="M1270" s="2">
        <f>$I$1261*EXP(Sheet3!$B$1*(($B1270-M$1263-Sheet2!$N$301)/Sheet3!$A$1)^2 +Sheet3!$C$1*(($B1270-M$1263-Sheet2!$N$301)/Sheet3!$A$1)^4)</f>
        <v>220.08431817825499</v>
      </c>
      <c r="N1270" s="2">
        <f>$I$1261*EXP(Sheet3!$B$1*(($B1270-N$1263-Sheet2!$N$301)/Sheet3!$A$1)^2 +Sheet3!$C$1*(($B1270-N$1263-Sheet2!$N$301)/Sheet3!$A$1)^4)</f>
        <v>215.61911488025416</v>
      </c>
      <c r="O1270" s="2">
        <f>$I$1261*EXP(Sheet3!$B$1*(($B1270-O$1263-Sheet2!$N$301)/Sheet3!$A$1)^2 +Sheet3!$C$1*(($B1270-O$1263-Sheet2!$N$301)/Sheet3!$A$1)^4)</f>
        <v>211.13465034488902</v>
      </c>
      <c r="P1270" s="2">
        <f>$I$1261*EXP(Sheet3!$B$1*(($B1270-P$1263-Sheet2!$N$301)/Sheet3!$A$1)^2 +Sheet3!$C$1*(($B1270-P$1263-Sheet2!$N$301)/Sheet3!$A$1)^4)</f>
        <v>206.63470675624967</v>
      </c>
      <c r="Q1270" s="2">
        <f>$I$1261*EXP(Sheet3!$B$1*(($B1270-Q$1263-Sheet2!$N$301)/Sheet3!$A$1)^2 +Sheet3!$C$1*(($B1270-Q$1263-Sheet2!$N$301)/Sheet3!$A$1)^4)</f>
        <v>202.1230660409513</v>
      </c>
      <c r="R1270" s="2">
        <f>$I$1261*EXP(Sheet3!$B$1*(($B1270-R$1263-Sheet2!$N$301)/Sheet3!$A$1)^2 +Sheet3!$C$1*(($B1270-R$1263-Sheet2!$N$301)/Sheet3!$A$1)^4)</f>
        <v>197.60350459400729</v>
      </c>
      <c r="S1270" s="2">
        <f>$I$1261*EXP(Sheet3!$B$1*(($B1270-S$1263-Sheet2!$N$301)/Sheet3!$A$1)^2 +Sheet3!$C$1*(($B1270-S$1263-Sheet2!$N$301)/Sheet3!$A$1)^4)</f>
        <v>193.07978791713418</v>
      </c>
      <c r="T1270" s="2">
        <f>$I$1261*EXP(Sheet3!$B$1*(($B1270-T$1263-Sheet2!$N$301)/Sheet3!$A$1)^2 +Sheet3!$C$1*(($B1270-T$1263-Sheet2!$N$301)/Sheet3!$A$1)^4)</f>
        <v>188.55566518018375</v>
      </c>
      <c r="U1270" s="2">
        <f>$I$1261*EXP(Sheet3!$B$1*(($B1270-U$1263-Sheet2!$N$301)/Sheet3!$A$1)^2 +Sheet3!$C$1*(($B1270-U$1263-Sheet2!$N$301)/Sheet3!$A$1)^4)</f>
        <v>184.0348637171455</v>
      </c>
      <c r="V1270" s="2">
        <f>$I$1261*EXP(Sheet3!$B$1*(($B1270-V$1263-Sheet2!$N$301)/Sheet3!$A$1)^2 +Sheet3!$C$1*(($B1270-V$1263-Sheet2!$N$301)/Sheet3!$A$1)^4)</f>
        <v>179.52108346930112</v>
      </c>
      <c r="W1270" s="2">
        <f>$I$1261*EXP(Sheet3!$B$1*(($B1270-W$1263-Sheet2!$N$301)/Sheet3!$A$1)^2 +Sheet3!$C$1*(($B1270-W$1263-Sheet2!$N$301)/Sheet3!$A$1)^4)</f>
        <v>175.01799138779191</v>
      </c>
      <c r="X1270" s="2">
        <f>$I$1261*EXP(Sheet3!$B$1*(($B1270-X$1263-Sheet2!$N$301)/Sheet3!$A$1)^2 +Sheet3!$C$1*(($B1270-X$1263-Sheet2!$N$301)/Sheet3!$A$1)^4)</f>
        <v>170.52921581038396</v>
      </c>
      <c r="Y1270" s="2">
        <f>$I$1261*EXP(Sheet3!$B$1*(($B1270-Y$1263-Sheet2!$N$301)/Sheet3!$A$1)^2 +Sheet3!$C$1*(($B1270-Y$1263-Sheet2!$N$301)/Sheet3!$A$1)^4)</f>
        <v>166.05834082611057</v>
      </c>
      <c r="Z1270" s="2">
        <f>$I$1261*EXP(Sheet3!$B$1*(($B1270-Z$1263-Sheet2!$N$301)/Sheet3!$A$1)^2 +Sheet3!$C$1*(($B1270-Z$1263-Sheet2!$N$301)/Sheet3!$A$1)^4)</f>
        <v>161.60890064320091</v>
      </c>
      <c r="AA1270" s="2">
        <f>$I$1261*EXP(Sheet3!$B$1*(($B1270-AA$1263-Sheet2!$N$301)/Sheet3!$A$1)^2 +Sheet3!$C$1*(($B1270-AA$1263-Sheet2!$N$301)/Sheet3!$A$1)^4)</f>
        <v>157.18437397595014</v>
      </c>
      <c r="AB1270" s="2">
        <f>$I$1261*EXP(Sheet3!$B$1*(($B1270-AB$1263-Sheet2!$N$301)/Sheet3!$A$1)^2 +Sheet3!$C$1*(($B1270-AB$1263-Sheet2!$N$301)/Sheet3!$A$1)^4)</f>
        <v>152.78817846678913</v>
      </c>
      <c r="AC1270" s="2">
        <f>$I$1261*EXP(Sheet3!$B$1*(($B1270-AC$1263-Sheet2!$N$301)/Sheet3!$A$1)^2 +Sheet3!$C$1*(($B1270-AC$1263-Sheet2!$N$301)/Sheet3!$A$1)^4)</f>
        <v>148.42366516030631</v>
      </c>
      <c r="AD1270" s="2">
        <f>$I$1261*EXP(Sheet3!$B$1*(($B1270-AD$1263-Sheet2!$N$301)/Sheet3!$A$1)^2 +Sheet3!$C$1*(($B1270-AD$1263-Sheet2!$N$301)/Sheet3!$A$1)^4)</f>
        <v>144.09411304640565</v>
      </c>
      <c r="AE1270" s="2">
        <f>$I$1261*EXP(Sheet3!$B$1*(($B1270-AE$1263-Sheet2!$N$301)/Sheet3!$A$1)^2 +Sheet3!$C$1*(($B1270-AE$1263-Sheet2!$N$301)/Sheet3!$A$1)^4)</f>
        <v>139.80272369014557</v>
      </c>
      <c r="AF1270" s="2">
        <f>$I$1261*EXP(Sheet3!$B$1*(($B1270-AF$1263-Sheet2!$N$301)/Sheet3!$A$1)^2 +Sheet3!$C$1*(($B1270-AF$1263-Sheet2!$N$301)/Sheet3!$A$1)^4)</f>
        <v>135.55261596608989</v>
      </c>
      <c r="AG1270" s="2">
        <f>$I$1261*EXP(Sheet3!$B$1*(($B1270-AG$1263-Sheet2!$N$301)/Sheet3!$A$1)^2 +Sheet3!$C$1*(($B1270-AG$1263-Sheet2!$N$301)/Sheet3!$A$1)^4)</f>
        <v>131.34682091516336</v>
      </c>
      <c r="AH1270" s="2">
        <f>$I$1261*EXP(Sheet3!$B$1*(($B1270-AH$1263-Sheet2!$N$301)/Sheet3!$A$1)^2 +Sheet3!$C$1*(($B1270-AH$1263-Sheet2!$N$301)/Sheet3!$A$1)^4)</f>
        <v>127.18827674245831</v>
      </c>
      <c r="AI1270" s="2">
        <f>$I$1261*EXP(Sheet3!$B$1*(($B1270-AI$1263-Sheet2!$N$301)/Sheet3!$A$1)^2 +Sheet3!$C$1*(($B1270-AI$1263-Sheet2!$N$301)/Sheet3!$A$1)^4)</f>
        <v>123.0798239734727</v>
      </c>
      <c r="AJ1270" s="2">
        <f>$I$1261*EXP(Sheet3!$B$1*(($B1270-AJ$1263-Sheet2!$N$301)/Sheet3!$A$1)^2 +Sheet3!$C$1*(($B1270-AJ$1263-Sheet2!$N$301)/Sheet3!$A$1)^4)</f>
        <v>119.02420078787226</v>
      </c>
      <c r="AK1270" s="2">
        <f>$I$1261*EXP(Sheet3!$B$1*(($B1270-AK$1263-Sheet2!$N$301)/Sheet3!$A$1)^2 +Sheet3!$C$1*(($B1270-AK$1263-Sheet2!$N$301)/Sheet3!$A$1)^4)</f>
        <v>115.02403854803921</v>
      </c>
      <c r="AL1270" s="2">
        <f>$I$1261*EXP(Sheet3!$B$1*(($B1270-AL$1263-Sheet2!$N$301)/Sheet3!$A$1)^2 +Sheet3!$C$1*(($B1270-AL$1263-Sheet2!$N$301)/Sheet3!$A$1)^4)</f>
        <v>111.08185754042144</v>
      </c>
      <c r="AM1270" s="2">
        <f>$I$1261*EXP(Sheet3!$B$1*(($B1270-AM$1263-Sheet2!$N$301)/Sheet3!$A$1)^2 +Sheet3!$C$1*(($B1270-AM$1263-Sheet2!$N$301)/Sheet3!$A$1)^4)</f>
        <v>107.200062947002</v>
      </c>
      <c r="AN1270" s="2">
        <f>$I$1261*EXP(Sheet3!$B$1*(($B1270-AN$1263-Sheet2!$N$301)/Sheet3!$A$1)^2 +Sheet3!$C$1*(($B1270-AN$1263-Sheet2!$N$301)/Sheet3!$A$1)^4)</f>
        <v>103.38094106379732</v>
      </c>
      <c r="AO1270" s="2">
        <f>$I$1261*EXP(Sheet3!$B$1*(($B1270-AO$1263-Sheet2!$N$301)/Sheet3!$A$1)^2 +Sheet3!$C$1*(($B1270-AO$1263-Sheet2!$N$301)/Sheet3!$A$1)^4)</f>
        <v>99.626655782723603</v>
      </c>
      <c r="AP1270" s="2">
        <f>$I$1261*EXP(Sheet3!$B$1*(($B1270-AP$1263-Sheet2!$N$301)/Sheet3!$A$1)^2 +Sheet3!$C$1*(($B1270-AP$1263-Sheet2!$N$301)/Sheet3!$A$1)^4)</f>
        <v>95.939245352500649</v>
      </c>
      <c r="AQ1270" s="2">
        <f>$I$1261*EXP(Sheet3!$B$1*(($B1270-AQ$1263-Sheet2!$N$301)/Sheet3!$A$1)^2 +Sheet3!$C$1*(($B1270-AQ$1263-Sheet2!$N$301)/Sheet3!$A$1)^4)</f>
        <v>92.32061943348296</v>
      </c>
      <c r="AR1270" s="2">
        <f>$I$1261*EXP(Sheet3!$B$1*(($B1270-AR$1263-Sheet2!$N$301)/Sheet3!$A$1)^2 +Sheet3!$C$1*(($B1270-AR$1263-Sheet2!$N$301)/Sheet3!$A$1)^4)</f>
        <v>88.772556460426571</v>
      </c>
      <c r="AS1270" s="2">
        <f>$I$1261*EXP(Sheet3!$B$1*(($B1270-AS$1263-Sheet2!$N$301)/Sheet3!$A$1)^2 +Sheet3!$C$1*(($B1270-AS$1263-Sheet2!$N$301)/Sheet3!$A$1)^4)</f>
        <v>85.296701326213693</v>
      </c>
      <c r="AT1270" s="2">
        <f>$I$1261*EXP(Sheet3!$B$1*(($B1270-AT$1263-Sheet2!$N$301)/Sheet3!$A$1)^2 +Sheet3!$C$1*(($B1270-AT$1263-Sheet2!$N$301)/Sheet3!$A$1)^4)</f>
        <v>81.894563398434286</v>
      </c>
      <c r="AU1270" s="2">
        <f>$I$1261*EXP(Sheet3!$B$1*(($B1270-AU$1263-Sheet2!$N$301)/Sheet3!$A$1)^2 +Sheet3!$C$1*(($B1270-AU$1263-Sheet2!$N$301)/Sheet3!$A$1)^4)</f>
        <v>78.567514879810261</v>
      </c>
      <c r="AV1270" s="2">
        <f>$I$1261*EXP(Sheet3!$B$1*(($B1270-AV$1263-Sheet2!$N$301)/Sheet3!$A$1)^2 +Sheet3!$C$1*(($B1270-AV$1263-Sheet2!$N$301)/Sheet3!$A$1)^4)</f>
        <v>75.316789521363802</v>
      </c>
      <c r="AW1270" s="2">
        <f>$I$1261*EXP(Sheet3!$B$1*(($B1270-AW$1263-Sheet2!$N$301)/Sheet3!$A$1)^2 +Sheet3!$C$1*(($B1270-AW$1263-Sheet2!$N$301)/Sheet3!$A$1)^4)</f>
        <v>72.143481697223933</v>
      </c>
      <c r="AX1270" s="2">
        <f>$I$1261*EXP(Sheet3!$B$1*(($B1270-AX$1263-Sheet2!$N$301)/Sheet3!$A$1)^2 +Sheet3!$C$1*(($B1270-AX$1263-Sheet2!$N$301)/Sheet3!$A$1)^4)</f>
        <v>69.048545847164277</v>
      </c>
      <c r="AY1270" s="2">
        <f>$I$1261*EXP(Sheet3!$B$1*(($B1270-AY$1263-Sheet2!$N$301)/Sheet3!$A$1)^2 +Sheet3!$C$1*(($B1270-AY$1263-Sheet2!$N$301)/Sheet3!$A$1)^4)</f>
        <v>66.032796292266639</v>
      </c>
      <c r="AZ1270" s="2">
        <f>$I$1261*EXP(Sheet3!$B$1*(($B1270-AZ$1263-Sheet2!$N$301)/Sheet3!$A$1)^2 +Sheet3!$C$1*(($B1270-AZ$1263-Sheet2!$N$301)/Sheet3!$A$1)^4)</f>
        <v>63.096907427248496</v>
      </c>
      <c r="BA1270" s="2">
        <f>$I$1261*EXP(Sheet3!$B$1*(($B1270-BA$1263-Sheet2!$N$301)/Sheet3!$A$1)^2 +Sheet3!$C$1*(($B1270-BA$1263-Sheet2!$N$301)/Sheet3!$A$1)^4)</f>
        <v>60.241414291390385</v>
      </c>
      <c r="BB1270" s="2">
        <f>$I$1261*EXP(Sheet3!$B$1*(($B1270-BB$1263-Sheet2!$N$301)/Sheet3!$A$1)^2 +Sheet3!$C$1*(($B1270-BB$1263-Sheet2!$N$301)/Sheet3!$A$1)^4)</f>
        <v>57.466713518312602</v>
      </c>
      <c r="BC1270" s="2">
        <f>$I$1261*EXP(Sheet3!$B$1*(($B1270-BC$1263-Sheet2!$N$301)/Sheet3!$A$1)^2 +Sheet3!$C$1*(($B1270-BC$1263-Sheet2!$N$301)/Sheet3!$A$1)^4)</f>
        <v>54.773064663119946</v>
      </c>
      <c r="BD1270" s="2">
        <f>$I$1261*EXP(Sheet3!$B$1*(($B1270-BD$1263-Sheet2!$N$301)/Sheet3!$A$1)^2 +Sheet3!$C$1*(($B1270-BD$1263-Sheet2!$N$301)/Sheet3!$A$1)^4)</f>
        <v>52.160591903681222</v>
      </c>
      <c r="BE1270" s="2">
        <f>$I$1261*EXP(Sheet3!$B$1*(($B1270-BE$1263-Sheet2!$N$301)/Sheet3!$A$1)^2 +Sheet3!$C$1*(($B1270-BE$1263-Sheet2!$N$301)/Sheet3!$A$1)^4)</f>
        <v>49.62928611103726</v>
      </c>
      <c r="BF1270" s="2">
        <f>$I$1261*EXP(Sheet3!$B$1*(($B1270-BF$1263-Sheet2!$N$301)/Sheet3!$A$1)^2 +Sheet3!$C$1*(($B1270-BF$1263-Sheet2!$N$301)/Sheet3!$A$1)^4)</f>
        <v>47.17900728212711</v>
      </c>
      <c r="BG1270" s="2">
        <f>$I$1261*EXP(Sheet3!$B$1*(($B1270-BG$1263-Sheet2!$N$301)/Sheet3!$A$1)^2 +Sheet3!$C$1*(($B1270-BG$1263-Sheet2!$N$301)/Sheet3!$A$1)^4)</f>
        <v>44.809487326446906</v>
      </c>
      <c r="BH1270" s="2">
        <f>$I$1261*EXP(Sheet3!$B$1*(($B1270-BH$1263-Sheet2!$N$301)/Sheet3!$A$1)^2 +Sheet3!$C$1*(($B1270-BH$1263-Sheet2!$N$301)/Sheet3!$A$1)^4)</f>
        <v>42.520333195924643</v>
      </c>
      <c r="BI1270" s="2">
        <f>$I$1261*EXP(Sheet3!$B$1*(($B1270-BI$1263-Sheet2!$N$301)/Sheet3!$A$1)^2 +Sheet3!$C$1*(($B1270-BI$1263-Sheet2!$N$301)/Sheet3!$A$1)^4)</f>
        <v>40.31103034655051</v>
      </c>
      <c r="BJ1270" s="2">
        <f>$I$1261*EXP(Sheet3!$B$1*(($B1270-BJ$1263-Sheet2!$N$301)/Sheet3!$A$1)^2 +Sheet3!$C$1*(($B1270-BJ$1263-Sheet2!$N$301)/Sheet3!$A$1)^4)</f>
        <v>38.180946517652472</v>
      </c>
      <c r="BK1270" s="2">
        <f>$I$1261*EXP(Sheet3!$B$1*(($B1270-BK$1263-Sheet2!$N$301)/Sheet3!$A$1)^2 +Sheet3!$C$1*(($B1270-BK$1263-Sheet2!$N$301)/Sheet3!$A$1)^4)</f>
        <v>36.12933581368312</v>
      </c>
      <c r="BL1270" s="2">
        <f>$I$1261*EXP(Sheet3!$B$1*(($B1270-BL$1263-Sheet2!$N$301)/Sheet3!$A$1)^2 +Sheet3!$C$1*(($B1270-BL$1263-Sheet2!$N$301)/Sheet3!$A$1)^4)</f>
        <v>34.155343071640637</v>
      </c>
      <c r="BM1270" s="2">
        <f>$I$1261*EXP(Sheet3!$B$1*(($B1270-BM$1263-Sheet2!$N$301)/Sheet3!$A$1)^2 +Sheet3!$C$1*(($B1270-BM$1263-Sheet2!$N$301)/Sheet3!$A$1)^4)</f>
        <v>32.258008495816085</v>
      </c>
      <c r="BN1270" s="2">
        <f>$I$1261*EXP(Sheet3!$B$1*(($B1270-BN$1263-Sheet2!$N$301)/Sheet3!$A$1)^2 +Sheet3!$C$1*(($B1270-BN$1263-Sheet2!$N$301)/Sheet3!$A$1)^4)</f>
        <v>30.436272540190124</v>
      </c>
      <c r="BO1270" s="2">
        <f>$I$1261*EXP(Sheet3!$B$1*(($B1270-BO$1263-Sheet2!$N$301)/Sheet3!$A$1)^2 +Sheet3!$C$1*(($B1270-BO$1263-Sheet2!$N$301)/Sheet3!$A$1)^4)</f>
        <v>28.68898101754349</v>
      </c>
      <c r="BP1270" s="2">
        <f>$I$1261*EXP(Sheet3!$B$1*(($B1270-BP$1263-Sheet2!$N$301)/Sheet3!$A$1)^2 +Sheet3!$C$1*(($B1270-BP$1263-Sheet2!$N$301)/Sheet3!$A$1)^4)</f>
        <v>27.01489041319968</v>
      </c>
      <c r="BQ1270" s="2">
        <f>$I$1261*EXP(Sheet3!$B$1*(($B1270-BQ$1263-Sheet2!$N$301)/Sheet3!$A$1)^2 +Sheet3!$C$1*(($B1270-BQ$1263-Sheet2!$N$301)/Sheet3!$A$1)^4)</f>
        <v>25.412673380301346</v>
      </c>
      <c r="BR1270" s="2">
        <f>$I$1261*EXP(Sheet3!$B$1*(($B1270-BR$1263-Sheet2!$N$301)/Sheet3!$A$1)^2 +Sheet3!$C$1*(($B1270-BR$1263-Sheet2!$N$301)/Sheet3!$A$1)^4)</f>
        <v>23.880924392639987</v>
      </c>
      <c r="BS1270" s="2">
        <f>$I$1261*EXP(Sheet3!$B$1*(($B1270-BS$1263-Sheet2!$N$301)/Sheet3!$A$1)^2 +Sheet3!$C$1*(($B1270-BS$1263-Sheet2!$N$301)/Sheet3!$A$1)^4)</f>
        <v>22.418165530303696</v>
      </c>
    </row>
    <row r="1271" spans="1:71" x14ac:dyDescent="0.2">
      <c r="A1271">
        <v>1244</v>
      </c>
      <c r="B1271">
        <v>763.22</v>
      </c>
      <c r="C1271">
        <v>2378.1999999999998</v>
      </c>
      <c r="D1271">
        <v>2638.5</v>
      </c>
      <c r="E1271">
        <f t="shared" si="67"/>
        <v>260.30000000000018</v>
      </c>
      <c r="F1271" s="1">
        <f t="shared" si="68"/>
        <v>260.30000000000018</v>
      </c>
      <c r="G1271">
        <f t="shared" si="69"/>
        <v>198666.16600000014</v>
      </c>
      <c r="I1271" s="2">
        <f>$I$1261*EXP(Sheet3!$B$1*(($B1271-I$1263-Sheet2!$N$301)/Sheet3!$A$1)^2 +Sheet3!$C$1*(($B1271-I$1263-Sheet2!$N$301)/Sheet3!$A$1)^4)</f>
        <v>348.23464250068474</v>
      </c>
      <c r="J1271" s="2">
        <f>$I$1261*EXP(Sheet3!$B$1*(($B1271-J$1263-Sheet2!$N$301)/Sheet3!$A$1)^2 +Sheet3!$C$1*(($B1271-J$1263-Sheet2!$N$301)/Sheet3!$A$1)^4)</f>
        <v>348.29999999999973</v>
      </c>
      <c r="K1271" s="2">
        <f>$I$1261*EXP(Sheet3!$B$1*(($B1271-K$1263-Sheet2!$N$301)/Sheet3!$A$1)^2 +Sheet3!$C$1*(($B1271-K$1263-Sheet2!$N$301)/Sheet3!$A$1)^4)</f>
        <v>348.23464250068474</v>
      </c>
      <c r="L1271" s="2">
        <f>$I$1261*EXP(Sheet3!$B$1*(($B1271-L$1263-Sheet2!$N$301)/Sheet3!$A$1)^2 +Sheet3!$C$1*(($B1271-L$1263-Sheet2!$N$301)/Sheet3!$A$1)^4)</f>
        <v>348.03862258331418</v>
      </c>
      <c r="M1271" s="2">
        <f>$I$1261*EXP(Sheet3!$B$1*(($B1271-M$1263-Sheet2!$N$301)/Sheet3!$A$1)^2 +Sheet3!$C$1*(($B1271-M$1263-Sheet2!$N$301)/Sheet3!$A$1)^4)</f>
        <v>347.71209796974739</v>
      </c>
      <c r="N1271" s="2">
        <f>$I$1261*EXP(Sheet3!$B$1*(($B1271-N$1263-Sheet2!$N$301)/Sheet3!$A$1)^2 +Sheet3!$C$1*(($B1271-N$1263-Sheet2!$N$301)/Sheet3!$A$1)^4)</f>
        <v>347.25533146336949</v>
      </c>
      <c r="O1271" s="2">
        <f>$I$1261*EXP(Sheet3!$B$1*(($B1271-O$1263-Sheet2!$N$301)/Sheet3!$A$1)^2 +Sheet3!$C$1*(($B1271-O$1263-Sheet2!$N$301)/Sheet3!$A$1)^4)</f>
        <v>346.66869084892647</v>
      </c>
      <c r="P1271" s="2">
        <f>$I$1261*EXP(Sheet3!$B$1*(($B1271-P$1263-Sheet2!$N$301)/Sheet3!$A$1)^2 +Sheet3!$C$1*(($B1271-P$1263-Sheet2!$N$301)/Sheet3!$A$1)^4)</f>
        <v>345.95264875111144</v>
      </c>
      <c r="Q1271" s="2">
        <f>$I$1261*EXP(Sheet3!$B$1*(($B1271-Q$1263-Sheet2!$N$301)/Sheet3!$A$1)^2 +Sheet3!$C$1*(($B1271-Q$1263-Sheet2!$N$301)/Sheet3!$A$1)^4)</f>
        <v>345.10778245072441</v>
      </c>
      <c r="R1271" s="2">
        <f>$I$1261*EXP(Sheet3!$B$1*(($B1271-R$1263-Sheet2!$N$301)/Sheet3!$A$1)^2 +Sheet3!$C$1*(($B1271-R$1263-Sheet2!$N$301)/Sheet3!$A$1)^4)</f>
        <v>344.13477365690073</v>
      </c>
      <c r="S1271" s="2">
        <f>$I$1261*EXP(Sheet3!$B$1*(($B1271-S$1263-Sheet2!$N$301)/Sheet3!$A$1)^2 +Sheet3!$C$1*(($B1271-S$1263-Sheet2!$N$301)/Sheet3!$A$1)^4)</f>
        <v>343.03440823358511</v>
      </c>
      <c r="T1271" s="2">
        <f>$I$1261*EXP(Sheet3!$B$1*(($B1271-T$1263-Sheet2!$N$301)/Sheet3!$A$1)^2 +Sheet3!$C$1*(($B1271-T$1263-Sheet2!$N$301)/Sheet3!$A$1)^4)</f>
        <v>341.80757587811519</v>
      </c>
      <c r="U1271" s="2">
        <f>$I$1261*EXP(Sheet3!$B$1*(($B1271-U$1263-Sheet2!$N$301)/Sheet3!$A$1)^2 +Sheet3!$C$1*(($B1271-U$1263-Sheet2!$N$301)/Sheet3!$A$1)^4)</f>
        <v>340.45526974946046</v>
      </c>
      <c r="V1271" s="2">
        <f>$I$1261*EXP(Sheet3!$B$1*(($B1271-V$1263-Sheet2!$N$301)/Sheet3!$A$1)^2 +Sheet3!$C$1*(($B1271-V$1263-Sheet2!$N$301)/Sheet3!$A$1)^4)</f>
        <v>338.97858604348636</v>
      </c>
      <c r="W1271" s="2">
        <f>$I$1261*EXP(Sheet3!$B$1*(($B1271-W$1263-Sheet2!$N$301)/Sheet3!$A$1)^2 +Sheet3!$C$1*(($B1271-W$1263-Sheet2!$N$301)/Sheet3!$A$1)^4)</f>
        <v>337.37872351200457</v>
      </c>
      <c r="X1271" s="2">
        <f>$I$1261*EXP(Sheet3!$B$1*(($B1271-X$1263-Sheet2!$N$301)/Sheet3!$A$1)^2 +Sheet3!$C$1*(($B1271-X$1263-Sheet2!$N$301)/Sheet3!$A$1)^4)</f>
        <v>335.6569829226525</v>
      </c>
      <c r="Y1271" s="2">
        <f>$I$1261*EXP(Sheet3!$B$1*(($B1271-Y$1263-Sheet2!$N$301)/Sheet3!$A$1)^2 +Sheet3!$C$1*(($B1271-Y$1263-Sheet2!$N$301)/Sheet3!$A$1)^4)</f>
        <v>333.81476645586287</v>
      </c>
      <c r="Z1271" s="2">
        <f>$I$1261*EXP(Sheet3!$B$1*(($B1271-Z$1263-Sheet2!$N$301)/Sheet3!$A$1)^2 +Sheet3!$C$1*(($B1271-Z$1263-Sheet2!$N$301)/Sheet3!$A$1)^4)</f>
        <v>331.85357703527609</v>
      </c>
      <c r="AA1271" s="2">
        <f>$I$1261*EXP(Sheet3!$B$1*(($B1271-AA$1263-Sheet2!$N$301)/Sheet3!$A$1)^2 +Sheet3!$C$1*(($B1271-AA$1263-Sheet2!$N$301)/Sheet3!$A$1)^4)</f>
        <v>329.77501758763128</v>
      </c>
      <c r="AB1271" s="2">
        <f>$I$1261*EXP(Sheet3!$B$1*(($B1271-AB$1263-Sheet2!$N$301)/Sheet3!$A$1)^2 +Sheet3!$C$1*(($B1271-AB$1263-Sheet2!$N$301)/Sheet3!$A$1)^4)</f>
        <v>327.58079022800354</v>
      </c>
      <c r="AC1271" s="2">
        <f>$I$1261*EXP(Sheet3!$B$1*(($B1271-AC$1263-Sheet2!$N$301)/Sheet3!$A$1)^2 +Sheet3!$C$1*(($B1271-AC$1263-Sheet2!$N$301)/Sheet3!$A$1)^4)</f>
        <v>325.27269536608657</v>
      </c>
      <c r="AD1271" s="2">
        <f>$I$1261*EXP(Sheet3!$B$1*(($B1271-AD$1263-Sheet2!$N$301)/Sheet3!$A$1)^2 +Sheet3!$C$1*(($B1271-AD$1263-Sheet2!$N$301)/Sheet3!$A$1)^4)</f>
        <v>322.85263072907975</v>
      </c>
      <c r="AE1271" s="2">
        <f>$I$1261*EXP(Sheet3!$B$1*(($B1271-AE$1263-Sheet2!$N$301)/Sheet3!$A$1)^2 +Sheet3!$C$1*(($B1271-AE$1263-Sheet2!$N$301)/Sheet3!$A$1)^4)</f>
        <v>320.32259029662333</v>
      </c>
      <c r="AF1271" s="2">
        <f>$I$1261*EXP(Sheet3!$B$1*(($B1271-AF$1263-Sheet2!$N$301)/Sheet3!$A$1)^2 +Sheet3!$C$1*(($B1271-AF$1263-Sheet2!$N$301)/Sheet3!$A$1)^4)</f>
        <v>317.68466314313451</v>
      </c>
      <c r="AG1271" s="2">
        <f>$I$1261*EXP(Sheet3!$B$1*(($B1271-AG$1263-Sheet2!$N$301)/Sheet3!$A$1)^2 +Sheet3!$C$1*(($B1271-AG$1263-Sheet2!$N$301)/Sheet3!$A$1)^4)</f>
        <v>314.94103218280543</v>
      </c>
      <c r="AH1271" s="2">
        <f>$I$1261*EXP(Sheet3!$B$1*(($B1271-AH$1263-Sheet2!$N$301)/Sheet3!$A$1)^2 +Sheet3!$C$1*(($B1271-AH$1263-Sheet2!$N$301)/Sheet3!$A$1)^4)</f>
        <v>312.09397281271424</v>
      </c>
      <c r="AI1271" s="2">
        <f>$I$1261*EXP(Sheet3!$B$1*(($B1271-AI$1263-Sheet2!$N$301)/Sheet3!$A$1)^2 +Sheet3!$C$1*(($B1271-AI$1263-Sheet2!$N$301)/Sheet3!$A$1)^4)</f>
        <v>309.14585144883603</v>
      </c>
      <c r="AJ1271" s="2">
        <f>$I$1261*EXP(Sheet3!$B$1*(($B1271-AJ$1263-Sheet2!$N$301)/Sheet3!$A$1)^2 +Sheet3!$C$1*(($B1271-AJ$1263-Sheet2!$N$301)/Sheet3!$A$1)^4)</f>
        <v>306.09912395087002</v>
      </c>
      <c r="AK1271" s="2">
        <f>$I$1261*EXP(Sheet3!$B$1*(($B1271-AK$1263-Sheet2!$N$301)/Sheet3!$A$1)^2 +Sheet3!$C$1*(($B1271-AK$1263-Sheet2!$N$301)/Sheet3!$A$1)^4)</f>
        <v>302.95633393077094</v>
      </c>
      <c r="AL1271" s="2">
        <f>$I$1261*EXP(Sheet3!$B$1*(($B1271-AL$1263-Sheet2!$N$301)/Sheet3!$A$1)^2 +Sheet3!$C$1*(($B1271-AL$1263-Sheet2!$N$301)/Sheet3!$A$1)^4)</f>
        <v>299.7201109406231</v>
      </c>
      <c r="AM1271" s="2">
        <f>$I$1261*EXP(Sheet3!$B$1*(($B1271-AM$1263-Sheet2!$N$301)/Sheet3!$A$1)^2 +Sheet3!$C$1*(($B1271-AM$1263-Sheet2!$N$301)/Sheet3!$A$1)^4)</f>
        <v>296.39316853541072</v>
      </c>
      <c r="AN1271" s="2">
        <f>$I$1261*EXP(Sheet3!$B$1*(($B1271-AN$1263-Sheet2!$N$301)/Sheet3!$A$1)^2 +Sheet3!$C$1*(($B1271-AN$1263-Sheet2!$N$301)/Sheet3!$A$1)^4)</f>
        <v>292.97830220644056</v>
      </c>
      <c r="AO1271" s="2">
        <f>$I$1261*EXP(Sheet3!$B$1*(($B1271-AO$1263-Sheet2!$N$301)/Sheet3!$A$1)^2 +Sheet3!$C$1*(($B1271-AO$1263-Sheet2!$N$301)/Sheet3!$A$1)^4)</f>
        <v>289.47838718137615</v>
      </c>
      <c r="AP1271" s="2">
        <f>$I$1261*EXP(Sheet3!$B$1*(($B1271-AP$1263-Sheet2!$N$301)/Sheet3!$A$1)^2 +Sheet3!$C$1*(($B1271-AP$1263-Sheet2!$N$301)/Sheet3!$A$1)^4)</f>
        <v>285.89637608708858</v>
      </c>
      <c r="AQ1271" s="2">
        <f>$I$1261*EXP(Sheet3!$B$1*(($B1271-AQ$1263-Sheet2!$N$301)/Sheet3!$A$1)^2 +Sheet3!$C$1*(($B1271-AQ$1263-Sheet2!$N$301)/Sheet3!$A$1)^4)</f>
        <v>282.23529647180726</v>
      </c>
      <c r="AR1271" s="2">
        <f>$I$1261*EXP(Sheet3!$B$1*(($B1271-AR$1263-Sheet2!$N$301)/Sheet3!$A$1)^2 +Sheet3!$C$1*(($B1271-AR$1263-Sheet2!$N$301)/Sheet3!$A$1)^4)</f>
        <v>278.49824818337544</v>
      </c>
      <c r="AS1271" s="2">
        <f>$I$1261*EXP(Sheet3!$B$1*(($B1271-AS$1263-Sheet2!$N$301)/Sheet3!$A$1)^2 +Sheet3!$C$1*(($B1271-AS$1263-Sheet2!$N$301)/Sheet3!$A$1)^4)</f>
        <v>274.6884006007715</v>
      </c>
      <c r="AT1271" s="2">
        <f>$I$1261*EXP(Sheet3!$B$1*(($B1271-AT$1263-Sheet2!$N$301)/Sheet3!$A$1)^2 +Sheet3!$C$1*(($B1271-AT$1263-Sheet2!$N$301)/Sheet3!$A$1)^4)</f>
        <v>270.80898971640909</v>
      </c>
      <c r="AU1271" s="2">
        <f>$I$1261*EXP(Sheet3!$B$1*(($B1271-AU$1263-Sheet2!$N$301)/Sheet3!$A$1)^2 +Sheet3!$C$1*(($B1271-AU$1263-Sheet2!$N$301)/Sheet3!$A$1)^4)</f>
        <v>266.86331506747325</v>
      </c>
      <c r="AV1271" s="2">
        <f>$I$1261*EXP(Sheet3!$B$1*(($B1271-AV$1263-Sheet2!$N$301)/Sheet3!$A$1)^2 +Sheet3!$C$1*(($B1271-AV$1263-Sheet2!$N$301)/Sheet3!$A$1)^4)</f>
        <v>262.85473651409268</v>
      </c>
      <c r="AW1271" s="2">
        <f>$I$1261*EXP(Sheet3!$B$1*(($B1271-AW$1263-Sheet2!$N$301)/Sheet3!$A$1)^2 +Sheet3!$C$1*(($B1271-AW$1263-Sheet2!$N$301)/Sheet3!$A$1)^4)</f>
        <v>258.78667086420188</v>
      </c>
      <c r="AX1271" s="2">
        <f>$I$1261*EXP(Sheet3!$B$1*(($B1271-AX$1263-Sheet2!$N$301)/Sheet3!$A$1)^2 +Sheet3!$C$1*(($B1271-AX$1263-Sheet2!$N$301)/Sheet3!$A$1)^4)</f>
        <v>254.66258834395123</v>
      </c>
      <c r="AY1271" s="2">
        <f>$I$1261*EXP(Sheet3!$B$1*(($B1271-AY$1263-Sheet2!$N$301)/Sheet3!$A$1)^2 +Sheet3!$C$1*(($B1271-AY$1263-Sheet2!$N$301)/Sheet3!$A$1)^4)</f>
        <v>250.48600891402586</v>
      </c>
      <c r="AZ1271" s="2">
        <f>$I$1261*EXP(Sheet3!$B$1*(($B1271-AZ$1263-Sheet2!$N$301)/Sheet3!$A$1)^2 +Sheet3!$C$1*(($B1271-AZ$1263-Sheet2!$N$301)/Sheet3!$A$1)^4)</f>
        <v>246.26049843254208</v>
      </c>
      <c r="BA1271" s="2">
        <f>$I$1261*EXP(Sheet3!$B$1*(($B1271-BA$1263-Sheet2!$N$301)/Sheet3!$A$1)^2 +Sheet3!$C$1*(($B1271-BA$1263-Sheet2!$N$301)/Sheet3!$A$1)^4)</f>
        <v>241.9896646658805</v>
      </c>
      <c r="BB1271" s="2">
        <f>$I$1261*EXP(Sheet3!$B$1*(($B1271-BB$1263-Sheet2!$N$301)/Sheet3!$A$1)^2 +Sheet3!$C$1*(($B1271-BB$1263-Sheet2!$N$301)/Sheet3!$A$1)^4)</f>
        <v>237.67715314949211</v>
      </c>
      <c r="BC1271" s="2">
        <f>$I$1261*EXP(Sheet3!$B$1*(($B1271-BC$1263-Sheet2!$N$301)/Sheet3!$A$1)^2 +Sheet3!$C$1*(($B1271-BC$1263-Sheet2!$N$301)/Sheet3!$A$1)^4)</f>
        <v>233.32664290142054</v>
      </c>
      <c r="BD1271" s="2">
        <f>$I$1261*EXP(Sheet3!$B$1*(($B1271-BD$1263-Sheet2!$N$301)/Sheet3!$A$1)^2 +Sheet3!$C$1*(($B1271-BD$1263-Sheet2!$N$301)/Sheet3!$A$1)^4)</f>
        <v>228.94184199201328</v>
      </c>
      <c r="BE1271" s="2">
        <f>$I$1261*EXP(Sheet3!$B$1*(($B1271-BE$1263-Sheet2!$N$301)/Sheet3!$A$1)^2 +Sheet3!$C$1*(($B1271-BE$1263-Sheet2!$N$301)/Sheet3!$A$1)^4)</f>
        <v>224.52648297405193</v>
      </c>
      <c r="BF1271" s="2">
        <f>$I$1261*EXP(Sheet3!$B$1*(($B1271-BF$1263-Sheet2!$N$301)/Sheet3!$A$1)^2 +Sheet3!$C$1*(($B1271-BF$1263-Sheet2!$N$301)/Sheet3!$A$1)^4)</f>
        <v>220.08431817825499</v>
      </c>
      <c r="BG1271" s="2">
        <f>$I$1261*EXP(Sheet3!$B$1*(($B1271-BG$1263-Sheet2!$N$301)/Sheet3!$A$1)^2 +Sheet3!$C$1*(($B1271-BG$1263-Sheet2!$N$301)/Sheet3!$A$1)^4)</f>
        <v>215.61911488025416</v>
      </c>
      <c r="BH1271" s="2">
        <f>$I$1261*EXP(Sheet3!$B$1*(($B1271-BH$1263-Sheet2!$N$301)/Sheet3!$A$1)^2 +Sheet3!$C$1*(($B1271-BH$1263-Sheet2!$N$301)/Sheet3!$A$1)^4)</f>
        <v>211.13465034488902</v>
      </c>
      <c r="BI1271" s="2">
        <f>$I$1261*EXP(Sheet3!$B$1*(($B1271-BI$1263-Sheet2!$N$301)/Sheet3!$A$1)^2 +Sheet3!$C$1*(($B1271-BI$1263-Sheet2!$N$301)/Sheet3!$A$1)^4)</f>
        <v>206.63470675624967</v>
      </c>
      <c r="BJ1271" s="2">
        <f>$I$1261*EXP(Sheet3!$B$1*(($B1271-BJ$1263-Sheet2!$N$301)/Sheet3!$A$1)^2 +Sheet3!$C$1*(($B1271-BJ$1263-Sheet2!$N$301)/Sheet3!$A$1)^4)</f>
        <v>202.1230660409513</v>
      </c>
      <c r="BK1271" s="2">
        <f>$I$1261*EXP(Sheet3!$B$1*(($B1271-BK$1263-Sheet2!$N$301)/Sheet3!$A$1)^2 +Sheet3!$C$1*(($B1271-BK$1263-Sheet2!$N$301)/Sheet3!$A$1)^4)</f>
        <v>197.60350459400729</v>
      </c>
      <c r="BL1271" s="2">
        <f>$I$1261*EXP(Sheet3!$B$1*(($B1271-BL$1263-Sheet2!$N$301)/Sheet3!$A$1)^2 +Sheet3!$C$1*(($B1271-BL$1263-Sheet2!$N$301)/Sheet3!$A$1)^4)</f>
        <v>193.07978791713418</v>
      </c>
      <c r="BM1271" s="2">
        <f>$I$1261*EXP(Sheet3!$B$1*(($B1271-BM$1263-Sheet2!$N$301)/Sheet3!$A$1)^2 +Sheet3!$C$1*(($B1271-BM$1263-Sheet2!$N$301)/Sheet3!$A$1)^4)</f>
        <v>188.55566518018375</v>
      </c>
      <c r="BN1271" s="2">
        <f>$I$1261*EXP(Sheet3!$B$1*(($B1271-BN$1263-Sheet2!$N$301)/Sheet3!$A$1)^2 +Sheet3!$C$1*(($B1271-BN$1263-Sheet2!$N$301)/Sheet3!$A$1)^4)</f>
        <v>184.03486371719686</v>
      </c>
      <c r="BO1271" s="2">
        <f>$I$1261*EXP(Sheet3!$B$1*(($B1271-BO$1263-Sheet2!$N$301)/Sheet3!$A$1)^2 +Sheet3!$C$1*(($B1271-BO$1263-Sheet2!$N$301)/Sheet3!$A$1)^4)</f>
        <v>179.52108346935236</v>
      </c>
      <c r="BP1271" s="2">
        <f>$I$1261*EXP(Sheet3!$B$1*(($B1271-BP$1263-Sheet2!$N$301)/Sheet3!$A$1)^2 +Sheet3!$C$1*(($B1271-BP$1263-Sheet2!$N$301)/Sheet3!$A$1)^4)</f>
        <v>175.01799138784304</v>
      </c>
      <c r="BQ1271" s="2">
        <f>$I$1261*EXP(Sheet3!$B$1*(($B1271-BQ$1263-Sheet2!$N$301)/Sheet3!$A$1)^2 +Sheet3!$C$1*(($B1271-BQ$1263-Sheet2!$N$301)/Sheet3!$A$1)^4)</f>
        <v>170.52921581043489</v>
      </c>
      <c r="BR1271" s="2">
        <f>$I$1261*EXP(Sheet3!$B$1*(($B1271-BR$1263-Sheet2!$N$301)/Sheet3!$A$1)^2 +Sheet3!$C$1*(($B1271-BR$1263-Sheet2!$N$301)/Sheet3!$A$1)^4)</f>
        <v>166.05834082616127</v>
      </c>
      <c r="BS1271" s="2">
        <f>$I$1261*EXP(Sheet3!$B$1*(($B1271-BS$1263-Sheet2!$N$301)/Sheet3!$A$1)^2 +Sheet3!$C$1*(($B1271-BS$1263-Sheet2!$N$301)/Sheet3!$A$1)^4)</f>
        <v>161.60890064320091</v>
      </c>
    </row>
    <row r="1272" spans="1:71" x14ac:dyDescent="0.2">
      <c r="A1272">
        <v>1245</v>
      </c>
      <c r="B1272">
        <v>763.66</v>
      </c>
      <c r="C1272">
        <v>2389.9</v>
      </c>
      <c r="D1272">
        <v>2738.2</v>
      </c>
      <c r="E1272">
        <f t="shared" si="67"/>
        <v>348.29999999999973</v>
      </c>
      <c r="F1272" s="1">
        <f t="shared" si="68"/>
        <v>348.29999999999973</v>
      </c>
      <c r="G1272">
        <f t="shared" si="69"/>
        <v>265982.77799999976</v>
      </c>
      <c r="I1272" s="2">
        <f>$I$1261*EXP(Sheet3!$B$1*(($B1272-I$1263-Sheet2!$N$301)/Sheet3!$A$1)^2 +Sheet3!$C$1*(($B1272-I$1263-Sheet2!$N$301)/Sheet3!$A$1)^4)</f>
        <v>233.32664290142054</v>
      </c>
      <c r="J1272" s="2">
        <f>$I$1261*EXP(Sheet3!$B$1*(($B1272-J$1263-Sheet2!$N$301)/Sheet3!$A$1)^2 +Sheet3!$C$1*(($B1272-J$1263-Sheet2!$N$301)/Sheet3!$A$1)^4)</f>
        <v>237.67715314949211</v>
      </c>
      <c r="K1272" s="2">
        <f>$I$1261*EXP(Sheet3!$B$1*(($B1272-K$1263-Sheet2!$N$301)/Sheet3!$A$1)^2 +Sheet3!$C$1*(($B1272-K$1263-Sheet2!$N$301)/Sheet3!$A$1)^4)</f>
        <v>241.9896646658805</v>
      </c>
      <c r="L1272" s="2">
        <f>$I$1261*EXP(Sheet3!$B$1*(($B1272-L$1263-Sheet2!$N$301)/Sheet3!$A$1)^2 +Sheet3!$C$1*(($B1272-L$1263-Sheet2!$N$301)/Sheet3!$A$1)^4)</f>
        <v>246.26049843254208</v>
      </c>
      <c r="M1272" s="2">
        <f>$I$1261*EXP(Sheet3!$B$1*(($B1272-M$1263-Sheet2!$N$301)/Sheet3!$A$1)^2 +Sheet3!$C$1*(($B1272-M$1263-Sheet2!$N$301)/Sheet3!$A$1)^4)</f>
        <v>250.48600891402586</v>
      </c>
      <c r="N1272" s="2">
        <f>$I$1261*EXP(Sheet3!$B$1*(($B1272-N$1263-Sheet2!$N$301)/Sheet3!$A$1)^2 +Sheet3!$C$1*(($B1272-N$1263-Sheet2!$N$301)/Sheet3!$A$1)^4)</f>
        <v>254.66258834395123</v>
      </c>
      <c r="O1272" s="2">
        <f>$I$1261*EXP(Sheet3!$B$1*(($B1272-O$1263-Sheet2!$N$301)/Sheet3!$A$1)^2 +Sheet3!$C$1*(($B1272-O$1263-Sheet2!$N$301)/Sheet3!$A$1)^4)</f>
        <v>258.78667086420188</v>
      </c>
      <c r="P1272" s="2">
        <f>$I$1261*EXP(Sheet3!$B$1*(($B1272-P$1263-Sheet2!$N$301)/Sheet3!$A$1)^2 +Sheet3!$C$1*(($B1272-P$1263-Sheet2!$N$301)/Sheet3!$A$1)^4)</f>
        <v>262.85473651409268</v>
      </c>
      <c r="Q1272" s="2">
        <f>$I$1261*EXP(Sheet3!$B$1*(($B1272-Q$1263-Sheet2!$N$301)/Sheet3!$A$1)^2 +Sheet3!$C$1*(($B1272-Q$1263-Sheet2!$N$301)/Sheet3!$A$1)^4)</f>
        <v>266.86331506747325</v>
      </c>
      <c r="R1272" s="2">
        <f>$I$1261*EXP(Sheet3!$B$1*(($B1272-R$1263-Sheet2!$N$301)/Sheet3!$A$1)^2 +Sheet3!$C$1*(($B1272-R$1263-Sheet2!$N$301)/Sheet3!$A$1)^4)</f>
        <v>270.80898971640909</v>
      </c>
      <c r="S1272" s="2">
        <f>$I$1261*EXP(Sheet3!$B$1*(($B1272-S$1263-Sheet2!$N$301)/Sheet3!$A$1)^2 +Sheet3!$C$1*(($B1272-S$1263-Sheet2!$N$301)/Sheet3!$A$1)^4)</f>
        <v>274.68840060072785</v>
      </c>
      <c r="T1272" s="2">
        <f>$I$1261*EXP(Sheet3!$B$1*(($B1272-T$1263-Sheet2!$N$301)/Sheet3!$A$1)^2 +Sheet3!$C$1*(($B1272-T$1263-Sheet2!$N$301)/Sheet3!$A$1)^4)</f>
        <v>278.49824818333258</v>
      </c>
      <c r="U1272" s="2">
        <f>$I$1261*EXP(Sheet3!$B$1*(($B1272-U$1263-Sheet2!$N$301)/Sheet3!$A$1)^2 +Sheet3!$C$1*(($B1272-U$1263-Sheet2!$N$301)/Sheet3!$A$1)^4)</f>
        <v>282.23529647180726</v>
      </c>
      <c r="V1272" s="2">
        <f>$I$1261*EXP(Sheet3!$B$1*(($B1272-V$1263-Sheet2!$N$301)/Sheet3!$A$1)^2 +Sheet3!$C$1*(($B1272-V$1263-Sheet2!$N$301)/Sheet3!$A$1)^4)</f>
        <v>285.89637608708858</v>
      </c>
      <c r="W1272" s="2">
        <f>$I$1261*EXP(Sheet3!$B$1*(($B1272-W$1263-Sheet2!$N$301)/Sheet3!$A$1)^2 +Sheet3!$C$1*(($B1272-W$1263-Sheet2!$N$301)/Sheet3!$A$1)^4)</f>
        <v>289.47838718137615</v>
      </c>
      <c r="X1272" s="2">
        <f>$I$1261*EXP(Sheet3!$B$1*(($B1272-X$1263-Sheet2!$N$301)/Sheet3!$A$1)^2 +Sheet3!$C$1*(($B1272-X$1263-Sheet2!$N$301)/Sheet3!$A$1)^4)</f>
        <v>292.97830220644056</v>
      </c>
      <c r="Y1272" s="2">
        <f>$I$1261*EXP(Sheet3!$B$1*(($B1272-Y$1263-Sheet2!$N$301)/Sheet3!$A$1)^2 +Sheet3!$C$1*(($B1272-Y$1263-Sheet2!$N$301)/Sheet3!$A$1)^4)</f>
        <v>296.39316853541072</v>
      </c>
      <c r="Z1272" s="2">
        <f>$I$1261*EXP(Sheet3!$B$1*(($B1272-Z$1263-Sheet2!$N$301)/Sheet3!$A$1)^2 +Sheet3!$C$1*(($B1272-Z$1263-Sheet2!$N$301)/Sheet3!$A$1)^4)</f>
        <v>299.7201109406231</v>
      </c>
      <c r="AA1272" s="2">
        <f>$I$1261*EXP(Sheet3!$B$1*(($B1272-AA$1263-Sheet2!$N$301)/Sheet3!$A$1)^2 +Sheet3!$C$1*(($B1272-AA$1263-Sheet2!$N$301)/Sheet3!$A$1)^4)</f>
        <v>302.95633393077094</v>
      </c>
      <c r="AB1272" s="2">
        <f>$I$1261*EXP(Sheet3!$B$1*(($B1272-AB$1263-Sheet2!$N$301)/Sheet3!$A$1)^2 +Sheet3!$C$1*(($B1272-AB$1263-Sheet2!$N$301)/Sheet3!$A$1)^4)</f>
        <v>306.09912395087002</v>
      </c>
      <c r="AC1272" s="2">
        <f>$I$1261*EXP(Sheet3!$B$1*(($B1272-AC$1263-Sheet2!$N$301)/Sheet3!$A$1)^2 +Sheet3!$C$1*(($B1272-AC$1263-Sheet2!$N$301)/Sheet3!$A$1)^4)</f>
        <v>309.14585144883603</v>
      </c>
      <c r="AD1272" s="2">
        <f>$I$1261*EXP(Sheet3!$B$1*(($B1272-AD$1263-Sheet2!$N$301)/Sheet3!$A$1)^2 +Sheet3!$C$1*(($B1272-AD$1263-Sheet2!$N$301)/Sheet3!$A$1)^4)</f>
        <v>312.09397281271424</v>
      </c>
      <c r="AE1272" s="2">
        <f>$I$1261*EXP(Sheet3!$B$1*(($B1272-AE$1263-Sheet2!$N$301)/Sheet3!$A$1)^2 +Sheet3!$C$1*(($B1272-AE$1263-Sheet2!$N$301)/Sheet3!$A$1)^4)</f>
        <v>314.94103218280543</v>
      </c>
      <c r="AF1272" s="2">
        <f>$I$1261*EXP(Sheet3!$B$1*(($B1272-AF$1263-Sheet2!$N$301)/Sheet3!$A$1)^2 +Sheet3!$C$1*(($B1272-AF$1263-Sheet2!$N$301)/Sheet3!$A$1)^4)</f>
        <v>317.68466314310388</v>
      </c>
      <c r="AG1272" s="2">
        <f>$I$1261*EXP(Sheet3!$B$1*(($B1272-AG$1263-Sheet2!$N$301)/Sheet3!$A$1)^2 +Sheet3!$C$1*(($B1272-AG$1263-Sheet2!$N$301)/Sheet3!$A$1)^4)</f>
        <v>320.32259029662333</v>
      </c>
      <c r="AH1272" s="2">
        <f>$I$1261*EXP(Sheet3!$B$1*(($B1272-AH$1263-Sheet2!$N$301)/Sheet3!$A$1)^2 +Sheet3!$C$1*(($B1272-AH$1263-Sheet2!$N$301)/Sheet3!$A$1)^4)</f>
        <v>322.85263072907975</v>
      </c>
      <c r="AI1272" s="2">
        <f>$I$1261*EXP(Sheet3!$B$1*(($B1272-AI$1263-Sheet2!$N$301)/Sheet3!$A$1)^2 +Sheet3!$C$1*(($B1272-AI$1263-Sheet2!$N$301)/Sheet3!$A$1)^4)</f>
        <v>325.27269536608657</v>
      </c>
      <c r="AJ1272" s="2">
        <f>$I$1261*EXP(Sheet3!$B$1*(($B1272-AJ$1263-Sheet2!$N$301)/Sheet3!$A$1)^2 +Sheet3!$C$1*(($B1272-AJ$1263-Sheet2!$N$301)/Sheet3!$A$1)^4)</f>
        <v>327.58079022800354</v>
      </c>
      <c r="AK1272" s="2">
        <f>$I$1261*EXP(Sheet3!$B$1*(($B1272-AK$1263-Sheet2!$N$301)/Sheet3!$A$1)^2 +Sheet3!$C$1*(($B1272-AK$1263-Sheet2!$N$301)/Sheet3!$A$1)^4)</f>
        <v>329.77501758763128</v>
      </c>
      <c r="AL1272" s="2">
        <f>$I$1261*EXP(Sheet3!$B$1*(($B1272-AL$1263-Sheet2!$N$301)/Sheet3!$A$1)^2 +Sheet3!$C$1*(($B1272-AL$1263-Sheet2!$N$301)/Sheet3!$A$1)^4)</f>
        <v>331.85357703527609</v>
      </c>
      <c r="AM1272" s="2">
        <f>$I$1261*EXP(Sheet3!$B$1*(($B1272-AM$1263-Sheet2!$N$301)/Sheet3!$A$1)^2 +Sheet3!$C$1*(($B1272-AM$1263-Sheet2!$N$301)/Sheet3!$A$1)^4)</f>
        <v>333.81476645586287</v>
      </c>
      <c r="AN1272" s="2">
        <f>$I$1261*EXP(Sheet3!$B$1*(($B1272-AN$1263-Sheet2!$N$301)/Sheet3!$A$1)^2 +Sheet3!$C$1*(($B1272-AN$1263-Sheet2!$N$301)/Sheet3!$A$1)^4)</f>
        <v>335.6569829226525</v>
      </c>
      <c r="AO1272" s="2">
        <f>$I$1261*EXP(Sheet3!$B$1*(($B1272-AO$1263-Sheet2!$N$301)/Sheet3!$A$1)^2 +Sheet3!$C$1*(($B1272-AO$1263-Sheet2!$N$301)/Sheet3!$A$1)^4)</f>
        <v>337.37872351200457</v>
      </c>
      <c r="AP1272" s="2">
        <f>$I$1261*EXP(Sheet3!$B$1*(($B1272-AP$1263-Sheet2!$N$301)/Sheet3!$A$1)^2 +Sheet3!$C$1*(($B1272-AP$1263-Sheet2!$N$301)/Sheet3!$A$1)^4)</f>
        <v>338.97858604348636</v>
      </c>
      <c r="AQ1272" s="2">
        <f>$I$1261*EXP(Sheet3!$B$1*(($B1272-AQ$1263-Sheet2!$N$301)/Sheet3!$A$1)^2 +Sheet3!$C$1*(($B1272-AQ$1263-Sheet2!$N$301)/Sheet3!$A$1)^4)</f>
        <v>340.45526974946046</v>
      </c>
      <c r="AR1272" s="2">
        <f>$I$1261*EXP(Sheet3!$B$1*(($B1272-AR$1263-Sheet2!$N$301)/Sheet3!$A$1)^2 +Sheet3!$C$1*(($B1272-AR$1263-Sheet2!$N$301)/Sheet3!$A$1)^4)</f>
        <v>341.80757587810052</v>
      </c>
      <c r="AS1272" s="2">
        <f>$I$1261*EXP(Sheet3!$B$1*(($B1272-AS$1263-Sheet2!$N$301)/Sheet3!$A$1)^2 +Sheet3!$C$1*(($B1272-AS$1263-Sheet2!$N$301)/Sheet3!$A$1)^4)</f>
        <v>343.03440823357187</v>
      </c>
      <c r="AT1272" s="2">
        <f>$I$1261*EXP(Sheet3!$B$1*(($B1272-AT$1263-Sheet2!$N$301)/Sheet3!$A$1)^2 +Sheet3!$C$1*(($B1272-AT$1263-Sheet2!$N$301)/Sheet3!$A$1)^4)</f>
        <v>344.13477365690073</v>
      </c>
      <c r="AU1272" s="2">
        <f>$I$1261*EXP(Sheet3!$B$1*(($B1272-AU$1263-Sheet2!$N$301)/Sheet3!$A$1)^2 +Sheet3!$C$1*(($B1272-AU$1263-Sheet2!$N$301)/Sheet3!$A$1)^4)</f>
        <v>345.10778245072441</v>
      </c>
      <c r="AV1272" s="2">
        <f>$I$1261*EXP(Sheet3!$B$1*(($B1272-AV$1263-Sheet2!$N$301)/Sheet3!$A$1)^2 +Sheet3!$C$1*(($B1272-AV$1263-Sheet2!$N$301)/Sheet3!$A$1)^4)</f>
        <v>345.95264875111144</v>
      </c>
      <c r="AW1272" s="2">
        <f>$I$1261*EXP(Sheet3!$B$1*(($B1272-AW$1263-Sheet2!$N$301)/Sheet3!$A$1)^2 +Sheet3!$C$1*(($B1272-AW$1263-Sheet2!$N$301)/Sheet3!$A$1)^4)</f>
        <v>346.66869084892647</v>
      </c>
      <c r="AX1272" s="2">
        <f>$I$1261*EXP(Sheet3!$B$1*(($B1272-AX$1263-Sheet2!$N$301)/Sheet3!$A$1)^2 +Sheet3!$C$1*(($B1272-AX$1263-Sheet2!$N$301)/Sheet3!$A$1)^4)</f>
        <v>347.25533146336949</v>
      </c>
      <c r="AY1272" s="2">
        <f>$I$1261*EXP(Sheet3!$B$1*(($B1272-AY$1263-Sheet2!$N$301)/Sheet3!$A$1)^2 +Sheet3!$C$1*(($B1272-AY$1263-Sheet2!$N$301)/Sheet3!$A$1)^4)</f>
        <v>347.71209796974739</v>
      </c>
      <c r="AZ1272" s="2">
        <f>$I$1261*EXP(Sheet3!$B$1*(($B1272-AZ$1263-Sheet2!$N$301)/Sheet3!$A$1)^2 +Sheet3!$C$1*(($B1272-AZ$1263-Sheet2!$N$301)/Sheet3!$A$1)^4)</f>
        <v>348.03862258331418</v>
      </c>
      <c r="BA1272" s="2">
        <f>$I$1261*EXP(Sheet3!$B$1*(($B1272-BA$1263-Sheet2!$N$301)/Sheet3!$A$1)^2 +Sheet3!$C$1*(($B1272-BA$1263-Sheet2!$N$301)/Sheet3!$A$1)^4)</f>
        <v>348.23464250068474</v>
      </c>
      <c r="BB1272" s="2">
        <f>$I$1261*EXP(Sheet3!$B$1*(($B1272-BB$1263-Sheet2!$N$301)/Sheet3!$A$1)^2 +Sheet3!$C$1*(($B1272-BB$1263-Sheet2!$N$301)/Sheet3!$A$1)^4)</f>
        <v>348.29999999999973</v>
      </c>
      <c r="BC1272" s="2">
        <f>$I$1261*EXP(Sheet3!$B$1*(($B1272-BC$1263-Sheet2!$N$301)/Sheet3!$A$1)^2 +Sheet3!$C$1*(($B1272-BC$1263-Sheet2!$N$301)/Sheet3!$A$1)^4)</f>
        <v>348.23464250068474</v>
      </c>
      <c r="BD1272" s="2">
        <f>$I$1261*EXP(Sheet3!$B$1*(($B1272-BD$1263-Sheet2!$N$301)/Sheet3!$A$1)^2 +Sheet3!$C$1*(($B1272-BD$1263-Sheet2!$N$301)/Sheet3!$A$1)^4)</f>
        <v>348.03862258331418</v>
      </c>
      <c r="BE1272" s="2">
        <f>$I$1261*EXP(Sheet3!$B$1*(($B1272-BE$1263-Sheet2!$N$301)/Sheet3!$A$1)^2 +Sheet3!$C$1*(($B1272-BE$1263-Sheet2!$N$301)/Sheet3!$A$1)^4)</f>
        <v>347.71209796974739</v>
      </c>
      <c r="BF1272" s="2">
        <f>$I$1261*EXP(Sheet3!$B$1*(($B1272-BF$1263-Sheet2!$N$301)/Sheet3!$A$1)^2 +Sheet3!$C$1*(($B1272-BF$1263-Sheet2!$N$301)/Sheet3!$A$1)^4)</f>
        <v>347.25533146336358</v>
      </c>
      <c r="BG1272" s="2">
        <f>$I$1261*EXP(Sheet3!$B$1*(($B1272-BG$1263-Sheet2!$N$301)/Sheet3!$A$1)^2 +Sheet3!$C$1*(($B1272-BG$1263-Sheet2!$N$301)/Sheet3!$A$1)^4)</f>
        <v>346.66869084891903</v>
      </c>
      <c r="BH1272" s="2">
        <f>$I$1261*EXP(Sheet3!$B$1*(($B1272-BH$1263-Sheet2!$N$301)/Sheet3!$A$1)^2 +Sheet3!$C$1*(($B1272-BH$1263-Sheet2!$N$301)/Sheet3!$A$1)^4)</f>
        <v>345.95264875110257</v>
      </c>
      <c r="BI1272" s="2">
        <f>$I$1261*EXP(Sheet3!$B$1*(($B1272-BI$1263-Sheet2!$N$301)/Sheet3!$A$1)^2 +Sheet3!$C$1*(($B1272-BI$1263-Sheet2!$N$301)/Sheet3!$A$1)^4)</f>
        <v>345.10778245071407</v>
      </c>
      <c r="BJ1272" s="2">
        <f>$I$1261*EXP(Sheet3!$B$1*(($B1272-BJ$1263-Sheet2!$N$301)/Sheet3!$A$1)^2 +Sheet3!$C$1*(($B1272-BJ$1263-Sheet2!$N$301)/Sheet3!$A$1)^4)</f>
        <v>344.13477365688891</v>
      </c>
      <c r="BK1272" s="2">
        <f>$I$1261*EXP(Sheet3!$B$1*(($B1272-BK$1263-Sheet2!$N$301)/Sheet3!$A$1)^2 +Sheet3!$C$1*(($B1272-BK$1263-Sheet2!$N$301)/Sheet3!$A$1)^4)</f>
        <v>343.03440823357187</v>
      </c>
      <c r="BL1272" s="2">
        <f>$I$1261*EXP(Sheet3!$B$1*(($B1272-BL$1263-Sheet2!$N$301)/Sheet3!$A$1)^2 +Sheet3!$C$1*(($B1272-BL$1263-Sheet2!$N$301)/Sheet3!$A$1)^4)</f>
        <v>341.80757587810052</v>
      </c>
      <c r="BM1272" s="2">
        <f>$I$1261*EXP(Sheet3!$B$1*(($B1272-BM$1263-Sheet2!$N$301)/Sheet3!$A$1)^2 +Sheet3!$C$1*(($B1272-BM$1263-Sheet2!$N$301)/Sheet3!$A$1)^4)</f>
        <v>340.45526974946046</v>
      </c>
      <c r="BN1272" s="2">
        <f>$I$1261*EXP(Sheet3!$B$1*(($B1272-BN$1263-Sheet2!$N$301)/Sheet3!$A$1)^2 +Sheet3!$C$1*(($B1272-BN$1263-Sheet2!$N$301)/Sheet3!$A$1)^4)</f>
        <v>338.97858604348636</v>
      </c>
      <c r="BO1272" s="2">
        <f>$I$1261*EXP(Sheet3!$B$1*(($B1272-BO$1263-Sheet2!$N$301)/Sheet3!$A$1)^2 +Sheet3!$C$1*(($B1272-BO$1263-Sheet2!$N$301)/Sheet3!$A$1)^4)</f>
        <v>337.37872351200457</v>
      </c>
      <c r="BP1272" s="2">
        <f>$I$1261*EXP(Sheet3!$B$1*(($B1272-BP$1263-Sheet2!$N$301)/Sheet3!$A$1)^2 +Sheet3!$C$1*(($B1272-BP$1263-Sheet2!$N$301)/Sheet3!$A$1)^4)</f>
        <v>335.6569829226525</v>
      </c>
      <c r="BQ1272" s="2">
        <f>$I$1261*EXP(Sheet3!$B$1*(($B1272-BQ$1263-Sheet2!$N$301)/Sheet3!$A$1)^2 +Sheet3!$C$1*(($B1272-BQ$1263-Sheet2!$N$301)/Sheet3!$A$1)^4)</f>
        <v>333.81476645586287</v>
      </c>
      <c r="BR1272" s="2">
        <f>$I$1261*EXP(Sheet3!$B$1*(($B1272-BR$1263-Sheet2!$N$301)/Sheet3!$A$1)^2 +Sheet3!$C$1*(($B1272-BR$1263-Sheet2!$N$301)/Sheet3!$A$1)^4)</f>
        <v>331.85357703527609</v>
      </c>
      <c r="BS1272" s="2">
        <f>$I$1261*EXP(Sheet3!$B$1*(($B1272-BS$1263-Sheet2!$N$301)/Sheet3!$A$1)^2 +Sheet3!$C$1*(($B1272-BS$1263-Sheet2!$N$301)/Sheet3!$A$1)^4)</f>
        <v>329.77501758760695</v>
      </c>
    </row>
    <row r="1273" spans="1:71" x14ac:dyDescent="0.2">
      <c r="A1273">
        <v>1246</v>
      </c>
      <c r="B1273">
        <v>764.11</v>
      </c>
      <c r="C1273">
        <v>2371.5</v>
      </c>
      <c r="D1273">
        <v>2575.1</v>
      </c>
      <c r="E1273">
        <f t="shared" si="67"/>
        <v>203.59999999999991</v>
      </c>
      <c r="F1273" s="1">
        <f t="shared" si="68"/>
        <v>203.59999999999991</v>
      </c>
      <c r="G1273">
        <f t="shared" si="69"/>
        <v>155572.79599999994</v>
      </c>
      <c r="I1273" s="2">
        <f>$I$1261*EXP(Sheet3!$B$1*(($B1273-I$1263-Sheet2!$N$301)/Sheet3!$A$1)^2 +Sheet3!$C$1*(($B1273-I$1263-Sheet2!$N$301)/Sheet3!$A$1)^4)</f>
        <v>54.773064663119946</v>
      </c>
      <c r="J1273" s="2">
        <f>$I$1261*EXP(Sheet3!$B$1*(($B1273-J$1263-Sheet2!$N$301)/Sheet3!$A$1)^2 +Sheet3!$C$1*(($B1273-J$1263-Sheet2!$N$301)/Sheet3!$A$1)^4)</f>
        <v>57.466713518312602</v>
      </c>
      <c r="K1273" s="2">
        <f>$I$1261*EXP(Sheet3!$B$1*(($B1273-K$1263-Sheet2!$N$301)/Sheet3!$A$1)^2 +Sheet3!$C$1*(($B1273-K$1263-Sheet2!$N$301)/Sheet3!$A$1)^4)</f>
        <v>60.241414291390385</v>
      </c>
      <c r="L1273" s="2">
        <f>$I$1261*EXP(Sheet3!$B$1*(($B1273-L$1263-Sheet2!$N$301)/Sheet3!$A$1)^2 +Sheet3!$C$1*(($B1273-L$1263-Sheet2!$N$301)/Sheet3!$A$1)^4)</f>
        <v>63.096907427248496</v>
      </c>
      <c r="M1273" s="2">
        <f>$I$1261*EXP(Sheet3!$B$1*(($B1273-M$1263-Sheet2!$N$301)/Sheet3!$A$1)^2 +Sheet3!$C$1*(($B1273-M$1263-Sheet2!$N$301)/Sheet3!$A$1)^4)</f>
        <v>66.032796292266639</v>
      </c>
      <c r="N1273" s="2">
        <f>$I$1261*EXP(Sheet3!$B$1*(($B1273-N$1263-Sheet2!$N$301)/Sheet3!$A$1)^2 +Sheet3!$C$1*(($B1273-N$1263-Sheet2!$N$301)/Sheet3!$A$1)^4)</f>
        <v>69.048545847164277</v>
      </c>
      <c r="O1273" s="2">
        <f>$I$1261*EXP(Sheet3!$B$1*(($B1273-O$1263-Sheet2!$N$301)/Sheet3!$A$1)^2 +Sheet3!$C$1*(($B1273-O$1263-Sheet2!$N$301)/Sheet3!$A$1)^4)</f>
        <v>72.143481697223933</v>
      </c>
      <c r="P1273" s="2">
        <f>$I$1261*EXP(Sheet3!$B$1*(($B1273-P$1263-Sheet2!$N$301)/Sheet3!$A$1)^2 +Sheet3!$C$1*(($B1273-P$1263-Sheet2!$N$301)/Sheet3!$A$1)^4)</f>
        <v>75.316789521363802</v>
      </c>
      <c r="Q1273" s="2">
        <f>$I$1261*EXP(Sheet3!$B$1*(($B1273-Q$1263-Sheet2!$N$301)/Sheet3!$A$1)^2 +Sheet3!$C$1*(($B1273-Q$1263-Sheet2!$N$301)/Sheet3!$A$1)^4)</f>
        <v>78.567514879810261</v>
      </c>
      <c r="R1273" s="2">
        <f>$I$1261*EXP(Sheet3!$B$1*(($B1273-R$1263-Sheet2!$N$301)/Sheet3!$A$1)^2 +Sheet3!$C$1*(($B1273-R$1263-Sheet2!$N$301)/Sheet3!$A$1)^4)</f>
        <v>81.894563398434286</v>
      </c>
      <c r="S1273" s="2">
        <f>$I$1261*EXP(Sheet3!$B$1*(($B1273-S$1263-Sheet2!$N$301)/Sheet3!$A$1)^2 +Sheet3!$C$1*(($B1273-S$1263-Sheet2!$N$301)/Sheet3!$A$1)^4)</f>
        <v>85.296701326174542</v>
      </c>
      <c r="T1273" s="2">
        <f>$I$1261*EXP(Sheet3!$B$1*(($B1273-T$1263-Sheet2!$N$301)/Sheet3!$A$1)^2 +Sheet3!$C$1*(($B1273-T$1263-Sheet2!$N$301)/Sheet3!$A$1)^4)</f>
        <v>88.77255646038661</v>
      </c>
      <c r="U1273" s="2">
        <f>$I$1261*EXP(Sheet3!$B$1*(($B1273-U$1263-Sheet2!$N$301)/Sheet3!$A$1)^2 +Sheet3!$C$1*(($B1273-U$1263-Sheet2!$N$301)/Sheet3!$A$1)^4)</f>
        <v>92.32061943348296</v>
      </c>
      <c r="V1273" s="2">
        <f>$I$1261*EXP(Sheet3!$B$1*(($B1273-V$1263-Sheet2!$N$301)/Sheet3!$A$1)^2 +Sheet3!$C$1*(($B1273-V$1263-Sheet2!$N$301)/Sheet3!$A$1)^4)</f>
        <v>95.939245352500649</v>
      </c>
      <c r="W1273" s="2">
        <f>$I$1261*EXP(Sheet3!$B$1*(($B1273-W$1263-Sheet2!$N$301)/Sheet3!$A$1)^2 +Sheet3!$C$1*(($B1273-W$1263-Sheet2!$N$301)/Sheet3!$A$1)^4)</f>
        <v>99.626655782723603</v>
      </c>
      <c r="X1273" s="2">
        <f>$I$1261*EXP(Sheet3!$B$1*(($B1273-X$1263-Sheet2!$N$301)/Sheet3!$A$1)^2 +Sheet3!$C$1*(($B1273-X$1263-Sheet2!$N$301)/Sheet3!$A$1)^4)</f>
        <v>103.38094106379732</v>
      </c>
      <c r="Y1273" s="2">
        <f>$I$1261*EXP(Sheet3!$B$1*(($B1273-Y$1263-Sheet2!$N$301)/Sheet3!$A$1)^2 +Sheet3!$C$1*(($B1273-Y$1263-Sheet2!$N$301)/Sheet3!$A$1)^4)</f>
        <v>107.200062947002</v>
      </c>
      <c r="Z1273" s="2">
        <f>$I$1261*EXP(Sheet3!$B$1*(($B1273-Z$1263-Sheet2!$N$301)/Sheet3!$A$1)^2 +Sheet3!$C$1*(($B1273-Z$1263-Sheet2!$N$301)/Sheet3!$A$1)^4)</f>
        <v>111.08185754042144</v>
      </c>
      <c r="AA1273" s="2">
        <f>$I$1261*EXP(Sheet3!$B$1*(($B1273-AA$1263-Sheet2!$N$301)/Sheet3!$A$1)^2 +Sheet3!$C$1*(($B1273-AA$1263-Sheet2!$N$301)/Sheet3!$A$1)^4)</f>
        <v>115.02403854803921</v>
      </c>
      <c r="AB1273" s="2">
        <f>$I$1261*EXP(Sheet3!$B$1*(($B1273-AB$1263-Sheet2!$N$301)/Sheet3!$A$1)^2 +Sheet3!$C$1*(($B1273-AB$1263-Sheet2!$N$301)/Sheet3!$A$1)^4)</f>
        <v>119.02420078787226</v>
      </c>
      <c r="AC1273" s="2">
        <f>$I$1261*EXP(Sheet3!$B$1*(($B1273-AC$1263-Sheet2!$N$301)/Sheet3!$A$1)^2 +Sheet3!$C$1*(($B1273-AC$1263-Sheet2!$N$301)/Sheet3!$A$1)^4)</f>
        <v>123.0798239734727</v>
      </c>
      <c r="AD1273" s="2">
        <f>$I$1261*EXP(Sheet3!$B$1*(($B1273-AD$1263-Sheet2!$N$301)/Sheet3!$A$1)^2 +Sheet3!$C$1*(($B1273-AD$1263-Sheet2!$N$301)/Sheet3!$A$1)^4)</f>
        <v>127.18827674245831</v>
      </c>
      <c r="AE1273" s="2">
        <f>$I$1261*EXP(Sheet3!$B$1*(($B1273-AE$1263-Sheet2!$N$301)/Sheet3!$A$1)^2 +Sheet3!$C$1*(($B1273-AE$1263-Sheet2!$N$301)/Sheet3!$A$1)^4)</f>
        <v>131.34682091516336</v>
      </c>
      <c r="AF1273" s="2">
        <f>$I$1261*EXP(Sheet3!$B$1*(($B1273-AF$1263-Sheet2!$N$301)/Sheet3!$A$1)^2 +Sheet3!$C$1*(($B1273-AF$1263-Sheet2!$N$301)/Sheet3!$A$1)^4)</f>
        <v>135.55261596604183</v>
      </c>
      <c r="AG1273" s="2">
        <f>$I$1261*EXP(Sheet3!$B$1*(($B1273-AG$1263-Sheet2!$N$301)/Sheet3!$A$1)^2 +Sheet3!$C$1*(($B1273-AG$1263-Sheet2!$N$301)/Sheet3!$A$1)^4)</f>
        <v>139.80272369014557</v>
      </c>
      <c r="AH1273" s="2">
        <f>$I$1261*EXP(Sheet3!$B$1*(($B1273-AH$1263-Sheet2!$N$301)/Sheet3!$A$1)^2 +Sheet3!$C$1*(($B1273-AH$1263-Sheet2!$N$301)/Sheet3!$A$1)^4)</f>
        <v>144.09411304640565</v>
      </c>
      <c r="AI1273" s="2">
        <f>$I$1261*EXP(Sheet3!$B$1*(($B1273-AI$1263-Sheet2!$N$301)/Sheet3!$A$1)^2 +Sheet3!$C$1*(($B1273-AI$1263-Sheet2!$N$301)/Sheet3!$A$1)^4)</f>
        <v>148.42366516030631</v>
      </c>
      <c r="AJ1273" s="2">
        <f>$I$1261*EXP(Sheet3!$B$1*(($B1273-AJ$1263-Sheet2!$N$301)/Sheet3!$A$1)^2 +Sheet3!$C$1*(($B1273-AJ$1263-Sheet2!$N$301)/Sheet3!$A$1)^4)</f>
        <v>152.78817846678913</v>
      </c>
      <c r="AK1273" s="2">
        <f>$I$1261*EXP(Sheet3!$B$1*(($B1273-AK$1263-Sheet2!$N$301)/Sheet3!$A$1)^2 +Sheet3!$C$1*(($B1273-AK$1263-Sheet2!$N$301)/Sheet3!$A$1)^4)</f>
        <v>157.18437397595014</v>
      </c>
      <c r="AL1273" s="2">
        <f>$I$1261*EXP(Sheet3!$B$1*(($B1273-AL$1263-Sheet2!$N$301)/Sheet3!$A$1)^2 +Sheet3!$C$1*(($B1273-AL$1263-Sheet2!$N$301)/Sheet3!$A$1)^4)</f>
        <v>161.60890064320091</v>
      </c>
      <c r="AM1273" s="2">
        <f>$I$1261*EXP(Sheet3!$B$1*(($B1273-AM$1263-Sheet2!$N$301)/Sheet3!$A$1)^2 +Sheet3!$C$1*(($B1273-AM$1263-Sheet2!$N$301)/Sheet3!$A$1)^4)</f>
        <v>166.05834082611057</v>
      </c>
      <c r="AN1273" s="2">
        <f>$I$1261*EXP(Sheet3!$B$1*(($B1273-AN$1263-Sheet2!$N$301)/Sheet3!$A$1)^2 +Sheet3!$C$1*(($B1273-AN$1263-Sheet2!$N$301)/Sheet3!$A$1)^4)</f>
        <v>170.52921581038396</v>
      </c>
      <c r="AO1273" s="2">
        <f>$I$1261*EXP(Sheet3!$B$1*(($B1273-AO$1263-Sheet2!$N$301)/Sheet3!$A$1)^2 +Sheet3!$C$1*(($B1273-AO$1263-Sheet2!$N$301)/Sheet3!$A$1)^4)</f>
        <v>175.01799138779191</v>
      </c>
      <c r="AP1273" s="2">
        <f>$I$1261*EXP(Sheet3!$B$1*(($B1273-AP$1263-Sheet2!$N$301)/Sheet3!$A$1)^2 +Sheet3!$C$1*(($B1273-AP$1263-Sheet2!$N$301)/Sheet3!$A$1)^4)</f>
        <v>179.52108346930112</v>
      </c>
      <c r="AQ1273" s="2">
        <f>$I$1261*EXP(Sheet3!$B$1*(($B1273-AQ$1263-Sheet2!$N$301)/Sheet3!$A$1)^2 +Sheet3!$C$1*(($B1273-AQ$1263-Sheet2!$N$301)/Sheet3!$A$1)^4)</f>
        <v>184.0348637171455</v>
      </c>
      <c r="AR1273" s="2">
        <f>$I$1261*EXP(Sheet3!$B$1*(($B1273-AR$1263-Sheet2!$N$301)/Sheet3!$A$1)^2 +Sheet3!$C$1*(($B1273-AR$1263-Sheet2!$N$301)/Sheet3!$A$1)^4)</f>
        <v>188.55566518013237</v>
      </c>
      <c r="AS1273" s="2">
        <f>$I$1261*EXP(Sheet3!$B$1*(($B1273-AS$1263-Sheet2!$N$301)/Sheet3!$A$1)^2 +Sheet3!$C$1*(($B1273-AS$1263-Sheet2!$N$301)/Sheet3!$A$1)^4)</f>
        <v>193.07978791708271</v>
      </c>
      <c r="AT1273" s="2">
        <f>$I$1261*EXP(Sheet3!$B$1*(($B1273-AT$1263-Sheet2!$N$301)/Sheet3!$A$1)^2 +Sheet3!$C$1*(($B1273-AT$1263-Sheet2!$N$301)/Sheet3!$A$1)^4)</f>
        <v>197.60350459400729</v>
      </c>
      <c r="AU1273" s="2">
        <f>$I$1261*EXP(Sheet3!$B$1*(($B1273-AU$1263-Sheet2!$N$301)/Sheet3!$A$1)^2 +Sheet3!$C$1*(($B1273-AU$1263-Sheet2!$N$301)/Sheet3!$A$1)^4)</f>
        <v>202.1230660409513</v>
      </c>
      <c r="AV1273" s="2">
        <f>$I$1261*EXP(Sheet3!$B$1*(($B1273-AV$1263-Sheet2!$N$301)/Sheet3!$A$1)^2 +Sheet3!$C$1*(($B1273-AV$1263-Sheet2!$N$301)/Sheet3!$A$1)^4)</f>
        <v>206.63470675624967</v>
      </c>
      <c r="AW1273" s="2">
        <f>$I$1261*EXP(Sheet3!$B$1*(($B1273-AW$1263-Sheet2!$N$301)/Sheet3!$A$1)^2 +Sheet3!$C$1*(($B1273-AW$1263-Sheet2!$N$301)/Sheet3!$A$1)^4)</f>
        <v>211.13465034488902</v>
      </c>
      <c r="AX1273" s="2">
        <f>$I$1261*EXP(Sheet3!$B$1*(($B1273-AX$1263-Sheet2!$N$301)/Sheet3!$A$1)^2 +Sheet3!$C$1*(($B1273-AX$1263-Sheet2!$N$301)/Sheet3!$A$1)^4)</f>
        <v>215.61911488025416</v>
      </c>
      <c r="AY1273" s="2">
        <f>$I$1261*EXP(Sheet3!$B$1*(($B1273-AY$1263-Sheet2!$N$301)/Sheet3!$A$1)^2 +Sheet3!$C$1*(($B1273-AY$1263-Sheet2!$N$301)/Sheet3!$A$1)^4)</f>
        <v>220.08431817825499</v>
      </c>
      <c r="AZ1273" s="2">
        <f>$I$1261*EXP(Sheet3!$B$1*(($B1273-AZ$1263-Sheet2!$N$301)/Sheet3!$A$1)^2 +Sheet3!$C$1*(($B1273-AZ$1263-Sheet2!$N$301)/Sheet3!$A$1)^4)</f>
        <v>224.5264829740016</v>
      </c>
      <c r="BA1273" s="2">
        <f>$I$1261*EXP(Sheet3!$B$1*(($B1273-BA$1263-Sheet2!$N$301)/Sheet3!$A$1)^2 +Sheet3!$C$1*(($B1273-BA$1263-Sheet2!$N$301)/Sheet3!$A$1)^4)</f>
        <v>228.94184199196326</v>
      </c>
      <c r="BB1273" s="2">
        <f>$I$1261*EXP(Sheet3!$B$1*(($B1273-BB$1263-Sheet2!$N$301)/Sheet3!$A$1)^2 +Sheet3!$C$1*(($B1273-BB$1263-Sheet2!$N$301)/Sheet3!$A$1)^4)</f>
        <v>233.32664290137089</v>
      </c>
      <c r="BC1273" s="2">
        <f>$I$1261*EXP(Sheet3!$B$1*(($B1273-BC$1263-Sheet2!$N$301)/Sheet3!$A$1)^2 +Sheet3!$C$1*(($B1273-BC$1263-Sheet2!$N$301)/Sheet3!$A$1)^4)</f>
        <v>237.67715314944283</v>
      </c>
      <c r="BD1273" s="2">
        <f>$I$1261*EXP(Sheet3!$B$1*(($B1273-BD$1263-Sheet2!$N$301)/Sheet3!$A$1)^2 +Sheet3!$C$1*(($B1273-BD$1263-Sheet2!$N$301)/Sheet3!$A$1)^4)</f>
        <v>241.98966466583167</v>
      </c>
      <c r="BE1273" s="2">
        <f>$I$1261*EXP(Sheet3!$B$1*(($B1273-BE$1263-Sheet2!$N$301)/Sheet3!$A$1)^2 +Sheet3!$C$1*(($B1273-BE$1263-Sheet2!$N$301)/Sheet3!$A$1)^4)</f>
        <v>246.26049843249376</v>
      </c>
      <c r="BF1273" s="2">
        <f>$I$1261*EXP(Sheet3!$B$1*(($B1273-BF$1263-Sheet2!$N$301)/Sheet3!$A$1)^2 +Sheet3!$C$1*(($B1273-BF$1263-Sheet2!$N$301)/Sheet3!$A$1)^4)</f>
        <v>250.48600891402586</v>
      </c>
      <c r="BG1273" s="2">
        <f>$I$1261*EXP(Sheet3!$B$1*(($B1273-BG$1263-Sheet2!$N$301)/Sheet3!$A$1)^2 +Sheet3!$C$1*(($B1273-BG$1263-Sheet2!$N$301)/Sheet3!$A$1)^4)</f>
        <v>254.66258834395123</v>
      </c>
      <c r="BH1273" s="2">
        <f>$I$1261*EXP(Sheet3!$B$1*(($B1273-BH$1263-Sheet2!$N$301)/Sheet3!$A$1)^2 +Sheet3!$C$1*(($B1273-BH$1263-Sheet2!$N$301)/Sheet3!$A$1)^4)</f>
        <v>258.78667086420188</v>
      </c>
      <c r="BI1273" s="2">
        <f>$I$1261*EXP(Sheet3!$B$1*(($B1273-BI$1263-Sheet2!$N$301)/Sheet3!$A$1)^2 +Sheet3!$C$1*(($B1273-BI$1263-Sheet2!$N$301)/Sheet3!$A$1)^4)</f>
        <v>262.85473651409268</v>
      </c>
      <c r="BJ1273" s="2">
        <f>$I$1261*EXP(Sheet3!$B$1*(($B1273-BJ$1263-Sheet2!$N$301)/Sheet3!$A$1)^2 +Sheet3!$C$1*(($B1273-BJ$1263-Sheet2!$N$301)/Sheet3!$A$1)^4)</f>
        <v>266.86331506747325</v>
      </c>
      <c r="BK1273" s="2">
        <f>$I$1261*EXP(Sheet3!$B$1*(($B1273-BK$1263-Sheet2!$N$301)/Sheet3!$A$1)^2 +Sheet3!$C$1*(($B1273-BK$1263-Sheet2!$N$301)/Sheet3!$A$1)^4)</f>
        <v>270.80898971640909</v>
      </c>
      <c r="BL1273" s="2">
        <f>$I$1261*EXP(Sheet3!$B$1*(($B1273-BL$1263-Sheet2!$N$301)/Sheet3!$A$1)^2 +Sheet3!$C$1*(($B1273-BL$1263-Sheet2!$N$301)/Sheet3!$A$1)^4)</f>
        <v>274.68840060072785</v>
      </c>
      <c r="BM1273" s="2">
        <f>$I$1261*EXP(Sheet3!$B$1*(($B1273-BM$1263-Sheet2!$N$301)/Sheet3!$A$1)^2 +Sheet3!$C$1*(($B1273-BM$1263-Sheet2!$N$301)/Sheet3!$A$1)^4)</f>
        <v>278.49824818333258</v>
      </c>
      <c r="BN1273" s="2">
        <f>$I$1261*EXP(Sheet3!$B$1*(($B1273-BN$1263-Sheet2!$N$301)/Sheet3!$A$1)^2 +Sheet3!$C$1*(($B1273-BN$1263-Sheet2!$N$301)/Sheet3!$A$1)^4)</f>
        <v>282.23529647176525</v>
      </c>
      <c r="BO1273" s="2">
        <f>$I$1261*EXP(Sheet3!$B$1*(($B1273-BO$1263-Sheet2!$N$301)/Sheet3!$A$1)^2 +Sheet3!$C$1*(($B1273-BO$1263-Sheet2!$N$301)/Sheet3!$A$1)^4)</f>
        <v>285.89637608704743</v>
      </c>
      <c r="BP1273" s="2">
        <f>$I$1261*EXP(Sheet3!$B$1*(($B1273-BP$1263-Sheet2!$N$301)/Sheet3!$A$1)^2 +Sheet3!$C$1*(($B1273-BP$1263-Sheet2!$N$301)/Sheet3!$A$1)^4)</f>
        <v>289.4783871813359</v>
      </c>
      <c r="BQ1273" s="2">
        <f>$I$1261*EXP(Sheet3!$B$1*(($B1273-BQ$1263-Sheet2!$N$301)/Sheet3!$A$1)^2 +Sheet3!$C$1*(($B1273-BQ$1263-Sheet2!$N$301)/Sheet3!$A$1)^4)</f>
        <v>292.97830220640122</v>
      </c>
      <c r="BR1273" s="2">
        <f>$I$1261*EXP(Sheet3!$B$1*(($B1273-BR$1263-Sheet2!$N$301)/Sheet3!$A$1)^2 +Sheet3!$C$1*(($B1273-BR$1263-Sheet2!$N$301)/Sheet3!$A$1)^4)</f>
        <v>296.39316853537241</v>
      </c>
      <c r="BS1273" s="2">
        <f>$I$1261*EXP(Sheet3!$B$1*(($B1273-BS$1263-Sheet2!$N$301)/Sheet3!$A$1)^2 +Sheet3!$C$1*(($B1273-BS$1263-Sheet2!$N$301)/Sheet3!$A$1)^4)</f>
        <v>299.7201109406231</v>
      </c>
    </row>
    <row r="1274" spans="1:71" x14ac:dyDescent="0.2">
      <c r="A1274">
        <v>1247</v>
      </c>
      <c r="B1274">
        <v>764.55</v>
      </c>
      <c r="C1274">
        <v>2368.9</v>
      </c>
      <c r="D1274">
        <v>2421.3000000000002</v>
      </c>
      <c r="E1274">
        <f t="shared" si="67"/>
        <v>52.400000000000091</v>
      </c>
      <c r="F1274" s="1">
        <f t="shared" si="68"/>
        <v>52.400000000000091</v>
      </c>
      <c r="G1274">
        <f t="shared" si="69"/>
        <v>40062.420000000064</v>
      </c>
      <c r="I1274" s="2">
        <f>$I$1261*EXP(Sheet3!$B$1*(($B1274-I$1263-Sheet2!$N$301)/Sheet3!$A$1)^2 +Sheet3!$C$1*(($B1274-I$1263-Sheet2!$N$301)/Sheet3!$A$1)^4)</f>
        <v>2.3694295989804646</v>
      </c>
      <c r="J1274" s="2">
        <f>$I$1261*EXP(Sheet3!$B$1*(($B1274-J$1263-Sheet2!$N$301)/Sheet3!$A$1)^2 +Sheet3!$C$1*(($B1274-J$1263-Sheet2!$N$301)/Sheet3!$A$1)^4)</f>
        <v>2.6132574153691399</v>
      </c>
      <c r="K1274" s="2">
        <f>$I$1261*EXP(Sheet3!$B$1*(($B1274-K$1263-Sheet2!$N$301)/Sheet3!$A$1)^2 +Sheet3!$C$1*(($B1274-K$1263-Sheet2!$N$301)/Sheet3!$A$1)^4)</f>
        <v>2.8780222438814222</v>
      </c>
      <c r="L1274" s="2">
        <f>$I$1261*EXP(Sheet3!$B$1*(($B1274-L$1263-Sheet2!$N$301)/Sheet3!$A$1)^2 +Sheet3!$C$1*(($B1274-L$1263-Sheet2!$N$301)/Sheet3!$A$1)^4)</f>
        <v>3.1650940270679961</v>
      </c>
      <c r="M1274" s="2">
        <f>$I$1261*EXP(Sheet3!$B$1*(($B1274-M$1263-Sheet2!$N$301)/Sheet3!$A$1)^2 +Sheet3!$C$1*(($B1274-M$1263-Sheet2!$N$301)/Sheet3!$A$1)^4)</f>
        <v>3.4758937451321499</v>
      </c>
      <c r="N1274" s="2">
        <f>$I$1261*EXP(Sheet3!$B$1*(($B1274-N$1263-Sheet2!$N$301)/Sheet3!$A$1)^2 +Sheet3!$C$1*(($B1274-N$1263-Sheet2!$N$301)/Sheet3!$A$1)^4)</f>
        <v>3.8118922053795923</v>
      </c>
      <c r="O1274" s="2">
        <f>$I$1261*EXP(Sheet3!$B$1*(($B1274-O$1263-Sheet2!$N$301)/Sheet3!$A$1)^2 +Sheet3!$C$1*(($B1274-O$1263-Sheet2!$N$301)/Sheet3!$A$1)^4)</f>
        <v>4.1746085530655632</v>
      </c>
      <c r="P1274" s="2">
        <f>$I$1261*EXP(Sheet3!$B$1*(($B1274-P$1263-Sheet2!$N$301)/Sheet3!$A$1)^2 +Sheet3!$C$1*(($B1274-P$1263-Sheet2!$N$301)/Sheet3!$A$1)^4)</f>
        <v>4.5656084978286797</v>
      </c>
      <c r="Q1274" s="2">
        <f>$I$1261*EXP(Sheet3!$B$1*(($B1274-Q$1263-Sheet2!$N$301)/Sheet3!$A$1)^2 +Sheet3!$C$1*(($B1274-Q$1263-Sheet2!$N$301)/Sheet3!$A$1)^4)</f>
        <v>4.9865022514663311</v>
      </c>
      <c r="R1274" s="2">
        <f>$I$1261*EXP(Sheet3!$B$1*(($B1274-R$1263-Sheet2!$N$301)/Sheet3!$A$1)^2 +Sheet3!$C$1*(($B1274-R$1263-Sheet2!$N$301)/Sheet3!$A$1)^4)</f>
        <v>5.438942174453091</v>
      </c>
      <c r="S1274" s="2">
        <f>$I$1261*EXP(Sheet3!$B$1*(($B1274-S$1263-Sheet2!$N$301)/Sheet3!$A$1)^2 +Sheet3!$C$1*(($B1274-S$1263-Sheet2!$N$301)/Sheet3!$A$1)^4)</f>
        <v>5.9246201303204167</v>
      </c>
      <c r="T1274" s="2">
        <f>$I$1261*EXP(Sheet3!$B$1*(($B1274-T$1263-Sheet2!$N$301)/Sheet3!$A$1)^2 +Sheet3!$C$1*(($B1274-T$1263-Sheet2!$N$301)/Sheet3!$A$1)^4)</f>
        <v>6.4452645487886953</v>
      </c>
      <c r="U1274" s="2">
        <f>$I$1261*EXP(Sheet3!$B$1*(($B1274-U$1263-Sheet2!$N$301)/Sheet3!$A$1)^2 +Sheet3!$C$1*(($B1274-U$1263-Sheet2!$N$301)/Sheet3!$A$1)^4)</f>
        <v>7.002637200363826</v>
      </c>
      <c r="V1274" s="2">
        <f>$I$1261*EXP(Sheet3!$B$1*(($B1274-V$1263-Sheet2!$N$301)/Sheet3!$A$1)^2 +Sheet3!$C$1*(($B1274-V$1263-Sheet2!$N$301)/Sheet3!$A$1)^4)</f>
        <v>7.5985296869076429</v>
      </c>
      <c r="W1274" s="2">
        <f>$I$1261*EXP(Sheet3!$B$1*(($B1274-W$1263-Sheet2!$N$301)/Sheet3!$A$1)^2 +Sheet3!$C$1*(($B1274-W$1263-Sheet2!$N$301)/Sheet3!$A$1)^4)</f>
        <v>8.2347596546801487</v>
      </c>
      <c r="X1274" s="2">
        <f>$I$1261*EXP(Sheet3!$B$1*(($B1274-X$1263-Sheet2!$N$301)/Sheet3!$A$1)^2 +Sheet3!$C$1*(($B1274-X$1263-Sheet2!$N$301)/Sheet3!$A$1)^4)</f>
        <v>8.9131667379796813</v>
      </c>
      <c r="Y1274" s="2">
        <f>$I$1261*EXP(Sheet3!$B$1*(($B1274-Y$1263-Sheet2!$N$301)/Sheet3!$A$1)^2 +Sheet3!$C$1*(($B1274-Y$1263-Sheet2!$N$301)/Sheet3!$A$1)^4)</f>
        <v>9.635608243559183</v>
      </c>
      <c r="Z1274" s="2">
        <f>$I$1261*EXP(Sheet3!$B$1*(($B1274-Z$1263-Sheet2!$N$301)/Sheet3!$A$1)^2 +Sheet3!$C$1*(($B1274-Z$1263-Sheet2!$N$301)/Sheet3!$A$1)^4)</f>
        <v>10.403954587662458</v>
      </c>
      <c r="AA1274" s="2">
        <f>$I$1261*EXP(Sheet3!$B$1*(($B1274-AA$1263-Sheet2!$N$301)/Sheet3!$A$1)^2 +Sheet3!$C$1*(($B1274-AA$1263-Sheet2!$N$301)/Sheet3!$A$1)^4)</f>
        <v>11.220084499314082</v>
      </c>
      <c r="AB1274" s="2">
        <f>$I$1261*EXP(Sheet3!$B$1*(($B1274-AB$1263-Sheet2!$N$301)/Sheet3!$A$1)^2 +Sheet3!$C$1*(($B1274-AB$1263-Sheet2!$N$301)/Sheet3!$A$1)^4)</f>
        <v>12.085880005172276</v>
      </c>
      <c r="AC1274" s="2">
        <f>$I$1261*EXP(Sheet3!$B$1*(($B1274-AC$1263-Sheet2!$N$301)/Sheet3!$A$1)^2 +Sheet3!$C$1*(($B1274-AC$1263-Sheet2!$N$301)/Sheet3!$A$1)^4)</f>
        <v>13.003221212855896</v>
      </c>
      <c r="AD1274" s="2">
        <f>$I$1261*EXP(Sheet3!$B$1*(($B1274-AD$1263-Sheet2!$N$301)/Sheet3!$A$1)^2 +Sheet3!$C$1*(($B1274-AD$1263-Sheet2!$N$301)/Sheet3!$A$1)^4)</f>
        <v>13.97398091116545</v>
      </c>
      <c r="AE1274" s="2">
        <f>$I$1261*EXP(Sheet3!$B$1*(($B1274-AE$1263-Sheet2!$N$301)/Sheet3!$A$1)^2 +Sheet3!$C$1*(($B1274-AE$1263-Sheet2!$N$301)/Sheet3!$A$1)^4)</f>
        <v>15.00001900702069</v>
      </c>
      <c r="AF1274" s="2">
        <f>$I$1261*EXP(Sheet3!$B$1*(($B1274-AF$1263-Sheet2!$N$301)/Sheet3!$A$1)^2 +Sheet3!$C$1*(($B1274-AF$1263-Sheet2!$N$301)/Sheet3!$A$1)^4)</f>
        <v>16.083176820221762</v>
      </c>
      <c r="AG1274" s="2">
        <f>$I$1261*EXP(Sheet3!$B$1*(($B1274-AG$1263-Sheet2!$N$301)/Sheet3!$A$1)^2 +Sheet3!$C$1*(($B1274-AG$1263-Sheet2!$N$301)/Sheet3!$A$1)^4)</f>
        <v>17.225271258310041</v>
      </c>
      <c r="AH1274" s="2">
        <f>$I$1261*EXP(Sheet3!$B$1*(($B1274-AH$1263-Sheet2!$N$301)/Sheet3!$A$1)^2 +Sheet3!$C$1*(($B1274-AH$1263-Sheet2!$N$301)/Sheet3!$A$1)^4)</f>
        <v>18.428088894729161</v>
      </c>
      <c r="AI1274" s="2">
        <f>$I$1261*EXP(Sheet3!$B$1*(($B1274-AI$1263-Sheet2!$N$301)/Sheet3!$A$1)^2 +Sheet3!$C$1*(($B1274-AI$1263-Sheet2!$N$301)/Sheet3!$A$1)^4)</f>
        <v>19.693379974633466</v>
      </c>
      <c r="AJ1274" s="2">
        <f>$I$1261*EXP(Sheet3!$B$1*(($B1274-AJ$1263-Sheet2!$N$301)/Sheet3!$A$1)^2 +Sheet3!$C$1*(($B1274-AJ$1263-Sheet2!$N$301)/Sheet3!$A$1)^4)</f>
        <v>21.022852372951032</v>
      </c>
      <c r="AK1274" s="2">
        <f>$I$1261*EXP(Sheet3!$B$1*(($B1274-AK$1263-Sheet2!$N$301)/Sheet3!$A$1)^2 +Sheet3!$C$1*(($B1274-AK$1263-Sheet2!$N$301)/Sheet3!$A$1)^4)</f>
        <v>22.418165530319939</v>
      </c>
      <c r="AL1274" s="2">
        <f>$I$1261*EXP(Sheet3!$B$1*(($B1274-AL$1263-Sheet2!$N$301)/Sheet3!$A$1)^2 +Sheet3!$C$1*(($B1274-AL$1263-Sheet2!$N$301)/Sheet3!$A$1)^4)</f>
        <v>23.880924392639987</v>
      </c>
      <c r="AM1274" s="2">
        <f>$I$1261*EXP(Sheet3!$B$1*(($B1274-AM$1263-Sheet2!$N$301)/Sheet3!$A$1)^2 +Sheet3!$C$1*(($B1274-AM$1263-Sheet2!$N$301)/Sheet3!$A$1)^4)</f>
        <v>25.412673380301346</v>
      </c>
      <c r="AN1274" s="2">
        <f>$I$1261*EXP(Sheet3!$B$1*(($B1274-AN$1263-Sheet2!$N$301)/Sheet3!$A$1)^2 +Sheet3!$C$1*(($B1274-AN$1263-Sheet2!$N$301)/Sheet3!$A$1)^4)</f>
        <v>27.01489041319968</v>
      </c>
      <c r="AO1274" s="2">
        <f>$I$1261*EXP(Sheet3!$B$1*(($B1274-AO$1263-Sheet2!$N$301)/Sheet3!$A$1)^2 +Sheet3!$C$1*(($B1274-AO$1263-Sheet2!$N$301)/Sheet3!$A$1)^4)</f>
        <v>28.68898101754349</v>
      </c>
      <c r="AP1274" s="2">
        <f>$I$1261*EXP(Sheet3!$B$1*(($B1274-AP$1263-Sheet2!$N$301)/Sheet3!$A$1)^2 +Sheet3!$C$1*(($B1274-AP$1263-Sheet2!$N$301)/Sheet3!$A$1)^4)</f>
        <v>30.436272540190124</v>
      </c>
      <c r="AQ1274" s="2">
        <f>$I$1261*EXP(Sheet3!$B$1*(($B1274-AQ$1263-Sheet2!$N$301)/Sheet3!$A$1)^2 +Sheet3!$C$1*(($B1274-AQ$1263-Sheet2!$N$301)/Sheet3!$A$1)^4)</f>
        <v>32.258008495816085</v>
      </c>
      <c r="AR1274" s="2">
        <f>$I$1261*EXP(Sheet3!$B$1*(($B1274-AR$1263-Sheet2!$N$301)/Sheet3!$A$1)^2 +Sheet3!$C$1*(($B1274-AR$1263-Sheet2!$N$301)/Sheet3!$A$1)^4)</f>
        <v>34.155343071640637</v>
      </c>
      <c r="AS1274" s="2">
        <f>$I$1261*EXP(Sheet3!$B$1*(($B1274-AS$1263-Sheet2!$N$301)/Sheet3!$A$1)^2 +Sheet3!$C$1*(($B1274-AS$1263-Sheet2!$N$301)/Sheet3!$A$1)^4)</f>
        <v>36.12933581368312</v>
      </c>
      <c r="AT1274" s="2">
        <f>$I$1261*EXP(Sheet3!$B$1*(($B1274-AT$1263-Sheet2!$N$301)/Sheet3!$A$1)^2 +Sheet3!$C$1*(($B1274-AT$1263-Sheet2!$N$301)/Sheet3!$A$1)^4)</f>
        <v>38.180946517676226</v>
      </c>
      <c r="AU1274" s="2">
        <f>$I$1261*EXP(Sheet3!$B$1*(($B1274-AU$1263-Sheet2!$N$301)/Sheet3!$A$1)^2 +Sheet3!$C$1*(($B1274-AU$1263-Sheet2!$N$301)/Sheet3!$A$1)^4)</f>
        <v>40.311030346575144</v>
      </c>
      <c r="AV1274" s="2">
        <f>$I$1261*EXP(Sheet3!$B$1*(($B1274-AV$1263-Sheet2!$N$301)/Sheet3!$A$1)^2 +Sheet3!$C$1*(($B1274-AV$1263-Sheet2!$N$301)/Sheet3!$A$1)^4)</f>
        <v>42.520333195950208</v>
      </c>
      <c r="AW1274" s="2">
        <f>$I$1261*EXP(Sheet3!$B$1*(($B1274-AW$1263-Sheet2!$N$301)/Sheet3!$A$1)^2 +Sheet3!$C$1*(($B1274-AW$1263-Sheet2!$N$301)/Sheet3!$A$1)^4)</f>
        <v>44.809487326473381</v>
      </c>
      <c r="AX1274" s="2">
        <f>$I$1261*EXP(Sheet3!$B$1*(($B1274-AX$1263-Sheet2!$N$301)/Sheet3!$A$1)^2 +Sheet3!$C$1*(($B1274-AX$1263-Sheet2!$N$301)/Sheet3!$A$1)^4)</f>
        <v>47.179007282154501</v>
      </c>
      <c r="AY1274" s="2">
        <f>$I$1261*EXP(Sheet3!$B$1*(($B1274-AY$1263-Sheet2!$N$301)/Sheet3!$A$1)^2 +Sheet3!$C$1*(($B1274-AY$1263-Sheet2!$N$301)/Sheet3!$A$1)^4)</f>
        <v>49.62928611103726</v>
      </c>
      <c r="AZ1274" s="2">
        <f>$I$1261*EXP(Sheet3!$B$1*(($B1274-AZ$1263-Sheet2!$N$301)/Sheet3!$A$1)^2 +Sheet3!$C$1*(($B1274-AZ$1263-Sheet2!$N$301)/Sheet3!$A$1)^4)</f>
        <v>52.160591903681222</v>
      </c>
      <c r="BA1274" s="2">
        <f>$I$1261*EXP(Sheet3!$B$1*(($B1274-BA$1263-Sheet2!$N$301)/Sheet3!$A$1)^2 +Sheet3!$C$1*(($B1274-BA$1263-Sheet2!$N$301)/Sheet3!$A$1)^4)</f>
        <v>54.773064663119946</v>
      </c>
      <c r="BB1274" s="2">
        <f>$I$1261*EXP(Sheet3!$B$1*(($B1274-BB$1263-Sheet2!$N$301)/Sheet3!$A$1)^2 +Sheet3!$C$1*(($B1274-BB$1263-Sheet2!$N$301)/Sheet3!$A$1)^4)</f>
        <v>57.466713518312602</v>
      </c>
      <c r="BC1274" s="2">
        <f>$I$1261*EXP(Sheet3!$B$1*(($B1274-BC$1263-Sheet2!$N$301)/Sheet3!$A$1)^2 +Sheet3!$C$1*(($B1274-BC$1263-Sheet2!$N$301)/Sheet3!$A$1)^4)</f>
        <v>60.241414291390385</v>
      </c>
      <c r="BD1274" s="2">
        <f>$I$1261*EXP(Sheet3!$B$1*(($B1274-BD$1263-Sheet2!$N$301)/Sheet3!$A$1)^2 +Sheet3!$C$1*(($B1274-BD$1263-Sheet2!$N$301)/Sheet3!$A$1)^4)</f>
        <v>63.096907427248496</v>
      </c>
      <c r="BE1274" s="2">
        <f>$I$1261*EXP(Sheet3!$B$1*(($B1274-BE$1263-Sheet2!$N$301)/Sheet3!$A$1)^2 +Sheet3!$C$1*(($B1274-BE$1263-Sheet2!$N$301)/Sheet3!$A$1)^4)</f>
        <v>66.032796292266639</v>
      </c>
      <c r="BF1274" s="2">
        <f>$I$1261*EXP(Sheet3!$B$1*(($B1274-BF$1263-Sheet2!$N$301)/Sheet3!$A$1)^2 +Sheet3!$C$1*(($B1274-BF$1263-Sheet2!$N$301)/Sheet3!$A$1)^4)</f>
        <v>69.048545847199037</v>
      </c>
      <c r="BG1274" s="2">
        <f>$I$1261*EXP(Sheet3!$B$1*(($B1274-BG$1263-Sheet2!$N$301)/Sheet3!$A$1)^2 +Sheet3!$C$1*(($B1274-BG$1263-Sheet2!$N$301)/Sheet3!$A$1)^4)</f>
        <v>72.143481697259602</v>
      </c>
      <c r="BH1274" s="2">
        <f>$I$1261*EXP(Sheet3!$B$1*(($B1274-BH$1263-Sheet2!$N$301)/Sheet3!$A$1)^2 +Sheet3!$C$1*(($B1274-BH$1263-Sheet2!$N$301)/Sheet3!$A$1)^4)</f>
        <v>75.316789521400352</v>
      </c>
      <c r="BI1274" s="2">
        <f>$I$1261*EXP(Sheet3!$B$1*(($B1274-BI$1263-Sheet2!$N$301)/Sheet3!$A$1)^2 +Sheet3!$C$1*(($B1274-BI$1263-Sheet2!$N$301)/Sheet3!$A$1)^4)</f>
        <v>78.567514879847678</v>
      </c>
      <c r="BJ1274" s="2">
        <f>$I$1261*EXP(Sheet3!$B$1*(($B1274-BJ$1263-Sheet2!$N$301)/Sheet3!$A$1)^2 +Sheet3!$C$1*(($B1274-BJ$1263-Sheet2!$N$301)/Sheet3!$A$1)^4)</f>
        <v>81.894563398472584</v>
      </c>
      <c r="BK1274" s="2">
        <f>$I$1261*EXP(Sheet3!$B$1*(($B1274-BK$1263-Sheet2!$N$301)/Sheet3!$A$1)^2 +Sheet3!$C$1*(($B1274-BK$1263-Sheet2!$N$301)/Sheet3!$A$1)^4)</f>
        <v>85.296701326213693</v>
      </c>
      <c r="BL1274" s="2">
        <f>$I$1261*EXP(Sheet3!$B$1*(($B1274-BL$1263-Sheet2!$N$301)/Sheet3!$A$1)^2 +Sheet3!$C$1*(($B1274-BL$1263-Sheet2!$N$301)/Sheet3!$A$1)^4)</f>
        <v>88.772556460426571</v>
      </c>
      <c r="BM1274" s="2">
        <f>$I$1261*EXP(Sheet3!$B$1*(($B1274-BM$1263-Sheet2!$N$301)/Sheet3!$A$1)^2 +Sheet3!$C$1*(($B1274-BM$1263-Sheet2!$N$301)/Sheet3!$A$1)^4)</f>
        <v>92.32061943348296</v>
      </c>
      <c r="BN1274" s="2">
        <f>$I$1261*EXP(Sheet3!$B$1*(($B1274-BN$1263-Sheet2!$N$301)/Sheet3!$A$1)^2 +Sheet3!$C$1*(($B1274-BN$1263-Sheet2!$N$301)/Sheet3!$A$1)^4)</f>
        <v>95.939245352500649</v>
      </c>
      <c r="BO1274" s="2">
        <f>$I$1261*EXP(Sheet3!$B$1*(($B1274-BO$1263-Sheet2!$N$301)/Sheet3!$A$1)^2 +Sheet3!$C$1*(($B1274-BO$1263-Sheet2!$N$301)/Sheet3!$A$1)^4)</f>
        <v>99.626655782723603</v>
      </c>
      <c r="BP1274" s="2">
        <f>$I$1261*EXP(Sheet3!$B$1*(($B1274-BP$1263-Sheet2!$N$301)/Sheet3!$A$1)^2 +Sheet3!$C$1*(($B1274-BP$1263-Sheet2!$N$301)/Sheet3!$A$1)^4)</f>
        <v>103.38094106379732</v>
      </c>
      <c r="BQ1274" s="2">
        <f>$I$1261*EXP(Sheet3!$B$1*(($B1274-BQ$1263-Sheet2!$N$301)/Sheet3!$A$1)^2 +Sheet3!$C$1*(($B1274-BQ$1263-Sheet2!$N$301)/Sheet3!$A$1)^4)</f>
        <v>107.200062947002</v>
      </c>
      <c r="BR1274" s="2">
        <f>$I$1261*EXP(Sheet3!$B$1*(($B1274-BR$1263-Sheet2!$N$301)/Sheet3!$A$1)^2 +Sheet3!$C$1*(($B1274-BR$1263-Sheet2!$N$301)/Sheet3!$A$1)^4)</f>
        <v>111.08185754042144</v>
      </c>
      <c r="BS1274" s="2">
        <f>$I$1261*EXP(Sheet3!$B$1*(($B1274-BS$1263-Sheet2!$N$301)/Sheet3!$A$1)^2 +Sheet3!$C$1*(($B1274-BS$1263-Sheet2!$N$301)/Sheet3!$A$1)^4)</f>
        <v>115.02403854808436</v>
      </c>
    </row>
    <row r="1275" spans="1:71" x14ac:dyDescent="0.2">
      <c r="A1275">
        <v>1248</v>
      </c>
      <c r="B1275">
        <v>765</v>
      </c>
      <c r="C1275">
        <v>2371.6999999999998</v>
      </c>
      <c r="D1275">
        <v>2398.6</v>
      </c>
      <c r="E1275">
        <f t="shared" si="67"/>
        <v>26.900000000000091</v>
      </c>
      <c r="F1275" s="1">
        <f t="shared" si="68"/>
        <v>26.900000000000091</v>
      </c>
      <c r="G1275">
        <f t="shared" si="69"/>
        <v>20578.500000000069</v>
      </c>
      <c r="I1275" s="2">
        <f>$I$1261*EXP(Sheet3!$B$1*(($B1275-I$1263-Sheet2!$N$301)/Sheet3!$A$1)^2 +Sheet3!$C$1*(($B1275-I$1263-Sheet2!$N$301)/Sheet3!$A$1)^4)</f>
        <v>4.8898452709319985E-3</v>
      </c>
      <c r="J1275" s="2">
        <f>$I$1261*EXP(Sheet3!$B$1*(($B1275-J$1263-Sheet2!$N$301)/Sheet3!$A$1)^2 +Sheet3!$C$1*(($B1275-J$1263-Sheet2!$N$301)/Sheet3!$A$1)^4)</f>
        <v>5.8621632607346354E-3</v>
      </c>
      <c r="K1275" s="2">
        <f>$I$1261*EXP(Sheet3!$B$1*(($B1275-K$1263-Sheet2!$N$301)/Sheet3!$A$1)^2 +Sheet3!$C$1*(($B1275-K$1263-Sheet2!$N$301)/Sheet3!$A$1)^4)</f>
        <v>7.0117694464811257E-3</v>
      </c>
      <c r="L1275" s="2">
        <f>$I$1261*EXP(Sheet3!$B$1*(($B1275-L$1263-Sheet2!$N$301)/Sheet3!$A$1)^2 +Sheet3!$C$1*(($B1275-L$1263-Sheet2!$N$301)/Sheet3!$A$1)^4)</f>
        <v>8.3678439466816183E-3</v>
      </c>
      <c r="M1275" s="2">
        <f>$I$1261*EXP(Sheet3!$B$1*(($B1275-M$1263-Sheet2!$N$301)/Sheet3!$A$1)^2 +Sheet3!$C$1*(($B1275-M$1263-Sheet2!$N$301)/Sheet3!$A$1)^4)</f>
        <v>9.9637997712000957E-3</v>
      </c>
      <c r="N1275" s="2">
        <f>$I$1261*EXP(Sheet3!$B$1*(($B1275-N$1263-Sheet2!$N$301)/Sheet3!$A$1)^2 +Sheet3!$C$1*(($B1275-N$1263-Sheet2!$N$301)/Sheet3!$A$1)^4)</f>
        <v>1.1837802248872703E-2</v>
      </c>
      <c r="O1275" s="2">
        <f>$I$1261*EXP(Sheet3!$B$1*(($B1275-O$1263-Sheet2!$N$301)/Sheet3!$A$1)^2 +Sheet3!$C$1*(($B1275-O$1263-Sheet2!$N$301)/Sheet3!$A$1)^4)</f>
        <v>1.4033337929914383E-2</v>
      </c>
      <c r="P1275" s="2">
        <f>$I$1261*EXP(Sheet3!$B$1*(($B1275-P$1263-Sheet2!$N$301)/Sheet3!$A$1)^2 +Sheet3!$C$1*(($B1275-P$1263-Sheet2!$N$301)/Sheet3!$A$1)^4)</f>
        <v>1.6599835722352105E-2</v>
      </c>
      <c r="Q1275" s="2">
        <f>$I$1261*EXP(Sheet3!$B$1*(($B1275-Q$1263-Sheet2!$N$301)/Sheet3!$A$1)^2 +Sheet3!$C$1*(($B1275-Q$1263-Sheet2!$N$301)/Sheet3!$A$1)^4)</f>
        <v>1.9593342921202597E-2</v>
      </c>
      <c r="R1275" s="2">
        <f>$I$1261*EXP(Sheet3!$B$1*(($B1275-R$1263-Sheet2!$N$301)/Sheet3!$A$1)^2 +Sheet3!$C$1*(($B1275-R$1263-Sheet2!$N$301)/Sheet3!$A$1)^4)</f>
        <v>2.3077258648267047E-2</v>
      </c>
      <c r="S1275" s="2">
        <f>$I$1261*EXP(Sheet3!$B$1*(($B1275-S$1263-Sheet2!$N$301)/Sheet3!$A$1)^2 +Sheet3!$C$1*(($B1275-S$1263-Sheet2!$N$301)/Sheet3!$A$1)^4)</f>
        <v>2.7123127036269925E-2</v>
      </c>
      <c r="T1275" s="2">
        <f>$I$1261*EXP(Sheet3!$B$1*(($B1275-T$1263-Sheet2!$N$301)/Sheet3!$A$1)^2 +Sheet3!$C$1*(($B1275-T$1263-Sheet2!$N$301)/Sheet3!$A$1)^4)</f>
        <v>3.181149226093357E-2</v>
      </c>
      <c r="U1275" s="2">
        <f>$I$1261*EXP(Sheet3!$B$1*(($B1275-U$1263-Sheet2!$N$301)/Sheet3!$A$1)^2 +Sheet3!$C$1*(($B1275-U$1263-Sheet2!$N$301)/Sheet3!$A$1)^4)</f>
        <v>3.7232817246170884E-2</v>
      </c>
      <c r="V1275" s="2">
        <f>$I$1261*EXP(Sheet3!$B$1*(($B1275-V$1263-Sheet2!$N$301)/Sheet3!$A$1)^2 +Sheet3!$C$1*(($B1275-V$1263-Sheet2!$N$301)/Sheet3!$A$1)^4)</f>
        <v>4.3488467538379261E-2</v>
      </c>
      <c r="W1275" s="2">
        <f>$I$1261*EXP(Sheet3!$B$1*(($B1275-W$1263-Sheet2!$N$301)/Sheet3!$A$1)^2 +Sheet3!$C$1*(($B1275-W$1263-Sheet2!$N$301)/Sheet3!$A$1)^4)</f>
        <v>5.0691761466674617E-2</v>
      </c>
      <c r="X1275" s="2">
        <f>$I$1261*EXP(Sheet3!$B$1*(($B1275-X$1263-Sheet2!$N$301)/Sheet3!$A$1)^2 +Sheet3!$C$1*(($B1275-X$1263-Sheet2!$N$301)/Sheet3!$A$1)^4)</f>
        <v>5.8969087270635864E-2</v>
      </c>
      <c r="Y1275" s="2">
        <f>$I$1261*EXP(Sheet3!$B$1*(($B1275-Y$1263-Sheet2!$N$301)/Sheet3!$A$1)^2 +Sheet3!$C$1*(($B1275-Y$1263-Sheet2!$N$301)/Sheet3!$A$1)^4)</f>
        <v>6.8461087393243622E-2</v>
      </c>
      <c r="Z1275" s="2">
        <f>$I$1261*EXP(Sheet3!$B$1*(($B1275-Z$1263-Sheet2!$N$301)/Sheet3!$A$1)^2 +Sheet3!$C$1*(($B1275-Z$1263-Sheet2!$N$301)/Sheet3!$A$1)^4)</f>
        <v>7.93239095969034E-2</v>
      </c>
      <c r="AA1275" s="2">
        <f>$I$1261*EXP(Sheet3!$B$1*(($B1275-AA$1263-Sheet2!$N$301)/Sheet3!$A$1)^2 +Sheet3!$C$1*(($B1275-AA$1263-Sheet2!$N$301)/Sheet3!$A$1)^4)</f>
        <v>9.1730523970879288E-2</v>
      </c>
      <c r="AB1275" s="2">
        <f>$I$1261*EXP(Sheet3!$B$1*(($B1275-AB$1263-Sheet2!$N$301)/Sheet3!$A$1)^2 +Sheet3!$C$1*(($B1275-AB$1263-Sheet2!$N$301)/Sheet3!$A$1)^4)</f>
        <v>0.10587210425888754</v>
      </c>
      <c r="AC1275" s="2">
        <f>$I$1261*EXP(Sheet3!$B$1*(($B1275-AC$1263-Sheet2!$N$301)/Sheet3!$A$1)^2 +Sheet3!$C$1*(($B1275-AC$1263-Sheet2!$N$301)/Sheet3!$A$1)^4)</f>
        <v>0.12195947124918718</v>
      </c>
      <c r="AD1275" s="2">
        <f>$I$1261*EXP(Sheet3!$B$1*(($B1275-AD$1263-Sheet2!$N$301)/Sheet3!$A$1)^2 +Sheet3!$C$1*(($B1275-AD$1263-Sheet2!$N$301)/Sheet3!$A$1)^4)</f>
        <v>0.14022459523971748</v>
      </c>
      <c r="AE1275" s="2">
        <f>$I$1261*EXP(Sheet3!$B$1*(($B1275-AE$1263-Sheet2!$N$301)/Sheet3!$A$1)^2 +Sheet3!$C$1*(($B1275-AE$1263-Sheet2!$N$301)/Sheet3!$A$1)^4)</f>
        <v>0.16092215382198879</v>
      </c>
      <c r="AF1275" s="2">
        <f>$I$1261*EXP(Sheet3!$B$1*(($B1275-AF$1263-Sheet2!$N$301)/Sheet3!$A$1)^2 +Sheet3!$C$1*(($B1275-AF$1263-Sheet2!$N$301)/Sheet3!$A$1)^4)</f>
        <v>0.18433114042470564</v>
      </c>
      <c r="AG1275" s="2">
        <f>$I$1261*EXP(Sheet3!$B$1*(($B1275-AG$1263-Sheet2!$N$301)/Sheet3!$A$1)^2 +Sheet3!$C$1*(($B1275-AG$1263-Sheet2!$N$301)/Sheet3!$A$1)^4)</f>
        <v>0.21075651822780414</v>
      </c>
      <c r="AH1275" s="2">
        <f>$I$1261*EXP(Sheet3!$B$1*(($B1275-AH$1263-Sheet2!$N$301)/Sheet3!$A$1)^2 +Sheet3!$C$1*(($B1275-AH$1263-Sheet2!$N$301)/Sheet3!$A$1)^4)</f>
        <v>0.24053091320368261</v>
      </c>
      <c r="AI1275" s="2">
        <f>$I$1261*EXP(Sheet3!$B$1*(($B1275-AI$1263-Sheet2!$N$301)/Sheet3!$A$1)^2 +Sheet3!$C$1*(($B1275-AI$1263-Sheet2!$N$301)/Sheet3!$A$1)^4)</f>
        <v>0.27401633918356189</v>
      </c>
      <c r="AJ1275" s="2">
        <f>$I$1261*EXP(Sheet3!$B$1*(($B1275-AJ$1263-Sheet2!$N$301)/Sheet3!$A$1)^2 +Sheet3!$C$1*(($B1275-AJ$1263-Sheet2!$N$301)/Sheet3!$A$1)^4)</f>
        <v>0.31160594696573873</v>
      </c>
      <c r="AK1275" s="2">
        <f>$I$1261*EXP(Sheet3!$B$1*(($B1275-AK$1263-Sheet2!$N$301)/Sheet3!$A$1)^2 +Sheet3!$C$1*(($B1275-AK$1263-Sheet2!$N$301)/Sheet3!$A$1)^4)</f>
        <v>0.35372578862578791</v>
      </c>
      <c r="AL1275" s="2">
        <f>$I$1261*EXP(Sheet3!$B$1*(($B1275-AL$1263-Sheet2!$N$301)/Sheet3!$A$1)^2 +Sheet3!$C$1*(($B1275-AL$1263-Sheet2!$N$301)/Sheet3!$A$1)^4)</f>
        <v>0.40083658732849059</v>
      </c>
      <c r="AM1275" s="2">
        <f>$I$1261*EXP(Sheet3!$B$1*(($B1275-AM$1263-Sheet2!$N$301)/Sheet3!$A$1)^2 +Sheet3!$C$1*(($B1275-AM$1263-Sheet2!$N$301)/Sheet3!$A$1)^4)</f>
        <v>0.45343550211189831</v>
      </c>
      <c r="AN1275" s="2">
        <f>$I$1261*EXP(Sheet3!$B$1*(($B1275-AN$1263-Sheet2!$N$301)/Sheet3!$A$1)^2 +Sheet3!$C$1*(($B1275-AN$1263-Sheet2!$N$301)/Sheet3!$A$1)^4)</f>
        <v>0.51205787631522548</v>
      </c>
      <c r="AO1275" s="2">
        <f>$I$1261*EXP(Sheet3!$B$1*(($B1275-AO$1263-Sheet2!$N$301)/Sheet3!$A$1)^2 +Sheet3!$C$1*(($B1275-AO$1263-Sheet2!$N$301)/Sheet3!$A$1)^4)</f>
        <v>0.57727895756722614</v>
      </c>
      <c r="AP1275" s="2">
        <f>$I$1261*EXP(Sheet3!$B$1*(($B1275-AP$1263-Sheet2!$N$301)/Sheet3!$A$1)^2 +Sheet3!$C$1*(($B1275-AP$1263-Sheet2!$N$301)/Sheet3!$A$1)^4)</f>
        <v>0.64971557655044609</v>
      </c>
      <c r="AQ1275" s="2">
        <f>$I$1261*EXP(Sheet3!$B$1*(($B1275-AQ$1263-Sheet2!$N$301)/Sheet3!$A$1)^2 +Sheet3!$C$1*(($B1275-AQ$1263-Sheet2!$N$301)/Sheet3!$A$1)^4)</f>
        <v>0.73002777111986095</v>
      </c>
      <c r="AR1275" s="2">
        <f>$I$1261*EXP(Sheet3!$B$1*(($B1275-AR$1263-Sheet2!$N$301)/Sheet3!$A$1)^2 +Sheet3!$C$1*(($B1275-AR$1263-Sheet2!$N$301)/Sheet3!$A$1)^4)</f>
        <v>0.81892034179196682</v>
      </c>
      <c r="AS1275" s="2">
        <f>$I$1261*EXP(Sheet3!$B$1*(($B1275-AS$1263-Sheet2!$N$301)/Sheet3!$A$1)^2 +Sheet3!$C$1*(($B1275-AS$1263-Sheet2!$N$301)/Sheet3!$A$1)^4)</f>
        <v>0.91714432414246994</v>
      </c>
      <c r="AT1275" s="2">
        <f>$I$1261*EXP(Sheet3!$B$1*(($B1275-AT$1263-Sheet2!$N$301)/Sheet3!$A$1)^2 +Sheet3!$C$1*(($B1275-AT$1263-Sheet2!$N$301)/Sheet3!$A$1)^4)</f>
        <v>1.0254983632679939</v>
      </c>
      <c r="AU1275" s="2">
        <f>$I$1261*EXP(Sheet3!$B$1*(($B1275-AU$1263-Sheet2!$N$301)/Sheet3!$A$1)^2 +Sheet3!$C$1*(($B1275-AU$1263-Sheet2!$N$301)/Sheet3!$A$1)^4)</f>
        <v>1.144829975177017</v>
      </c>
      <c r="AV1275" s="2">
        <f>$I$1261*EXP(Sheet3!$B$1*(($B1275-AV$1263-Sheet2!$N$301)/Sheet3!$A$1)^2 +Sheet3!$C$1*(($B1275-AV$1263-Sheet2!$N$301)/Sheet3!$A$1)^4)</f>
        <v>1.2760366798311493</v>
      </c>
      <c r="AW1275" s="2">
        <f>$I$1261*EXP(Sheet3!$B$1*(($B1275-AW$1263-Sheet2!$N$301)/Sheet3!$A$1)^2 +Sheet3!$C$1*(($B1275-AW$1263-Sheet2!$N$301)/Sheet3!$A$1)^4)</f>
        <v>1.4200669904620558</v>
      </c>
      <c r="AX1275" s="2">
        <f>$I$1261*EXP(Sheet3!$B$1*(($B1275-AX$1263-Sheet2!$N$301)/Sheet3!$A$1)^2 +Sheet3!$C$1*(($B1275-AX$1263-Sheet2!$N$301)/Sheet3!$A$1)^4)</f>
        <v>1.5779212439038222</v>
      </c>
      <c r="AY1275" s="2">
        <f>$I$1261*EXP(Sheet3!$B$1*(($B1275-AY$1263-Sheet2!$N$301)/Sheet3!$A$1)^2 +Sheet3!$C$1*(($B1275-AY$1263-Sheet2!$N$301)/Sheet3!$A$1)^4)</f>
        <v>1.7506522568561327</v>
      </c>
      <c r="AZ1275" s="2">
        <f>$I$1261*EXP(Sheet3!$B$1*(($B1275-AZ$1263-Sheet2!$N$301)/Sheet3!$A$1)^2 +Sheet3!$C$1*(($B1275-AZ$1263-Sheet2!$N$301)/Sheet3!$A$1)^4)</f>
        <v>1.9393657933359947</v>
      </c>
      <c r="BA1275" s="2">
        <f>$I$1261*EXP(Sheet3!$B$1*(($B1275-BA$1263-Sheet2!$N$301)/Sheet3!$A$1)^2 +Sheet3!$C$1*(($B1275-BA$1263-Sheet2!$N$301)/Sheet3!$A$1)^4)</f>
        <v>2.145220829044066</v>
      </c>
      <c r="BB1275" s="2">
        <f>$I$1261*EXP(Sheet3!$B$1*(($B1275-BB$1263-Sheet2!$N$301)/Sheet3!$A$1)^2 +Sheet3!$C$1*(($B1275-BB$1263-Sheet2!$N$301)/Sheet3!$A$1)^4)</f>
        <v>2.3694295989778067</v>
      </c>
      <c r="BC1275" s="2">
        <f>$I$1261*EXP(Sheet3!$B$1*(($B1275-BC$1263-Sheet2!$N$301)/Sheet3!$A$1)^2 +Sheet3!$C$1*(($B1275-BC$1263-Sheet2!$N$301)/Sheet3!$A$1)^4)</f>
        <v>2.6132574153662502</v>
      </c>
      <c r="BD1275" s="2">
        <f>$I$1261*EXP(Sheet3!$B$1*(($B1275-BD$1263-Sheet2!$N$301)/Sheet3!$A$1)^2 +Sheet3!$C$1*(($B1275-BD$1263-Sheet2!$N$301)/Sheet3!$A$1)^4)</f>
        <v>2.8780222438782834</v>
      </c>
      <c r="BE1275" s="2">
        <f>$I$1261*EXP(Sheet3!$B$1*(($B1275-BE$1263-Sheet2!$N$301)/Sheet3!$A$1)^2 +Sheet3!$C$1*(($B1275-BE$1263-Sheet2!$N$301)/Sheet3!$A$1)^4)</f>
        <v>3.1650940270646002</v>
      </c>
      <c r="BF1275" s="2">
        <f>$I$1261*EXP(Sheet3!$B$1*(($B1275-BF$1263-Sheet2!$N$301)/Sheet3!$A$1)^2 +Sheet3!$C$1*(($B1275-BF$1263-Sheet2!$N$301)/Sheet3!$A$1)^4)</f>
        <v>3.4758937451321499</v>
      </c>
      <c r="BG1275" s="2">
        <f>$I$1261*EXP(Sheet3!$B$1*(($B1275-BG$1263-Sheet2!$N$301)/Sheet3!$A$1)^2 +Sheet3!$C$1*(($B1275-BG$1263-Sheet2!$N$301)/Sheet3!$A$1)^4)</f>
        <v>3.8118922053795923</v>
      </c>
      <c r="BH1275" s="2">
        <f>$I$1261*EXP(Sheet3!$B$1*(($B1275-BH$1263-Sheet2!$N$301)/Sheet3!$A$1)^2 +Sheet3!$C$1*(($B1275-BH$1263-Sheet2!$N$301)/Sheet3!$A$1)^4)</f>
        <v>4.1746085530655632</v>
      </c>
      <c r="BI1275" s="2">
        <f>$I$1261*EXP(Sheet3!$B$1*(($B1275-BI$1263-Sheet2!$N$301)/Sheet3!$A$1)^2 +Sheet3!$C$1*(($B1275-BI$1263-Sheet2!$N$301)/Sheet3!$A$1)^4)</f>
        <v>4.5656084978286797</v>
      </c>
      <c r="BJ1275" s="2">
        <f>$I$1261*EXP(Sheet3!$B$1*(($B1275-BJ$1263-Sheet2!$N$301)/Sheet3!$A$1)^2 +Sheet3!$C$1*(($B1275-BJ$1263-Sheet2!$N$301)/Sheet3!$A$1)^4)</f>
        <v>4.9865022514663311</v>
      </c>
      <c r="BK1275" s="2">
        <f>$I$1261*EXP(Sheet3!$B$1*(($B1275-BK$1263-Sheet2!$N$301)/Sheet3!$A$1)^2 +Sheet3!$C$1*(($B1275-BK$1263-Sheet2!$N$301)/Sheet3!$A$1)^4)</f>
        <v>5.438942174453091</v>
      </c>
      <c r="BL1275" s="2">
        <f>$I$1261*EXP(Sheet3!$B$1*(($B1275-BL$1263-Sheet2!$N$301)/Sheet3!$A$1)^2 +Sheet3!$C$1*(($B1275-BL$1263-Sheet2!$N$301)/Sheet3!$A$1)^4)</f>
        <v>5.9246201303204167</v>
      </c>
      <c r="BM1275" s="2">
        <f>$I$1261*EXP(Sheet3!$B$1*(($B1275-BM$1263-Sheet2!$N$301)/Sheet3!$A$1)^2 +Sheet3!$C$1*(($B1275-BM$1263-Sheet2!$N$301)/Sheet3!$A$1)^4)</f>
        <v>6.4452645487886953</v>
      </c>
      <c r="BN1275" s="2">
        <f>$I$1261*EXP(Sheet3!$B$1*(($B1275-BN$1263-Sheet2!$N$301)/Sheet3!$A$1)^2 +Sheet3!$C$1*(($B1275-BN$1263-Sheet2!$N$301)/Sheet3!$A$1)^4)</f>
        <v>7.0026372003572703</v>
      </c>
      <c r="BO1275" s="2">
        <f>$I$1261*EXP(Sheet3!$B$1*(($B1275-BO$1263-Sheet2!$N$301)/Sheet3!$A$1)^2 +Sheet3!$C$1*(($B1275-BO$1263-Sheet2!$N$301)/Sheet3!$A$1)^4)</f>
        <v>7.5985296869006413</v>
      </c>
      <c r="BP1275" s="2">
        <f>$I$1261*EXP(Sheet3!$B$1*(($B1275-BP$1263-Sheet2!$N$301)/Sheet3!$A$1)^2 +Sheet3!$C$1*(($B1275-BP$1263-Sheet2!$N$301)/Sheet3!$A$1)^4)</f>
        <v>8.2347596546726738</v>
      </c>
      <c r="BQ1275" s="2">
        <f>$I$1261*EXP(Sheet3!$B$1*(($B1275-BQ$1263-Sheet2!$N$301)/Sheet3!$A$1)^2 +Sheet3!$C$1*(($B1275-BQ$1263-Sheet2!$N$301)/Sheet3!$A$1)^4)</f>
        <v>8.9131667379717125</v>
      </c>
      <c r="BR1275" s="2">
        <f>$I$1261*EXP(Sheet3!$B$1*(($B1275-BR$1263-Sheet2!$N$301)/Sheet3!$A$1)^2 +Sheet3!$C$1*(($B1275-BR$1263-Sheet2!$N$301)/Sheet3!$A$1)^4)</f>
        <v>9.6356082435507027</v>
      </c>
      <c r="BS1275" s="2">
        <f>$I$1261*EXP(Sheet3!$B$1*(($B1275-BS$1263-Sheet2!$N$301)/Sheet3!$A$1)^2 +Sheet3!$C$1*(($B1275-BS$1263-Sheet2!$N$301)/Sheet3!$A$1)^4)</f>
        <v>10.403954587662458</v>
      </c>
    </row>
    <row r="1276" spans="1:71" x14ac:dyDescent="0.2">
      <c r="A1276">
        <v>1249</v>
      </c>
      <c r="B1276">
        <v>765.44</v>
      </c>
      <c r="C1276">
        <v>2386.1</v>
      </c>
      <c r="D1276">
        <v>2405.1999999999998</v>
      </c>
      <c r="E1276">
        <f t="shared" si="67"/>
        <v>19.099999999999909</v>
      </c>
      <c r="F1276" s="1">
        <f t="shared" si="68"/>
        <v>19.099999999999909</v>
      </c>
      <c r="G1276">
        <f t="shared" si="69"/>
        <v>14619.903999999931</v>
      </c>
      <c r="I1276" s="2">
        <f>$I$1261*EXP(Sheet3!$B$1*(($B1276-I$1263-Sheet2!$N$301)/Sheet3!$A$1)^2 +Sheet3!$C$1*(($B1276-I$1263-Sheet2!$N$301)/Sheet3!$A$1)^4)</f>
        <v>1.2304460534990679E-7</v>
      </c>
      <c r="J1276" s="2">
        <f>$I$1261*EXP(Sheet3!$B$1*(($B1276-J$1263-Sheet2!$N$301)/Sheet3!$A$1)^2 +Sheet3!$C$1*(($B1276-J$1263-Sheet2!$N$301)/Sheet3!$A$1)^4)</f>
        <v>1.6692579115519854E-7</v>
      </c>
      <c r="K1276" s="2">
        <f>$I$1261*EXP(Sheet3!$B$1*(($B1276-K$1263-Sheet2!$N$301)/Sheet3!$A$1)^2 +Sheet3!$C$1*(($B1276-K$1263-Sheet2!$N$301)/Sheet3!$A$1)^4)</f>
        <v>2.2569926396928351E-7</v>
      </c>
      <c r="L1276" s="2">
        <f>$I$1261*EXP(Sheet3!$B$1*(($B1276-L$1263-Sheet2!$N$301)/Sheet3!$A$1)^2 +Sheet3!$C$1*(($B1276-L$1263-Sheet2!$N$301)/Sheet3!$A$1)^4)</f>
        <v>3.0415452510066471E-7</v>
      </c>
      <c r="M1276" s="2">
        <f>$I$1261*EXP(Sheet3!$B$1*(($B1276-M$1263-Sheet2!$N$301)/Sheet3!$A$1)^2 +Sheet3!$C$1*(($B1276-M$1263-Sheet2!$N$301)/Sheet3!$A$1)^4)</f>
        <v>4.0853325543054761E-7</v>
      </c>
      <c r="N1276" s="2">
        <f>$I$1261*EXP(Sheet3!$B$1*(($B1276-N$1263-Sheet2!$N$301)/Sheet3!$A$1)^2 +Sheet3!$C$1*(($B1276-N$1263-Sheet2!$N$301)/Sheet3!$A$1)^4)</f>
        <v>5.4694170707737953E-7</v>
      </c>
      <c r="O1276" s="2">
        <f>$I$1261*EXP(Sheet3!$B$1*(($B1276-O$1263-Sheet2!$N$301)/Sheet3!$A$1)^2 +Sheet3!$C$1*(($B1276-O$1263-Sheet2!$N$301)/Sheet3!$A$1)^4)</f>
        <v>7.2987184667676888E-7</v>
      </c>
      <c r="P1276" s="2">
        <f>$I$1261*EXP(Sheet3!$B$1*(($B1276-P$1263-Sheet2!$N$301)/Sheet3!$A$1)^2 +Sheet3!$C$1*(($B1276-P$1263-Sheet2!$N$301)/Sheet3!$A$1)^4)</f>
        <v>9.7085757059702686E-7</v>
      </c>
      <c r="Q1276" s="2">
        <f>$I$1261*EXP(Sheet3!$B$1*(($B1276-Q$1263-Sheet2!$N$301)/Sheet3!$A$1)^2 +Sheet3!$C$1*(($B1276-Q$1263-Sheet2!$N$301)/Sheet3!$A$1)^4)</f>
        <v>1.287298059054713E-6</v>
      </c>
      <c r="R1276" s="2">
        <f>$I$1261*EXP(Sheet3!$B$1*(($B1276-R$1263-Sheet2!$N$301)/Sheet3!$A$1)^2 +Sheet3!$C$1*(($B1276-R$1263-Sheet2!$N$301)/Sheet3!$A$1)^4)</f>
        <v>1.7014871838743734E-6</v>
      </c>
      <c r="S1276" s="2">
        <f>$I$1261*EXP(Sheet3!$B$1*(($B1276-S$1263-Sheet2!$N$301)/Sheet3!$A$1)^2 +Sheet3!$C$1*(($B1276-S$1263-Sheet2!$N$301)/Sheet3!$A$1)^4)</f>
        <v>2.2418960094742774E-6</v>
      </c>
      <c r="T1276" s="2">
        <f>$I$1261*EXP(Sheet3!$B$1*(($B1276-T$1263-Sheet2!$N$301)/Sheet3!$A$1)^2 +Sheet3!$C$1*(($B1276-T$1263-Sheet2!$N$301)/Sheet3!$A$1)^4)</f>
        <v>2.9447650251554215E-6</v>
      </c>
      <c r="U1276" s="2">
        <f>$I$1261*EXP(Sheet3!$B$1*(($B1276-U$1263-Sheet2!$N$301)/Sheet3!$A$1)^2 +Sheet3!$C$1*(($B1276-U$1263-Sheet2!$N$301)/Sheet3!$A$1)^4)</f>
        <v>3.856074037143971E-6</v>
      </c>
      <c r="V1276" s="2">
        <f>$I$1261*EXP(Sheet3!$B$1*(($B1276-V$1263-Sheet2!$N$301)/Sheet3!$A$1)^2 +Sheet3!$C$1*(($B1276-V$1263-Sheet2!$N$301)/Sheet3!$A$1)^4)</f>
        <v>5.033970871459924E-6</v>
      </c>
      <c r="W1276" s="2">
        <f>$I$1261*EXP(Sheet3!$B$1*(($B1276-W$1263-Sheet2!$N$301)/Sheet3!$A$1)^2 +Sheet3!$C$1*(($B1276-W$1263-Sheet2!$N$301)/Sheet3!$A$1)^4)</f>
        <v>6.5517554569769143E-6</v>
      </c>
      <c r="X1276" s="2">
        <f>$I$1261*EXP(Sheet3!$B$1*(($B1276-X$1263-Sheet2!$N$301)/Sheet3!$A$1)^2 +Sheet3!$C$1*(($B1276-X$1263-Sheet2!$N$301)/Sheet3!$A$1)^4)</f>
        <v>8.5015337565218103E-6</v>
      </c>
      <c r="Y1276" s="2">
        <f>$I$1261*EXP(Sheet3!$B$1*(($B1276-Y$1263-Sheet2!$N$301)/Sheet3!$A$1)^2 +Sheet3!$C$1*(($B1276-Y$1263-Sheet2!$N$301)/Sheet3!$A$1)^4)</f>
        <v>1.0998676700942562E-5</v>
      </c>
      <c r="Z1276" s="2">
        <f>$I$1261*EXP(Sheet3!$B$1*(($B1276-Z$1263-Sheet2!$N$301)/Sheet3!$A$1)^2 +Sheet3!$C$1*(($B1276-Z$1263-Sheet2!$N$301)/Sheet3!$A$1)^4)</f>
        <v>1.4187243082910327E-5</v>
      </c>
      <c r="AA1276" s="2">
        <f>$I$1261*EXP(Sheet3!$B$1*(($B1276-AA$1263-Sheet2!$N$301)/Sheet3!$A$1)^2 +Sheet3!$C$1*(($B1276-AA$1263-Sheet2!$N$301)/Sheet3!$A$1)^4)</f>
        <v>1.8246552630291966E-5</v>
      </c>
      <c r="AB1276" s="2">
        <f>$I$1261*EXP(Sheet3!$B$1*(($B1276-AB$1263-Sheet2!$N$301)/Sheet3!$A$1)^2 +Sheet3!$C$1*(($B1276-AB$1263-Sheet2!$N$301)/Sheet3!$A$1)^4)</f>
        <v>2.339912656381493E-5</v>
      </c>
      <c r="AC1276" s="2">
        <f>$I$1261*EXP(Sheet3!$B$1*(($B1276-AC$1263-Sheet2!$N$301)/Sheet3!$A$1)^2 +Sheet3!$C$1*(($B1276-AC$1263-Sheet2!$N$301)/Sheet3!$A$1)^4)</f>
        <v>2.9920248222804397E-5</v>
      </c>
      <c r="AD1276" s="2">
        <f>$I$1261*EXP(Sheet3!$B$1*(($B1276-AD$1263-Sheet2!$N$301)/Sheet3!$A$1)^2 +Sheet3!$C$1*(($B1276-AD$1263-Sheet2!$N$301)/Sheet3!$A$1)^4)</f>
        <v>3.814943619467927E-5</v>
      </c>
      <c r="AE1276" s="2">
        <f>$I$1261*EXP(Sheet3!$B$1*(($B1276-AE$1263-Sheet2!$N$301)/Sheet3!$A$1)^2 +Sheet3!$C$1*(($B1276-AE$1263-Sheet2!$N$301)/Sheet3!$A$1)^4)</f>
        <v>4.8504167187600287E-5</v>
      </c>
      <c r="AF1276" s="2">
        <f>$I$1261*EXP(Sheet3!$B$1*(($B1276-AF$1263-Sheet2!$N$301)/Sheet3!$A$1)^2 +Sheet3!$C$1*(($B1276-AF$1263-Sheet2!$N$301)/Sheet3!$A$1)^4)</f>
        <v>6.1496236013160264E-5</v>
      </c>
      <c r="AG1276" s="2">
        <f>$I$1261*EXP(Sheet3!$B$1*(($B1276-AG$1263-Sheet2!$N$301)/Sheet3!$A$1)^2 +Sheet3!$C$1*(($B1276-AG$1263-Sheet2!$N$301)/Sheet3!$A$1)^4)</f>
        <v>7.7751195853844015E-5</v>
      </c>
      <c r="AH1276" s="2">
        <f>$I$1261*EXP(Sheet3!$B$1*(($B1276-AH$1263-Sheet2!$N$301)/Sheet3!$A$1)^2 +Sheet3!$C$1*(($B1276-AH$1263-Sheet2!$N$301)/Sheet3!$A$1)^4)</f>
        <v>9.8031383807341551E-5</v>
      </c>
      <c r="AI1276" s="2">
        <f>$I$1261*EXP(Sheet3!$B$1*(($B1276-AI$1263-Sheet2!$N$301)/Sheet3!$A$1)^2 +Sheet3!$C$1*(($B1276-AI$1263-Sheet2!$N$301)/Sheet3!$A$1)^4)</f>
        <v>1.2326310482799221E-4</v>
      </c>
      <c r="AJ1276" s="2">
        <f>$I$1261*EXP(Sheet3!$B$1*(($B1276-AJ$1263-Sheet2!$N$301)/Sheet3!$A$1)^2 +Sheet3!$C$1*(($B1276-AJ$1263-Sheet2!$N$301)/Sheet3!$A$1)^4)</f>
        <v>1.5456862185404287E-4</v>
      </c>
      <c r="AK1276" s="2">
        <f>$I$1261*EXP(Sheet3!$B$1*(($B1276-AK$1263-Sheet2!$N$301)/Sheet3!$A$1)^2 +Sheet3!$C$1*(($B1276-AK$1263-Sheet2!$N$301)/Sheet3!$A$1)^4)</f>
        <v>1.9330368132403631E-4</v>
      </c>
      <c r="AL1276" s="2">
        <f>$I$1261*EXP(Sheet3!$B$1*(($B1276-AL$1263-Sheet2!$N$301)/Sheet3!$A$1)^2 +Sheet3!$C$1*(($B1276-AL$1263-Sheet2!$N$301)/Sheet3!$A$1)^4)</f>
        <v>2.4110139152897712E-4</v>
      </c>
      <c r="AM1276" s="2">
        <f>$I$1261*EXP(Sheet3!$B$1*(($B1276-AM$1263-Sheet2!$N$301)/Sheet3!$A$1)^2 +Sheet3!$C$1*(($B1276-AM$1263-Sheet2!$N$301)/Sheet3!$A$1)^4)</f>
        <v>2.999233663461309E-4</v>
      </c>
      <c r="AN1276" s="2">
        <f>$I$1261*EXP(Sheet3!$B$1*(($B1276-AN$1263-Sheet2!$N$301)/Sheet3!$A$1)^2 +Sheet3!$C$1*(($B1276-AN$1263-Sheet2!$N$301)/Sheet3!$A$1)^4)</f>
        <v>3.7211914875202927E-4</v>
      </c>
      <c r="AO1276" s="2">
        <f>$I$1261*EXP(Sheet3!$B$1*(($B1276-AO$1263-Sheet2!$N$301)/Sheet3!$A$1)^2 +Sheet3!$C$1*(($B1276-AO$1263-Sheet2!$N$301)/Sheet3!$A$1)^4)</f>
        <v>4.6049503689465736E-4</v>
      </c>
      <c r="AP1276" s="2">
        <f>$I$1261*EXP(Sheet3!$B$1*(($B1276-AP$1263-Sheet2!$N$301)/Sheet3!$A$1)^2 +Sheet3!$C$1*(($B1276-AP$1263-Sheet2!$N$301)/Sheet3!$A$1)^4)</f>
        <v>5.6839355005108253E-4</v>
      </c>
      <c r="AQ1276" s="2">
        <f>$I$1261*EXP(Sheet3!$B$1*(($B1276-AQ$1263-Sheet2!$N$301)/Sheet3!$A$1)^2 +Sheet3!$C$1*(($B1276-AQ$1263-Sheet2!$N$301)/Sheet3!$A$1)^4)</f>
        <v>6.9978489198009434E-4</v>
      </c>
      <c r="AR1276" s="2">
        <f>$I$1261*EXP(Sheet3!$B$1*(($B1276-AR$1263-Sheet2!$N$301)/Sheet3!$A$1)^2 +Sheet3!$C$1*(($B1276-AR$1263-Sheet2!$N$301)/Sheet3!$A$1)^4)</f>
        <v>8.5937189429655114E-4</v>
      </c>
      <c r="AS1276" s="2">
        <f>$I$1261*EXP(Sheet3!$B$1*(($B1276-AS$1263-Sheet2!$N$301)/Sheet3!$A$1)^2 +Sheet3!$C$1*(($B1276-AS$1263-Sheet2!$N$301)/Sheet3!$A$1)^4)</f>
        <v>1.05271005165015E-3</v>
      </c>
      <c r="AT1276" s="2">
        <f>$I$1261*EXP(Sheet3!$B$1*(($B1276-AT$1263-Sheet2!$N$301)/Sheet3!$A$1)^2 +Sheet3!$C$1*(($B1276-AT$1263-Sheet2!$N$301)/Sheet3!$A$1)^4)</f>
        <v>1.2863443925885463E-3</v>
      </c>
      <c r="AU1276" s="2">
        <f>$I$1261*EXP(Sheet3!$B$1*(($B1276-AU$1263-Sheet2!$N$301)/Sheet3!$A$1)^2 +Sheet3!$C$1*(($B1276-AU$1263-Sheet2!$N$301)/Sheet3!$A$1)^4)</f>
        <v>1.567965063680013E-3</v>
      </c>
      <c r="AV1276" s="2">
        <f>$I$1261*EXP(Sheet3!$B$1*(($B1276-AV$1263-Sheet2!$N$301)/Sheet3!$A$1)^2 +Sheet3!$C$1*(($B1276-AV$1263-Sheet2!$N$301)/Sheet3!$A$1)^4)</f>
        <v>1.9065836383202459E-3</v>
      </c>
      <c r="AW1276" s="2">
        <f>$I$1261*EXP(Sheet3!$B$1*(($B1276-AW$1263-Sheet2!$N$301)/Sheet3!$A$1)^2 +Sheet3!$C$1*(($B1276-AW$1263-Sheet2!$N$301)/Sheet3!$A$1)^4)</f>
        <v>2.3127322936457237E-3</v>
      </c>
      <c r="AX1276" s="2">
        <f>$I$1261*EXP(Sheet3!$B$1*(($B1276-AX$1263-Sheet2!$N$301)/Sheet3!$A$1)^2 +Sheet3!$C$1*(($B1276-AX$1263-Sheet2!$N$301)/Sheet3!$A$1)^4)</f>
        <v>2.798688127446406E-3</v>
      </c>
      <c r="AY1276" s="2">
        <f>$I$1261*EXP(Sheet3!$B$1*(($B1276-AY$1263-Sheet2!$N$301)/Sheet3!$A$1)^2 +Sheet3!$C$1*(($B1276-AY$1263-Sheet2!$N$301)/Sheet3!$A$1)^4)</f>
        <v>3.3787250093396605E-3</v>
      </c>
      <c r="AZ1276" s="2">
        <f>$I$1261*EXP(Sheet3!$B$1*(($B1276-AZ$1263-Sheet2!$N$301)/Sheet3!$A$1)^2 +Sheet3!$C$1*(($B1276-AZ$1263-Sheet2!$N$301)/Sheet3!$A$1)^4)</f>
        <v>4.0693954744763523E-3</v>
      </c>
      <c r="BA1276" s="2">
        <f>$I$1261*EXP(Sheet3!$B$1*(($B1276-BA$1263-Sheet2!$N$301)/Sheet3!$A$1)^2 +Sheet3!$C$1*(($B1276-BA$1263-Sheet2!$N$301)/Sheet3!$A$1)^4)</f>
        <v>4.8898452709218703E-3</v>
      </c>
      <c r="BB1276" s="2">
        <f>$I$1261*EXP(Sheet3!$B$1*(($B1276-BB$1263-Sheet2!$N$301)/Sheet3!$A$1)^2 +Sheet3!$C$1*(($B1276-BB$1263-Sheet2!$N$301)/Sheet3!$A$1)^4)</f>
        <v>5.8621632607226606E-3</v>
      </c>
      <c r="BC1276" s="2">
        <f>$I$1261*EXP(Sheet3!$B$1*(($B1276-BC$1263-Sheet2!$N$301)/Sheet3!$A$1)^2 +Sheet3!$C$1*(($B1276-BC$1263-Sheet2!$N$301)/Sheet3!$A$1)^4)</f>
        <v>7.0117694464669764E-3</v>
      </c>
      <c r="BD1276" s="2">
        <f>$I$1261*EXP(Sheet3!$B$1*(($B1276-BD$1263-Sheet2!$N$301)/Sheet3!$A$1)^2 +Sheet3!$C$1*(($B1276-BD$1263-Sheet2!$N$301)/Sheet3!$A$1)^4)</f>
        <v>8.3678439466649112E-3</v>
      </c>
      <c r="BE1276" s="2">
        <f>$I$1261*EXP(Sheet3!$B$1*(($B1276-BE$1263-Sheet2!$N$301)/Sheet3!$A$1)^2 +Sheet3!$C$1*(($B1276-BE$1263-Sheet2!$N$301)/Sheet3!$A$1)^4)</f>
        <v>9.9637997711804864E-3</v>
      </c>
      <c r="BF1276" s="2">
        <f>$I$1261*EXP(Sheet3!$B$1*(($B1276-BF$1263-Sheet2!$N$301)/Sheet3!$A$1)^2 +Sheet3!$C$1*(($B1276-BF$1263-Sheet2!$N$301)/Sheet3!$A$1)^4)</f>
        <v>1.1837802248872703E-2</v>
      </c>
      <c r="BG1276" s="2">
        <f>$I$1261*EXP(Sheet3!$B$1*(($B1276-BG$1263-Sheet2!$N$301)/Sheet3!$A$1)^2 +Sheet3!$C$1*(($B1276-BG$1263-Sheet2!$N$301)/Sheet3!$A$1)^4)</f>
        <v>1.4033337929914383E-2</v>
      </c>
      <c r="BH1276" s="2">
        <f>$I$1261*EXP(Sheet3!$B$1*(($B1276-BH$1263-Sheet2!$N$301)/Sheet3!$A$1)^2 +Sheet3!$C$1*(($B1276-BH$1263-Sheet2!$N$301)/Sheet3!$A$1)^4)</f>
        <v>1.6599835722352105E-2</v>
      </c>
      <c r="BI1276" s="2">
        <f>$I$1261*EXP(Sheet3!$B$1*(($B1276-BI$1263-Sheet2!$N$301)/Sheet3!$A$1)^2 +Sheet3!$C$1*(($B1276-BI$1263-Sheet2!$N$301)/Sheet3!$A$1)^4)</f>
        <v>1.9593342921202597E-2</v>
      </c>
      <c r="BJ1276" s="2">
        <f>$I$1261*EXP(Sheet3!$B$1*(($B1276-BJ$1263-Sheet2!$N$301)/Sheet3!$A$1)^2 +Sheet3!$C$1*(($B1276-BJ$1263-Sheet2!$N$301)/Sheet3!$A$1)^4)</f>
        <v>2.3077258648267047E-2</v>
      </c>
      <c r="BK1276" s="2">
        <f>$I$1261*EXP(Sheet3!$B$1*(($B1276-BK$1263-Sheet2!$N$301)/Sheet3!$A$1)^2 +Sheet3!$C$1*(($B1276-BK$1263-Sheet2!$N$301)/Sheet3!$A$1)^4)</f>
        <v>2.7123127036269925E-2</v>
      </c>
      <c r="BL1276" s="2">
        <f>$I$1261*EXP(Sheet3!$B$1*(($B1276-BL$1263-Sheet2!$N$301)/Sheet3!$A$1)^2 +Sheet3!$C$1*(($B1276-BL$1263-Sheet2!$N$301)/Sheet3!$A$1)^4)</f>
        <v>3.181149226093357E-2</v>
      </c>
      <c r="BM1276" s="2">
        <f>$I$1261*EXP(Sheet3!$B$1*(($B1276-BM$1263-Sheet2!$N$301)/Sheet3!$A$1)^2 +Sheet3!$C$1*(($B1276-BM$1263-Sheet2!$N$301)/Sheet3!$A$1)^4)</f>
        <v>3.723281724610468E-2</v>
      </c>
      <c r="BN1276" s="2">
        <f>$I$1261*EXP(Sheet3!$B$1*(($B1276-BN$1263-Sheet2!$N$301)/Sheet3!$A$1)^2 +Sheet3!$C$1*(($B1276-BN$1263-Sheet2!$N$301)/Sheet3!$A$1)^4)</f>
        <v>4.348846753830278E-2</v>
      </c>
      <c r="BO1276" s="2">
        <f>$I$1261*EXP(Sheet3!$B$1*(($B1276-BO$1263-Sheet2!$N$301)/Sheet3!$A$1)^2 +Sheet3!$C$1*(($B1276-BO$1263-Sheet2!$N$301)/Sheet3!$A$1)^4)</f>
        <v>5.0691761466586729E-2</v>
      </c>
      <c r="BP1276" s="2">
        <f>$I$1261*EXP(Sheet3!$B$1*(($B1276-BP$1263-Sheet2!$N$301)/Sheet3!$A$1)^2 +Sheet3!$C$1*(($B1276-BP$1263-Sheet2!$N$301)/Sheet3!$A$1)^4)</f>
        <v>5.8969087270534994E-2</v>
      </c>
      <c r="BQ1276" s="2">
        <f>$I$1261*EXP(Sheet3!$B$1*(($B1276-BQ$1263-Sheet2!$N$301)/Sheet3!$A$1)^2 +Sheet3!$C$1*(($B1276-BQ$1263-Sheet2!$N$301)/Sheet3!$A$1)^4)</f>
        <v>6.8461087393128076E-2</v>
      </c>
      <c r="BR1276" s="2">
        <f>$I$1261*EXP(Sheet3!$B$1*(($B1276-BR$1263-Sheet2!$N$301)/Sheet3!$A$1)^2 +Sheet3!$C$1*(($B1276-BR$1263-Sheet2!$N$301)/Sheet3!$A$1)^4)</f>
        <v>7.9323909596771228E-2</v>
      </c>
      <c r="BS1276" s="2">
        <f>$I$1261*EXP(Sheet3!$B$1*(($B1276-BS$1263-Sheet2!$N$301)/Sheet3!$A$1)^2 +Sheet3!$C$1*(($B1276-BS$1263-Sheet2!$N$301)/Sheet3!$A$1)^4)</f>
        <v>9.1730523970879288E-2</v>
      </c>
    </row>
    <row r="1277" spans="1:71" x14ac:dyDescent="0.2">
      <c r="A1277">
        <v>1250</v>
      </c>
      <c r="B1277">
        <v>765.89</v>
      </c>
      <c r="C1277">
        <v>2370.9</v>
      </c>
      <c r="D1277">
        <v>2386.3000000000002</v>
      </c>
      <c r="E1277">
        <f t="shared" si="67"/>
        <v>15.400000000000091</v>
      </c>
      <c r="F1277" s="1">
        <f t="shared" si="68"/>
        <v>15.400000000000091</v>
      </c>
      <c r="G1277">
        <f t="shared" si="69"/>
        <v>11794.706000000069</v>
      </c>
      <c r="I1277" s="2">
        <f>$I$1261*EXP(Sheet3!$B$1*(($B1277-I$1263-Sheet2!$N$301)/Sheet3!$A$1)^2 +Sheet3!$C$1*(($B1277-I$1263-Sheet2!$N$301)/Sheet3!$A$1)^4)</f>
        <v>2.6661018152601661E-15</v>
      </c>
      <c r="J1277" s="2">
        <f>$I$1261*EXP(Sheet3!$B$1*(($B1277-J$1263-Sheet2!$N$301)/Sheet3!$A$1)^2 +Sheet3!$C$1*(($B1277-J$1263-Sheet2!$N$301)/Sheet3!$A$1)^4)</f>
        <v>4.331484732568187E-15</v>
      </c>
      <c r="K1277" s="2">
        <f>$I$1261*EXP(Sheet3!$B$1*(($B1277-K$1263-Sheet2!$N$301)/Sheet3!$A$1)^2 +Sheet3!$C$1*(($B1277-K$1263-Sheet2!$N$301)/Sheet3!$A$1)^4)</f>
        <v>7.0043232914958526E-15</v>
      </c>
      <c r="L1277" s="2">
        <f>$I$1261*EXP(Sheet3!$B$1*(($B1277-L$1263-Sheet2!$N$301)/Sheet3!$A$1)^2 +Sheet3!$C$1*(($B1277-L$1263-Sheet2!$N$301)/Sheet3!$A$1)^4)</f>
        <v>1.127402205222775E-14</v>
      </c>
      <c r="M1277" s="2">
        <f>$I$1261*EXP(Sheet3!$B$1*(($B1277-M$1263-Sheet2!$N$301)/Sheet3!$A$1)^2 +Sheet3!$C$1*(($B1277-M$1263-Sheet2!$N$301)/Sheet3!$A$1)^4)</f>
        <v>1.8062954574011958E-14</v>
      </c>
      <c r="N1277" s="2">
        <f>$I$1261*EXP(Sheet3!$B$1*(($B1277-N$1263-Sheet2!$N$301)/Sheet3!$A$1)^2 +Sheet3!$C$1*(($B1277-N$1263-Sheet2!$N$301)/Sheet3!$A$1)^4)</f>
        <v>2.8807778650901649E-14</v>
      </c>
      <c r="O1277" s="2">
        <f>$I$1261*EXP(Sheet3!$B$1*(($B1277-O$1263-Sheet2!$N$301)/Sheet3!$A$1)^2 +Sheet3!$C$1*(($B1277-O$1263-Sheet2!$N$301)/Sheet3!$A$1)^4)</f>
        <v>4.5735731704930972E-14</v>
      </c>
      <c r="P1277" s="2">
        <f>$I$1261*EXP(Sheet3!$B$1*(($B1277-P$1263-Sheet2!$N$301)/Sheet3!$A$1)^2 +Sheet3!$C$1*(($B1277-P$1263-Sheet2!$N$301)/Sheet3!$A$1)^4)</f>
        <v>7.2283658318575525E-14</v>
      </c>
      <c r="Q1277" s="2">
        <f>$I$1261*EXP(Sheet3!$B$1*(($B1277-Q$1263-Sheet2!$N$301)/Sheet3!$A$1)^2 +Sheet3!$C$1*(($B1277-Q$1263-Sheet2!$N$301)/Sheet3!$A$1)^4)</f>
        <v>1.1373050080751563E-13</v>
      </c>
      <c r="R1277" s="2">
        <f>$I$1261*EXP(Sheet3!$B$1*(($B1277-R$1263-Sheet2!$N$301)/Sheet3!$A$1)^2 +Sheet3!$C$1*(($B1277-R$1263-Sheet2!$N$301)/Sheet3!$A$1)^4)</f>
        <v>1.7814751246909024E-13</v>
      </c>
      <c r="S1277" s="2">
        <f>$I$1261*EXP(Sheet3!$B$1*(($B1277-S$1263-Sheet2!$N$301)/Sheet3!$A$1)^2 +Sheet3!$C$1*(($B1277-S$1263-Sheet2!$N$301)/Sheet3!$A$1)^4)</f>
        <v>2.778191346786104E-13</v>
      </c>
      <c r="T1277" s="2">
        <f>$I$1261*EXP(Sheet3!$B$1*(($B1277-T$1263-Sheet2!$N$301)/Sheet3!$A$1)^2 +Sheet3!$C$1*(($B1277-T$1263-Sheet2!$N$301)/Sheet3!$A$1)^4)</f>
        <v>4.3135781572115419E-13</v>
      </c>
      <c r="U1277" s="2">
        <f>$I$1261*EXP(Sheet3!$B$1*(($B1277-U$1263-Sheet2!$N$301)/Sheet3!$A$1)^2 +Sheet3!$C$1*(($B1277-U$1263-Sheet2!$N$301)/Sheet3!$A$1)^4)</f>
        <v>6.6683717961539539E-13</v>
      </c>
      <c r="V1277" s="2">
        <f>$I$1261*EXP(Sheet3!$B$1*(($B1277-V$1263-Sheet2!$N$301)/Sheet3!$A$1)^2 +Sheet3!$C$1*(($B1277-V$1263-Sheet2!$N$301)/Sheet3!$A$1)^4)</f>
        <v>1.0264126548670788E-12</v>
      </c>
      <c r="W1277" s="2">
        <f>$I$1261*EXP(Sheet3!$B$1*(($B1277-W$1263-Sheet2!$N$301)/Sheet3!$A$1)^2 +Sheet3!$C$1*(($B1277-W$1263-Sheet2!$N$301)/Sheet3!$A$1)^4)</f>
        <v>1.5731047214416994E-12</v>
      </c>
      <c r="X1277" s="2">
        <f>$I$1261*EXP(Sheet3!$B$1*(($B1277-X$1263-Sheet2!$N$301)/Sheet3!$A$1)^2 +Sheet3!$C$1*(($B1277-X$1263-Sheet2!$N$301)/Sheet3!$A$1)^4)</f>
        <v>2.4007119311151258E-12</v>
      </c>
      <c r="Y1277" s="2">
        <f>$I$1261*EXP(Sheet3!$B$1*(($B1277-Y$1263-Sheet2!$N$301)/Sheet3!$A$1)^2 +Sheet3!$C$1*(($B1277-Y$1263-Sheet2!$N$301)/Sheet3!$A$1)^4)</f>
        <v>3.6482326808335112E-12</v>
      </c>
      <c r="Z1277" s="2">
        <f>$I$1261*EXP(Sheet3!$B$1*(($B1277-Z$1263-Sheet2!$N$301)/Sheet3!$A$1)^2 +Sheet3!$C$1*(($B1277-Z$1263-Sheet2!$N$301)/Sheet3!$A$1)^4)</f>
        <v>5.5207527888024519E-12</v>
      </c>
      <c r="AA1277" s="2">
        <f>$I$1261*EXP(Sheet3!$B$1*(($B1277-AA$1263-Sheet2!$N$301)/Sheet3!$A$1)^2 +Sheet3!$C$1*(($B1277-AA$1263-Sheet2!$N$301)/Sheet3!$A$1)^4)</f>
        <v>8.3195635186587714E-12</v>
      </c>
      <c r="AB1277" s="2">
        <f>$I$1261*EXP(Sheet3!$B$1*(($B1277-AB$1263-Sheet2!$N$301)/Sheet3!$A$1)^2 +Sheet3!$C$1*(($B1277-AB$1263-Sheet2!$N$301)/Sheet3!$A$1)^4)</f>
        <v>1.2485397652095513E-11</v>
      </c>
      <c r="AC1277" s="2">
        <f>$I$1261*EXP(Sheet3!$B$1*(($B1277-AC$1263-Sheet2!$N$301)/Sheet3!$A$1)^2 +Sheet3!$C$1*(($B1277-AC$1263-Sheet2!$N$301)/Sheet3!$A$1)^4)</f>
        <v>1.866022537000492E-11</v>
      </c>
      <c r="AD1277" s="2">
        <f>$I$1261*EXP(Sheet3!$B$1*(($B1277-AD$1263-Sheet2!$N$301)/Sheet3!$A$1)^2 +Sheet3!$C$1*(($B1277-AD$1263-Sheet2!$N$301)/Sheet3!$A$1)^4)</f>
        <v>2.7775192637432631E-11</v>
      </c>
      <c r="AE1277" s="2">
        <f>$I$1261*EXP(Sheet3!$B$1*(($B1277-AE$1263-Sheet2!$N$301)/Sheet3!$A$1)^2 +Sheet3!$C$1*(($B1277-AE$1263-Sheet2!$N$301)/Sheet3!$A$1)^4)</f>
        <v>4.117522037888089E-11</v>
      </c>
      <c r="AF1277" s="2">
        <f>$I$1261*EXP(Sheet3!$B$1*(($B1277-AF$1263-Sheet2!$N$301)/Sheet3!$A$1)^2 +Sheet3!$C$1*(($B1277-AF$1263-Sheet2!$N$301)/Sheet3!$A$1)^4)</f>
        <v>6.0794789378632215E-11</v>
      </c>
      <c r="AG1277" s="2">
        <f>$I$1261*EXP(Sheet3!$B$1*(($B1277-AG$1263-Sheet2!$N$301)/Sheet3!$A$1)^2 +Sheet3!$C$1*(($B1277-AG$1263-Sheet2!$N$301)/Sheet3!$A$1)^4)</f>
        <v>8.9404879233046882E-11</v>
      </c>
      <c r="AH1277" s="2">
        <f>$I$1261*EXP(Sheet3!$B$1*(($B1277-AH$1263-Sheet2!$N$301)/Sheet3!$A$1)^2 +Sheet3!$C$1*(($B1277-AH$1263-Sheet2!$N$301)/Sheet3!$A$1)^4)</f>
        <v>1.3095839123857273E-10</v>
      </c>
      <c r="AI1277" s="2">
        <f>$I$1261*EXP(Sheet3!$B$1*(($B1277-AI$1263-Sheet2!$N$301)/Sheet3!$A$1)^2 +Sheet3!$C$1*(($B1277-AI$1263-Sheet2!$N$301)/Sheet3!$A$1)^4)</f>
        <v>1.9107129549508737E-10</v>
      </c>
      <c r="AJ1277" s="2">
        <f>$I$1261*EXP(Sheet3!$B$1*(($B1277-AJ$1263-Sheet2!$N$301)/Sheet3!$A$1)^2 +Sheet3!$C$1*(($B1277-AJ$1263-Sheet2!$N$301)/Sheet3!$A$1)^4)</f>
        <v>2.7769002380126563E-10</v>
      </c>
      <c r="AK1277" s="2">
        <f>$I$1261*EXP(Sheet3!$B$1*(($B1277-AK$1263-Sheet2!$N$301)/Sheet3!$A$1)^2 +Sheet3!$C$1*(($B1277-AK$1263-Sheet2!$N$301)/Sheet3!$A$1)^4)</f>
        <v>4.0201334850390492E-10</v>
      </c>
      <c r="AL1277" s="2">
        <f>$I$1261*EXP(Sheet3!$B$1*(($B1277-AL$1263-Sheet2!$N$301)/Sheet3!$A$1)^2 +Sheet3!$C$1*(($B1277-AL$1263-Sheet2!$N$301)/Sheet3!$A$1)^4)</f>
        <v>5.7976051966424358E-10</v>
      </c>
      <c r="AM1277" s="2">
        <f>$I$1261*EXP(Sheet3!$B$1*(($B1277-AM$1263-Sheet2!$N$301)/Sheet3!$A$1)^2 +Sheet3!$C$1*(($B1277-AM$1263-Sheet2!$N$301)/Sheet3!$A$1)^4)</f>
        <v>8.3290854652441146E-10</v>
      </c>
      <c r="AN1277" s="2">
        <f>$I$1261*EXP(Sheet3!$B$1*(($B1277-AN$1263-Sheet2!$N$301)/Sheet3!$A$1)^2 +Sheet3!$C$1*(($B1277-AN$1263-Sheet2!$N$301)/Sheet3!$A$1)^4)</f>
        <v>1.1920624636137154E-9</v>
      </c>
      <c r="AO1277" s="2">
        <f>$I$1261*EXP(Sheet3!$B$1*(($B1277-AO$1263-Sheet2!$N$301)/Sheet3!$A$1)^2 +Sheet3!$C$1*(($B1277-AO$1263-Sheet2!$N$301)/Sheet3!$A$1)^4)</f>
        <v>1.6996760902732662E-9</v>
      </c>
      <c r="AP1277" s="2">
        <f>$I$1261*EXP(Sheet3!$B$1*(($B1277-AP$1263-Sheet2!$N$301)/Sheet3!$A$1)^2 +Sheet3!$C$1*(($B1277-AP$1263-Sheet2!$N$301)/Sheet3!$A$1)^4)</f>
        <v>2.4144108111258199E-9</v>
      </c>
      <c r="AQ1277" s="2">
        <f>$I$1261*EXP(Sheet3!$B$1*(($B1277-AQ$1263-Sheet2!$N$301)/Sheet3!$A$1)^2 +Sheet3!$C$1*(($B1277-AQ$1263-Sheet2!$N$301)/Sheet3!$A$1)^4)</f>
        <v>3.4170108530383455E-9</v>
      </c>
      <c r="AR1277" s="2">
        <f>$I$1261*EXP(Sheet3!$B$1*(($B1277-AR$1263-Sheet2!$N$301)/Sheet3!$A$1)^2 +Sheet3!$C$1*(($B1277-AR$1263-Sheet2!$N$301)/Sheet3!$A$1)^4)</f>
        <v>4.8181911490420722E-9</v>
      </c>
      <c r="AS1277" s="2">
        <f>$I$1261*EXP(Sheet3!$B$1*(($B1277-AS$1263-Sheet2!$N$301)/Sheet3!$A$1)^2 +Sheet3!$C$1*(($B1277-AS$1263-Sheet2!$N$301)/Sheet3!$A$1)^4)</f>
        <v>6.7691853153609744E-9</v>
      </c>
      <c r="AT1277" s="2">
        <f>$I$1261*EXP(Sheet3!$B$1*(($B1277-AT$1263-Sheet2!$N$301)/Sheet3!$A$1)^2 +Sheet3!$C$1*(($B1277-AT$1263-Sheet2!$N$301)/Sheet3!$A$1)^4)</f>
        <v>9.4757953996022147E-9</v>
      </c>
      <c r="AU1277" s="2">
        <f>$I$1261*EXP(Sheet3!$B$1*(($B1277-AU$1263-Sheet2!$N$301)/Sheet3!$A$1)^2 +Sheet3!$C$1*(($B1277-AU$1263-Sheet2!$N$301)/Sheet3!$A$1)^4)</f>
        <v>1.3217032842340842E-8</v>
      </c>
      <c r="AV1277" s="2">
        <f>$I$1261*EXP(Sheet3!$B$1*(($B1277-AV$1263-Sheet2!$N$301)/Sheet3!$A$1)^2 +Sheet3!$C$1*(($B1277-AV$1263-Sheet2!$N$301)/Sheet3!$A$1)^4)</f>
        <v>1.8369754989560613E-8</v>
      </c>
      <c r="AW1277" s="2">
        <f>$I$1261*EXP(Sheet3!$B$1*(($B1277-AW$1263-Sheet2!$N$301)/Sheet3!$A$1)^2 +Sheet3!$C$1*(($B1277-AW$1263-Sheet2!$N$301)/Sheet3!$A$1)^4)</f>
        <v>2.5441099943734336E-8</v>
      </c>
      <c r="AX1277" s="2">
        <f>$I$1261*EXP(Sheet3!$B$1*(($B1277-AX$1263-Sheet2!$N$301)/Sheet3!$A$1)^2 +Sheet3!$C$1*(($B1277-AX$1263-Sheet2!$N$301)/Sheet3!$A$1)^4)</f>
        <v>3.5111024548822521E-8</v>
      </c>
      <c r="AY1277" s="2">
        <f>$I$1261*EXP(Sheet3!$B$1*(($B1277-AY$1263-Sheet2!$N$301)/Sheet3!$A$1)^2 +Sheet3!$C$1*(($B1277-AY$1263-Sheet2!$N$301)/Sheet3!$A$1)^4)</f>
        <v>4.8287880058355187E-8</v>
      </c>
      <c r="AZ1277" s="2">
        <f>$I$1261*EXP(Sheet3!$B$1*(($B1277-AZ$1263-Sheet2!$N$301)/Sheet3!$A$1)^2 +Sheet3!$C$1*(($B1277-AZ$1263-Sheet2!$N$301)/Sheet3!$A$1)^4)</f>
        <v>6.6180746656065115E-8</v>
      </c>
      <c r="BA1277" s="2">
        <f>$I$1261*EXP(Sheet3!$B$1*(($B1277-BA$1263-Sheet2!$N$301)/Sheet3!$A$1)^2 +Sheet3!$C$1*(($B1277-BA$1263-Sheet2!$N$301)/Sheet3!$A$1)^4)</f>
        <v>9.0393226347992693E-8</v>
      </c>
      <c r="BB1277" s="2">
        <f>$I$1261*EXP(Sheet3!$B$1*(($B1277-BB$1263-Sheet2!$N$301)/Sheet3!$A$1)^2 +Sheet3!$C$1*(($B1277-BB$1263-Sheet2!$N$301)/Sheet3!$A$1)^4)</f>
        <v>1.2304460534990679E-7</v>
      </c>
      <c r="BC1277" s="2">
        <f>$I$1261*EXP(Sheet3!$B$1*(($B1277-BC$1263-Sheet2!$N$301)/Sheet3!$A$1)^2 +Sheet3!$C$1*(($B1277-BC$1263-Sheet2!$N$301)/Sheet3!$A$1)^4)</f>
        <v>1.6692579115519854E-7</v>
      </c>
      <c r="BD1277" s="2">
        <f>$I$1261*EXP(Sheet3!$B$1*(($B1277-BD$1263-Sheet2!$N$301)/Sheet3!$A$1)^2 +Sheet3!$C$1*(($B1277-BD$1263-Sheet2!$N$301)/Sheet3!$A$1)^4)</f>
        <v>2.2569926396928351E-7</v>
      </c>
      <c r="BE1277" s="2">
        <f>$I$1261*EXP(Sheet3!$B$1*(($B1277-BE$1263-Sheet2!$N$301)/Sheet3!$A$1)^2 +Sheet3!$C$1*(($B1277-BE$1263-Sheet2!$N$301)/Sheet3!$A$1)^4)</f>
        <v>3.0415452510066471E-7</v>
      </c>
      <c r="BF1277" s="2">
        <f>$I$1261*EXP(Sheet3!$B$1*(($B1277-BF$1263-Sheet2!$N$301)/Sheet3!$A$1)^2 +Sheet3!$C$1*(($B1277-BF$1263-Sheet2!$N$301)/Sheet3!$A$1)^4)</f>
        <v>4.08533255431909E-7</v>
      </c>
      <c r="BG1277" s="2">
        <f>$I$1261*EXP(Sheet3!$B$1*(($B1277-BG$1263-Sheet2!$N$301)/Sheet3!$A$1)^2 +Sheet3!$C$1*(($B1277-BG$1263-Sheet2!$N$301)/Sheet3!$A$1)^4)</f>
        <v>5.4694170707918085E-7</v>
      </c>
      <c r="BH1277" s="2">
        <f>$I$1261*EXP(Sheet3!$B$1*(($B1277-BH$1263-Sheet2!$N$301)/Sheet3!$A$1)^2 +Sheet3!$C$1*(($B1277-BH$1263-Sheet2!$N$301)/Sheet3!$A$1)^4)</f>
        <v>7.2987184667914417E-7</v>
      </c>
      <c r="BI1277" s="2">
        <f>$I$1261*EXP(Sheet3!$B$1*(($B1277-BI$1263-Sheet2!$N$301)/Sheet3!$A$1)^2 +Sheet3!$C$1*(($B1277-BI$1263-Sheet2!$N$301)/Sheet3!$A$1)^4)</f>
        <v>9.7085757060015177E-7</v>
      </c>
      <c r="BJ1277" s="2">
        <f>$I$1261*EXP(Sheet3!$B$1*(($B1277-BJ$1263-Sheet2!$N$301)/Sheet3!$A$1)^2 +Sheet3!$C$1*(($B1277-BJ$1263-Sheet2!$N$301)/Sheet3!$A$1)^4)</f>
        <v>1.2872980590588108E-6</v>
      </c>
      <c r="BK1277" s="2">
        <f>$I$1261*EXP(Sheet3!$B$1*(($B1277-BK$1263-Sheet2!$N$301)/Sheet3!$A$1)^2 +Sheet3!$C$1*(($B1277-BK$1263-Sheet2!$N$301)/Sheet3!$A$1)^4)</f>
        <v>1.701487183879729E-6</v>
      </c>
      <c r="BL1277" s="2">
        <f>$I$1261*EXP(Sheet3!$B$1*(($B1277-BL$1263-Sheet2!$N$301)/Sheet3!$A$1)^2 +Sheet3!$C$1*(($B1277-BL$1263-Sheet2!$N$301)/Sheet3!$A$1)^4)</f>
        <v>2.2418960094812548E-6</v>
      </c>
      <c r="BM1277" s="2">
        <f>$I$1261*EXP(Sheet3!$B$1*(($B1277-BM$1263-Sheet2!$N$301)/Sheet3!$A$1)^2 +Sheet3!$C$1*(($B1277-BM$1263-Sheet2!$N$301)/Sheet3!$A$1)^4)</f>
        <v>2.9447650251644712E-6</v>
      </c>
      <c r="BN1277" s="2">
        <f>$I$1261*EXP(Sheet3!$B$1*(($B1277-BN$1263-Sheet2!$N$301)/Sheet3!$A$1)^2 +Sheet3!$C$1*(($B1277-BN$1263-Sheet2!$N$301)/Sheet3!$A$1)^4)</f>
        <v>3.856074037143971E-6</v>
      </c>
      <c r="BO1277" s="2">
        <f>$I$1261*EXP(Sheet3!$B$1*(($B1277-BO$1263-Sheet2!$N$301)/Sheet3!$A$1)^2 +Sheet3!$C$1*(($B1277-BO$1263-Sheet2!$N$301)/Sheet3!$A$1)^4)</f>
        <v>5.033970871459924E-6</v>
      </c>
      <c r="BP1277" s="2">
        <f>$I$1261*EXP(Sheet3!$B$1*(($B1277-BP$1263-Sheet2!$N$301)/Sheet3!$A$1)^2 +Sheet3!$C$1*(($B1277-BP$1263-Sheet2!$N$301)/Sheet3!$A$1)^4)</f>
        <v>6.5517554569769143E-6</v>
      </c>
      <c r="BQ1277" s="2">
        <f>$I$1261*EXP(Sheet3!$B$1*(($B1277-BQ$1263-Sheet2!$N$301)/Sheet3!$A$1)^2 +Sheet3!$C$1*(($B1277-BQ$1263-Sheet2!$N$301)/Sheet3!$A$1)^4)</f>
        <v>8.5015337565218103E-6</v>
      </c>
      <c r="BR1277" s="2">
        <f>$I$1261*EXP(Sheet3!$B$1*(($B1277-BR$1263-Sheet2!$N$301)/Sheet3!$A$1)^2 +Sheet3!$C$1*(($B1277-BR$1263-Sheet2!$N$301)/Sheet3!$A$1)^4)</f>
        <v>1.0998676700942562E-5</v>
      </c>
      <c r="BS1277" s="2">
        <f>$I$1261*EXP(Sheet3!$B$1*(($B1277-BS$1263-Sheet2!$N$301)/Sheet3!$A$1)^2 +Sheet3!$C$1*(($B1277-BS$1263-Sheet2!$N$301)/Sheet3!$A$1)^4)</f>
        <v>1.4187243082951154E-5</v>
      </c>
    </row>
    <row r="1278" spans="1:71" x14ac:dyDescent="0.2">
      <c r="A1278">
        <v>1251</v>
      </c>
      <c r="B1278">
        <v>766.33</v>
      </c>
      <c r="C1278">
        <v>2368.1</v>
      </c>
      <c r="D1278">
        <v>2385.4</v>
      </c>
      <c r="E1278">
        <f t="shared" si="67"/>
        <v>17.300000000000182</v>
      </c>
      <c r="F1278" s="1">
        <f t="shared" si="68"/>
        <v>17.300000000000182</v>
      </c>
      <c r="G1278">
        <f t="shared" si="69"/>
        <v>13257.50900000014</v>
      </c>
    </row>
    <row r="1279" spans="1:71" x14ac:dyDescent="0.2">
      <c r="A1279">
        <v>1252</v>
      </c>
      <c r="B1279">
        <v>766.77</v>
      </c>
      <c r="C1279">
        <v>2369.1</v>
      </c>
      <c r="D1279">
        <v>2385.1</v>
      </c>
      <c r="E1279">
        <f t="shared" si="67"/>
        <v>16</v>
      </c>
      <c r="F1279" s="1">
        <f t="shared" si="68"/>
        <v>16</v>
      </c>
      <c r="G1279">
        <f t="shared" si="69"/>
        <v>12268.32</v>
      </c>
    </row>
    <row r="1280" spans="1:71" x14ac:dyDescent="0.2">
      <c r="A1280">
        <v>1253</v>
      </c>
      <c r="B1280">
        <v>767.22</v>
      </c>
      <c r="C1280">
        <v>2384.4</v>
      </c>
      <c r="D1280">
        <v>2388.6</v>
      </c>
      <c r="E1280">
        <f t="shared" si="67"/>
        <v>4.1999999999998181</v>
      </c>
      <c r="F1280" s="1">
        <f t="shared" si="68"/>
        <v>4.1999999999998181</v>
      </c>
      <c r="G1280">
        <f t="shared" si="69"/>
        <v>3222.3239999998605</v>
      </c>
    </row>
    <row r="1281" spans="1:7" x14ac:dyDescent="0.2">
      <c r="A1281">
        <v>1254</v>
      </c>
      <c r="B1281">
        <v>767.66</v>
      </c>
      <c r="C1281">
        <v>2384.8000000000002</v>
      </c>
      <c r="D1281">
        <v>2387.5</v>
      </c>
      <c r="E1281">
        <f t="shared" si="67"/>
        <v>2.6999999999998181</v>
      </c>
      <c r="F1281" s="1">
        <f t="shared" si="68"/>
        <v>2.6999999999998181</v>
      </c>
      <c r="G1281">
        <f t="shared" si="69"/>
        <v>2072.6819999998602</v>
      </c>
    </row>
    <row r="1282" spans="1:7" x14ac:dyDescent="0.2">
      <c r="A1282">
        <v>1255</v>
      </c>
      <c r="B1282">
        <v>768.11</v>
      </c>
      <c r="C1282">
        <v>2382.6999999999998</v>
      </c>
      <c r="D1282">
        <v>2394.9</v>
      </c>
      <c r="E1282">
        <f t="shared" si="67"/>
        <v>12.200000000000273</v>
      </c>
      <c r="F1282" s="1">
        <f t="shared" si="68"/>
        <v>12.200000000000273</v>
      </c>
    </row>
    <row r="1283" spans="1:7" x14ac:dyDescent="0.2">
      <c r="A1283">
        <v>1256</v>
      </c>
      <c r="B1283">
        <v>768.55</v>
      </c>
      <c r="C1283">
        <v>2386.1</v>
      </c>
      <c r="D1283">
        <v>2394.1</v>
      </c>
      <c r="E1283">
        <f t="shared" si="67"/>
        <v>8</v>
      </c>
      <c r="F1283" s="1">
        <f t="shared" si="68"/>
        <v>8</v>
      </c>
    </row>
    <row r="1284" spans="1:7" x14ac:dyDescent="0.2">
      <c r="A1284">
        <v>1257</v>
      </c>
      <c r="B1284">
        <v>769</v>
      </c>
      <c r="C1284">
        <v>2377</v>
      </c>
      <c r="D1284">
        <v>2388.4</v>
      </c>
      <c r="E1284">
        <f t="shared" si="67"/>
        <v>11.400000000000091</v>
      </c>
      <c r="F1284" s="1">
        <f t="shared" si="68"/>
        <v>11.400000000000091</v>
      </c>
    </row>
    <row r="1285" spans="1:7" x14ac:dyDescent="0.2">
      <c r="A1285">
        <v>1258</v>
      </c>
      <c r="B1285">
        <v>769.44</v>
      </c>
      <c r="C1285">
        <v>2411.6999999999998</v>
      </c>
      <c r="D1285">
        <v>2417.8000000000002</v>
      </c>
      <c r="E1285">
        <f t="shared" si="67"/>
        <v>6.1000000000003638</v>
      </c>
      <c r="F1285" s="1">
        <f t="shared" si="68"/>
        <v>6.1000000000003638</v>
      </c>
      <c r="G1285">
        <f>$B1285*F1285</f>
        <v>4693.58400000028</v>
      </c>
    </row>
    <row r="1286" spans="1:7" x14ac:dyDescent="0.2">
      <c r="A1286">
        <v>1259</v>
      </c>
      <c r="B1286">
        <v>769.89</v>
      </c>
      <c r="C1286">
        <v>2376.1999999999998</v>
      </c>
      <c r="D1286">
        <v>2384.4</v>
      </c>
      <c r="E1286">
        <f t="shared" si="67"/>
        <v>8.2000000000002728</v>
      </c>
      <c r="F1286" s="1">
        <f t="shared" si="68"/>
        <v>8.2000000000002728</v>
      </c>
      <c r="G1286">
        <f t="shared" ref="G1286:G1305" si="71">$B1286*F1286</f>
        <v>6313.09800000021</v>
      </c>
    </row>
    <row r="1287" spans="1:7" x14ac:dyDescent="0.2">
      <c r="A1287">
        <v>1260</v>
      </c>
      <c r="B1287">
        <v>770.33</v>
      </c>
      <c r="C1287">
        <v>2384.9</v>
      </c>
      <c r="D1287">
        <v>2392.1999999999998</v>
      </c>
      <c r="E1287">
        <f t="shared" si="67"/>
        <v>7.2999999999997272</v>
      </c>
      <c r="F1287" s="1">
        <f t="shared" si="68"/>
        <v>7.2999999999997272</v>
      </c>
      <c r="G1287">
        <f t="shared" si="71"/>
        <v>5623.4089999997905</v>
      </c>
    </row>
    <row r="1288" spans="1:7" x14ac:dyDescent="0.2">
      <c r="A1288">
        <v>1261</v>
      </c>
      <c r="B1288">
        <v>770.78</v>
      </c>
      <c r="C1288">
        <v>2370.3000000000002</v>
      </c>
      <c r="D1288">
        <v>2386.6999999999998</v>
      </c>
      <c r="E1288">
        <f t="shared" si="67"/>
        <v>16.399999999999636</v>
      </c>
      <c r="F1288" s="1">
        <f t="shared" si="68"/>
        <v>16.399999999999636</v>
      </c>
      <c r="G1288">
        <f t="shared" si="71"/>
        <v>12640.791999999719</v>
      </c>
    </row>
    <row r="1289" spans="1:7" x14ac:dyDescent="0.2">
      <c r="A1289">
        <v>1262</v>
      </c>
      <c r="B1289">
        <v>771.22</v>
      </c>
      <c r="C1289">
        <v>2370.8000000000002</v>
      </c>
      <c r="D1289">
        <v>2402.8000000000002</v>
      </c>
      <c r="E1289">
        <f t="shared" si="67"/>
        <v>32</v>
      </c>
      <c r="F1289" s="1">
        <f t="shared" si="68"/>
        <v>32</v>
      </c>
      <c r="G1289">
        <f t="shared" si="71"/>
        <v>24679.040000000001</v>
      </c>
    </row>
    <row r="1290" spans="1:7" x14ac:dyDescent="0.2">
      <c r="A1290">
        <v>1263</v>
      </c>
      <c r="B1290">
        <v>771.67</v>
      </c>
      <c r="C1290">
        <v>2388.3000000000002</v>
      </c>
      <c r="D1290">
        <v>2495.5</v>
      </c>
      <c r="E1290">
        <f t="shared" si="67"/>
        <v>107.19999999999982</v>
      </c>
      <c r="F1290" s="1">
        <f t="shared" si="68"/>
        <v>107.19999999999982</v>
      </c>
      <c r="G1290">
        <f t="shared" si="71"/>
        <v>82723.023999999859</v>
      </c>
    </row>
    <row r="1291" spans="1:7" x14ac:dyDescent="0.2">
      <c r="A1291">
        <v>1264</v>
      </c>
      <c r="B1291">
        <v>772.11</v>
      </c>
      <c r="C1291">
        <v>2385.8000000000002</v>
      </c>
      <c r="D1291">
        <v>2524</v>
      </c>
      <c r="E1291">
        <f t="shared" si="67"/>
        <v>138.19999999999982</v>
      </c>
      <c r="F1291" s="1">
        <f t="shared" si="68"/>
        <v>138.19999999999982</v>
      </c>
      <c r="G1291">
        <f t="shared" si="71"/>
        <v>106705.60199999987</v>
      </c>
    </row>
    <row r="1292" spans="1:7" x14ac:dyDescent="0.2">
      <c r="A1292">
        <v>1265</v>
      </c>
      <c r="B1292">
        <v>772.56</v>
      </c>
      <c r="C1292">
        <v>2383.1</v>
      </c>
      <c r="D1292">
        <v>2577.4</v>
      </c>
      <c r="E1292">
        <f t="shared" si="67"/>
        <v>194.30000000000018</v>
      </c>
      <c r="F1292" s="1">
        <f t="shared" si="68"/>
        <v>194.30000000000018</v>
      </c>
      <c r="G1292">
        <f t="shared" si="71"/>
        <v>150108.40800000014</v>
      </c>
    </row>
    <row r="1293" spans="1:7" x14ac:dyDescent="0.2">
      <c r="A1293">
        <v>1266</v>
      </c>
      <c r="B1293">
        <v>773</v>
      </c>
      <c r="C1293">
        <v>2368</v>
      </c>
      <c r="D1293">
        <v>2476.4</v>
      </c>
      <c r="E1293">
        <f t="shared" si="67"/>
        <v>108.40000000000009</v>
      </c>
      <c r="F1293" s="1">
        <f t="shared" si="68"/>
        <v>108.40000000000009</v>
      </c>
      <c r="G1293">
        <f t="shared" si="71"/>
        <v>83793.20000000007</v>
      </c>
    </row>
    <row r="1294" spans="1:7" x14ac:dyDescent="0.2">
      <c r="A1294">
        <v>1267</v>
      </c>
      <c r="B1294">
        <v>773.44</v>
      </c>
      <c r="C1294">
        <v>2379.1999999999998</v>
      </c>
      <c r="D1294">
        <v>2417.8000000000002</v>
      </c>
      <c r="E1294">
        <f t="shared" si="67"/>
        <v>38.600000000000364</v>
      </c>
      <c r="F1294" s="1">
        <f t="shared" si="68"/>
        <v>38.600000000000364</v>
      </c>
      <c r="G1294">
        <f t="shared" si="71"/>
        <v>29854.784000000283</v>
      </c>
    </row>
    <row r="1295" spans="1:7" x14ac:dyDescent="0.2">
      <c r="A1295">
        <v>1268</v>
      </c>
      <c r="B1295">
        <v>773.89</v>
      </c>
      <c r="C1295">
        <v>2378.6</v>
      </c>
      <c r="D1295">
        <v>2396.6</v>
      </c>
      <c r="E1295">
        <f t="shared" si="67"/>
        <v>18</v>
      </c>
      <c r="F1295" s="1">
        <f t="shared" si="68"/>
        <v>18</v>
      </c>
      <c r="G1295">
        <f t="shared" si="71"/>
        <v>13930.02</v>
      </c>
    </row>
    <row r="1296" spans="1:7" x14ac:dyDescent="0.2">
      <c r="A1296">
        <v>1269</v>
      </c>
      <c r="B1296">
        <v>774.33</v>
      </c>
      <c r="C1296">
        <v>2368</v>
      </c>
      <c r="D1296">
        <v>2376.6</v>
      </c>
      <c r="E1296">
        <f t="shared" si="67"/>
        <v>8.5999999999999091</v>
      </c>
      <c r="F1296" s="1">
        <f t="shared" si="68"/>
        <v>8.5999999999999091</v>
      </c>
      <c r="G1296">
        <f t="shared" si="71"/>
        <v>6659.2379999999303</v>
      </c>
    </row>
    <row r="1297" spans="1:7" x14ac:dyDescent="0.2">
      <c r="A1297">
        <v>1270</v>
      </c>
      <c r="B1297">
        <v>774.78</v>
      </c>
      <c r="C1297">
        <v>2381.1999999999998</v>
      </c>
      <c r="D1297">
        <v>2393.6999999999998</v>
      </c>
      <c r="E1297">
        <f t="shared" si="67"/>
        <v>12.5</v>
      </c>
      <c r="F1297" s="1">
        <f t="shared" si="68"/>
        <v>12.5</v>
      </c>
      <c r="G1297">
        <f t="shared" si="71"/>
        <v>9684.75</v>
      </c>
    </row>
    <row r="1298" spans="1:7" x14ac:dyDescent="0.2">
      <c r="A1298">
        <v>1271</v>
      </c>
      <c r="B1298">
        <v>775.22</v>
      </c>
      <c r="C1298">
        <v>2372</v>
      </c>
      <c r="D1298">
        <v>2382.6999999999998</v>
      </c>
      <c r="E1298">
        <f t="shared" si="67"/>
        <v>10.699999999999818</v>
      </c>
      <c r="F1298" s="1">
        <f t="shared" si="68"/>
        <v>10.699999999999818</v>
      </c>
      <c r="G1298">
        <f t="shared" si="71"/>
        <v>8294.8539999998593</v>
      </c>
    </row>
    <row r="1299" spans="1:7" x14ac:dyDescent="0.2">
      <c r="A1299">
        <v>1272</v>
      </c>
      <c r="B1299">
        <v>775.67</v>
      </c>
      <c r="C1299">
        <v>2379</v>
      </c>
      <c r="D1299">
        <v>2388.3000000000002</v>
      </c>
      <c r="E1299">
        <f t="shared" si="67"/>
        <v>9.3000000000001819</v>
      </c>
      <c r="F1299" s="1">
        <f t="shared" si="68"/>
        <v>9.3000000000001819</v>
      </c>
      <c r="G1299">
        <f t="shared" si="71"/>
        <v>7213.7310000001407</v>
      </c>
    </row>
    <row r="1300" spans="1:7" x14ac:dyDescent="0.2">
      <c r="A1300">
        <v>1273</v>
      </c>
      <c r="B1300">
        <v>776.11</v>
      </c>
      <c r="C1300">
        <v>2377.3000000000002</v>
      </c>
      <c r="D1300">
        <v>2387.6999999999998</v>
      </c>
      <c r="E1300">
        <f t="shared" si="67"/>
        <v>10.399999999999636</v>
      </c>
      <c r="F1300" s="1">
        <f t="shared" si="68"/>
        <v>10.399999999999636</v>
      </c>
      <c r="G1300">
        <f t="shared" si="71"/>
        <v>8071.5439999997179</v>
      </c>
    </row>
    <row r="1301" spans="1:7" x14ac:dyDescent="0.2">
      <c r="A1301">
        <v>1274</v>
      </c>
      <c r="B1301">
        <v>776.55</v>
      </c>
      <c r="C1301">
        <v>2370.8000000000002</v>
      </c>
      <c r="D1301">
        <v>2375.5</v>
      </c>
      <c r="E1301">
        <f t="shared" si="67"/>
        <v>4.6999999999998181</v>
      </c>
      <c r="F1301" s="1">
        <f t="shared" si="68"/>
        <v>4.6999999999998181</v>
      </c>
      <c r="G1301">
        <f t="shared" si="71"/>
        <v>3649.7849999998584</v>
      </c>
    </row>
    <row r="1302" spans="1:7" x14ac:dyDescent="0.2">
      <c r="A1302">
        <v>1275</v>
      </c>
      <c r="B1302">
        <v>777</v>
      </c>
      <c r="C1302">
        <v>2379.4</v>
      </c>
      <c r="D1302">
        <v>2384.6999999999998</v>
      </c>
      <c r="E1302">
        <f t="shared" si="67"/>
        <v>5.2999999999997272</v>
      </c>
      <c r="F1302" s="1">
        <f t="shared" si="68"/>
        <v>5.2999999999997272</v>
      </c>
      <c r="G1302">
        <f t="shared" si="71"/>
        <v>4118.0999999997875</v>
      </c>
    </row>
    <row r="1303" spans="1:7" x14ac:dyDescent="0.2">
      <c r="A1303">
        <v>1276</v>
      </c>
      <c r="B1303">
        <v>777.44</v>
      </c>
      <c r="C1303">
        <v>2379</v>
      </c>
      <c r="D1303">
        <v>2384.6999999999998</v>
      </c>
      <c r="E1303">
        <f t="shared" si="67"/>
        <v>5.6999999999998181</v>
      </c>
      <c r="F1303" s="1">
        <f t="shared" si="68"/>
        <v>5.6999999999998181</v>
      </c>
      <c r="G1303">
        <f t="shared" si="71"/>
        <v>4431.4079999998585</v>
      </c>
    </row>
    <row r="1304" spans="1:7" x14ac:dyDescent="0.2">
      <c r="A1304">
        <v>1277</v>
      </c>
      <c r="B1304">
        <v>777.89</v>
      </c>
      <c r="C1304">
        <v>2384.1</v>
      </c>
      <c r="D1304">
        <v>2396.6999999999998</v>
      </c>
      <c r="E1304">
        <f t="shared" si="67"/>
        <v>12.599999999999909</v>
      </c>
      <c r="F1304" s="1">
        <f t="shared" si="68"/>
        <v>12.599999999999909</v>
      </c>
      <c r="G1304">
        <f t="shared" si="71"/>
        <v>9801.4139999999297</v>
      </c>
    </row>
    <row r="1305" spans="1:7" x14ac:dyDescent="0.2">
      <c r="A1305">
        <v>1278</v>
      </c>
      <c r="B1305">
        <v>778.33</v>
      </c>
      <c r="C1305">
        <v>2389</v>
      </c>
      <c r="D1305">
        <v>2394.1999999999998</v>
      </c>
      <c r="E1305">
        <f t="shared" si="67"/>
        <v>5.1999999999998181</v>
      </c>
      <c r="F1305" s="1">
        <f t="shared" si="68"/>
        <v>5.1999999999998181</v>
      </c>
      <c r="G1305">
        <f t="shared" si="71"/>
        <v>4047.3159999998588</v>
      </c>
    </row>
    <row r="1306" spans="1:7" x14ac:dyDescent="0.2">
      <c r="A1306">
        <v>1279</v>
      </c>
      <c r="B1306">
        <v>778.77</v>
      </c>
      <c r="C1306">
        <v>2370.9</v>
      </c>
      <c r="D1306">
        <v>2384.5</v>
      </c>
      <c r="E1306">
        <f t="shared" si="67"/>
        <v>13.599999999999909</v>
      </c>
      <c r="F1306" s="1">
        <f t="shared" si="68"/>
        <v>13.599999999999909</v>
      </c>
    </row>
    <row r="1307" spans="1:7" x14ac:dyDescent="0.2">
      <c r="A1307">
        <v>1280</v>
      </c>
      <c r="B1307">
        <v>779.22</v>
      </c>
      <c r="C1307">
        <v>2382.8000000000002</v>
      </c>
      <c r="D1307">
        <v>2391.3000000000002</v>
      </c>
      <c r="E1307">
        <f t="shared" si="67"/>
        <v>8.5</v>
      </c>
      <c r="F1307" s="1">
        <f t="shared" si="68"/>
        <v>8.5</v>
      </c>
    </row>
    <row r="1308" spans="1:7" x14ac:dyDescent="0.2">
      <c r="A1308">
        <v>1281</v>
      </c>
      <c r="B1308">
        <v>779.66</v>
      </c>
      <c r="C1308">
        <v>2418.6999999999998</v>
      </c>
      <c r="D1308">
        <v>2421.1</v>
      </c>
      <c r="E1308">
        <f t="shared" ref="E1308:E1371" si="72">D1308-C1308</f>
        <v>2.4000000000000909</v>
      </c>
      <c r="F1308" s="1">
        <f t="shared" ref="F1308:F1371" si="73">E1308</f>
        <v>2.4000000000000909</v>
      </c>
    </row>
    <row r="1309" spans="1:7" x14ac:dyDescent="0.2">
      <c r="A1309">
        <v>1282</v>
      </c>
      <c r="B1309">
        <v>780.11</v>
      </c>
      <c r="C1309">
        <v>2394.5</v>
      </c>
      <c r="D1309">
        <v>2397.5</v>
      </c>
      <c r="E1309">
        <f t="shared" si="72"/>
        <v>3</v>
      </c>
      <c r="F1309" s="1">
        <f t="shared" si="73"/>
        <v>3</v>
      </c>
    </row>
    <row r="1310" spans="1:7" x14ac:dyDescent="0.2">
      <c r="A1310">
        <v>1283</v>
      </c>
      <c r="B1310">
        <v>780.55</v>
      </c>
      <c r="C1310">
        <v>2383.3000000000002</v>
      </c>
      <c r="D1310">
        <v>2389.3000000000002</v>
      </c>
      <c r="E1310">
        <f t="shared" si="72"/>
        <v>6</v>
      </c>
      <c r="F1310" s="1">
        <f t="shared" si="73"/>
        <v>6</v>
      </c>
    </row>
    <row r="1311" spans="1:7" x14ac:dyDescent="0.2">
      <c r="A1311">
        <v>1284</v>
      </c>
      <c r="B1311">
        <v>780.99</v>
      </c>
      <c r="C1311">
        <v>2396.5</v>
      </c>
      <c r="D1311">
        <v>2403.4</v>
      </c>
      <c r="E1311">
        <f t="shared" si="72"/>
        <v>6.9000000000000909</v>
      </c>
      <c r="F1311" s="1">
        <f t="shared" si="73"/>
        <v>6.9000000000000909</v>
      </c>
    </row>
    <row r="1312" spans="1:7" x14ac:dyDescent="0.2">
      <c r="A1312">
        <v>1285</v>
      </c>
      <c r="B1312">
        <v>781.44</v>
      </c>
      <c r="C1312">
        <v>2382.6999999999998</v>
      </c>
      <c r="D1312">
        <v>2391.9</v>
      </c>
      <c r="E1312">
        <f t="shared" si="72"/>
        <v>9.2000000000002728</v>
      </c>
      <c r="F1312" s="1">
        <f t="shared" si="73"/>
        <v>9.2000000000002728</v>
      </c>
    </row>
    <row r="1313" spans="1:6" x14ac:dyDescent="0.2">
      <c r="A1313">
        <v>1286</v>
      </c>
      <c r="B1313">
        <v>781.88</v>
      </c>
      <c r="C1313">
        <v>2371.1</v>
      </c>
      <c r="D1313">
        <v>2376.5</v>
      </c>
      <c r="E1313">
        <f t="shared" si="72"/>
        <v>5.4000000000000909</v>
      </c>
      <c r="F1313" s="1">
        <f t="shared" si="73"/>
        <v>5.4000000000000909</v>
      </c>
    </row>
    <row r="1314" spans="1:6" x14ac:dyDescent="0.2">
      <c r="A1314">
        <v>1287</v>
      </c>
      <c r="B1314">
        <v>782.33</v>
      </c>
      <c r="C1314">
        <v>2383.1999999999998</v>
      </c>
      <c r="D1314">
        <v>2386.1999999999998</v>
      </c>
      <c r="E1314">
        <f t="shared" si="72"/>
        <v>3</v>
      </c>
      <c r="F1314" s="1">
        <f t="shared" si="73"/>
        <v>3</v>
      </c>
    </row>
    <row r="1315" spans="1:6" x14ac:dyDescent="0.2">
      <c r="A1315">
        <v>1288</v>
      </c>
      <c r="B1315">
        <v>782.77</v>
      </c>
      <c r="C1315">
        <v>2368.1999999999998</v>
      </c>
      <c r="D1315">
        <v>2376.9</v>
      </c>
      <c r="E1315">
        <f t="shared" si="72"/>
        <v>8.7000000000002728</v>
      </c>
      <c r="F1315" s="1">
        <f t="shared" si="73"/>
        <v>8.7000000000002728</v>
      </c>
    </row>
    <row r="1316" spans="1:6" x14ac:dyDescent="0.2">
      <c r="A1316">
        <v>1289</v>
      </c>
      <c r="B1316">
        <v>783.21</v>
      </c>
      <c r="C1316">
        <v>2379.8000000000002</v>
      </c>
      <c r="D1316">
        <v>2385.6999999999998</v>
      </c>
      <c r="E1316">
        <f t="shared" si="72"/>
        <v>5.8999999999996362</v>
      </c>
      <c r="F1316" s="1">
        <f t="shared" si="73"/>
        <v>5.8999999999996362</v>
      </c>
    </row>
    <row r="1317" spans="1:6" x14ac:dyDescent="0.2">
      <c r="A1317">
        <v>1290</v>
      </c>
      <c r="B1317">
        <v>783.66</v>
      </c>
      <c r="C1317">
        <v>2388.1999999999998</v>
      </c>
      <c r="D1317">
        <v>2393.1999999999998</v>
      </c>
      <c r="E1317">
        <f t="shared" si="72"/>
        <v>5</v>
      </c>
      <c r="F1317" s="1">
        <f t="shared" si="73"/>
        <v>5</v>
      </c>
    </row>
    <row r="1318" spans="1:6" x14ac:dyDescent="0.2">
      <c r="A1318">
        <v>1291</v>
      </c>
      <c r="B1318">
        <v>784.1</v>
      </c>
      <c r="C1318">
        <v>2394.8000000000002</v>
      </c>
      <c r="D1318">
        <v>2395.1999999999998</v>
      </c>
      <c r="E1318">
        <f t="shared" si="72"/>
        <v>0.3999999999996362</v>
      </c>
      <c r="F1318" s="1">
        <f t="shared" si="73"/>
        <v>0.3999999999996362</v>
      </c>
    </row>
    <row r="1319" spans="1:6" x14ac:dyDescent="0.2">
      <c r="A1319">
        <v>1292</v>
      </c>
      <c r="B1319">
        <v>784.55</v>
      </c>
      <c r="C1319">
        <v>2379</v>
      </c>
      <c r="D1319">
        <v>2381.9</v>
      </c>
      <c r="E1319">
        <f t="shared" si="72"/>
        <v>2.9000000000000909</v>
      </c>
      <c r="F1319" s="1">
        <f t="shared" si="73"/>
        <v>2.9000000000000909</v>
      </c>
    </row>
    <row r="1320" spans="1:6" x14ac:dyDescent="0.2">
      <c r="A1320">
        <v>1293</v>
      </c>
      <c r="B1320">
        <v>784.99</v>
      </c>
      <c r="C1320">
        <v>2375.3000000000002</v>
      </c>
      <c r="D1320">
        <v>2383.9</v>
      </c>
      <c r="E1320">
        <f t="shared" si="72"/>
        <v>8.5999999999999091</v>
      </c>
      <c r="F1320" s="1">
        <f t="shared" si="73"/>
        <v>8.5999999999999091</v>
      </c>
    </row>
    <row r="1321" spans="1:6" x14ac:dyDescent="0.2">
      <c r="A1321">
        <v>1294</v>
      </c>
      <c r="B1321">
        <v>785.43</v>
      </c>
      <c r="C1321">
        <v>2377</v>
      </c>
      <c r="D1321">
        <v>2382.3000000000002</v>
      </c>
      <c r="E1321">
        <f t="shared" si="72"/>
        <v>5.3000000000001819</v>
      </c>
      <c r="F1321" s="1">
        <f t="shared" si="73"/>
        <v>5.3000000000001819</v>
      </c>
    </row>
    <row r="1322" spans="1:6" x14ac:dyDescent="0.2">
      <c r="A1322">
        <v>1295</v>
      </c>
      <c r="B1322">
        <v>785.88</v>
      </c>
      <c r="C1322">
        <v>2371.4</v>
      </c>
      <c r="D1322">
        <v>2376.1</v>
      </c>
      <c r="E1322">
        <f t="shared" si="72"/>
        <v>4.6999999999998181</v>
      </c>
      <c r="F1322" s="1">
        <f t="shared" si="73"/>
        <v>4.6999999999998181</v>
      </c>
    </row>
    <row r="1323" spans="1:6" x14ac:dyDescent="0.2">
      <c r="A1323">
        <v>1296</v>
      </c>
      <c r="B1323">
        <v>786.32</v>
      </c>
      <c r="C1323">
        <v>2380.6999999999998</v>
      </c>
      <c r="D1323">
        <v>2389.6</v>
      </c>
      <c r="E1323">
        <f t="shared" si="72"/>
        <v>8.9000000000000909</v>
      </c>
      <c r="F1323" s="1">
        <f t="shared" si="73"/>
        <v>8.9000000000000909</v>
      </c>
    </row>
    <row r="1324" spans="1:6" x14ac:dyDescent="0.2">
      <c r="A1324">
        <v>1297</v>
      </c>
      <c r="B1324">
        <v>786.76</v>
      </c>
      <c r="C1324">
        <v>2393.1999999999998</v>
      </c>
      <c r="D1324">
        <v>2399.6</v>
      </c>
      <c r="E1324">
        <f t="shared" si="72"/>
        <v>6.4000000000000909</v>
      </c>
      <c r="F1324" s="1">
        <f t="shared" si="73"/>
        <v>6.4000000000000909</v>
      </c>
    </row>
    <row r="1325" spans="1:6" x14ac:dyDescent="0.2">
      <c r="A1325">
        <v>1298</v>
      </c>
      <c r="B1325">
        <v>787.21</v>
      </c>
      <c r="C1325">
        <v>2390.5</v>
      </c>
      <c r="D1325">
        <v>2397.6999999999998</v>
      </c>
      <c r="E1325">
        <f t="shared" si="72"/>
        <v>7.1999999999998181</v>
      </c>
      <c r="F1325" s="1">
        <f t="shared" si="73"/>
        <v>7.1999999999998181</v>
      </c>
    </row>
    <row r="1326" spans="1:6" x14ac:dyDescent="0.2">
      <c r="A1326">
        <v>1299</v>
      </c>
      <c r="B1326">
        <v>787.65</v>
      </c>
      <c r="C1326">
        <v>2367.8000000000002</v>
      </c>
      <c r="D1326">
        <v>2372.6999999999998</v>
      </c>
      <c r="E1326">
        <f t="shared" si="72"/>
        <v>4.8999999999996362</v>
      </c>
      <c r="F1326" s="1">
        <f t="shared" si="73"/>
        <v>4.8999999999996362</v>
      </c>
    </row>
    <row r="1327" spans="1:6" x14ac:dyDescent="0.2">
      <c r="A1327">
        <v>1300</v>
      </c>
      <c r="B1327">
        <v>788.09</v>
      </c>
      <c r="C1327">
        <v>2375.5</v>
      </c>
      <c r="D1327">
        <v>2381.5</v>
      </c>
      <c r="E1327">
        <f t="shared" si="72"/>
        <v>6</v>
      </c>
      <c r="F1327" s="1">
        <f t="shared" si="73"/>
        <v>6</v>
      </c>
    </row>
    <row r="1328" spans="1:6" x14ac:dyDescent="0.2">
      <c r="A1328">
        <v>1301</v>
      </c>
      <c r="B1328">
        <v>788.54</v>
      </c>
      <c r="C1328">
        <v>2377</v>
      </c>
      <c r="D1328">
        <v>2387.9</v>
      </c>
      <c r="E1328">
        <f t="shared" si="72"/>
        <v>10.900000000000091</v>
      </c>
      <c r="F1328" s="1">
        <f t="shared" si="73"/>
        <v>10.900000000000091</v>
      </c>
    </row>
    <row r="1329" spans="1:6" x14ac:dyDescent="0.2">
      <c r="A1329">
        <v>1302</v>
      </c>
      <c r="B1329">
        <v>788.98</v>
      </c>
      <c r="C1329">
        <v>2374.4</v>
      </c>
      <c r="D1329">
        <v>2372</v>
      </c>
      <c r="E1329">
        <f t="shared" si="72"/>
        <v>-2.4000000000000909</v>
      </c>
      <c r="F1329" s="1">
        <f t="shared" si="73"/>
        <v>-2.4000000000000909</v>
      </c>
    </row>
    <row r="1330" spans="1:6" x14ac:dyDescent="0.2">
      <c r="A1330">
        <v>1303</v>
      </c>
      <c r="B1330">
        <v>789.42</v>
      </c>
      <c r="C1330">
        <v>2378.1</v>
      </c>
      <c r="D1330">
        <v>2381</v>
      </c>
      <c r="E1330">
        <f t="shared" si="72"/>
        <v>2.9000000000000909</v>
      </c>
      <c r="F1330" s="1">
        <f t="shared" si="73"/>
        <v>2.9000000000000909</v>
      </c>
    </row>
    <row r="1331" spans="1:6" x14ac:dyDescent="0.2">
      <c r="A1331">
        <v>1304</v>
      </c>
      <c r="B1331">
        <v>789.87</v>
      </c>
      <c r="C1331">
        <v>2374.5</v>
      </c>
      <c r="D1331">
        <v>2378.3000000000002</v>
      </c>
      <c r="E1331">
        <f t="shared" si="72"/>
        <v>3.8000000000001819</v>
      </c>
      <c r="F1331" s="1">
        <f t="shared" si="73"/>
        <v>3.8000000000001819</v>
      </c>
    </row>
    <row r="1332" spans="1:6" x14ac:dyDescent="0.2">
      <c r="A1332">
        <v>1305</v>
      </c>
      <c r="B1332">
        <v>790.31</v>
      </c>
      <c r="C1332">
        <v>2385.5</v>
      </c>
      <c r="D1332">
        <v>2388</v>
      </c>
      <c r="E1332">
        <f t="shared" si="72"/>
        <v>2.5</v>
      </c>
      <c r="F1332" s="1">
        <f t="shared" si="73"/>
        <v>2.5</v>
      </c>
    </row>
    <row r="1333" spans="1:6" x14ac:dyDescent="0.2">
      <c r="A1333">
        <v>1306</v>
      </c>
      <c r="B1333">
        <v>790.75</v>
      </c>
      <c r="C1333">
        <v>2367.1</v>
      </c>
      <c r="D1333">
        <v>2374.6999999999998</v>
      </c>
      <c r="E1333">
        <f t="shared" si="72"/>
        <v>7.5999999999999091</v>
      </c>
      <c r="F1333" s="1">
        <f t="shared" si="73"/>
        <v>7.5999999999999091</v>
      </c>
    </row>
    <row r="1334" spans="1:6" x14ac:dyDescent="0.2">
      <c r="A1334">
        <v>1307</v>
      </c>
      <c r="B1334">
        <v>791.2</v>
      </c>
      <c r="C1334">
        <v>2373</v>
      </c>
      <c r="D1334">
        <v>2378.1999999999998</v>
      </c>
      <c r="E1334">
        <f t="shared" si="72"/>
        <v>5.1999999999998181</v>
      </c>
      <c r="F1334" s="1">
        <f t="shared" si="73"/>
        <v>5.1999999999998181</v>
      </c>
    </row>
    <row r="1335" spans="1:6" x14ac:dyDescent="0.2">
      <c r="A1335">
        <v>1308</v>
      </c>
      <c r="B1335">
        <v>791.64</v>
      </c>
      <c r="C1335">
        <v>2394.1999999999998</v>
      </c>
      <c r="D1335">
        <v>2397.1</v>
      </c>
      <c r="E1335">
        <f t="shared" si="72"/>
        <v>2.9000000000000909</v>
      </c>
      <c r="F1335" s="1">
        <f t="shared" si="73"/>
        <v>2.9000000000000909</v>
      </c>
    </row>
    <row r="1336" spans="1:6" x14ac:dyDescent="0.2">
      <c r="A1336">
        <v>1309</v>
      </c>
      <c r="B1336">
        <v>792.08</v>
      </c>
      <c r="C1336">
        <v>2372.6999999999998</v>
      </c>
      <c r="D1336">
        <v>2381.9</v>
      </c>
      <c r="E1336">
        <f t="shared" si="72"/>
        <v>9.2000000000002728</v>
      </c>
      <c r="F1336" s="1">
        <f t="shared" si="73"/>
        <v>9.2000000000002728</v>
      </c>
    </row>
    <row r="1337" spans="1:6" x14ac:dyDescent="0.2">
      <c r="A1337">
        <v>1310</v>
      </c>
      <c r="B1337">
        <v>792.53</v>
      </c>
      <c r="C1337">
        <v>2384.1999999999998</v>
      </c>
      <c r="D1337">
        <v>2391.9</v>
      </c>
      <c r="E1337">
        <f t="shared" si="72"/>
        <v>7.7000000000002728</v>
      </c>
      <c r="F1337" s="1">
        <f t="shared" si="73"/>
        <v>7.7000000000002728</v>
      </c>
    </row>
    <row r="1338" spans="1:6" x14ac:dyDescent="0.2">
      <c r="A1338">
        <v>1311</v>
      </c>
      <c r="B1338">
        <v>792.97</v>
      </c>
      <c r="C1338">
        <v>2375.9</v>
      </c>
      <c r="D1338">
        <v>2381</v>
      </c>
      <c r="E1338">
        <f t="shared" si="72"/>
        <v>5.0999999999999091</v>
      </c>
      <c r="F1338" s="1">
        <f t="shared" si="73"/>
        <v>5.0999999999999091</v>
      </c>
    </row>
    <row r="1339" spans="1:6" x14ac:dyDescent="0.2">
      <c r="A1339">
        <v>1312</v>
      </c>
      <c r="B1339">
        <v>793.41</v>
      </c>
      <c r="C1339">
        <v>2426.4</v>
      </c>
      <c r="D1339">
        <v>2446.1</v>
      </c>
      <c r="E1339">
        <f t="shared" si="72"/>
        <v>19.699999999999818</v>
      </c>
      <c r="F1339" s="1">
        <f t="shared" si="73"/>
        <v>19.699999999999818</v>
      </c>
    </row>
    <row r="1340" spans="1:6" x14ac:dyDescent="0.2">
      <c r="A1340">
        <v>1313</v>
      </c>
      <c r="B1340">
        <v>793.86</v>
      </c>
      <c r="C1340">
        <v>2394.5</v>
      </c>
      <c r="D1340">
        <v>2423.8000000000002</v>
      </c>
      <c r="E1340">
        <f t="shared" si="72"/>
        <v>29.300000000000182</v>
      </c>
      <c r="F1340" s="1">
        <f t="shared" si="73"/>
        <v>29.300000000000182</v>
      </c>
    </row>
    <row r="1341" spans="1:6" x14ac:dyDescent="0.2">
      <c r="A1341">
        <v>1314</v>
      </c>
      <c r="B1341">
        <v>794.3</v>
      </c>
      <c r="C1341">
        <v>2381.9</v>
      </c>
      <c r="D1341">
        <v>2435</v>
      </c>
      <c r="E1341">
        <f t="shared" si="72"/>
        <v>53.099999999999909</v>
      </c>
      <c r="F1341" s="1">
        <f t="shared" si="73"/>
        <v>53.099999999999909</v>
      </c>
    </row>
    <row r="1342" spans="1:6" x14ac:dyDescent="0.2">
      <c r="A1342">
        <v>1315</v>
      </c>
      <c r="B1342">
        <v>794.74</v>
      </c>
      <c r="C1342">
        <v>2388.1999999999998</v>
      </c>
      <c r="D1342">
        <v>2445.8000000000002</v>
      </c>
      <c r="E1342">
        <f t="shared" si="72"/>
        <v>57.600000000000364</v>
      </c>
      <c r="F1342" s="1">
        <f t="shared" si="73"/>
        <v>57.600000000000364</v>
      </c>
    </row>
    <row r="1343" spans="1:6" x14ac:dyDescent="0.2">
      <c r="A1343">
        <v>1316</v>
      </c>
      <c r="B1343">
        <v>795.18</v>
      </c>
      <c r="C1343">
        <v>2380.6</v>
      </c>
      <c r="D1343">
        <v>2451.5</v>
      </c>
      <c r="E1343">
        <f t="shared" si="72"/>
        <v>70.900000000000091</v>
      </c>
      <c r="F1343" s="1">
        <f t="shared" si="73"/>
        <v>70.900000000000091</v>
      </c>
    </row>
    <row r="1344" spans="1:6" x14ac:dyDescent="0.2">
      <c r="A1344">
        <v>1317</v>
      </c>
      <c r="B1344">
        <v>795.63</v>
      </c>
      <c r="C1344">
        <v>2373.4</v>
      </c>
      <c r="D1344">
        <v>2395</v>
      </c>
      <c r="E1344">
        <f t="shared" si="72"/>
        <v>21.599999999999909</v>
      </c>
      <c r="F1344" s="1">
        <f t="shared" si="73"/>
        <v>21.599999999999909</v>
      </c>
    </row>
    <row r="1345" spans="1:6" x14ac:dyDescent="0.2">
      <c r="A1345">
        <v>1318</v>
      </c>
      <c r="B1345">
        <v>796.07</v>
      </c>
      <c r="C1345">
        <v>2380.9</v>
      </c>
      <c r="D1345">
        <v>2397.6999999999998</v>
      </c>
      <c r="E1345">
        <f t="shared" si="72"/>
        <v>16.799999999999727</v>
      </c>
      <c r="F1345" s="1">
        <f t="shared" si="73"/>
        <v>16.799999999999727</v>
      </c>
    </row>
    <row r="1346" spans="1:6" x14ac:dyDescent="0.2">
      <c r="A1346">
        <v>1319</v>
      </c>
      <c r="B1346">
        <v>796.51</v>
      </c>
      <c r="C1346">
        <v>2377.4</v>
      </c>
      <c r="D1346">
        <v>2391.9</v>
      </c>
      <c r="E1346">
        <f t="shared" si="72"/>
        <v>14.5</v>
      </c>
      <c r="F1346" s="1">
        <f t="shared" si="73"/>
        <v>14.5</v>
      </c>
    </row>
    <row r="1347" spans="1:6" x14ac:dyDescent="0.2">
      <c r="A1347">
        <v>1320</v>
      </c>
      <c r="B1347">
        <v>796.96</v>
      </c>
      <c r="C1347">
        <v>2380.8000000000002</v>
      </c>
      <c r="D1347">
        <v>2388.1999999999998</v>
      </c>
      <c r="E1347">
        <f t="shared" si="72"/>
        <v>7.3999999999996362</v>
      </c>
      <c r="F1347" s="1">
        <f t="shared" si="73"/>
        <v>7.3999999999996362</v>
      </c>
    </row>
    <row r="1348" spans="1:6" x14ac:dyDescent="0.2">
      <c r="A1348">
        <v>1321</v>
      </c>
      <c r="B1348">
        <v>797.4</v>
      </c>
      <c r="C1348">
        <v>2379.1</v>
      </c>
      <c r="D1348">
        <v>2383.8000000000002</v>
      </c>
      <c r="E1348">
        <f t="shared" si="72"/>
        <v>4.7000000000002728</v>
      </c>
      <c r="F1348" s="1">
        <f t="shared" si="73"/>
        <v>4.7000000000002728</v>
      </c>
    </row>
    <row r="1349" spans="1:6" x14ac:dyDescent="0.2">
      <c r="A1349">
        <v>1322</v>
      </c>
      <c r="B1349">
        <v>797.84</v>
      </c>
      <c r="C1349">
        <v>2371</v>
      </c>
      <c r="D1349">
        <v>2379.1</v>
      </c>
      <c r="E1349">
        <f t="shared" si="72"/>
        <v>8.0999999999999091</v>
      </c>
      <c r="F1349" s="1">
        <f t="shared" si="73"/>
        <v>8.0999999999999091</v>
      </c>
    </row>
    <row r="1350" spans="1:6" x14ac:dyDescent="0.2">
      <c r="A1350">
        <v>1323</v>
      </c>
      <c r="B1350">
        <v>798.28</v>
      </c>
      <c r="C1350">
        <v>2376.9</v>
      </c>
      <c r="D1350">
        <v>2383.1</v>
      </c>
      <c r="E1350">
        <f t="shared" si="72"/>
        <v>6.1999999999998181</v>
      </c>
      <c r="F1350" s="1">
        <f t="shared" si="73"/>
        <v>6.1999999999998181</v>
      </c>
    </row>
    <row r="1351" spans="1:6" x14ac:dyDescent="0.2">
      <c r="A1351">
        <v>1324</v>
      </c>
      <c r="B1351">
        <v>798.73</v>
      </c>
      <c r="C1351">
        <v>2392.1</v>
      </c>
      <c r="D1351">
        <v>2403.5</v>
      </c>
      <c r="E1351">
        <f t="shared" si="72"/>
        <v>11.400000000000091</v>
      </c>
      <c r="F1351" s="1">
        <f t="shared" si="73"/>
        <v>11.400000000000091</v>
      </c>
    </row>
    <row r="1352" spans="1:6" x14ac:dyDescent="0.2">
      <c r="A1352">
        <v>1325</v>
      </c>
      <c r="B1352">
        <v>799.17</v>
      </c>
      <c r="C1352">
        <v>2381.4</v>
      </c>
      <c r="D1352">
        <v>2395.1</v>
      </c>
      <c r="E1352">
        <f t="shared" si="72"/>
        <v>13.699999999999818</v>
      </c>
      <c r="F1352" s="1">
        <f t="shared" si="73"/>
        <v>13.699999999999818</v>
      </c>
    </row>
    <row r="1353" spans="1:6" x14ac:dyDescent="0.2">
      <c r="A1353">
        <v>1326</v>
      </c>
      <c r="B1353">
        <v>799.61</v>
      </c>
      <c r="C1353">
        <v>2372.1999999999998</v>
      </c>
      <c r="D1353">
        <v>2395</v>
      </c>
      <c r="E1353">
        <f t="shared" si="72"/>
        <v>22.800000000000182</v>
      </c>
      <c r="F1353" s="1">
        <f t="shared" si="73"/>
        <v>22.800000000000182</v>
      </c>
    </row>
    <row r="1354" spans="1:6" x14ac:dyDescent="0.2">
      <c r="A1354">
        <v>1327</v>
      </c>
      <c r="B1354">
        <v>800.06</v>
      </c>
      <c r="C1354">
        <v>2402</v>
      </c>
      <c r="D1354">
        <v>2450.6999999999998</v>
      </c>
      <c r="E1354">
        <f t="shared" si="72"/>
        <v>48.699999999999818</v>
      </c>
      <c r="F1354" s="1">
        <f t="shared" si="73"/>
        <v>48.699999999999818</v>
      </c>
    </row>
    <row r="1355" spans="1:6" x14ac:dyDescent="0.2">
      <c r="A1355">
        <v>1328</v>
      </c>
      <c r="B1355">
        <v>800.5</v>
      </c>
      <c r="C1355">
        <v>2389.3000000000002</v>
      </c>
      <c r="D1355">
        <v>2445.3000000000002</v>
      </c>
      <c r="E1355">
        <f t="shared" si="72"/>
        <v>56</v>
      </c>
      <c r="F1355" s="1">
        <f t="shared" si="73"/>
        <v>56</v>
      </c>
    </row>
    <row r="1356" spans="1:6" x14ac:dyDescent="0.2">
      <c r="A1356">
        <v>1329</v>
      </c>
      <c r="B1356">
        <v>800.94</v>
      </c>
      <c r="C1356">
        <v>2370.4</v>
      </c>
      <c r="D1356">
        <v>2461.5</v>
      </c>
      <c r="E1356">
        <f t="shared" si="72"/>
        <v>91.099999999999909</v>
      </c>
      <c r="F1356" s="1">
        <f t="shared" si="73"/>
        <v>91.099999999999909</v>
      </c>
    </row>
    <row r="1357" spans="1:6" x14ac:dyDescent="0.2">
      <c r="A1357">
        <v>1330</v>
      </c>
      <c r="B1357">
        <v>801.38</v>
      </c>
      <c r="C1357">
        <v>2382.8000000000002</v>
      </c>
      <c r="D1357">
        <v>2449.9</v>
      </c>
      <c r="E1357">
        <f t="shared" si="72"/>
        <v>67.099999999999909</v>
      </c>
      <c r="F1357" s="1">
        <f t="shared" si="73"/>
        <v>67.099999999999909</v>
      </c>
    </row>
    <row r="1358" spans="1:6" x14ac:dyDescent="0.2">
      <c r="A1358">
        <v>1331</v>
      </c>
      <c r="B1358">
        <v>801.83</v>
      </c>
      <c r="C1358">
        <v>2380.1999999999998</v>
      </c>
      <c r="D1358">
        <v>2442.3000000000002</v>
      </c>
      <c r="E1358">
        <f t="shared" si="72"/>
        <v>62.100000000000364</v>
      </c>
      <c r="F1358" s="1">
        <f t="shared" si="73"/>
        <v>62.100000000000364</v>
      </c>
    </row>
    <row r="1359" spans="1:6" x14ac:dyDescent="0.2">
      <c r="A1359">
        <v>1332</v>
      </c>
      <c r="B1359">
        <v>802.27</v>
      </c>
      <c r="C1359">
        <v>2372.6999999999998</v>
      </c>
      <c r="D1359">
        <v>2396.6</v>
      </c>
      <c r="E1359">
        <f t="shared" si="72"/>
        <v>23.900000000000091</v>
      </c>
      <c r="F1359" s="1">
        <f t="shared" si="73"/>
        <v>23.900000000000091</v>
      </c>
    </row>
    <row r="1360" spans="1:6" x14ac:dyDescent="0.2">
      <c r="A1360">
        <v>1333</v>
      </c>
      <c r="B1360">
        <v>802.71</v>
      </c>
      <c r="C1360">
        <v>2391.3000000000002</v>
      </c>
      <c r="D1360">
        <v>2404.6</v>
      </c>
      <c r="E1360">
        <f t="shared" si="72"/>
        <v>13.299999999999727</v>
      </c>
      <c r="F1360" s="1">
        <f t="shared" si="73"/>
        <v>13.299999999999727</v>
      </c>
    </row>
    <row r="1361" spans="1:6" x14ac:dyDescent="0.2">
      <c r="A1361">
        <v>1334</v>
      </c>
      <c r="B1361">
        <v>803.15</v>
      </c>
      <c r="C1361">
        <v>2399.1</v>
      </c>
      <c r="D1361">
        <v>2406.1</v>
      </c>
      <c r="E1361">
        <f t="shared" si="72"/>
        <v>7</v>
      </c>
      <c r="F1361" s="1">
        <f t="shared" si="73"/>
        <v>7</v>
      </c>
    </row>
    <row r="1362" spans="1:6" x14ac:dyDescent="0.2">
      <c r="A1362">
        <v>1335</v>
      </c>
      <c r="B1362">
        <v>803.6</v>
      </c>
      <c r="C1362">
        <v>2387.6</v>
      </c>
      <c r="D1362">
        <v>2397.9</v>
      </c>
      <c r="E1362">
        <f t="shared" si="72"/>
        <v>10.300000000000182</v>
      </c>
      <c r="F1362" s="1">
        <f t="shared" si="73"/>
        <v>10.300000000000182</v>
      </c>
    </row>
    <row r="1363" spans="1:6" x14ac:dyDescent="0.2">
      <c r="A1363">
        <v>1336</v>
      </c>
      <c r="B1363">
        <v>804.04</v>
      </c>
      <c r="C1363">
        <v>2388.8000000000002</v>
      </c>
      <c r="D1363">
        <v>2396.3000000000002</v>
      </c>
      <c r="E1363">
        <f t="shared" si="72"/>
        <v>7.5</v>
      </c>
      <c r="F1363" s="1">
        <f t="shared" si="73"/>
        <v>7.5</v>
      </c>
    </row>
    <row r="1364" spans="1:6" x14ac:dyDescent="0.2">
      <c r="A1364">
        <v>1337</v>
      </c>
      <c r="B1364">
        <v>804.48</v>
      </c>
      <c r="C1364">
        <v>2379.3000000000002</v>
      </c>
      <c r="D1364">
        <v>2388.5</v>
      </c>
      <c r="E1364">
        <f t="shared" si="72"/>
        <v>9.1999999999998181</v>
      </c>
      <c r="F1364" s="1">
        <f t="shared" si="73"/>
        <v>9.1999999999998181</v>
      </c>
    </row>
    <row r="1365" spans="1:6" x14ac:dyDescent="0.2">
      <c r="A1365">
        <v>1338</v>
      </c>
      <c r="B1365">
        <v>804.92</v>
      </c>
      <c r="C1365">
        <v>2375.5</v>
      </c>
      <c r="D1365">
        <v>2382.3000000000002</v>
      </c>
      <c r="E1365">
        <f t="shared" si="72"/>
        <v>6.8000000000001819</v>
      </c>
      <c r="F1365" s="1">
        <f t="shared" si="73"/>
        <v>6.8000000000001819</v>
      </c>
    </row>
    <row r="1366" spans="1:6" x14ac:dyDescent="0.2">
      <c r="A1366">
        <v>1339</v>
      </c>
      <c r="B1366">
        <v>805.37</v>
      </c>
      <c r="C1366">
        <v>2400.3000000000002</v>
      </c>
      <c r="D1366">
        <v>2410.9</v>
      </c>
      <c r="E1366">
        <f t="shared" si="72"/>
        <v>10.599999999999909</v>
      </c>
      <c r="F1366" s="1">
        <f t="shared" si="73"/>
        <v>10.599999999999909</v>
      </c>
    </row>
    <row r="1367" spans="1:6" x14ac:dyDescent="0.2">
      <c r="A1367">
        <v>1340</v>
      </c>
      <c r="B1367">
        <v>805.81</v>
      </c>
      <c r="C1367">
        <v>2403.3000000000002</v>
      </c>
      <c r="D1367">
        <v>2412.8000000000002</v>
      </c>
      <c r="E1367">
        <f t="shared" si="72"/>
        <v>9.5</v>
      </c>
      <c r="F1367" s="1">
        <f t="shared" si="73"/>
        <v>9.5</v>
      </c>
    </row>
    <row r="1368" spans="1:6" x14ac:dyDescent="0.2">
      <c r="A1368">
        <v>1341</v>
      </c>
      <c r="B1368">
        <v>806.25</v>
      </c>
      <c r="C1368">
        <v>2404.5</v>
      </c>
      <c r="D1368">
        <v>2414.8000000000002</v>
      </c>
      <c r="E1368">
        <f t="shared" si="72"/>
        <v>10.300000000000182</v>
      </c>
      <c r="F1368" s="1">
        <f t="shared" si="73"/>
        <v>10.300000000000182</v>
      </c>
    </row>
    <row r="1369" spans="1:6" x14ac:dyDescent="0.2">
      <c r="A1369">
        <v>1342</v>
      </c>
      <c r="B1369">
        <v>806.69</v>
      </c>
      <c r="C1369">
        <v>2390.6999999999998</v>
      </c>
      <c r="D1369">
        <v>2398.5</v>
      </c>
      <c r="E1369">
        <f t="shared" si="72"/>
        <v>7.8000000000001819</v>
      </c>
      <c r="F1369" s="1">
        <f t="shared" si="73"/>
        <v>7.8000000000001819</v>
      </c>
    </row>
    <row r="1370" spans="1:6" x14ac:dyDescent="0.2">
      <c r="A1370">
        <v>1343</v>
      </c>
      <c r="B1370">
        <v>807.13</v>
      </c>
      <c r="C1370">
        <v>2410.5</v>
      </c>
      <c r="D1370">
        <v>2415</v>
      </c>
      <c r="E1370">
        <f t="shared" si="72"/>
        <v>4.5</v>
      </c>
      <c r="F1370" s="1">
        <f t="shared" si="73"/>
        <v>4.5</v>
      </c>
    </row>
    <row r="1371" spans="1:6" x14ac:dyDescent="0.2">
      <c r="A1371">
        <v>1344</v>
      </c>
      <c r="B1371">
        <v>807.58</v>
      </c>
      <c r="C1371">
        <v>2376.1</v>
      </c>
      <c r="D1371">
        <v>2383.1</v>
      </c>
      <c r="E1371">
        <f t="shared" si="72"/>
        <v>7</v>
      </c>
      <c r="F1371" s="1">
        <f t="shared" si="73"/>
        <v>7</v>
      </c>
    </row>
    <row r="1372" spans="1:6" x14ac:dyDescent="0.2">
      <c r="A1372">
        <v>1345</v>
      </c>
      <c r="B1372">
        <v>808.02</v>
      </c>
      <c r="C1372">
        <v>2379.4</v>
      </c>
      <c r="D1372">
        <v>2390.1999999999998</v>
      </c>
      <c r="E1372">
        <f t="shared" ref="E1372:E1435" si="74">D1372-C1372</f>
        <v>10.799999999999727</v>
      </c>
      <c r="F1372" s="1">
        <f t="shared" ref="F1372:F1435" si="75">E1372</f>
        <v>10.799999999999727</v>
      </c>
    </row>
    <row r="1373" spans="1:6" x14ac:dyDescent="0.2">
      <c r="A1373">
        <v>1346</v>
      </c>
      <c r="B1373">
        <v>808.46</v>
      </c>
      <c r="C1373">
        <v>2375.1</v>
      </c>
      <c r="D1373">
        <v>2385.1</v>
      </c>
      <c r="E1373">
        <f t="shared" si="74"/>
        <v>10</v>
      </c>
      <c r="F1373" s="1">
        <f t="shared" si="75"/>
        <v>10</v>
      </c>
    </row>
    <row r="1374" spans="1:6" x14ac:dyDescent="0.2">
      <c r="A1374">
        <v>1347</v>
      </c>
      <c r="B1374">
        <v>808.9</v>
      </c>
      <c r="C1374">
        <v>2389</v>
      </c>
      <c r="D1374">
        <v>2402.6999999999998</v>
      </c>
      <c r="E1374">
        <f t="shared" si="74"/>
        <v>13.699999999999818</v>
      </c>
      <c r="F1374" s="1">
        <f t="shared" si="75"/>
        <v>13.699999999999818</v>
      </c>
    </row>
    <row r="1375" spans="1:6" x14ac:dyDescent="0.2">
      <c r="A1375">
        <v>1348</v>
      </c>
      <c r="B1375">
        <v>809.34</v>
      </c>
      <c r="C1375">
        <v>2379.6</v>
      </c>
      <c r="D1375">
        <v>2423.6999999999998</v>
      </c>
      <c r="E1375">
        <f t="shared" si="74"/>
        <v>44.099999999999909</v>
      </c>
      <c r="F1375" s="1">
        <f t="shared" si="75"/>
        <v>44.099999999999909</v>
      </c>
    </row>
    <row r="1376" spans="1:6" x14ac:dyDescent="0.2">
      <c r="A1376">
        <v>1349</v>
      </c>
      <c r="B1376">
        <v>809.79</v>
      </c>
      <c r="C1376">
        <v>2375.6</v>
      </c>
      <c r="D1376">
        <v>2442.9</v>
      </c>
      <c r="E1376">
        <f t="shared" si="74"/>
        <v>67.300000000000182</v>
      </c>
      <c r="F1376" s="1">
        <f t="shared" si="75"/>
        <v>67.300000000000182</v>
      </c>
    </row>
    <row r="1377" spans="1:6" x14ac:dyDescent="0.2">
      <c r="A1377">
        <v>1350</v>
      </c>
      <c r="B1377">
        <v>810.23</v>
      </c>
      <c r="C1377">
        <v>2367.4</v>
      </c>
      <c r="D1377">
        <v>2474.5</v>
      </c>
      <c r="E1377">
        <f t="shared" si="74"/>
        <v>107.09999999999991</v>
      </c>
      <c r="F1377" s="1">
        <f t="shared" si="75"/>
        <v>107.09999999999991</v>
      </c>
    </row>
    <row r="1378" spans="1:6" x14ac:dyDescent="0.2">
      <c r="A1378">
        <v>1351</v>
      </c>
      <c r="B1378">
        <v>810.67</v>
      </c>
      <c r="C1378">
        <v>2387</v>
      </c>
      <c r="D1378">
        <v>2580.8000000000002</v>
      </c>
      <c r="E1378">
        <f t="shared" si="74"/>
        <v>193.80000000000018</v>
      </c>
      <c r="F1378" s="1">
        <f t="shared" si="75"/>
        <v>193.80000000000018</v>
      </c>
    </row>
    <row r="1379" spans="1:6" x14ac:dyDescent="0.2">
      <c r="A1379">
        <v>1352</v>
      </c>
      <c r="B1379">
        <v>811.11</v>
      </c>
      <c r="C1379">
        <v>2397.6</v>
      </c>
      <c r="D1379">
        <v>2563.8000000000002</v>
      </c>
      <c r="E1379">
        <f t="shared" si="74"/>
        <v>166.20000000000027</v>
      </c>
      <c r="F1379" s="1">
        <f t="shared" si="75"/>
        <v>166.20000000000027</v>
      </c>
    </row>
    <row r="1380" spans="1:6" x14ac:dyDescent="0.2">
      <c r="A1380">
        <v>1353</v>
      </c>
      <c r="B1380">
        <v>811.55</v>
      </c>
      <c r="C1380">
        <v>2424.9</v>
      </c>
      <c r="D1380">
        <v>2649.9</v>
      </c>
      <c r="E1380">
        <f t="shared" si="74"/>
        <v>225</v>
      </c>
      <c r="F1380" s="1">
        <f t="shared" si="75"/>
        <v>225</v>
      </c>
    </row>
    <row r="1381" spans="1:6" x14ac:dyDescent="0.2">
      <c r="A1381">
        <v>1354</v>
      </c>
      <c r="B1381">
        <v>812</v>
      </c>
      <c r="C1381">
        <v>2376.6999999999998</v>
      </c>
      <c r="D1381">
        <v>2565.3000000000002</v>
      </c>
      <c r="E1381">
        <f t="shared" si="74"/>
        <v>188.60000000000036</v>
      </c>
      <c r="F1381" s="1">
        <f t="shared" si="75"/>
        <v>188.60000000000036</v>
      </c>
    </row>
    <row r="1382" spans="1:6" x14ac:dyDescent="0.2">
      <c r="A1382">
        <v>1355</v>
      </c>
      <c r="B1382">
        <v>812.44</v>
      </c>
      <c r="C1382">
        <v>2371.9</v>
      </c>
      <c r="D1382">
        <v>2431.9</v>
      </c>
      <c r="E1382">
        <f t="shared" si="74"/>
        <v>60</v>
      </c>
      <c r="F1382" s="1">
        <f t="shared" si="75"/>
        <v>60</v>
      </c>
    </row>
    <row r="1383" spans="1:6" x14ac:dyDescent="0.2">
      <c r="A1383">
        <v>1356</v>
      </c>
      <c r="B1383">
        <v>812.88</v>
      </c>
      <c r="C1383">
        <v>2391.1</v>
      </c>
      <c r="D1383">
        <v>2419.4</v>
      </c>
      <c r="E1383">
        <f t="shared" si="74"/>
        <v>28.300000000000182</v>
      </c>
      <c r="F1383" s="1">
        <f t="shared" si="75"/>
        <v>28.300000000000182</v>
      </c>
    </row>
    <row r="1384" spans="1:6" x14ac:dyDescent="0.2">
      <c r="A1384">
        <v>1357</v>
      </c>
      <c r="B1384">
        <v>813.32</v>
      </c>
      <c r="C1384">
        <v>2409.9</v>
      </c>
      <c r="D1384">
        <v>2420.8000000000002</v>
      </c>
      <c r="E1384">
        <f t="shared" si="74"/>
        <v>10.900000000000091</v>
      </c>
      <c r="F1384" s="1">
        <f t="shared" si="75"/>
        <v>10.900000000000091</v>
      </c>
    </row>
    <row r="1385" spans="1:6" x14ac:dyDescent="0.2">
      <c r="A1385">
        <v>1358</v>
      </c>
      <c r="B1385">
        <v>813.76</v>
      </c>
      <c r="C1385">
        <v>2393.4</v>
      </c>
      <c r="D1385">
        <v>2405.6</v>
      </c>
      <c r="E1385">
        <f t="shared" si="74"/>
        <v>12.199999999999818</v>
      </c>
      <c r="F1385" s="1">
        <f t="shared" si="75"/>
        <v>12.199999999999818</v>
      </c>
    </row>
    <row r="1386" spans="1:6" x14ac:dyDescent="0.2">
      <c r="A1386">
        <v>1359</v>
      </c>
      <c r="B1386">
        <v>814.21</v>
      </c>
      <c r="C1386">
        <v>2384.1</v>
      </c>
      <c r="D1386">
        <v>2397</v>
      </c>
      <c r="E1386">
        <f t="shared" si="74"/>
        <v>12.900000000000091</v>
      </c>
      <c r="F1386" s="1">
        <f t="shared" si="75"/>
        <v>12.900000000000091</v>
      </c>
    </row>
    <row r="1387" spans="1:6" x14ac:dyDescent="0.2">
      <c r="A1387">
        <v>1360</v>
      </c>
      <c r="B1387">
        <v>814.65</v>
      </c>
      <c r="C1387">
        <v>2392.9</v>
      </c>
      <c r="D1387">
        <v>2400.5</v>
      </c>
      <c r="E1387">
        <f t="shared" si="74"/>
        <v>7.5999999999999091</v>
      </c>
      <c r="F1387" s="1">
        <f t="shared" si="75"/>
        <v>7.5999999999999091</v>
      </c>
    </row>
    <row r="1388" spans="1:6" x14ac:dyDescent="0.2">
      <c r="A1388">
        <v>1361</v>
      </c>
      <c r="B1388">
        <v>815.09</v>
      </c>
      <c r="C1388">
        <v>2387.5</v>
      </c>
      <c r="D1388">
        <v>2390.9</v>
      </c>
      <c r="E1388">
        <f t="shared" si="74"/>
        <v>3.4000000000000909</v>
      </c>
      <c r="F1388" s="1">
        <f t="shared" si="75"/>
        <v>3.4000000000000909</v>
      </c>
    </row>
    <row r="1389" spans="1:6" x14ac:dyDescent="0.2">
      <c r="A1389">
        <v>1362</v>
      </c>
      <c r="B1389">
        <v>815.53</v>
      </c>
      <c r="C1389">
        <v>2381.8000000000002</v>
      </c>
      <c r="D1389">
        <v>2388.9</v>
      </c>
      <c r="E1389">
        <f t="shared" si="74"/>
        <v>7.0999999999999091</v>
      </c>
      <c r="F1389" s="1">
        <f t="shared" si="75"/>
        <v>7.0999999999999091</v>
      </c>
    </row>
    <row r="1390" spans="1:6" x14ac:dyDescent="0.2">
      <c r="A1390">
        <v>1363</v>
      </c>
      <c r="B1390">
        <v>815.97</v>
      </c>
      <c r="C1390">
        <v>2375.5</v>
      </c>
      <c r="D1390">
        <v>2378.6</v>
      </c>
      <c r="E1390">
        <f t="shared" si="74"/>
        <v>3.0999999999999091</v>
      </c>
      <c r="F1390" s="1">
        <f t="shared" si="75"/>
        <v>3.0999999999999091</v>
      </c>
    </row>
    <row r="1391" spans="1:6" x14ac:dyDescent="0.2">
      <c r="A1391">
        <v>1364</v>
      </c>
      <c r="B1391">
        <v>816.41</v>
      </c>
      <c r="C1391">
        <v>2374.5</v>
      </c>
      <c r="D1391">
        <v>2378.1</v>
      </c>
      <c r="E1391">
        <f t="shared" si="74"/>
        <v>3.5999999999999091</v>
      </c>
      <c r="F1391" s="1">
        <f t="shared" si="75"/>
        <v>3.5999999999999091</v>
      </c>
    </row>
    <row r="1392" spans="1:6" x14ac:dyDescent="0.2">
      <c r="A1392">
        <v>1365</v>
      </c>
      <c r="B1392">
        <v>816.85</v>
      </c>
      <c r="C1392">
        <v>2374.1999999999998</v>
      </c>
      <c r="D1392">
        <v>2379.5</v>
      </c>
      <c r="E1392">
        <f t="shared" si="74"/>
        <v>5.3000000000001819</v>
      </c>
      <c r="F1392" s="1">
        <f t="shared" si="75"/>
        <v>5.3000000000001819</v>
      </c>
    </row>
    <row r="1393" spans="1:71" x14ac:dyDescent="0.2">
      <c r="A1393">
        <v>1366</v>
      </c>
      <c r="B1393">
        <v>817.3</v>
      </c>
      <c r="C1393">
        <v>2386.6</v>
      </c>
      <c r="D1393">
        <v>2392.4</v>
      </c>
      <c r="E1393">
        <f t="shared" si="74"/>
        <v>5.8000000000001819</v>
      </c>
      <c r="F1393" s="1">
        <f t="shared" si="75"/>
        <v>5.8000000000001819</v>
      </c>
    </row>
    <row r="1394" spans="1:71" x14ac:dyDescent="0.2">
      <c r="A1394">
        <v>1367</v>
      </c>
      <c r="B1394">
        <v>817.74</v>
      </c>
      <c r="C1394">
        <v>2384.5</v>
      </c>
      <c r="D1394">
        <v>2387.1</v>
      </c>
      <c r="E1394">
        <f t="shared" si="74"/>
        <v>2.5999999999999091</v>
      </c>
      <c r="F1394" s="1">
        <f t="shared" si="75"/>
        <v>2.5999999999999091</v>
      </c>
    </row>
    <row r="1395" spans="1:71" x14ac:dyDescent="0.2">
      <c r="A1395">
        <v>1368</v>
      </c>
      <c r="B1395">
        <v>818.18</v>
      </c>
      <c r="C1395">
        <v>2394</v>
      </c>
      <c r="D1395">
        <v>2396.5</v>
      </c>
      <c r="E1395">
        <f t="shared" si="74"/>
        <v>2.5</v>
      </c>
      <c r="F1395" s="1">
        <f t="shared" si="75"/>
        <v>2.5</v>
      </c>
    </row>
    <row r="1396" spans="1:71" x14ac:dyDescent="0.2">
      <c r="A1396">
        <v>1369</v>
      </c>
      <c r="B1396">
        <v>818.62</v>
      </c>
      <c r="C1396">
        <v>2378</v>
      </c>
      <c r="D1396">
        <v>2386.3000000000002</v>
      </c>
      <c r="E1396">
        <f t="shared" si="74"/>
        <v>8.3000000000001819</v>
      </c>
      <c r="F1396" s="1">
        <f t="shared" si="75"/>
        <v>8.3000000000001819</v>
      </c>
    </row>
    <row r="1397" spans="1:71" x14ac:dyDescent="0.2">
      <c r="A1397">
        <v>1370</v>
      </c>
      <c r="B1397">
        <v>819.06</v>
      </c>
      <c r="C1397">
        <v>2390.5</v>
      </c>
      <c r="D1397">
        <v>2398.5</v>
      </c>
      <c r="E1397">
        <f t="shared" si="74"/>
        <v>8</v>
      </c>
      <c r="F1397" s="1">
        <f t="shared" si="75"/>
        <v>8</v>
      </c>
    </row>
    <row r="1398" spans="1:71" x14ac:dyDescent="0.2">
      <c r="A1398">
        <v>1371</v>
      </c>
      <c r="B1398">
        <v>819.5</v>
      </c>
      <c r="C1398">
        <v>2397.6999999999998</v>
      </c>
      <c r="D1398">
        <v>2400.4</v>
      </c>
      <c r="E1398">
        <f t="shared" si="74"/>
        <v>2.7000000000002728</v>
      </c>
      <c r="F1398" s="1">
        <f t="shared" si="75"/>
        <v>2.7000000000002728</v>
      </c>
    </row>
    <row r="1399" spans="1:71" x14ac:dyDescent="0.2">
      <c r="A1399">
        <v>1372</v>
      </c>
      <c r="B1399">
        <v>819.94</v>
      </c>
      <c r="C1399">
        <v>2378.9</v>
      </c>
      <c r="D1399">
        <v>2384.4</v>
      </c>
      <c r="E1399">
        <f t="shared" si="74"/>
        <v>5.5</v>
      </c>
      <c r="F1399" s="1">
        <f t="shared" si="75"/>
        <v>5.5</v>
      </c>
    </row>
    <row r="1400" spans="1:71" x14ac:dyDescent="0.2">
      <c r="A1400">
        <v>1373</v>
      </c>
      <c r="B1400">
        <v>820.39</v>
      </c>
      <c r="C1400">
        <v>2386.4</v>
      </c>
      <c r="D1400">
        <v>2391.4</v>
      </c>
      <c r="E1400">
        <f t="shared" si="74"/>
        <v>5</v>
      </c>
      <c r="F1400" s="1">
        <f t="shared" si="75"/>
        <v>5</v>
      </c>
    </row>
    <row r="1401" spans="1:71" x14ac:dyDescent="0.2">
      <c r="A1401">
        <v>1374</v>
      </c>
      <c r="B1401">
        <v>820.83</v>
      </c>
      <c r="C1401">
        <v>2379.9</v>
      </c>
      <c r="D1401">
        <v>2383.6999999999998</v>
      </c>
      <c r="E1401">
        <f t="shared" si="74"/>
        <v>3.7999999999997272</v>
      </c>
      <c r="F1401" s="1">
        <f t="shared" si="75"/>
        <v>3.7999999999997272</v>
      </c>
    </row>
    <row r="1402" spans="1:71" x14ac:dyDescent="0.2">
      <c r="A1402">
        <v>1375</v>
      </c>
      <c r="B1402">
        <v>821.27</v>
      </c>
      <c r="C1402">
        <v>2387.5</v>
      </c>
      <c r="D1402">
        <v>2386.4</v>
      </c>
      <c r="E1402">
        <f t="shared" si="74"/>
        <v>-1.0999999999999091</v>
      </c>
      <c r="F1402" s="1">
        <f t="shared" si="75"/>
        <v>-1.0999999999999091</v>
      </c>
    </row>
    <row r="1403" spans="1:71" x14ac:dyDescent="0.2">
      <c r="A1403">
        <v>1376</v>
      </c>
      <c r="B1403">
        <v>821.71</v>
      </c>
      <c r="C1403">
        <v>2371.9</v>
      </c>
      <c r="D1403">
        <v>2383.5</v>
      </c>
      <c r="E1403">
        <f t="shared" si="74"/>
        <v>11.599999999999909</v>
      </c>
      <c r="F1403" s="1">
        <f t="shared" si="75"/>
        <v>11.599999999999909</v>
      </c>
      <c r="G1403">
        <f>$B1403*F1403</f>
        <v>9531.8359999999266</v>
      </c>
      <c r="I1403" s="1"/>
    </row>
    <row r="1404" spans="1:71" x14ac:dyDescent="0.2">
      <c r="A1404">
        <v>1377</v>
      </c>
      <c r="B1404">
        <v>822.15</v>
      </c>
      <c r="C1404">
        <v>2397.6999999999998</v>
      </c>
      <c r="D1404">
        <v>2404.6</v>
      </c>
      <c r="E1404">
        <f t="shared" si="74"/>
        <v>6.9000000000000909</v>
      </c>
      <c r="F1404" s="1">
        <f t="shared" si="75"/>
        <v>6.9000000000000909</v>
      </c>
      <c r="G1404">
        <f t="shared" ref="G1404:G1424" si="76">$B1404*F1404</f>
        <v>5672.8350000000746</v>
      </c>
      <c r="I1404" s="1">
        <f>MAX(F1410:F1418)</f>
        <v>160.59999999999991</v>
      </c>
    </row>
    <row r="1405" spans="1:71" x14ac:dyDescent="0.2">
      <c r="A1405">
        <v>1378</v>
      </c>
      <c r="B1405">
        <v>822.59</v>
      </c>
      <c r="C1405">
        <v>2373.1</v>
      </c>
      <c r="D1405">
        <v>2381.3000000000002</v>
      </c>
      <c r="E1405">
        <f t="shared" si="74"/>
        <v>8.2000000000002728</v>
      </c>
      <c r="F1405" s="1">
        <f t="shared" si="75"/>
        <v>8.2000000000002728</v>
      </c>
      <c r="G1405">
        <f t="shared" si="76"/>
        <v>6745.2380000002249</v>
      </c>
    </row>
    <row r="1406" spans="1:71" x14ac:dyDescent="0.2">
      <c r="A1406">
        <v>1379</v>
      </c>
      <c r="B1406">
        <v>823.03</v>
      </c>
      <c r="C1406">
        <v>2382.8000000000002</v>
      </c>
      <c r="D1406">
        <v>2384.1999999999998</v>
      </c>
      <c r="E1406">
        <f t="shared" si="74"/>
        <v>1.3999999999996362</v>
      </c>
      <c r="F1406" s="1">
        <f t="shared" si="75"/>
        <v>1.3999999999996362</v>
      </c>
      <c r="G1406">
        <f t="shared" si="76"/>
        <v>1152.2419999997005</v>
      </c>
      <c r="I1406">
        <v>-0.3</v>
      </c>
      <c r="J1406">
        <v>-0.28999999999999998</v>
      </c>
      <c r="K1406">
        <v>-0.28000000000000003</v>
      </c>
      <c r="L1406">
        <v>-0.27</v>
      </c>
      <c r="M1406">
        <v>-0.26</v>
      </c>
      <c r="N1406">
        <v>-0.25</v>
      </c>
      <c r="O1406">
        <v>-0.24</v>
      </c>
      <c r="P1406">
        <v>-0.23</v>
      </c>
      <c r="Q1406">
        <v>-0.22</v>
      </c>
      <c r="R1406">
        <v>-0.21</v>
      </c>
      <c r="S1406">
        <v>-0.2</v>
      </c>
      <c r="T1406">
        <v>-0.19</v>
      </c>
      <c r="U1406">
        <v>-0.18</v>
      </c>
      <c r="V1406">
        <v>-0.17</v>
      </c>
      <c r="W1406">
        <v>-0.16</v>
      </c>
      <c r="X1406">
        <v>-0.15</v>
      </c>
      <c r="Y1406">
        <v>-0.14000000000000001</v>
      </c>
      <c r="Z1406">
        <v>-0.13</v>
      </c>
      <c r="AA1406">
        <v>-0.12</v>
      </c>
      <c r="AB1406">
        <v>-0.11</v>
      </c>
      <c r="AC1406">
        <v>-0.1</v>
      </c>
      <c r="AD1406">
        <v>-0.09</v>
      </c>
      <c r="AE1406">
        <v>-0.08</v>
      </c>
      <c r="AF1406">
        <v>-7.0000000000000007E-2</v>
      </c>
      <c r="AG1406">
        <v>-0.06</v>
      </c>
      <c r="AH1406">
        <v>-0.05</v>
      </c>
      <c r="AI1406">
        <v>-0.04</v>
      </c>
      <c r="AJ1406">
        <v>-0.03</v>
      </c>
      <c r="AK1406">
        <v>-0.02</v>
      </c>
      <c r="AL1406">
        <v>-0.01</v>
      </c>
      <c r="AM1406">
        <v>0</v>
      </c>
      <c r="AN1406">
        <v>0.01</v>
      </c>
      <c r="AO1406">
        <v>0.02</v>
      </c>
      <c r="AP1406">
        <v>0.03</v>
      </c>
      <c r="AQ1406">
        <v>0.04</v>
      </c>
      <c r="AR1406">
        <v>0.05</v>
      </c>
      <c r="AS1406">
        <v>0.06</v>
      </c>
      <c r="AT1406">
        <v>7.0000000000000007E-2</v>
      </c>
      <c r="AU1406">
        <v>0.08</v>
      </c>
      <c r="AV1406">
        <v>0.09</v>
      </c>
      <c r="AW1406">
        <v>0.1</v>
      </c>
      <c r="AX1406">
        <v>0.11</v>
      </c>
      <c r="AY1406">
        <v>0.12</v>
      </c>
      <c r="AZ1406">
        <v>0.13</v>
      </c>
      <c r="BA1406">
        <v>0.14000000000000001</v>
      </c>
      <c r="BB1406">
        <v>0.15</v>
      </c>
      <c r="BC1406">
        <v>0.16</v>
      </c>
      <c r="BD1406">
        <v>0.17</v>
      </c>
      <c r="BE1406">
        <v>0.18</v>
      </c>
      <c r="BF1406">
        <v>0.19</v>
      </c>
      <c r="BG1406">
        <v>0.2</v>
      </c>
      <c r="BH1406">
        <v>0.21</v>
      </c>
      <c r="BI1406">
        <v>0.22</v>
      </c>
      <c r="BJ1406">
        <v>0.23</v>
      </c>
      <c r="BK1406">
        <v>0.24</v>
      </c>
      <c r="BL1406">
        <v>0.25</v>
      </c>
      <c r="BM1406">
        <v>0.26</v>
      </c>
      <c r="BN1406">
        <v>0.27000000000000102</v>
      </c>
      <c r="BO1406">
        <v>0.28000000000000103</v>
      </c>
      <c r="BP1406">
        <v>0.29000000000000098</v>
      </c>
      <c r="BQ1406">
        <v>0.30000000000000099</v>
      </c>
      <c r="BR1406">
        <v>0.310000000000001</v>
      </c>
      <c r="BS1406">
        <v>0.32000000000000101</v>
      </c>
    </row>
    <row r="1407" spans="1:71" x14ac:dyDescent="0.2">
      <c r="A1407">
        <v>1380</v>
      </c>
      <c r="B1407">
        <v>823.47</v>
      </c>
      <c r="C1407">
        <v>2383.8000000000002</v>
      </c>
      <c r="D1407">
        <v>2392.5</v>
      </c>
      <c r="E1407">
        <f t="shared" si="74"/>
        <v>8.6999999999998181</v>
      </c>
      <c r="F1407" s="1">
        <f t="shared" si="75"/>
        <v>8.6999999999998181</v>
      </c>
      <c r="G1407">
        <f t="shared" si="76"/>
        <v>7164.1889999998502</v>
      </c>
      <c r="I1407">
        <f>SUMXMY2($F1410:$F1418,I1410:I1418)</f>
        <v>16005.766390784931</v>
      </c>
      <c r="J1407">
        <f t="shared" ref="J1407:BS1407" si="77">SUMXMY2($F1410:$F1418,J1410:J1418)</f>
        <v>15615.40329057788</v>
      </c>
      <c r="K1407">
        <f t="shared" si="77"/>
        <v>15233.08203085839</v>
      </c>
      <c r="L1407">
        <f t="shared" si="77"/>
        <v>14858.999884905737</v>
      </c>
      <c r="M1407">
        <f t="shared" si="77"/>
        <v>14493.355633378093</v>
      </c>
      <c r="N1407">
        <f t="shared" si="77"/>
        <v>14136.349250148489</v>
      </c>
      <c r="O1407">
        <f t="shared" si="77"/>
        <v>13788.181565457671</v>
      </c>
      <c r="P1407">
        <f t="shared" si="77"/>
        <v>13449.053910597208</v>
      </c>
      <c r="Q1407">
        <f t="shared" si="77"/>
        <v>13119.167748686808</v>
      </c>
      <c r="R1407">
        <f t="shared" si="77"/>
        <v>12798.724296367312</v>
      </c>
      <c r="S1407">
        <f t="shared" si="77"/>
        <v>12487.924141390537</v>
      </c>
      <c r="T1407">
        <f t="shared" si="77"/>
        <v>12186.96686114534</v>
      </c>
      <c r="U1407">
        <f t="shared" si="77"/>
        <v>11896.050647111688</v>
      </c>
      <c r="V1407">
        <f t="shared" si="77"/>
        <v>11615.371940110907</v>
      </c>
      <c r="W1407">
        <f t="shared" si="77"/>
        <v>11345.125080906184</v>
      </c>
      <c r="X1407">
        <f t="shared" si="77"/>
        <v>11085.501980483321</v>
      </c>
      <c r="Y1407">
        <f t="shared" si="77"/>
        <v>10836.691813798612</v>
      </c>
      <c r="Z1407">
        <f t="shared" si="77"/>
        <v>10598.880740345165</v>
      </c>
      <c r="AA1407">
        <f t="shared" si="77"/>
        <v>10372.251654290923</v>
      </c>
      <c r="AB1407">
        <f t="shared" si="77"/>
        <v>10156.983966313459</v>
      </c>
      <c r="AC1407">
        <f t="shared" si="77"/>
        <v>9953.2534185806471</v>
      </c>
      <c r="AD1407">
        <f t="shared" si="77"/>
        <v>9761.2319336194214</v>
      </c>
      <c r="AE1407">
        <f t="shared" si="77"/>
        <v>9581.087497091663</v>
      </c>
      <c r="AF1407">
        <f t="shared" si="77"/>
        <v>9412.984073771031</v>
      </c>
      <c r="AG1407">
        <f t="shared" si="77"/>
        <v>9257.0815553005614</v>
      </c>
      <c r="AH1407">
        <f t="shared" si="77"/>
        <v>9113.5357376379197</v>
      </c>
      <c r="AI1407">
        <f t="shared" si="77"/>
        <v>8982.4983254147446</v>
      </c>
      <c r="AJ1407">
        <f t="shared" si="77"/>
        <v>8864.1169599088789</v>
      </c>
      <c r="AK1407">
        <f t="shared" si="77"/>
        <v>8758.5352667426941</v>
      </c>
      <c r="AL1407">
        <f t="shared" si="77"/>
        <v>8665.892919012982</v>
      </c>
      <c r="AM1407">
        <f t="shared" si="77"/>
        <v>8586.3257111854145</v>
      </c>
      <c r="AN1407">
        <f t="shared" si="77"/>
        <v>8519.9656388230869</v>
      </c>
      <c r="AO1407">
        <f t="shared" si="77"/>
        <v>8466.9409790525388</v>
      </c>
      <c r="AP1407">
        <f t="shared" si="77"/>
        <v>8427.3763666080304</v>
      </c>
      <c r="AQ1407">
        <f t="shared" si="77"/>
        <v>8401.392860336884</v>
      </c>
      <c r="AR1407">
        <f t="shared" si="77"/>
        <v>8389.1079951953034</v>
      </c>
      <c r="AS1407">
        <f t="shared" si="77"/>
        <v>8390.6358150124615</v>
      </c>
      <c r="AT1407">
        <f t="shared" si="77"/>
        <v>8406.0868816466627</v>
      </c>
      <c r="AU1407">
        <f t="shared" si="77"/>
        <v>8435.5682565922616</v>
      </c>
      <c r="AV1407">
        <f t="shared" si="77"/>
        <v>8479.183451619554</v>
      </c>
      <c r="AW1407">
        <f t="shared" si="77"/>
        <v>8537.0323456150018</v>
      </c>
      <c r="AX1407">
        <f t="shared" si="77"/>
        <v>8609.2110654477747</v>
      </c>
      <c r="AY1407">
        <f t="shared" si="77"/>
        <v>8695.8118293871557</v>
      </c>
      <c r="AZ1407">
        <f t="shared" si="77"/>
        <v>8796.9227523328573</v>
      </c>
      <c r="BA1407">
        <f t="shared" si="77"/>
        <v>8912.6276128775644</v>
      </c>
      <c r="BB1407">
        <f t="shared" si="77"/>
        <v>9043.0055829846606</v>
      </c>
      <c r="BC1407">
        <f t="shared" si="77"/>
        <v>9188.1309218191109</v>
      </c>
      <c r="BD1407">
        <f t="shared" si="77"/>
        <v>9348.0726360012341</v>
      </c>
      <c r="BE1407">
        <f t="shared" si="77"/>
        <v>9522.894109247487</v>
      </c>
      <c r="BF1407">
        <f t="shared" si="77"/>
        <v>9712.6527050084405</v>
      </c>
      <c r="BG1407">
        <f t="shared" si="77"/>
        <v>9917.3993462789331</v>
      </c>
      <c r="BH1407">
        <f t="shared" si="77"/>
        <v>10137.178077307954</v>
      </c>
      <c r="BI1407">
        <f t="shared" si="77"/>
        <v>10372.025612282128</v>
      </c>
      <c r="BJ1407">
        <f t="shared" si="77"/>
        <v>10621.970876462186</v>
      </c>
      <c r="BK1407">
        <f t="shared" si="77"/>
        <v>10887.034545439743</v>
      </c>
      <c r="BL1407">
        <f t="shared" si="77"/>
        <v>11167.228588326279</v>
      </c>
      <c r="BM1407">
        <f t="shared" si="77"/>
        <v>11462.555820709827</v>
      </c>
      <c r="BN1407">
        <f t="shared" si="77"/>
        <v>11773.009473135575</v>
      </c>
      <c r="BO1407">
        <f t="shared" si="77"/>
        <v>12098.572780684588</v>
      </c>
      <c r="BP1407">
        <f t="shared" si="77"/>
        <v>12439.218598944304</v>
      </c>
      <c r="BQ1407">
        <f t="shared" si="77"/>
        <v>12794.909051290197</v>
      </c>
      <c r="BR1407">
        <f t="shared" si="77"/>
        <v>13165.59521193916</v>
      </c>
      <c r="BS1407">
        <f t="shared" si="77"/>
        <v>13551.216828704193</v>
      </c>
    </row>
    <row r="1408" spans="1:71" x14ac:dyDescent="0.2">
      <c r="A1408">
        <v>1381</v>
      </c>
      <c r="B1408">
        <v>823.92</v>
      </c>
      <c r="C1408">
        <v>2370.4</v>
      </c>
      <c r="D1408">
        <v>2372.1999999999998</v>
      </c>
      <c r="E1408">
        <f t="shared" si="74"/>
        <v>1.7999999999997272</v>
      </c>
      <c r="F1408" s="1">
        <f t="shared" si="75"/>
        <v>1.7999999999997272</v>
      </c>
      <c r="G1408">
        <f t="shared" si="76"/>
        <v>1483.0559999997752</v>
      </c>
    </row>
    <row r="1409" spans="1:71" x14ac:dyDescent="0.2">
      <c r="A1409">
        <v>1382</v>
      </c>
      <c r="B1409">
        <v>824.36</v>
      </c>
      <c r="C1409">
        <v>2380.6999999999998</v>
      </c>
      <c r="D1409">
        <v>2397.5</v>
      </c>
      <c r="E1409">
        <f t="shared" si="74"/>
        <v>16.800000000000182</v>
      </c>
      <c r="F1409" s="1">
        <f t="shared" si="75"/>
        <v>16.800000000000182</v>
      </c>
      <c r="G1409">
        <f t="shared" si="76"/>
        <v>13849.248000000151</v>
      </c>
      <c r="I1409" s="2">
        <f>$I$1404*EXP(Sheet3!$B$1*(($B1409-I$1406-Sheet2!$N$325)/Sheet3!$A$1)^2 +Sheet3!$C$1*(($B1409-I$1406-Sheet2!$N$325)/Sheet3!$A$1)^4)</f>
        <v>2.1343385050954086E-3</v>
      </c>
      <c r="J1409" s="2">
        <f>$I$1404*EXP(Sheet3!$B$1*(($B1409-J$1406-Sheet2!$N$325)/Sheet3!$A$1)^2 +Sheet3!$C$1*(($B1409-J$1406-Sheet2!$N$325)/Sheet3!$A$1)^4)</f>
        <v>1.7749884056078458E-3</v>
      </c>
      <c r="K1409" s="2">
        <f>$I$1404*EXP(Sheet3!$B$1*(($B1409-K$1406-Sheet2!$N$325)/Sheet3!$A$1)^2 +Sheet3!$C$1*(($B1409-K$1406-Sheet2!$N$325)/Sheet3!$A$1)^4)</f>
        <v>1.4726959000640014E-3</v>
      </c>
      <c r="L1409" s="2">
        <f>$I$1404*EXP(Sheet3!$B$1*(($B1409-L$1406-Sheet2!$N$325)/Sheet3!$A$1)^2 +Sheet3!$C$1*(($B1409-L$1406-Sheet2!$N$325)/Sheet3!$A$1)^4)</f>
        <v>1.2190078371087038E-3</v>
      </c>
      <c r="M1409" s="2">
        <f>$I$1404*EXP(Sheet3!$B$1*(($B1409-M$1406-Sheet2!$N$325)/Sheet3!$A$1)^2 +Sheet3!$C$1*(($B1409-M$1406-Sheet2!$N$325)/Sheet3!$A$1)^4)</f>
        <v>1.0066216221230636E-3</v>
      </c>
      <c r="N1409" s="2">
        <f>$I$1404*EXP(Sheet3!$B$1*(($B1409-N$1406-Sheet2!$N$325)/Sheet3!$A$1)^2 +Sheet3!$C$1*(($B1409-N$1406-Sheet2!$N$325)/Sheet3!$A$1)^4)</f>
        <v>8.2924482639490566E-4</v>
      </c>
      <c r="O1409" s="2">
        <f>$I$1404*EXP(Sheet3!$B$1*(($B1409-O$1406-Sheet2!$N$325)/Sheet3!$A$1)^2 +Sheet3!$C$1*(($B1409-O$1406-Sheet2!$N$325)/Sheet3!$A$1)^4)</f>
        <v>6.814694869730208E-4</v>
      </c>
      <c r="P1409" s="2">
        <f>$I$1404*EXP(Sheet3!$B$1*(($B1409-P$1406-Sheet2!$N$325)/Sheet3!$A$1)^2 +Sheet3!$C$1*(($B1409-P$1406-Sheet2!$N$325)/Sheet3!$A$1)^4)</f>
        <v>5.5865990683025052E-4</v>
      </c>
      <c r="Q1409" s="2">
        <f>$I$1404*EXP(Sheet3!$B$1*(($B1409-Q$1406-Sheet2!$N$325)/Sheet3!$A$1)^2 +Sheet3!$C$1*(($B1409-Q$1406-Sheet2!$N$325)/Sheet3!$A$1)^4)</f>
        <v>4.5685281406930317E-4</v>
      </c>
      <c r="R1409" s="2">
        <f>$I$1404*EXP(Sheet3!$B$1*(($B1409-R$1406-Sheet2!$N$325)/Sheet3!$A$1)^2 +Sheet3!$C$1*(($B1409-R$1406-Sheet2!$N$325)/Sheet3!$A$1)^4)</f>
        <v>3.7266879275836529E-4</v>
      </c>
      <c r="S1409" s="2">
        <f>$I$1404*EXP(Sheet3!$B$1*(($B1409-S$1406-Sheet2!$N$325)/Sheet3!$A$1)^2 +Sheet3!$C$1*(($B1409-S$1406-Sheet2!$N$325)/Sheet3!$A$1)^4)</f>
        <v>3.0323395537108273E-4</v>
      </c>
      <c r="T1409" s="2">
        <f>$I$1404*EXP(Sheet3!$B$1*(($B1409-T$1406-Sheet2!$N$325)/Sheet3!$A$1)^2 +Sheet3!$C$1*(($B1409-T$1406-Sheet2!$N$325)/Sheet3!$A$1)^4)</f>
        <v>2.4611088661814052E-4</v>
      </c>
      <c r="U1409" s="2">
        <f>$I$1404*EXP(Sheet3!$B$1*(($B1409-U$1406-Sheet2!$N$325)/Sheet3!$A$1)^2 +Sheet3!$C$1*(($B1409-U$1406-Sheet2!$N$325)/Sheet3!$A$1)^4)</f>
        <v>1.9923794969177791E-4</v>
      </c>
      <c r="V1409" s="2">
        <f>$I$1404*EXP(Sheet3!$B$1*(($B1409-V$1406-Sheet2!$N$325)/Sheet3!$A$1)^2 +Sheet3!$C$1*(($B1409-V$1406-Sheet2!$N$325)/Sheet3!$A$1)^4)</f>
        <v>1.6087610770941171E-4</v>
      </c>
      <c r="W1409" s="2">
        <f>$I$1404*EXP(Sheet3!$B$1*(($B1409-W$1406-Sheet2!$N$325)/Sheet3!$A$1)^2 +Sheet3!$C$1*(($B1409-W$1406-Sheet2!$N$325)/Sheet3!$A$1)^4)</f>
        <v>1.2956247463324105E-4</v>
      </c>
      <c r="X1409" s="2">
        <f>$I$1404*EXP(Sheet3!$B$1*(($B1409-X$1406-Sheet2!$N$325)/Sheet3!$A$1)^2 +Sheet3!$C$1*(($B1409-X$1406-Sheet2!$N$325)/Sheet3!$A$1)^4)</f>
        <v>1.040698705218898E-4</v>
      </c>
      <c r="Y1409" s="2">
        <f>$I$1404*EXP(Sheet3!$B$1*(($B1409-Y$1406-Sheet2!$N$325)/Sheet3!$A$1)^2 +Sheet3!$C$1*(($B1409-Y$1406-Sheet2!$N$325)/Sheet3!$A$1)^4)</f>
        <v>8.3371714994960778E-5</v>
      </c>
      <c r="Z1409" s="2">
        <f>$I$1404*EXP(Sheet3!$B$1*(($B1409-Z$1406-Sheet2!$N$325)/Sheet3!$A$1)^2 +Sheet3!$C$1*(($B1409-Z$1406-Sheet2!$N$325)/Sheet3!$A$1)^4)</f>
        <v>6.6611649850747016E-5</v>
      </c>
      <c r="AA1409" s="2">
        <f>$I$1404*EXP(Sheet3!$B$1*(($B1409-AA$1406-Sheet2!$N$325)/Sheet3!$A$1)^2 +Sheet3!$C$1*(($B1409-AA$1406-Sheet2!$N$325)/Sheet3!$A$1)^4)</f>
        <v>5.3077336439947116E-5</v>
      </c>
      <c r="AB1409" s="2">
        <f>$I$1404*EXP(Sheet3!$B$1*(($B1409-AB$1406-Sheet2!$N$325)/Sheet3!$A$1)^2 +Sheet3!$C$1*(($B1409-AB$1406-Sheet2!$N$325)/Sheet3!$A$1)^4)</f>
        <v>4.2177925385090265E-5</v>
      </c>
      <c r="AC1409" s="2">
        <f>$I$1404*EXP(Sheet3!$B$1*(($B1409-AC$1406-Sheet2!$N$325)/Sheet3!$A$1)^2 +Sheet3!$C$1*(($B1409-AC$1406-Sheet2!$N$325)/Sheet3!$A$1)^4)</f>
        <v>3.3424745321381995E-5</v>
      </c>
      <c r="AD1409" s="2">
        <f>$I$1404*EXP(Sheet3!$B$1*(($B1409-AD$1406-Sheet2!$N$325)/Sheet3!$A$1)^2 +Sheet3!$C$1*(($B1409-AD$1406-Sheet2!$N$325)/Sheet3!$A$1)^4)</f>
        <v>2.6414803372013226E-5</v>
      </c>
      <c r="AE1409" s="2">
        <f>$I$1404*EXP(Sheet3!$B$1*(($B1409-AE$1406-Sheet2!$N$325)/Sheet3!$A$1)^2 +Sheet3!$C$1*(($B1409-AE$1406-Sheet2!$N$325)/Sheet3!$A$1)^4)</f>
        <v>2.0816732974926046E-5</v>
      </c>
      <c r="AF1409" s="2">
        <f>$I$1404*EXP(Sheet3!$B$1*(($B1409-AF$1406-Sheet2!$N$325)/Sheet3!$A$1)^2 +Sheet3!$C$1*(($B1409-AF$1406-Sheet2!$N$325)/Sheet3!$A$1)^4)</f>
        <v>1.6358864419761206E-5</v>
      </c>
      <c r="AG1409" s="2">
        <f>$I$1404*EXP(Sheet3!$B$1*(($B1409-AG$1406-Sheet2!$N$325)/Sheet3!$A$1)^2 +Sheet3!$C$1*(($B1409-AG$1406-Sheet2!$N$325)/Sheet3!$A$1)^4)</f>
        <v>1.2819130052504749E-5</v>
      </c>
      <c r="AH1409" s="2">
        <f>$I$1404*EXP(Sheet3!$B$1*(($B1409-AH$1406-Sheet2!$N$325)/Sheet3!$A$1)^2 +Sheet3!$C$1*(($B1409-AH$1406-Sheet2!$N$325)/Sheet3!$A$1)^4)</f>
        <v>1.0016549621528169E-5</v>
      </c>
      <c r="AI1409" s="2">
        <f>$I$1404*EXP(Sheet3!$B$1*(($B1409-AI$1406-Sheet2!$N$325)/Sheet3!$A$1)^2 +Sheet3!$C$1*(($B1409-AI$1406-Sheet2!$N$325)/Sheet3!$A$1)^4)</f>
        <v>7.8040717645033265E-6</v>
      </c>
      <c r="AJ1409" s="2">
        <f>$I$1404*EXP(Sheet3!$B$1*(($B1409-AJ$1406-Sheet2!$N$325)/Sheet3!$A$1)^2 +Sheet3!$C$1*(($B1409-AJ$1406-Sheet2!$N$325)/Sheet3!$A$1)^4)</f>
        <v>6.0625752948313261E-6</v>
      </c>
      <c r="AK1409" s="2">
        <f>$I$1404*EXP(Sheet3!$B$1*(($B1409-AK$1406-Sheet2!$N$325)/Sheet3!$A$1)^2 +Sheet3!$C$1*(($B1409-AK$1406-Sheet2!$N$325)/Sheet3!$A$1)^4)</f>
        <v>4.6958588751506865E-6</v>
      </c>
      <c r="AL1409" s="2">
        <f>$I$1404*EXP(Sheet3!$B$1*(($B1409-AL$1406-Sheet2!$N$325)/Sheet3!$A$1)^2 +Sheet3!$C$1*(($B1409-AL$1406-Sheet2!$N$325)/Sheet3!$A$1)^4)</f>
        <v>3.6264700258940462E-6</v>
      </c>
      <c r="AM1409" s="2">
        <f>$I$1404*EXP(Sheet3!$B$1*(($B1409-AM$1406-Sheet2!$N$325)/Sheet3!$A$1)^2 +Sheet3!$C$1*(($B1409-AM$1406-Sheet2!$N$325)/Sheet3!$A$1)^4)</f>
        <v>2.792244372200592E-6</v>
      </c>
      <c r="AN1409" s="2">
        <f>$I$1404*EXP(Sheet3!$B$1*(($B1409-AN$1406-Sheet2!$N$325)/Sheet3!$A$1)^2 +Sheet3!$C$1*(($B1409-AN$1406-Sheet2!$N$325)/Sheet3!$A$1)^4)</f>
        <v>2.1434437571607884E-6</v>
      </c>
      <c r="AO1409" s="2">
        <f>$I$1404*EXP(Sheet3!$B$1*(($B1409-AO$1406-Sheet2!$N$325)/Sheet3!$A$1)^2 +Sheet3!$C$1*(($B1409-AO$1406-Sheet2!$N$325)/Sheet3!$A$1)^4)</f>
        <v>1.6403975180058637E-6</v>
      </c>
      <c r="AP1409" s="2">
        <f>$I$1404*EXP(Sheet3!$B$1*(($B1409-AP$1406-Sheet2!$N$325)/Sheet3!$A$1)^2 +Sheet3!$C$1*(($B1409-AP$1406-Sheet2!$N$325)/Sheet3!$A$1)^4)</f>
        <v>1.2515650084946066E-6</v>
      </c>
      <c r="AQ1409" s="2">
        <f>$I$1404*EXP(Sheet3!$B$1*(($B1409-AQ$1406-Sheet2!$N$325)/Sheet3!$A$1)^2 +Sheet3!$C$1*(($B1409-AQ$1406-Sheet2!$N$325)/Sheet3!$A$1)^4)</f>
        <v>9.5194952569744579E-7</v>
      </c>
      <c r="AR1409" s="2">
        <f>$I$1404*EXP(Sheet3!$B$1*(($B1409-AR$1406-Sheet2!$N$325)/Sheet3!$A$1)^2 +Sheet3!$C$1*(($B1409-AR$1406-Sheet2!$N$325)/Sheet3!$A$1)^4)</f>
        <v>7.2180432710733373E-7</v>
      </c>
      <c r="AS1409" s="2">
        <f>$I$1404*EXP(Sheet3!$B$1*(($B1409-AS$1406-Sheet2!$N$325)/Sheet3!$A$1)^2 +Sheet3!$C$1*(($B1409-AS$1406-Sheet2!$N$325)/Sheet3!$A$1)^4)</f>
        <v>5.4558056150483515E-7</v>
      </c>
      <c r="AT1409" s="2">
        <f>$I$1404*EXP(Sheet3!$B$1*(($B1409-AT$1406-Sheet2!$N$325)/Sheet3!$A$1)^2 +Sheet3!$C$1*(($B1409-AT$1406-Sheet2!$N$325)/Sheet3!$A$1)^4)</f>
        <v>4.1107483251687914E-7</v>
      </c>
      <c r="AU1409" s="2">
        <f>$I$1404*EXP(Sheet3!$B$1*(($B1409-AU$1406-Sheet2!$N$325)/Sheet3!$A$1)^2 +Sheet3!$C$1*(($B1409-AU$1406-Sheet2!$N$325)/Sheet3!$A$1)^4)</f>
        <v>3.087409060031219E-7</v>
      </c>
      <c r="AV1409" s="2">
        <f>$I$1404*EXP(Sheet3!$B$1*(($B1409-AV$1406-Sheet2!$N$325)/Sheet3!$A$1)^2 +Sheet3!$C$1*(($B1409-AV$1406-Sheet2!$N$325)/Sheet3!$A$1)^4)</f>
        <v>2.3113588975910635E-7</v>
      </c>
      <c r="AW1409" s="2">
        <f>$I$1404*EXP(Sheet3!$B$1*(($B1409-AW$1406-Sheet2!$N$325)/Sheet3!$A$1)^2 +Sheet3!$C$1*(($B1409-AW$1406-Sheet2!$N$325)/Sheet3!$A$1)^4)</f>
        <v>1.7247617482076869E-7</v>
      </c>
      <c r="AX1409" s="2">
        <f>$I$1404*EXP(Sheet3!$B$1*(($B1409-AX$1406-Sheet2!$N$325)/Sheet3!$A$1)^2 +Sheet3!$C$1*(($B1409-AX$1406-Sheet2!$N$325)/Sheet3!$A$1)^4)</f>
        <v>1.2828263948234813E-7</v>
      </c>
      <c r="AY1409" s="2">
        <f>$I$1404*EXP(Sheet3!$B$1*(($B1409-AY$1406-Sheet2!$N$325)/Sheet3!$A$1)^2 +Sheet3!$C$1*(($B1409-AY$1406-Sheet2!$N$325)/Sheet3!$A$1)^4)</f>
        <v>9.5098177780225224E-8</v>
      </c>
      <c r="AZ1409" s="2">
        <f>$I$1404*EXP(Sheet3!$B$1*(($B1409-AZ$1406-Sheet2!$N$325)/Sheet3!$A$1)^2 +Sheet3!$C$1*(($B1409-AZ$1406-Sheet2!$N$325)/Sheet3!$A$1)^4)</f>
        <v>7.0263611256878522E-8</v>
      </c>
      <c r="BA1409" s="2">
        <f>$I$1404*EXP(Sheet3!$B$1*(($B1409-BA$1406-Sheet2!$N$325)/Sheet3!$A$1)^2 +Sheet3!$C$1*(($B1409-BA$1406-Sheet2!$N$325)/Sheet3!$A$1)^4)</f>
        <v>5.1740554717291366E-8</v>
      </c>
      <c r="BB1409" s="2">
        <f>$I$1404*EXP(Sheet3!$B$1*(($B1409-BB$1406-Sheet2!$N$325)/Sheet3!$A$1)^2 +Sheet3!$C$1*(($B1409-BB$1406-Sheet2!$N$325)/Sheet3!$A$1)^4)</f>
        <v>3.7971902932817942E-8</v>
      </c>
      <c r="BC1409" s="2">
        <f>$I$1404*EXP(Sheet3!$B$1*(($B1409-BC$1406-Sheet2!$N$325)/Sheet3!$A$1)^2 +Sheet3!$C$1*(($B1409-BC$1406-Sheet2!$N$325)/Sheet3!$A$1)^4)</f>
        <v>2.7772347135632888E-8</v>
      </c>
      <c r="BD1409" s="2">
        <f>$I$1404*EXP(Sheet3!$B$1*(($B1409-BD$1406-Sheet2!$N$325)/Sheet3!$A$1)^2 +Sheet3!$C$1*(($B1409-BD$1406-Sheet2!$N$325)/Sheet3!$A$1)^4)</f>
        <v>2.0242771400147024E-8</v>
      </c>
      <c r="BE1409" s="2">
        <f>$I$1404*EXP(Sheet3!$B$1*(($B1409-BE$1406-Sheet2!$N$325)/Sheet3!$A$1)^2 +Sheet3!$C$1*(($B1409-BE$1406-Sheet2!$N$325)/Sheet3!$A$1)^4)</f>
        <v>1.4703566424726872E-8</v>
      </c>
      <c r="BF1409" s="2">
        <f>$I$1404*EXP(Sheet3!$B$1*(($B1409-BF$1406-Sheet2!$N$325)/Sheet3!$A$1)^2 +Sheet3!$C$1*(($B1409-BF$1406-Sheet2!$N$325)/Sheet3!$A$1)^4)</f>
        <v>1.0642872341162233E-8</v>
      </c>
      <c r="BG1409" s="2">
        <f>$I$1404*EXP(Sheet3!$B$1*(($B1409-BG$1406-Sheet2!$N$325)/Sheet3!$A$1)^2 +Sheet3!$C$1*(($B1409-BG$1406-Sheet2!$N$325)/Sheet3!$A$1)^4)</f>
        <v>7.676557899369271E-9</v>
      </c>
      <c r="BH1409" s="2">
        <f>$I$1404*EXP(Sheet3!$B$1*(($B1409-BH$1406-Sheet2!$N$325)/Sheet3!$A$1)^2 +Sheet3!$C$1*(($B1409-BH$1406-Sheet2!$N$325)/Sheet3!$A$1)^4)</f>
        <v>5.5173905961307166E-9</v>
      </c>
      <c r="BI1409" s="2">
        <f>$I$1404*EXP(Sheet3!$B$1*(($B1409-BI$1406-Sheet2!$N$325)/Sheet3!$A$1)^2 +Sheet3!$C$1*(($B1409-BI$1406-Sheet2!$N$325)/Sheet3!$A$1)^4)</f>
        <v>3.9513765077682651E-9</v>
      </c>
      <c r="BJ1409" s="2">
        <f>$I$1404*EXP(Sheet3!$B$1*(($B1409-BJ$1406-Sheet2!$N$325)/Sheet3!$A$1)^2 +Sheet3!$C$1*(($B1409-BJ$1406-Sheet2!$N$325)/Sheet3!$A$1)^4)</f>
        <v>2.8196713149683965E-9</v>
      </c>
      <c r="BK1409" s="2">
        <f>$I$1404*EXP(Sheet3!$B$1*(($B1409-BK$1406-Sheet2!$N$325)/Sheet3!$A$1)^2 +Sheet3!$C$1*(($B1409-BK$1406-Sheet2!$N$325)/Sheet3!$A$1)^4)</f>
        <v>2.004803458312729E-9</v>
      </c>
      <c r="BL1409" s="2">
        <f>$I$1404*EXP(Sheet3!$B$1*(($B1409-BL$1406-Sheet2!$N$325)/Sheet3!$A$1)^2 +Sheet3!$C$1*(($B1409-BL$1406-Sheet2!$N$325)/Sheet3!$A$1)^4)</f>
        <v>1.4202217697186661E-9</v>
      </c>
      <c r="BM1409" s="2">
        <f>$I$1404*EXP(Sheet3!$B$1*(($B1409-BM$1406-Sheet2!$N$325)/Sheet3!$A$1)^2 +Sheet3!$C$1*(($B1409-BM$1406-Sheet2!$N$325)/Sheet3!$A$1)^4)</f>
        <v>1.0023959967758102E-9</v>
      </c>
      <c r="BN1409" s="2">
        <f>$I$1404*EXP(Sheet3!$B$1*(($B1409-BN$1406-Sheet2!$N$325)/Sheet3!$A$1)^2 +Sheet3!$C$1*(($B1409-BN$1406-Sheet2!$N$325)/Sheet3!$A$1)^4)</f>
        <v>7.0486991495801221E-10</v>
      </c>
      <c r="BO1409" s="2">
        <f>$I$1404*EXP(Sheet3!$B$1*(($B1409-BO$1406-Sheet2!$N$325)/Sheet3!$A$1)^2 +Sheet3!$C$1*(($B1409-BO$1406-Sheet2!$N$325)/Sheet3!$A$1)^4)</f>
        <v>4.9380190740582441E-10</v>
      </c>
      <c r="BP1409" s="2">
        <f>$I$1404*EXP(Sheet3!$B$1*(($B1409-BP$1406-Sheet2!$N$325)/Sheet3!$A$1)^2 +Sheet3!$C$1*(($B1409-BP$1406-Sheet2!$N$325)/Sheet3!$A$1)^4)</f>
        <v>3.4463412784395934E-10</v>
      </c>
      <c r="BQ1409" s="2">
        <f>$I$1404*EXP(Sheet3!$B$1*(($B1409-BQ$1406-Sheet2!$N$325)/Sheet3!$A$1)^2 +Sheet3!$C$1*(($B1409-BQ$1406-Sheet2!$N$325)/Sheet3!$A$1)^4)</f>
        <v>2.3961448634036516E-10</v>
      </c>
      <c r="BR1409" s="2">
        <f>$I$1404*EXP(Sheet3!$B$1*(($B1409-BR$1406-Sheet2!$N$325)/Sheet3!$A$1)^2 +Sheet3!$C$1*(($B1409-BR$1406-Sheet2!$N$325)/Sheet3!$A$1)^4)</f>
        <v>1.6596045510680272E-10</v>
      </c>
      <c r="BS1409" s="2">
        <f>$I$1404*EXP(Sheet3!$B$1*(($B1409-BS$1406-Sheet2!$N$325)/Sheet3!$A$1)^2 +Sheet3!$C$1*(($B1409-BS$1406-Sheet2!$N$325)/Sheet3!$A$1)^4)</f>
        <v>1.1450392046304169E-10</v>
      </c>
    </row>
    <row r="1410" spans="1:71" x14ac:dyDescent="0.2">
      <c r="A1410">
        <v>1383</v>
      </c>
      <c r="B1410">
        <v>824.8</v>
      </c>
      <c r="C1410">
        <v>2379.9</v>
      </c>
      <c r="D1410">
        <v>2397.4</v>
      </c>
      <c r="E1410">
        <f t="shared" si="74"/>
        <v>17.5</v>
      </c>
      <c r="F1410" s="1">
        <f t="shared" si="75"/>
        <v>17.5</v>
      </c>
      <c r="G1410">
        <f t="shared" si="76"/>
        <v>14434</v>
      </c>
      <c r="I1410" s="2">
        <f>$I$1404*EXP(Sheet3!$B$1*(($B1410-I$1406-Sheet2!$N$325)/Sheet3!$A$1)^2 +Sheet3!$C$1*(($B1410-I$1406-Sheet2!$N$325)/Sheet3!$A$1)^4)</f>
        <v>0.9598159457858586</v>
      </c>
      <c r="J1410" s="2">
        <f>$I$1404*EXP(Sheet3!$B$1*(($B1410-J$1406-Sheet2!$N$325)/Sheet3!$A$1)^2 +Sheet3!$C$1*(($B1410-J$1406-Sheet2!$N$325)/Sheet3!$A$1)^4)</f>
        <v>0.86732559742092319</v>
      </c>
      <c r="K1410" s="2">
        <f>$I$1404*EXP(Sheet3!$B$1*(($B1410-K$1406-Sheet2!$N$325)/Sheet3!$A$1)^2 +Sheet3!$C$1*(($B1410-K$1406-Sheet2!$N$325)/Sheet3!$A$1)^4)</f>
        <v>0.78257623920196961</v>
      </c>
      <c r="L1410" s="2">
        <f>$I$1404*EXP(Sheet3!$B$1*(($B1410-L$1406-Sheet2!$N$325)/Sheet3!$A$1)^2 +Sheet3!$C$1*(($B1410-L$1406-Sheet2!$N$325)/Sheet3!$A$1)^4)</f>
        <v>0.70504083888513225</v>
      </c>
      <c r="M1410" s="2">
        <f>$I$1404*EXP(Sheet3!$B$1*(($B1410-M$1406-Sheet2!$N$325)/Sheet3!$A$1)^2 +Sheet3!$C$1*(($B1410-M$1406-Sheet2!$N$325)/Sheet3!$A$1)^4)</f>
        <v>0.63421687360516132</v>
      </c>
      <c r="N1410" s="2">
        <f>$I$1404*EXP(Sheet3!$B$1*(($B1410-N$1406-Sheet2!$N$325)/Sheet3!$A$1)^2 +Sheet3!$C$1*(($B1410-N$1406-Sheet2!$N$325)/Sheet3!$A$1)^4)</f>
        <v>0.56962617920869218</v>
      </c>
      <c r="O1410" s="2">
        <f>$I$1404*EXP(Sheet3!$B$1*(($B1410-O$1406-Sheet2!$N$325)/Sheet3!$A$1)^2 +Sheet3!$C$1*(($B1410-O$1406-Sheet2!$N$325)/Sheet3!$A$1)^4)</f>
        <v>0.51081470789352812</v>
      </c>
      <c r="P1410" s="2">
        <f>$I$1404*EXP(Sheet3!$B$1*(($B1410-P$1406-Sheet2!$N$325)/Sheet3!$A$1)^2 +Sheet3!$C$1*(($B1410-P$1406-Sheet2!$N$325)/Sheet3!$A$1)^4)</f>
        <v>0.45735220080714145</v>
      </c>
      <c r="Q1410" s="2">
        <f>$I$1404*EXP(Sheet3!$B$1*(($B1410-Q$1406-Sheet2!$N$325)/Sheet3!$A$1)^2 +Sheet3!$C$1*(($B1410-Q$1406-Sheet2!$N$325)/Sheet3!$A$1)^4)</f>
        <v>0.40883178245528706</v>
      </c>
      <c r="R1410" s="2">
        <f>$I$1404*EXP(Sheet3!$B$1*(($B1410-R$1406-Sheet2!$N$325)/Sheet3!$A$1)^2 +Sheet3!$C$1*(($B1410-R$1406-Sheet2!$N$325)/Sheet3!$A$1)^4)</f>
        <v>0.36486948390705071</v>
      </c>
      <c r="S1410" s="2">
        <f>$I$1404*EXP(Sheet3!$B$1*(($B1410-S$1406-Sheet2!$N$325)/Sheet3!$A$1)^2 +Sheet3!$C$1*(($B1410-S$1406-Sheet2!$N$325)/Sheet3!$A$1)^4)</f>
        <v>0.32510370185723692</v>
      </c>
      <c r="T1410" s="2">
        <f>$I$1404*EXP(Sheet3!$B$1*(($B1410-T$1406-Sheet2!$N$325)/Sheet3!$A$1)^2 +Sheet3!$C$1*(($B1410-T$1406-Sheet2!$N$325)/Sheet3!$A$1)^4)</f>
        <v>0.28919460062259289</v>
      </c>
      <c r="U1410" s="2">
        <f>$I$1404*EXP(Sheet3!$B$1*(($B1410-U$1406-Sheet2!$N$325)/Sheet3!$A$1)^2 +Sheet3!$C$1*(($B1410-U$1406-Sheet2!$N$325)/Sheet3!$A$1)^4)</f>
        <v>0.25682346410721674</v>
      </c>
      <c r="V1410" s="2">
        <f>$I$1404*EXP(Sheet3!$B$1*(($B1410-V$1406-Sheet2!$N$325)/Sheet3!$A$1)^2 +Sheet3!$C$1*(($B1410-V$1406-Sheet2!$N$325)/Sheet3!$A$1)^4)</f>
        <v>0.22769200468064982</v>
      </c>
      <c r="W1410" s="2">
        <f>$I$1404*EXP(Sheet3!$B$1*(($B1410-W$1406-Sheet2!$N$325)/Sheet3!$A$1)^2 +Sheet3!$C$1*(($B1410-W$1406-Sheet2!$N$325)/Sheet3!$A$1)^4)</f>
        <v>0.20152163576029186</v>
      </c>
      <c r="X1410" s="2">
        <f>$I$1404*EXP(Sheet3!$B$1*(($B1410-X$1406-Sheet2!$N$325)/Sheet3!$A$1)^2 +Sheet3!$C$1*(($B1410-X$1406-Sheet2!$N$325)/Sheet3!$A$1)^4)</f>
        <v>0.178052714712057</v>
      </c>
      <c r="Y1410" s="2">
        <f>$I$1404*EXP(Sheet3!$B$1*(($B1410-Y$1406-Sheet2!$N$325)/Sheet3!$A$1)^2 +Sheet3!$C$1*(($B1410-Y$1406-Sheet2!$N$325)/Sheet3!$A$1)^4)</f>
        <v>0.15704376243767446</v>
      </c>
      <c r="Z1410" s="2">
        <f>$I$1404*EXP(Sheet3!$B$1*(($B1410-Z$1406-Sheet2!$N$325)/Sheet3!$A$1)^2 +Sheet3!$C$1*(($B1410-Z$1406-Sheet2!$N$325)/Sheet3!$A$1)^4)</f>
        <v>0.13827066575483368</v>
      </c>
      <c r="AA1410" s="2">
        <f>$I$1404*EXP(Sheet3!$B$1*(($B1410-AA$1406-Sheet2!$N$325)/Sheet3!$A$1)^2 +Sheet3!$C$1*(($B1410-AA$1406-Sheet2!$N$325)/Sheet3!$A$1)^4)</f>
        <v>0.12152586837060603</v>
      </c>
      <c r="AB1410" s="2">
        <f>$I$1404*EXP(Sheet3!$B$1*(($B1410-AB$1406-Sheet2!$N$325)/Sheet3!$A$1)^2 +Sheet3!$C$1*(($B1410-AB$1406-Sheet2!$N$325)/Sheet3!$A$1)^4)</f>
        <v>0.10661755591768725</v>
      </c>
      <c r="AC1410" s="2">
        <f>$I$1404*EXP(Sheet3!$B$1*(($B1410-AC$1406-Sheet2!$N$325)/Sheet3!$A$1)^2 +Sheet3!$C$1*(($B1410-AC$1406-Sheet2!$N$325)/Sheet3!$A$1)^4)</f>
        <v>9.3368840168329581E-2</v>
      </c>
      <c r="AD1410" s="2">
        <f>$I$1404*EXP(Sheet3!$B$1*(($B1410-AD$1406-Sheet2!$N$325)/Sheet3!$A$1)^2 +Sheet3!$C$1*(($B1410-AD$1406-Sheet2!$N$325)/Sheet3!$A$1)^4)</f>
        <v>8.1616947167636761E-2</v>
      </c>
      <c r="AE1410" s="2">
        <f>$I$1404*EXP(Sheet3!$B$1*(($B1410-AE$1406-Sheet2!$N$325)/Sheet3!$A$1)^2 +Sheet3!$C$1*(($B1410-AE$1406-Sheet2!$N$325)/Sheet3!$A$1)^4)</f>
        <v>7.1212413640904998E-2</v>
      </c>
      <c r="AF1410" s="2">
        <f>$I$1404*EXP(Sheet3!$B$1*(($B1410-AF$1406-Sheet2!$N$325)/Sheet3!$A$1)^2 +Sheet3!$C$1*(($B1410-AF$1406-Sheet2!$N$325)/Sheet3!$A$1)^4)</f>
        <v>6.2018295633583784E-2</v>
      </c>
      <c r="AG1410" s="2">
        <f>$I$1404*EXP(Sheet3!$B$1*(($B1410-AG$1406-Sheet2!$N$325)/Sheet3!$A$1)^2 +Sheet3!$C$1*(($B1410-AG$1406-Sheet2!$N$325)/Sheet3!$A$1)^4)</f>
        <v>5.3909392941611824E-2</v>
      </c>
      <c r="AH1410" s="2">
        <f>$I$1404*EXP(Sheet3!$B$1*(($B1410-AH$1406-Sheet2!$N$325)/Sheet3!$A$1)^2 +Sheet3!$C$1*(($B1410-AH$1406-Sheet2!$N$325)/Sheet3!$A$1)^4)</f>
        <v>4.6771492489370001E-2</v>
      </c>
      <c r="AI1410" s="2">
        <f>$I$1404*EXP(Sheet3!$B$1*(($B1410-AI$1406-Sheet2!$N$325)/Sheet3!$A$1)^2 +Sheet3!$C$1*(($B1410-AI$1406-Sheet2!$N$325)/Sheet3!$A$1)^4)</f>
        <v>4.0500633413131641E-2</v>
      </c>
      <c r="AJ1410" s="2">
        <f>$I$1404*EXP(Sheet3!$B$1*(($B1410-AJ$1406-Sheet2!$N$325)/Sheet3!$A$1)^2 +Sheet3!$C$1*(($B1410-AJ$1406-Sheet2!$N$325)/Sheet3!$A$1)^4)</f>
        <v>3.5002396220924416E-2</v>
      </c>
      <c r="AK1410" s="2">
        <f>$I$1404*EXP(Sheet3!$B$1*(($B1410-AK$1406-Sheet2!$N$325)/Sheet3!$A$1)^2 +Sheet3!$C$1*(($B1410-AK$1406-Sheet2!$N$325)/Sheet3!$A$1)^4)</f>
        <v>3.0191218017018153E-2</v>
      </c>
      <c r="AL1410" s="2">
        <f>$I$1404*EXP(Sheet3!$B$1*(($B1410-AL$1406-Sheet2!$N$325)/Sheet3!$A$1)^2 +Sheet3!$C$1*(($B1410-AL$1406-Sheet2!$N$325)/Sheet3!$A$1)^4)</f>
        <v>2.5989735415522817E-2</v>
      </c>
      <c r="AM1410" s="2">
        <f>$I$1404*EXP(Sheet3!$B$1*(($B1410-AM$1406-Sheet2!$N$325)/Sheet3!$A$1)^2 +Sheet3!$C$1*(($B1410-AM$1406-Sheet2!$N$325)/Sheet3!$A$1)^4)</f>
        <v>2.2328156417560037E-2</v>
      </c>
      <c r="AN1410" s="2">
        <f>$I$1404*EXP(Sheet3!$B$1*(($B1410-AN$1406-Sheet2!$N$325)/Sheet3!$A$1)^2 +Sheet3!$C$1*(($B1410-AN$1406-Sheet2!$N$325)/Sheet3!$A$1)^4)</f>
        <v>1.9143662195878014E-2</v>
      </c>
      <c r="AO1410" s="2">
        <f>$I$1404*EXP(Sheet3!$B$1*(($B1410-AO$1406-Sheet2!$N$325)/Sheet3!$A$1)^2 +Sheet3!$C$1*(($B1410-AO$1406-Sheet2!$N$325)/Sheet3!$A$1)^4)</f>
        <v>1.6379839420611116E-2</v>
      </c>
      <c r="AP1410" s="2">
        <f>$I$1404*EXP(Sheet3!$B$1*(($B1410-AP$1406-Sheet2!$N$325)/Sheet3!$A$1)^2 +Sheet3!$C$1*(($B1410-AP$1406-Sheet2!$N$325)/Sheet3!$A$1)^4)</f>
        <v>1.398614347174648E-2</v>
      </c>
      <c r="AQ1410" s="2">
        <f>$I$1404*EXP(Sheet3!$B$1*(($B1410-AQ$1406-Sheet2!$N$325)/Sheet3!$A$1)^2 +Sheet3!$C$1*(($B1410-AQ$1406-Sheet2!$N$325)/Sheet3!$A$1)^4)</f>
        <v>1.1917392618865532E-2</v>
      </c>
      <c r="AR1410" s="2">
        <f>$I$1404*EXP(Sheet3!$B$1*(($B1410-AR$1406-Sheet2!$N$325)/Sheet3!$A$1)^2 +Sheet3!$C$1*(($B1410-AR$1406-Sheet2!$N$325)/Sheet3!$A$1)^4)</f>
        <v>1.0133293007636174E-2</v>
      </c>
      <c r="AS1410" s="2">
        <f>$I$1404*EXP(Sheet3!$B$1*(($B1410-AS$1406-Sheet2!$N$325)/Sheet3!$A$1)^2 +Sheet3!$C$1*(($B1410-AS$1406-Sheet2!$N$325)/Sheet3!$A$1)^4)</f>
        <v>8.5979940757483983E-3</v>
      </c>
      <c r="AT1410" s="2">
        <f>$I$1404*EXP(Sheet3!$B$1*(($B1410-AT$1406-Sheet2!$N$325)/Sheet3!$A$1)^2 +Sheet3!$C$1*(($B1410-AT$1406-Sheet2!$N$325)/Sheet3!$A$1)^4)</f>
        <v>7.2796738285787017E-3</v>
      </c>
      <c r="AU1410" s="2">
        <f>$I$1404*EXP(Sheet3!$B$1*(($B1410-AU$1406-Sheet2!$N$325)/Sheet3!$A$1)^2 +Sheet3!$C$1*(($B1410-AU$1406-Sheet2!$N$325)/Sheet3!$A$1)^4)</f>
        <v>6.1501532367435816E-3</v>
      </c>
      <c r="AV1410" s="2">
        <f>$I$1404*EXP(Sheet3!$B$1*(($B1410-AV$1406-Sheet2!$N$325)/Sheet3!$A$1)^2 +Sheet3!$C$1*(($B1410-AV$1406-Sheet2!$N$325)/Sheet3!$A$1)^4)</f>
        <v>5.1845388728501115E-3</v>
      </c>
      <c r="AW1410" s="2">
        <f>$I$1404*EXP(Sheet3!$B$1*(($B1410-AW$1406-Sheet2!$N$325)/Sheet3!$A$1)^2 +Sheet3!$C$1*(($B1410-AW$1406-Sheet2!$N$325)/Sheet3!$A$1)^4)</f>
        <v>4.360892783653497E-3</v>
      </c>
      <c r="AX1410" s="2">
        <f>$I$1404*EXP(Sheet3!$B$1*(($B1410-AX$1406-Sheet2!$N$325)/Sheet3!$A$1)^2 +Sheet3!$C$1*(($B1410-AX$1406-Sheet2!$N$325)/Sheet3!$A$1)^4)</f>
        <v>3.6599284936727336E-3</v>
      </c>
      <c r="AY1410" s="2">
        <f>$I$1404*EXP(Sheet3!$B$1*(($B1410-AY$1406-Sheet2!$N$325)/Sheet3!$A$1)^2 +Sheet3!$C$1*(($B1410-AY$1406-Sheet2!$N$325)/Sheet3!$A$1)^4)</f>
        <v>3.0647319578565985E-3</v>
      </c>
      <c r="AZ1410" s="2">
        <f>$I$1404*EXP(Sheet3!$B$1*(($B1410-AZ$1406-Sheet2!$N$325)/Sheet3!$A$1)^2 +Sheet3!$C$1*(($B1410-AZ$1406-Sheet2!$N$325)/Sheet3!$A$1)^4)</f>
        <v>2.5605062215650594E-3</v>
      </c>
      <c r="BA1410" s="2">
        <f>$I$1404*EXP(Sheet3!$B$1*(($B1410-BA$1406-Sheet2!$N$325)/Sheet3!$A$1)^2 +Sheet3!$C$1*(($B1410-BA$1406-Sheet2!$N$325)/Sheet3!$A$1)^4)</f>
        <v>2.1343385050954086E-3</v>
      </c>
      <c r="BB1410" s="2">
        <f>$I$1404*EXP(Sheet3!$B$1*(($B1410-BB$1406-Sheet2!$N$325)/Sheet3!$A$1)^2 +Sheet3!$C$1*(($B1410-BB$1406-Sheet2!$N$325)/Sheet3!$A$1)^4)</f>
        <v>1.7749884056078458E-3</v>
      </c>
      <c r="BC1410" s="2">
        <f>$I$1404*EXP(Sheet3!$B$1*(($B1410-BC$1406-Sheet2!$N$325)/Sheet3!$A$1)^2 +Sheet3!$C$1*(($B1410-BC$1406-Sheet2!$N$325)/Sheet3!$A$1)^4)</f>
        <v>1.4726959000640014E-3</v>
      </c>
      <c r="BD1410" s="2">
        <f>$I$1404*EXP(Sheet3!$B$1*(($B1410-BD$1406-Sheet2!$N$325)/Sheet3!$A$1)^2 +Sheet3!$C$1*(($B1410-BD$1406-Sheet2!$N$325)/Sheet3!$A$1)^4)</f>
        <v>1.2190078371087038E-3</v>
      </c>
      <c r="BE1410" s="2">
        <f>$I$1404*EXP(Sheet3!$B$1*(($B1410-BE$1406-Sheet2!$N$325)/Sheet3!$A$1)^2 +Sheet3!$C$1*(($B1410-BE$1406-Sheet2!$N$325)/Sheet3!$A$1)^4)</f>
        <v>1.0066216221230636E-3</v>
      </c>
      <c r="BF1410" s="2">
        <f>$I$1404*EXP(Sheet3!$B$1*(($B1410-BF$1406-Sheet2!$N$325)/Sheet3!$A$1)^2 +Sheet3!$C$1*(($B1410-BF$1406-Sheet2!$N$325)/Sheet3!$A$1)^4)</f>
        <v>8.2924482639306447E-4</v>
      </c>
      <c r="BG1410" s="2">
        <f>$I$1404*EXP(Sheet3!$B$1*(($B1410-BG$1406-Sheet2!$N$325)/Sheet3!$A$1)^2 +Sheet3!$C$1*(($B1410-BG$1406-Sheet2!$N$325)/Sheet3!$A$1)^4)</f>
        <v>6.8146948697149067E-4</v>
      </c>
      <c r="BH1410" s="2">
        <f>$I$1404*EXP(Sheet3!$B$1*(($B1410-BH$1406-Sheet2!$N$325)/Sheet3!$A$1)^2 +Sheet3!$C$1*(($B1410-BH$1406-Sheet2!$N$325)/Sheet3!$A$1)^4)</f>
        <v>5.5865990682897929E-4</v>
      </c>
      <c r="BI1410" s="2">
        <f>$I$1404*EXP(Sheet3!$B$1*(($B1410-BI$1406-Sheet2!$N$325)/Sheet3!$A$1)^2 +Sheet3!$C$1*(($B1410-BI$1406-Sheet2!$N$325)/Sheet3!$A$1)^4)</f>
        <v>4.5685281406825144E-4</v>
      </c>
      <c r="BJ1410" s="2">
        <f>$I$1404*EXP(Sheet3!$B$1*(($B1410-BJ$1406-Sheet2!$N$325)/Sheet3!$A$1)^2 +Sheet3!$C$1*(($B1410-BJ$1406-Sheet2!$N$325)/Sheet3!$A$1)^4)</f>
        <v>3.7266879275749668E-4</v>
      </c>
      <c r="BK1410" s="2">
        <f>$I$1404*EXP(Sheet3!$B$1*(($B1410-BK$1406-Sheet2!$N$325)/Sheet3!$A$1)^2 +Sheet3!$C$1*(($B1410-BK$1406-Sheet2!$N$325)/Sheet3!$A$1)^4)</f>
        <v>3.0323395537036683E-4</v>
      </c>
      <c r="BL1410" s="2">
        <f>$I$1404*EXP(Sheet3!$B$1*(($B1410-BL$1406-Sheet2!$N$325)/Sheet3!$A$1)^2 +Sheet3!$C$1*(($B1410-BL$1406-Sheet2!$N$325)/Sheet3!$A$1)^4)</f>
        <v>2.4611088661755256E-4</v>
      </c>
      <c r="BM1410" s="2">
        <f>$I$1404*EXP(Sheet3!$B$1*(($B1410-BM$1406-Sheet2!$N$325)/Sheet3!$A$1)^2 +Sheet3!$C$1*(($B1410-BM$1406-Sheet2!$N$325)/Sheet3!$A$1)^4)</f>
        <v>1.9923794969177791E-4</v>
      </c>
      <c r="BN1410" s="2">
        <f>$I$1404*EXP(Sheet3!$B$1*(($B1410-BN$1406-Sheet2!$N$325)/Sheet3!$A$1)^2 +Sheet3!$C$1*(($B1410-BN$1406-Sheet2!$N$325)/Sheet3!$A$1)^4)</f>
        <v>1.6087610770941171E-4</v>
      </c>
      <c r="BO1410" s="2">
        <f>$I$1404*EXP(Sheet3!$B$1*(($B1410-BO$1406-Sheet2!$N$325)/Sheet3!$A$1)^2 +Sheet3!$C$1*(($B1410-BO$1406-Sheet2!$N$325)/Sheet3!$A$1)^4)</f>
        <v>1.2956247463324105E-4</v>
      </c>
      <c r="BP1410" s="2">
        <f>$I$1404*EXP(Sheet3!$B$1*(($B1410-BP$1406-Sheet2!$N$325)/Sheet3!$A$1)^2 +Sheet3!$C$1*(($B1410-BP$1406-Sheet2!$N$325)/Sheet3!$A$1)^4)</f>
        <v>1.040698705218898E-4</v>
      </c>
      <c r="BQ1410" s="2">
        <f>$I$1404*EXP(Sheet3!$B$1*(($B1410-BQ$1406-Sheet2!$N$325)/Sheet3!$A$1)^2 +Sheet3!$C$1*(($B1410-BQ$1406-Sheet2!$N$325)/Sheet3!$A$1)^4)</f>
        <v>8.3371714994960778E-5</v>
      </c>
      <c r="BR1410" s="2">
        <f>$I$1404*EXP(Sheet3!$B$1*(($B1410-BR$1406-Sheet2!$N$325)/Sheet3!$A$1)^2 +Sheet3!$C$1*(($B1410-BR$1406-Sheet2!$N$325)/Sheet3!$A$1)^4)</f>
        <v>6.6611649850747016E-5</v>
      </c>
      <c r="BS1410" s="2">
        <f>$I$1404*EXP(Sheet3!$B$1*(($B1410-BS$1406-Sheet2!$N$325)/Sheet3!$A$1)^2 +Sheet3!$C$1*(($B1410-BS$1406-Sheet2!$N$325)/Sheet3!$A$1)^4)</f>
        <v>5.3077336439809179E-5</v>
      </c>
    </row>
    <row r="1411" spans="1:71" x14ac:dyDescent="0.2">
      <c r="A1411">
        <v>1384</v>
      </c>
      <c r="B1411">
        <v>825.24</v>
      </c>
      <c r="C1411">
        <v>2383.4</v>
      </c>
      <c r="D1411">
        <v>2425.6</v>
      </c>
      <c r="E1411">
        <f t="shared" si="74"/>
        <v>42.199999999999818</v>
      </c>
      <c r="F1411" s="1">
        <f t="shared" si="75"/>
        <v>42.199999999999818</v>
      </c>
      <c r="G1411">
        <f t="shared" si="76"/>
        <v>34825.127999999851</v>
      </c>
      <c r="I1411" s="2">
        <f>$I$1404*EXP(Sheet3!$B$1*(($B1411-I$1406-Sheet2!$N$325)/Sheet3!$A$1)^2 +Sheet3!$C$1*(($B1411-I$1406-Sheet2!$N$325)/Sheet3!$A$1)^4)</f>
        <v>23.696998703520684</v>
      </c>
      <c r="J1411" s="2">
        <f>$I$1404*EXP(Sheet3!$B$1*(($B1411-J$1406-Sheet2!$N$325)/Sheet3!$A$1)^2 +Sheet3!$C$1*(($B1411-J$1406-Sheet2!$N$325)/Sheet3!$A$1)^4)</f>
        <v>22.541039687765164</v>
      </c>
      <c r="K1411" s="2">
        <f>$I$1404*EXP(Sheet3!$B$1*(($B1411-K$1406-Sheet2!$N$325)/Sheet3!$A$1)^2 +Sheet3!$C$1*(($B1411-K$1406-Sheet2!$N$325)/Sheet3!$A$1)^4)</f>
        <v>21.422410996142187</v>
      </c>
      <c r="L1411" s="2">
        <f>$I$1404*EXP(Sheet3!$B$1*(($B1411-L$1406-Sheet2!$N$325)/Sheet3!$A$1)^2 +Sheet3!$C$1*(($B1411-L$1406-Sheet2!$N$325)/Sheet3!$A$1)^4)</f>
        <v>20.340971569107435</v>
      </c>
      <c r="M1411" s="2">
        <f>$I$1404*EXP(Sheet3!$B$1*(($B1411-M$1406-Sheet2!$N$325)/Sheet3!$A$1)^2 +Sheet3!$C$1*(($B1411-M$1406-Sheet2!$N$325)/Sheet3!$A$1)^4)</f>
        <v>19.296523192678524</v>
      </c>
      <c r="N1411" s="2">
        <f>$I$1404*EXP(Sheet3!$B$1*(($B1411-N$1406-Sheet2!$N$325)/Sheet3!$A$1)^2 +Sheet3!$C$1*(($B1411-N$1406-Sheet2!$N$325)/Sheet3!$A$1)^4)</f>
        <v>18.288812139185964</v>
      </c>
      <c r="O1411" s="2">
        <f>$I$1404*EXP(Sheet3!$B$1*(($B1411-O$1406-Sheet2!$N$325)/Sheet3!$A$1)^2 +Sheet3!$C$1*(($B1411-O$1406-Sheet2!$N$325)/Sheet3!$A$1)^4)</f>
        <v>17.317530952514151</v>
      </c>
      <c r="P1411" s="2">
        <f>$I$1404*EXP(Sheet3!$B$1*(($B1411-P$1406-Sheet2!$N$325)/Sheet3!$A$1)^2 +Sheet3!$C$1*(($B1411-P$1406-Sheet2!$N$325)/Sheet3!$A$1)^4)</f>
        <v>16.382320370558563</v>
      </c>
      <c r="Q1411" s="2">
        <f>$I$1404*EXP(Sheet3!$B$1*(($B1411-Q$1406-Sheet2!$N$325)/Sheet3!$A$1)^2 +Sheet3!$C$1*(($B1411-Q$1406-Sheet2!$N$325)/Sheet3!$A$1)^4)</f>
        <v>15.482771376924459</v>
      </c>
      <c r="R1411" s="2">
        <f>$I$1404*EXP(Sheet3!$B$1*(($B1411-R$1406-Sheet2!$N$325)/Sheet3!$A$1)^2 +Sheet3!$C$1*(($B1411-R$1406-Sheet2!$N$325)/Sheet3!$A$1)^4)</f>
        <v>14.618427373230936</v>
      </c>
      <c r="S1411" s="2">
        <f>$I$1404*EXP(Sheet3!$B$1*(($B1411-S$1406-Sheet2!$N$325)/Sheet3!$A$1)^2 +Sheet3!$C$1*(($B1411-S$1406-Sheet2!$N$325)/Sheet3!$A$1)^4)</f>
        <v>13.788786462768071</v>
      </c>
      <c r="T1411" s="2">
        <f>$I$1404*EXP(Sheet3!$B$1*(($B1411-T$1406-Sheet2!$N$325)/Sheet3!$A$1)^2 +Sheet3!$C$1*(($B1411-T$1406-Sheet2!$N$325)/Sheet3!$A$1)^4)</f>
        <v>12.993303835689309</v>
      </c>
      <c r="U1411" s="2">
        <f>$I$1404*EXP(Sheet3!$B$1*(($B1411-U$1406-Sheet2!$N$325)/Sheet3!$A$1)^2 +Sheet3!$C$1*(($B1411-U$1406-Sheet2!$N$325)/Sheet3!$A$1)^4)</f>
        <v>12.231394245401981</v>
      </c>
      <c r="V1411" s="2">
        <f>$I$1404*EXP(Sheet3!$B$1*(($B1411-V$1406-Sheet2!$N$325)/Sheet3!$A$1)^2 +Sheet3!$C$1*(($B1411-V$1406-Sheet2!$N$325)/Sheet3!$A$1)^4)</f>
        <v>11.502434565427667</v>
      </c>
      <c r="W1411" s="2">
        <f>$I$1404*EXP(Sheet3!$B$1*(($B1411-W$1406-Sheet2!$N$325)/Sheet3!$A$1)^2 +Sheet3!$C$1*(($B1411-W$1406-Sheet2!$N$325)/Sheet3!$A$1)^4)</f>
        <v>10.805766415437011</v>
      </c>
      <c r="X1411" s="2">
        <f>$I$1404*EXP(Sheet3!$B$1*(($B1411-X$1406-Sheet2!$N$325)/Sheet3!$A$1)^2 +Sheet3!$C$1*(($B1411-X$1406-Sheet2!$N$325)/Sheet3!$A$1)^4)</f>
        <v>10.140698845145556</v>
      </c>
      <c r="Y1411" s="2">
        <f>$I$1404*EXP(Sheet3!$B$1*(($B1411-Y$1406-Sheet2!$N$325)/Sheet3!$A$1)^2 +Sheet3!$C$1*(($B1411-Y$1406-Sheet2!$N$325)/Sheet3!$A$1)^4)</f>
        <v>9.5065110642043269</v>
      </c>
      <c r="Z1411" s="2">
        <f>$I$1404*EXP(Sheet3!$B$1*(($B1411-Z$1406-Sheet2!$N$325)/Sheet3!$A$1)^2 +Sheet3!$C$1*(($B1411-Z$1406-Sheet2!$N$325)/Sheet3!$A$1)^4)</f>
        <v>8.9024552062255431</v>
      </c>
      <c r="AA1411" s="2">
        <f>$I$1404*EXP(Sheet3!$B$1*(($B1411-AA$1406-Sheet2!$N$325)/Sheet3!$A$1)^2 +Sheet3!$C$1*(($B1411-AA$1406-Sheet2!$N$325)/Sheet3!$A$1)^4)</f>
        <v>8.3277591149212533</v>
      </c>
      <c r="AB1411" s="2">
        <f>$I$1404*EXP(Sheet3!$B$1*(($B1411-AB$1406-Sheet2!$N$325)/Sheet3!$A$1)^2 +Sheet3!$C$1*(($B1411-AB$1406-Sheet2!$N$325)/Sheet3!$A$1)^4)</f>
        <v>7.7816291403160536</v>
      </c>
      <c r="AC1411" s="2">
        <f>$I$1404*EXP(Sheet3!$B$1*(($B1411-AC$1406-Sheet2!$N$325)/Sheet3!$A$1)^2 +Sheet3!$C$1*(($B1411-AC$1406-Sheet2!$N$325)/Sheet3!$A$1)^4)</f>
        <v>7.2632529330466493</v>
      </c>
      <c r="AD1411" s="2">
        <f>$I$1404*EXP(Sheet3!$B$1*(($B1411-AD$1406-Sheet2!$N$325)/Sheet3!$A$1)^2 +Sheet3!$C$1*(($B1411-AD$1406-Sheet2!$N$325)/Sheet3!$A$1)^4)</f>
        <v>6.771802224889762</v>
      </c>
      <c r="AE1411" s="2">
        <f>$I$1404*EXP(Sheet3!$B$1*(($B1411-AE$1406-Sheet2!$N$325)/Sheet3!$A$1)^2 +Sheet3!$C$1*(($B1411-AE$1406-Sheet2!$N$325)/Sheet3!$A$1)^4)</f>
        <v>6.3064355838641095</v>
      </c>
      <c r="AF1411" s="2">
        <f>$I$1404*EXP(Sheet3!$B$1*(($B1411-AF$1406-Sheet2!$N$325)/Sheet3!$A$1)^2 +Sheet3!$C$1*(($B1411-AF$1406-Sheet2!$N$325)/Sheet3!$A$1)^4)</f>
        <v>5.8663011325319632</v>
      </c>
      <c r="AG1411" s="2">
        <f>$I$1404*EXP(Sheet3!$B$1*(($B1411-AG$1406-Sheet2!$N$325)/Sheet3!$A$1)^2 +Sheet3!$C$1*(($B1411-AG$1406-Sheet2!$N$325)/Sheet3!$A$1)^4)</f>
        <v>5.4505392184729375</v>
      </c>
      <c r="AH1411" s="2">
        <f>$I$1404*EXP(Sheet3!$B$1*(($B1411-AH$1406-Sheet2!$N$325)/Sheet3!$A$1)^2 +Sheet3!$C$1*(($B1411-AH$1406-Sheet2!$N$325)/Sheet3!$A$1)^4)</f>
        <v>5.0582850263574528</v>
      </c>
      <c r="AI1411" s="2">
        <f>$I$1404*EXP(Sheet3!$B$1*(($B1411-AI$1406-Sheet2!$N$325)/Sheet3!$A$1)^2 +Sheet3!$C$1*(($B1411-AI$1406-Sheet2!$N$325)/Sheet3!$A$1)^4)</f>
        <v>4.6886711214376096</v>
      </c>
      <c r="AJ1411" s="2">
        <f>$I$1404*EXP(Sheet3!$B$1*(($B1411-AJ$1406-Sheet2!$N$325)/Sheet3!$A$1)^2 +Sheet3!$C$1*(($B1411-AJ$1406-Sheet2!$N$325)/Sheet3!$A$1)^4)</f>
        <v>4.3408299149893734</v>
      </c>
      <c r="AK1411" s="2">
        <f>$I$1404*EXP(Sheet3!$B$1*(($B1411-AK$1406-Sheet2!$N$325)/Sheet3!$A$1)^2 +Sheet3!$C$1*(($B1411-AK$1406-Sheet2!$N$325)/Sheet3!$A$1)^4)</f>
        <v>4.0138960426828634</v>
      </c>
      <c r="AL1411" s="2">
        <f>$I$1404*EXP(Sheet3!$B$1*(($B1411-AL$1406-Sheet2!$N$325)/Sheet3!$A$1)^2 +Sheet3!$C$1*(($B1411-AL$1406-Sheet2!$N$325)/Sheet3!$A$1)^4)</f>
        <v>3.7070086476201705</v>
      </c>
      <c r="AM1411" s="2">
        <f>$I$1404*EXP(Sheet3!$B$1*(($B1411-AM$1406-Sheet2!$N$325)/Sheet3!$A$1)^2 +Sheet3!$C$1*(($B1411-AM$1406-Sheet2!$N$325)/Sheet3!$A$1)^4)</f>
        <v>3.419313560455485</v>
      </c>
      <c r="AN1411" s="2">
        <f>$I$1404*EXP(Sheet3!$B$1*(($B1411-AN$1406-Sheet2!$N$325)/Sheet3!$A$1)^2 +Sheet3!$C$1*(($B1411-AN$1406-Sheet2!$N$325)/Sheet3!$A$1)^4)</f>
        <v>3.1499653697675347</v>
      </c>
      <c r="AO1411" s="2">
        <f>$I$1404*EXP(Sheet3!$B$1*(($B1411-AO$1406-Sheet2!$N$325)/Sheet3!$A$1)^2 +Sheet3!$C$1*(($B1411-AO$1406-Sheet2!$N$325)/Sheet3!$A$1)^4)</f>
        <v>2.8981293766395106</v>
      </c>
      <c r="AP1411" s="2">
        <f>$I$1404*EXP(Sheet3!$B$1*(($B1411-AP$1406-Sheet2!$N$325)/Sheet3!$A$1)^2 +Sheet3!$C$1*(($B1411-AP$1406-Sheet2!$N$325)/Sheet3!$A$1)^4)</f>
        <v>2.662983428214547</v>
      </c>
      <c r="AQ1411" s="2">
        <f>$I$1404*EXP(Sheet3!$B$1*(($B1411-AQ$1406-Sheet2!$N$325)/Sheet3!$A$1)^2 +Sheet3!$C$1*(($B1411-AQ$1406-Sheet2!$N$325)/Sheet3!$A$1)^4)</f>
        <v>2.4437196258290124</v>
      </c>
      <c r="AR1411" s="2">
        <f>$I$1404*EXP(Sheet3!$B$1*(($B1411-AR$1406-Sheet2!$N$325)/Sheet3!$A$1)^2 +Sheet3!$C$1*(($B1411-AR$1406-Sheet2!$N$325)/Sheet3!$A$1)^4)</f>
        <v>2.2395459041736419</v>
      </c>
      <c r="AS1411" s="2">
        <f>$I$1404*EXP(Sheet3!$B$1*(($B1411-AS$1406-Sheet2!$N$325)/Sheet3!$A$1)^2 +Sheet3!$C$1*(($B1411-AS$1406-Sheet2!$N$325)/Sheet3!$A$1)^4)</f>
        <v>2.0496874787872503</v>
      </c>
      <c r="AT1411" s="2">
        <f>$I$1404*EXP(Sheet3!$B$1*(($B1411-AT$1406-Sheet2!$N$325)/Sheet3!$A$1)^2 +Sheet3!$C$1*(($B1411-AT$1406-Sheet2!$N$325)/Sheet3!$A$1)^4)</f>
        <v>1.8733881600397053</v>
      </c>
      <c r="AU1411" s="2">
        <f>$I$1404*EXP(Sheet3!$B$1*(($B1411-AU$1406-Sheet2!$N$325)/Sheet3!$A$1)^2 +Sheet3!$C$1*(($B1411-AU$1406-Sheet2!$N$325)/Sheet3!$A$1)^4)</f>
        <v>1.7099115326209773</v>
      </c>
      <c r="AV1411" s="2">
        <f>$I$1404*EXP(Sheet3!$B$1*(($B1411-AV$1406-Sheet2!$N$325)/Sheet3!$A$1)^2 +Sheet3!$C$1*(($B1411-AV$1406-Sheet2!$N$325)/Sheet3!$A$1)^4)</f>
        <v>1.558542000343287</v>
      </c>
      <c r="AW1411" s="2">
        <f>$I$1404*EXP(Sheet3!$B$1*(($B1411-AW$1406-Sheet2!$N$325)/Sheet3!$A$1)^2 +Sheet3!$C$1*(($B1411-AW$1406-Sheet2!$N$325)/Sheet3!$A$1)^4)</f>
        <v>1.4185856969434698</v>
      </c>
      <c r="AX1411" s="2">
        <f>$I$1404*EXP(Sheet3!$B$1*(($B1411-AX$1406-Sheet2!$N$325)/Sheet3!$A$1)^2 +Sheet3!$C$1*(($B1411-AX$1406-Sheet2!$N$325)/Sheet3!$A$1)^4)</f>
        <v>1.2893712642847346</v>
      </c>
      <c r="AY1411" s="2">
        <f>$I$1404*EXP(Sheet3!$B$1*(($B1411-AY$1406-Sheet2!$N$325)/Sheet3!$A$1)^2 +Sheet3!$C$1*(($B1411-AY$1406-Sheet2!$N$325)/Sheet3!$A$1)^4)</f>
        <v>1.1702505001483332</v>
      </c>
      <c r="AZ1411" s="2">
        <f>$I$1404*EXP(Sheet3!$B$1*(($B1411-AZ$1406-Sheet2!$N$325)/Sheet3!$A$1)^2 +Sheet3!$C$1*(($B1411-AZ$1406-Sheet2!$N$325)/Sheet3!$A$1)^4)</f>
        <v>1.0605988785005325</v>
      </c>
      <c r="BA1411" s="2">
        <f>$I$1404*EXP(Sheet3!$B$1*(($B1411-BA$1406-Sheet2!$N$325)/Sheet3!$A$1)^2 +Sheet3!$C$1*(($B1411-BA$1406-Sheet2!$N$325)/Sheet3!$A$1)^4)</f>
        <v>0.95981594578695328</v>
      </c>
      <c r="BB1411" s="2">
        <f>$I$1404*EXP(Sheet3!$B$1*(($B1411-BB$1406-Sheet2!$N$325)/Sheet3!$A$1)^2 +Sheet3!$C$1*(($B1411-BB$1406-Sheet2!$N$325)/Sheet3!$A$1)^4)</f>
        <v>0.86732559742192783</v>
      </c>
      <c r="BC1411" s="2">
        <f>$I$1404*EXP(Sheet3!$B$1*(($B1411-BC$1406-Sheet2!$N$325)/Sheet3!$A$1)^2 +Sheet3!$C$1*(($B1411-BC$1406-Sheet2!$N$325)/Sheet3!$A$1)^4)</f>
        <v>0.7825762392028891</v>
      </c>
      <c r="BD1411" s="2">
        <f>$I$1404*EXP(Sheet3!$B$1*(($B1411-BD$1406-Sheet2!$N$325)/Sheet3!$A$1)^2 +Sheet3!$C$1*(($B1411-BD$1406-Sheet2!$N$325)/Sheet3!$A$1)^4)</f>
        <v>0.70504083888597313</v>
      </c>
      <c r="BE1411" s="2">
        <f>$I$1404*EXP(Sheet3!$B$1*(($B1411-BE$1406-Sheet2!$N$325)/Sheet3!$A$1)^2 +Sheet3!$C$1*(($B1411-BE$1406-Sheet2!$N$325)/Sheet3!$A$1)^4)</f>
        <v>0.6342168736059286</v>
      </c>
      <c r="BF1411" s="2">
        <f>$I$1404*EXP(Sheet3!$B$1*(($B1411-BF$1406-Sheet2!$N$325)/Sheet3!$A$1)^2 +Sheet3!$C$1*(($B1411-BF$1406-Sheet2!$N$325)/Sheet3!$A$1)^4)</f>
        <v>0.56962617920869218</v>
      </c>
      <c r="BG1411" s="2">
        <f>$I$1404*EXP(Sheet3!$B$1*(($B1411-BG$1406-Sheet2!$N$325)/Sheet3!$A$1)^2 +Sheet3!$C$1*(($B1411-BG$1406-Sheet2!$N$325)/Sheet3!$A$1)^4)</f>
        <v>0.51081470789352812</v>
      </c>
      <c r="BH1411" s="2">
        <f>$I$1404*EXP(Sheet3!$B$1*(($B1411-BH$1406-Sheet2!$N$325)/Sheet3!$A$1)^2 +Sheet3!$C$1*(($B1411-BH$1406-Sheet2!$N$325)/Sheet3!$A$1)^4)</f>
        <v>0.45735220080714145</v>
      </c>
      <c r="BI1411" s="2">
        <f>$I$1404*EXP(Sheet3!$B$1*(($B1411-BI$1406-Sheet2!$N$325)/Sheet3!$A$1)^2 +Sheet3!$C$1*(($B1411-BI$1406-Sheet2!$N$325)/Sheet3!$A$1)^4)</f>
        <v>0.40883178245528706</v>
      </c>
      <c r="BJ1411" s="2">
        <f>$I$1404*EXP(Sheet3!$B$1*(($B1411-BJ$1406-Sheet2!$N$325)/Sheet3!$A$1)^2 +Sheet3!$C$1*(($B1411-BJ$1406-Sheet2!$N$325)/Sheet3!$A$1)^4)</f>
        <v>0.36486948390705071</v>
      </c>
      <c r="BK1411" s="2">
        <f>$I$1404*EXP(Sheet3!$B$1*(($B1411-BK$1406-Sheet2!$N$325)/Sheet3!$A$1)^2 +Sheet3!$C$1*(($B1411-BK$1406-Sheet2!$N$325)/Sheet3!$A$1)^4)</f>
        <v>0.32510370185723692</v>
      </c>
      <c r="BL1411" s="2">
        <f>$I$1404*EXP(Sheet3!$B$1*(($B1411-BL$1406-Sheet2!$N$325)/Sheet3!$A$1)^2 +Sheet3!$C$1*(($B1411-BL$1406-Sheet2!$N$325)/Sheet3!$A$1)^4)</f>
        <v>0.28919460062259289</v>
      </c>
      <c r="BM1411" s="2">
        <f>$I$1404*EXP(Sheet3!$B$1*(($B1411-BM$1406-Sheet2!$N$325)/Sheet3!$A$1)^2 +Sheet3!$C$1*(($B1411-BM$1406-Sheet2!$N$325)/Sheet3!$A$1)^4)</f>
        <v>0.25682346410756618</v>
      </c>
      <c r="BN1411" s="2">
        <f>$I$1404*EXP(Sheet3!$B$1*(($B1411-BN$1406-Sheet2!$N$325)/Sheet3!$A$1)^2 +Sheet3!$C$1*(($B1411-BN$1406-Sheet2!$N$325)/Sheet3!$A$1)^4)</f>
        <v>0.2276920046809639</v>
      </c>
      <c r="BO1411" s="2">
        <f>$I$1404*EXP(Sheet3!$B$1*(($B1411-BO$1406-Sheet2!$N$325)/Sheet3!$A$1)^2 +Sheet3!$C$1*(($B1411-BO$1406-Sheet2!$N$325)/Sheet3!$A$1)^4)</f>
        <v>0.20152163576057361</v>
      </c>
      <c r="BP1411" s="2">
        <f>$I$1404*EXP(Sheet3!$B$1*(($B1411-BP$1406-Sheet2!$N$325)/Sheet3!$A$1)^2 +Sheet3!$C$1*(($B1411-BP$1406-Sheet2!$N$325)/Sheet3!$A$1)^4)</f>
        <v>0.17805271471230938</v>
      </c>
      <c r="BQ1411" s="2">
        <f>$I$1404*EXP(Sheet3!$B$1*(($B1411-BQ$1406-Sheet2!$N$325)/Sheet3!$A$1)^2 +Sheet3!$C$1*(($B1411-BQ$1406-Sheet2!$N$325)/Sheet3!$A$1)^4)</f>
        <v>0.15704376243790044</v>
      </c>
      <c r="BR1411" s="2">
        <f>$I$1404*EXP(Sheet3!$B$1*(($B1411-BR$1406-Sheet2!$N$325)/Sheet3!$A$1)^2 +Sheet3!$C$1*(($B1411-BR$1406-Sheet2!$N$325)/Sheet3!$A$1)^4)</f>
        <v>0.13827066575503519</v>
      </c>
      <c r="BS1411" s="2">
        <f>$I$1404*EXP(Sheet3!$B$1*(($B1411-BS$1406-Sheet2!$N$325)/Sheet3!$A$1)^2 +Sheet3!$C$1*(($B1411-BS$1406-Sheet2!$N$325)/Sheet3!$A$1)^4)</f>
        <v>0.12152586837060603</v>
      </c>
    </row>
    <row r="1412" spans="1:71" x14ac:dyDescent="0.2">
      <c r="A1412">
        <v>1385</v>
      </c>
      <c r="B1412">
        <v>825.68</v>
      </c>
      <c r="C1412">
        <v>2385.4</v>
      </c>
      <c r="D1412">
        <v>2488.4</v>
      </c>
      <c r="E1412">
        <f t="shared" si="74"/>
        <v>103</v>
      </c>
      <c r="F1412" s="1">
        <f t="shared" si="75"/>
        <v>103</v>
      </c>
      <c r="G1412">
        <f t="shared" si="76"/>
        <v>85045.04</v>
      </c>
      <c r="I1412" s="2">
        <f>$I$1404*EXP(Sheet3!$B$1*(($B1412-I$1406-Sheet2!$N$325)/Sheet3!$A$1)^2 +Sheet3!$C$1*(($B1412-I$1406-Sheet2!$N$325)/Sheet3!$A$1)^4)</f>
        <v>102.91517141082508</v>
      </c>
      <c r="J1412" s="2">
        <f>$I$1404*EXP(Sheet3!$B$1*(($B1412-J$1406-Sheet2!$N$325)/Sheet3!$A$1)^2 +Sheet3!$C$1*(($B1412-J$1406-Sheet2!$N$325)/Sheet3!$A$1)^4)</f>
        <v>100.8635340942689</v>
      </c>
      <c r="K1412" s="2">
        <f>$I$1404*EXP(Sheet3!$B$1*(($B1412-K$1406-Sheet2!$N$325)/Sheet3!$A$1)^2 +Sheet3!$C$1*(($B1412-K$1406-Sheet2!$N$325)/Sheet3!$A$1)^4)</f>
        <v>98.801795926187694</v>
      </c>
      <c r="L1412" s="2">
        <f>$I$1404*EXP(Sheet3!$B$1*(($B1412-L$1406-Sheet2!$N$325)/Sheet3!$A$1)^2 +Sheet3!$C$1*(($B1412-L$1406-Sheet2!$N$325)/Sheet3!$A$1)^4)</f>
        <v>96.731699519419806</v>
      </c>
      <c r="M1412" s="2">
        <f>$I$1404*EXP(Sheet3!$B$1*(($B1412-M$1406-Sheet2!$N$325)/Sheet3!$A$1)^2 +Sheet3!$C$1*(($B1412-M$1406-Sheet2!$N$325)/Sheet3!$A$1)^4)</f>
        <v>94.654989043920523</v>
      </c>
      <c r="N1412" s="2">
        <f>$I$1404*EXP(Sheet3!$B$1*(($B1412-N$1406-Sheet2!$N$325)/Sheet3!$A$1)^2 +Sheet3!$C$1*(($B1412-N$1406-Sheet2!$N$325)/Sheet3!$A$1)^4)</f>
        <v>92.573407825877538</v>
      </c>
      <c r="O1412" s="2">
        <f>$I$1404*EXP(Sheet3!$B$1*(($B1412-O$1406-Sheet2!$N$325)/Sheet3!$A$1)^2 +Sheet3!$C$1*(($B1412-O$1406-Sheet2!$N$325)/Sheet3!$A$1)^4)</f>
        <v>90.488695903219323</v>
      </c>
      <c r="P1412" s="2">
        <f>$I$1404*EXP(Sheet3!$B$1*(($B1412-P$1406-Sheet2!$N$325)/Sheet3!$A$1)^2 +Sheet3!$C$1*(($B1412-P$1406-Sheet2!$N$325)/Sheet3!$A$1)^4)</f>
        <v>88.402587542186311</v>
      </c>
      <c r="Q1412" s="2">
        <f>$I$1404*EXP(Sheet3!$B$1*(($B1412-Q$1406-Sheet2!$N$325)/Sheet3!$A$1)^2 +Sheet3!$C$1*(($B1412-Q$1406-Sheet2!$N$325)/Sheet3!$A$1)^4)</f>
        <v>86.316808720008353</v>
      </c>
      <c r="R1412" s="2">
        <f>$I$1404*EXP(Sheet3!$B$1*(($B1412-R$1406-Sheet2!$N$325)/Sheet3!$A$1)^2 +Sheet3!$C$1*(($B1412-R$1406-Sheet2!$N$325)/Sheet3!$A$1)^4)</f>
        <v>84.233074579096495</v>
      </c>
      <c r="S1412" s="2">
        <f>$I$1404*EXP(Sheet3!$B$1*(($B1412-S$1406-Sheet2!$N$325)/Sheet3!$A$1)^2 +Sheet3!$C$1*(($B1412-S$1406-Sheet2!$N$325)/Sheet3!$A$1)^4)</f>
        <v>82.153086858515152</v>
      </c>
      <c r="T1412" s="2">
        <f>$I$1404*EXP(Sheet3!$B$1*(($B1412-T$1406-Sheet2!$N$325)/Sheet3!$A$1)^2 +Sheet3!$C$1*(($B1412-T$1406-Sheet2!$N$325)/Sheet3!$A$1)^4)</f>
        <v>80.078531308845115</v>
      </c>
      <c r="U1412" s="2">
        <f>$I$1404*EXP(Sheet3!$B$1*(($B1412-U$1406-Sheet2!$N$325)/Sheet3!$A$1)^2 +Sheet3!$C$1*(($B1412-U$1406-Sheet2!$N$325)/Sheet3!$A$1)^4)</f>
        <v>78.011075096854796</v>
      </c>
      <c r="V1412" s="2">
        <f>$I$1404*EXP(Sheet3!$B$1*(($B1412-V$1406-Sheet2!$N$325)/Sheet3!$A$1)^2 +Sheet3!$C$1*(($B1412-V$1406-Sheet2!$N$325)/Sheet3!$A$1)^4)</f>
        <v>75.952364206876013</v>
      </c>
      <c r="W1412" s="2">
        <f>$I$1404*EXP(Sheet3!$B$1*(($B1412-W$1406-Sheet2!$N$325)/Sheet3!$A$1)^2 +Sheet3!$C$1*(($B1412-W$1406-Sheet2!$N$325)/Sheet3!$A$1)^4)</f>
        <v>73.904020845580931</v>
      </c>
      <c r="X1412" s="2">
        <f>$I$1404*EXP(Sheet3!$B$1*(($B1412-X$1406-Sheet2!$N$325)/Sheet3!$A$1)^2 +Sheet3!$C$1*(($B1412-X$1406-Sheet2!$N$325)/Sheet3!$A$1)^4)</f>
        <v>71.867640857951073</v>
      </c>
      <c r="Y1412" s="2">
        <f>$I$1404*EXP(Sheet3!$B$1*(($B1412-Y$1406-Sheet2!$N$325)/Sheet3!$A$1)^2 +Sheet3!$C$1*(($B1412-Y$1406-Sheet2!$N$325)/Sheet3!$A$1)^4)</f>
        <v>69.844791161654115</v>
      </c>
      <c r="Z1412" s="2">
        <f>$I$1404*EXP(Sheet3!$B$1*(($B1412-Z$1406-Sheet2!$N$325)/Sheet3!$A$1)^2 +Sheet3!$C$1*(($B1412-Z$1406-Sheet2!$N$325)/Sheet3!$A$1)^4)</f>
        <v>67.837007207756614</v>
      </c>
      <c r="AA1412" s="2">
        <f>$I$1404*EXP(Sheet3!$B$1*(($B1412-AA$1406-Sheet2!$N$325)/Sheet3!$A$1)^2 +Sheet3!$C$1*(($B1412-AA$1406-Sheet2!$N$325)/Sheet3!$A$1)^4)</f>
        <v>65.845790475726162</v>
      </c>
      <c r="AB1412" s="2">
        <f>$I$1404*EXP(Sheet3!$B$1*(($B1412-AB$1406-Sheet2!$N$325)/Sheet3!$A$1)^2 +Sheet3!$C$1*(($B1412-AB$1406-Sheet2!$N$325)/Sheet3!$A$1)^4)</f>
        <v>63.872606010856217</v>
      </c>
      <c r="AC1412" s="2">
        <f>$I$1404*EXP(Sheet3!$B$1*(($B1412-AC$1406-Sheet2!$N$325)/Sheet3!$A$1)^2 +Sheet3!$C$1*(($B1412-AC$1406-Sheet2!$N$325)/Sheet3!$A$1)^4)</f>
        <v>61.918880012368291</v>
      </c>
      <c r="AD1412" s="2">
        <f>$I$1404*EXP(Sheet3!$B$1*(($B1412-AD$1406-Sheet2!$N$325)/Sheet3!$A$1)^2 +Sheet3!$C$1*(($B1412-AD$1406-Sheet2!$N$325)/Sheet3!$A$1)^4)</f>
        <v>59.985997480530358</v>
      </c>
      <c r="AE1412" s="2">
        <f>$I$1404*EXP(Sheet3!$B$1*(($B1412-AE$1406-Sheet2!$N$325)/Sheet3!$A$1)^2 +Sheet3!$C$1*(($B1412-AE$1406-Sheet2!$N$325)/Sheet3!$A$1)^4)</f>
        <v>58.075299931174982</v>
      </c>
      <c r="AF1412" s="2">
        <f>$I$1404*EXP(Sheet3!$B$1*(($B1412-AF$1406-Sheet2!$N$325)/Sheet3!$A$1)^2 +Sheet3!$C$1*(($B1412-AF$1406-Sheet2!$N$325)/Sheet3!$A$1)^4)</f>
        <v>56.18808318600361</v>
      </c>
      <c r="AG1412" s="2">
        <f>$I$1404*EXP(Sheet3!$B$1*(($B1412-AG$1406-Sheet2!$N$325)/Sheet3!$A$1)^2 +Sheet3!$C$1*(($B1412-AG$1406-Sheet2!$N$325)/Sheet3!$A$1)^4)</f>
        <v>54.32559524700163</v>
      </c>
      <c r="AH1412" s="2">
        <f>$I$1404*EXP(Sheet3!$B$1*(($B1412-AH$1406-Sheet2!$N$325)/Sheet3!$A$1)^2 +Sheet3!$C$1*(($B1412-AH$1406-Sheet2!$N$325)/Sheet3!$A$1)^4)</f>
        <v>52.489034263351449</v>
      </c>
      <c r="AI1412" s="2">
        <f>$I$1404*EXP(Sheet3!$B$1*(($B1412-AI$1406-Sheet2!$N$325)/Sheet3!$A$1)^2 +Sheet3!$C$1*(($B1412-AI$1406-Sheet2!$N$325)/Sheet3!$A$1)^4)</f>
        <v>50.679546598655598</v>
      </c>
      <c r="AJ1412" s="2">
        <f>$I$1404*EXP(Sheet3!$B$1*(($B1412-AJ$1406-Sheet2!$N$325)/Sheet3!$A$1)^2 +Sheet3!$C$1*(($B1412-AJ$1406-Sheet2!$N$325)/Sheet3!$A$1)^4)</f>
        <v>48.898225006842907</v>
      </c>
      <c r="AK1412" s="2">
        <f>$I$1404*EXP(Sheet3!$B$1*(($B1412-AK$1406-Sheet2!$N$325)/Sheet3!$A$1)^2 +Sheet3!$C$1*(($B1412-AK$1406-Sheet2!$N$325)/Sheet3!$A$1)^4)</f>
        <v>47.146106924162524</v>
      </c>
      <c r="AL1412" s="2">
        <f>$I$1404*EXP(Sheet3!$B$1*(($B1412-AL$1406-Sheet2!$N$325)/Sheet3!$A$1)^2 +Sheet3!$C$1*(($B1412-AL$1406-Sheet2!$N$325)/Sheet3!$A$1)^4)</f>
        <v>45.424172884839706</v>
      </c>
      <c r="AM1412" s="2">
        <f>$I$1404*EXP(Sheet3!$B$1*(($B1412-AM$1406-Sheet2!$N$325)/Sheet3!$A$1)^2 +Sheet3!$C$1*(($B1412-AM$1406-Sheet2!$N$325)/Sheet3!$A$1)^4)</f>
        <v>43.73334506749439</v>
      </c>
      <c r="AN1412" s="2">
        <f>$I$1404*EXP(Sheet3!$B$1*(($B1412-AN$1406-Sheet2!$N$325)/Sheet3!$A$1)^2 +Sheet3!$C$1*(($B1412-AN$1406-Sheet2!$N$325)/Sheet3!$A$1)^4)</f>
        <v>42.074485979071412</v>
      </c>
      <c r="AO1412" s="2">
        <f>$I$1404*EXP(Sheet3!$B$1*(($B1412-AO$1406-Sheet2!$N$325)/Sheet3!$A$1)^2 +Sheet3!$C$1*(($B1412-AO$1406-Sheet2!$N$325)/Sheet3!$A$1)^4)</f>
        <v>40.44839728261001</v>
      </c>
      <c r="AP1412" s="2">
        <f>$I$1404*EXP(Sheet3!$B$1*(($B1412-AP$1406-Sheet2!$N$325)/Sheet3!$A$1)^2 +Sheet3!$C$1*(($B1412-AP$1406-Sheet2!$N$325)/Sheet3!$A$1)^4)</f>
        <v>38.855818774711871</v>
      </c>
      <c r="AQ1412" s="2">
        <f>$I$1404*EXP(Sheet3!$B$1*(($B1412-AQ$1406-Sheet2!$N$325)/Sheet3!$A$1)^2 +Sheet3!$C$1*(($B1412-AQ$1406-Sheet2!$N$325)/Sheet3!$A$1)^4)</f>
        <v>37.297427518053034</v>
      </c>
      <c r="AR1412" s="2">
        <f>$I$1404*EXP(Sheet3!$B$1*(($B1412-AR$1406-Sheet2!$N$325)/Sheet3!$A$1)^2 +Sheet3!$C$1*(($B1412-AR$1406-Sheet2!$N$325)/Sheet3!$A$1)^4)</f>
        <v>35.773837133726765</v>
      </c>
      <c r="AS1412" s="2">
        <f>$I$1404*EXP(Sheet3!$B$1*(($B1412-AS$1406-Sheet2!$N$325)/Sheet3!$A$1)^2 +Sheet3!$C$1*(($B1412-AS$1406-Sheet2!$N$325)/Sheet3!$A$1)^4)</f>
        <v>34.285597257604707</v>
      </c>
      <c r="AT1412" s="2">
        <f>$I$1404*EXP(Sheet3!$B$1*(($B1412-AT$1406-Sheet2!$N$325)/Sheet3!$A$1)^2 +Sheet3!$C$1*(($B1412-AT$1406-Sheet2!$N$325)/Sheet3!$A$1)^4)</f>
        <v>32.833193164247774</v>
      </c>
      <c r="AU1412" s="2">
        <f>$I$1404*EXP(Sheet3!$B$1*(($B1412-AU$1406-Sheet2!$N$325)/Sheet3!$A$1)^2 +Sheet3!$C$1*(($B1412-AU$1406-Sheet2!$N$325)/Sheet3!$A$1)^4)</f>
        <v>31.417045561337389</v>
      </c>
      <c r="AV1412" s="2">
        <f>$I$1404*EXP(Sheet3!$B$1*(($B1412-AV$1406-Sheet2!$N$325)/Sheet3!$A$1)^2 +Sheet3!$C$1*(($B1412-AV$1406-Sheet2!$N$325)/Sheet3!$A$1)^4)</f>
        <v>30.037510556543836</v>
      </c>
      <c r="AW1412" s="2">
        <f>$I$1404*EXP(Sheet3!$B$1*(($B1412-AW$1406-Sheet2!$N$325)/Sheet3!$A$1)^2 +Sheet3!$C$1*(($B1412-AW$1406-Sheet2!$N$325)/Sheet3!$A$1)^4)</f>
        <v>28.694879798586829</v>
      </c>
      <c r="AX1412" s="2">
        <f>$I$1404*EXP(Sheet3!$B$1*(($B1412-AX$1406-Sheet2!$N$325)/Sheet3!$A$1)^2 +Sheet3!$C$1*(($B1412-AX$1406-Sheet2!$N$325)/Sheet3!$A$1)^4)</f>
        <v>27.389380792901449</v>
      </c>
      <c r="AY1412" s="2">
        <f>$I$1404*EXP(Sheet3!$B$1*(($B1412-AY$1406-Sheet2!$N$325)/Sheet3!$A$1)^2 +Sheet3!$C$1*(($B1412-AY$1406-Sheet2!$N$325)/Sheet3!$A$1)^4)</f>
        <v>26.121177391886238</v>
      </c>
      <c r="AZ1412" s="2">
        <f>$I$1404*EXP(Sheet3!$B$1*(($B1412-AZ$1406-Sheet2!$N$325)/Sheet3!$A$1)^2 +Sheet3!$C$1*(($B1412-AZ$1406-Sheet2!$N$325)/Sheet3!$A$1)^4)</f>
        <v>24.890370458792713</v>
      </c>
      <c r="BA1412" s="2">
        <f>$I$1404*EXP(Sheet3!$B$1*(($B1412-BA$1406-Sheet2!$N$325)/Sheet3!$A$1)^2 +Sheet3!$C$1*(($B1412-BA$1406-Sheet2!$N$325)/Sheet3!$A$1)^4)</f>
        <v>23.696998703520684</v>
      </c>
      <c r="BB1412" s="2">
        <f>$I$1404*EXP(Sheet3!$B$1*(($B1412-BB$1406-Sheet2!$N$325)/Sheet3!$A$1)^2 +Sheet3!$C$1*(($B1412-BB$1406-Sheet2!$N$325)/Sheet3!$A$1)^4)</f>
        <v>22.541039687765164</v>
      </c>
      <c r="BC1412" s="2">
        <f>$I$1404*EXP(Sheet3!$B$1*(($B1412-BC$1406-Sheet2!$N$325)/Sheet3!$A$1)^2 +Sheet3!$C$1*(($B1412-BC$1406-Sheet2!$N$325)/Sheet3!$A$1)^4)</f>
        <v>21.422410996142187</v>
      </c>
      <c r="BD1412" s="2">
        <f>$I$1404*EXP(Sheet3!$B$1*(($B1412-BD$1406-Sheet2!$N$325)/Sheet3!$A$1)^2 +Sheet3!$C$1*(($B1412-BD$1406-Sheet2!$N$325)/Sheet3!$A$1)^4)</f>
        <v>20.340971569107435</v>
      </c>
      <c r="BE1412" s="2">
        <f>$I$1404*EXP(Sheet3!$B$1*(($B1412-BE$1406-Sheet2!$N$325)/Sheet3!$A$1)^2 +Sheet3!$C$1*(($B1412-BE$1406-Sheet2!$N$325)/Sheet3!$A$1)^4)</f>
        <v>19.296523192678524</v>
      </c>
      <c r="BF1412" s="2">
        <f>$I$1404*EXP(Sheet3!$B$1*(($B1412-BF$1406-Sheet2!$N$325)/Sheet3!$A$1)^2 +Sheet3!$C$1*(($B1412-BF$1406-Sheet2!$N$325)/Sheet3!$A$1)^4)</f>
        <v>18.288812139174723</v>
      </c>
      <c r="BG1412" s="2">
        <f>$I$1404*EXP(Sheet3!$B$1*(($B1412-BG$1406-Sheet2!$N$325)/Sheet3!$A$1)^2 +Sheet3!$C$1*(($B1412-BG$1406-Sheet2!$N$325)/Sheet3!$A$1)^4)</f>
        <v>17.317530952503319</v>
      </c>
      <c r="BH1412" s="2">
        <f>$I$1404*EXP(Sheet3!$B$1*(($B1412-BH$1406-Sheet2!$N$325)/Sheet3!$A$1)^2 +Sheet3!$C$1*(($B1412-BH$1406-Sheet2!$N$325)/Sheet3!$A$1)^4)</f>
        <v>16.382320370548147</v>
      </c>
      <c r="BI1412" s="2">
        <f>$I$1404*EXP(Sheet3!$B$1*(($B1412-BI$1406-Sheet2!$N$325)/Sheet3!$A$1)^2 +Sheet3!$C$1*(($B1412-BI$1406-Sheet2!$N$325)/Sheet3!$A$1)^4)</f>
        <v>15.482771376914448</v>
      </c>
      <c r="BJ1412" s="2">
        <f>$I$1404*EXP(Sheet3!$B$1*(($B1412-BJ$1406-Sheet2!$N$325)/Sheet3!$A$1)^2 +Sheet3!$C$1*(($B1412-BJ$1406-Sheet2!$N$325)/Sheet3!$A$1)^4)</f>
        <v>14.618427373221317</v>
      </c>
      <c r="BK1412" s="2">
        <f>$I$1404*EXP(Sheet3!$B$1*(($B1412-BK$1406-Sheet2!$N$325)/Sheet3!$A$1)^2 +Sheet3!$C$1*(($B1412-BK$1406-Sheet2!$N$325)/Sheet3!$A$1)^4)</f>
        <v>13.788786462758843</v>
      </c>
      <c r="BL1412" s="2">
        <f>$I$1404*EXP(Sheet3!$B$1*(($B1412-BL$1406-Sheet2!$N$325)/Sheet3!$A$1)^2 +Sheet3!$C$1*(($B1412-BL$1406-Sheet2!$N$325)/Sheet3!$A$1)^4)</f>
        <v>12.993303835680463</v>
      </c>
      <c r="BM1412" s="2">
        <f>$I$1404*EXP(Sheet3!$B$1*(($B1412-BM$1406-Sheet2!$N$325)/Sheet3!$A$1)^2 +Sheet3!$C$1*(($B1412-BM$1406-Sheet2!$N$325)/Sheet3!$A$1)^4)</f>
        <v>12.231394245401981</v>
      </c>
      <c r="BN1412" s="2">
        <f>$I$1404*EXP(Sheet3!$B$1*(($B1412-BN$1406-Sheet2!$N$325)/Sheet3!$A$1)^2 +Sheet3!$C$1*(($B1412-BN$1406-Sheet2!$N$325)/Sheet3!$A$1)^4)</f>
        <v>11.502434565427667</v>
      </c>
      <c r="BO1412" s="2">
        <f>$I$1404*EXP(Sheet3!$B$1*(($B1412-BO$1406-Sheet2!$N$325)/Sheet3!$A$1)^2 +Sheet3!$C$1*(($B1412-BO$1406-Sheet2!$N$325)/Sheet3!$A$1)^4)</f>
        <v>10.805766415437011</v>
      </c>
      <c r="BP1412" s="2">
        <f>$I$1404*EXP(Sheet3!$B$1*(($B1412-BP$1406-Sheet2!$N$325)/Sheet3!$A$1)^2 +Sheet3!$C$1*(($B1412-BP$1406-Sheet2!$N$325)/Sheet3!$A$1)^4)</f>
        <v>10.140698845145556</v>
      </c>
      <c r="BQ1412" s="2">
        <f>$I$1404*EXP(Sheet3!$B$1*(($B1412-BQ$1406-Sheet2!$N$325)/Sheet3!$A$1)^2 +Sheet3!$C$1*(($B1412-BQ$1406-Sheet2!$N$325)/Sheet3!$A$1)^4)</f>
        <v>9.5065110642043269</v>
      </c>
      <c r="BR1412" s="2">
        <f>$I$1404*EXP(Sheet3!$B$1*(($B1412-BR$1406-Sheet2!$N$325)/Sheet3!$A$1)^2 +Sheet3!$C$1*(($B1412-BR$1406-Sheet2!$N$325)/Sheet3!$A$1)^4)</f>
        <v>8.9024552062255431</v>
      </c>
      <c r="BS1412" s="2">
        <f>$I$1404*EXP(Sheet3!$B$1*(($B1412-BS$1406-Sheet2!$N$325)/Sheet3!$A$1)^2 +Sheet3!$C$1*(($B1412-BS$1406-Sheet2!$N$325)/Sheet3!$A$1)^4)</f>
        <v>8.3277591149148851</v>
      </c>
    </row>
    <row r="1413" spans="1:71" x14ac:dyDescent="0.2">
      <c r="A1413">
        <v>1386</v>
      </c>
      <c r="B1413">
        <v>826.12</v>
      </c>
      <c r="C1413">
        <v>2372.6999999999998</v>
      </c>
      <c r="D1413">
        <v>2462.4</v>
      </c>
      <c r="E1413">
        <f t="shared" si="74"/>
        <v>89.700000000000273</v>
      </c>
      <c r="F1413" s="1">
        <f t="shared" si="75"/>
        <v>89.700000000000273</v>
      </c>
      <c r="G1413">
        <f t="shared" si="76"/>
        <v>74102.964000000225</v>
      </c>
      <c r="I1413" s="2">
        <f>$I$1404*EXP(Sheet3!$B$1*(($B1413-I$1406-Sheet2!$N$325)/Sheet3!$A$1)^2 +Sheet3!$C$1*(($B1413-I$1406-Sheet2!$N$325)/Sheet3!$A$1)^4)</f>
        <v>160.2720351164055</v>
      </c>
      <c r="J1413" s="2">
        <f>$I$1404*EXP(Sheet3!$B$1*(($B1413-J$1406-Sheet2!$N$325)/Sheet3!$A$1)^2 +Sheet3!$C$1*(($B1413-J$1406-Sheet2!$N$325)/Sheet3!$A$1)^4)</f>
        <v>160.04343619593172</v>
      </c>
      <c r="K1413" s="2">
        <f>$I$1404*EXP(Sheet3!$B$1*(($B1413-K$1406-Sheet2!$N$325)/Sheet3!$A$1)^2 +Sheet3!$C$1*(($B1413-K$1406-Sheet2!$N$325)/Sheet3!$A$1)^4)</f>
        <v>159.75501305092769</v>
      </c>
      <c r="L1413" s="2">
        <f>$I$1404*EXP(Sheet3!$B$1*(($B1413-L$1406-Sheet2!$N$325)/Sheet3!$A$1)^2 +Sheet3!$C$1*(($B1413-L$1406-Sheet2!$N$325)/Sheet3!$A$1)^4)</f>
        <v>159.40699809389099</v>
      </c>
      <c r="M1413" s="2">
        <f>$I$1404*EXP(Sheet3!$B$1*(($B1413-M$1406-Sheet2!$N$325)/Sheet3!$A$1)^2 +Sheet3!$C$1*(($B1413-M$1406-Sheet2!$N$325)/Sheet3!$A$1)^4)</f>
        <v>158.99967196456561</v>
      </c>
      <c r="N1413" s="2">
        <f>$I$1404*EXP(Sheet3!$B$1*(($B1413-N$1406-Sheet2!$N$325)/Sheet3!$A$1)^2 +Sheet3!$C$1*(($B1413-N$1406-Sheet2!$N$325)/Sheet3!$A$1)^4)</f>
        <v>158.5333634186828</v>
      </c>
      <c r="O1413" s="2">
        <f>$I$1404*EXP(Sheet3!$B$1*(($B1413-O$1406-Sheet2!$N$325)/Sheet3!$A$1)^2 +Sheet3!$C$1*(($B1413-O$1406-Sheet2!$N$325)/Sheet3!$A$1)^4)</f>
        <v>158.00844919532443</v>
      </c>
      <c r="P1413" s="2">
        <f>$I$1404*EXP(Sheet3!$B$1*(($B1413-P$1406-Sheet2!$N$325)/Sheet3!$A$1)^2 +Sheet3!$C$1*(($B1413-P$1406-Sheet2!$N$325)/Sheet3!$A$1)^4)</f>
        <v>157.42535386188112</v>
      </c>
      <c r="Q1413" s="2">
        <f>$I$1404*EXP(Sheet3!$B$1*(($B1413-Q$1406-Sheet2!$N$325)/Sheet3!$A$1)^2 +Sheet3!$C$1*(($B1413-Q$1406-Sheet2!$N$325)/Sheet3!$A$1)^4)</f>
        <v>156.78454963544101</v>
      </c>
      <c r="R1413" s="2">
        <f>$I$1404*EXP(Sheet3!$B$1*(($B1413-R$1406-Sheet2!$N$325)/Sheet3!$A$1)^2 +Sheet3!$C$1*(($B1413-R$1406-Sheet2!$N$325)/Sheet3!$A$1)^4)</f>
        <v>156.08655617931277</v>
      </c>
      <c r="S1413" s="2">
        <f>$I$1404*EXP(Sheet3!$B$1*(($B1413-S$1406-Sheet2!$N$325)/Sheet3!$A$1)^2 +Sheet3!$C$1*(($B1413-S$1406-Sheet2!$N$325)/Sheet3!$A$1)^4)</f>
        <v>155.33194037326115</v>
      </c>
      <c r="T1413" s="2">
        <f>$I$1404*EXP(Sheet3!$B$1*(($B1413-T$1406-Sheet2!$N$325)/Sheet3!$A$1)^2 +Sheet3!$C$1*(($B1413-T$1406-Sheet2!$N$325)/Sheet3!$A$1)^4)</f>
        <v>154.52131605591444</v>
      </c>
      <c r="U1413" s="2">
        <f>$I$1404*EXP(Sheet3!$B$1*(($B1413-U$1406-Sheet2!$N$325)/Sheet3!$A$1)^2 +Sheet3!$C$1*(($B1413-U$1406-Sheet2!$N$325)/Sheet3!$A$1)^4)</f>
        <v>153.65534373768253</v>
      </c>
      <c r="V1413" s="2">
        <f>$I$1404*EXP(Sheet3!$B$1*(($B1413-V$1406-Sheet2!$N$325)/Sheet3!$A$1)^2 +Sheet3!$C$1*(($B1413-V$1406-Sheet2!$N$325)/Sheet3!$A$1)^4)</f>
        <v>152.73473028249211</v>
      </c>
      <c r="W1413" s="2">
        <f>$I$1404*EXP(Sheet3!$B$1*(($B1413-W$1406-Sheet2!$N$325)/Sheet3!$A$1)^2 +Sheet3!$C$1*(($B1413-W$1406-Sheet2!$N$325)/Sheet3!$A$1)^4)</f>
        <v>151.76022855634301</v>
      </c>
      <c r="X1413" s="2">
        <f>$I$1404*EXP(Sheet3!$B$1*(($B1413-X$1406-Sheet2!$N$325)/Sheet3!$A$1)^2 +Sheet3!$C$1*(($B1413-X$1406-Sheet2!$N$325)/Sheet3!$A$1)^4)</f>
        <v>150.73263704095203</v>
      </c>
      <c r="Y1413" s="2">
        <f>$I$1404*EXP(Sheet3!$B$1*(($B1413-Y$1406-Sheet2!$N$325)/Sheet3!$A$1)^2 +Sheet3!$C$1*(($B1413-Y$1406-Sheet2!$N$325)/Sheet3!$A$1)^4)</f>
        <v>149.65279941033489</v>
      </c>
      <c r="Z1413" s="2">
        <f>$I$1404*EXP(Sheet3!$B$1*(($B1413-Z$1406-Sheet2!$N$325)/Sheet3!$A$1)^2 +Sheet3!$C$1*(($B1413-Z$1406-Sheet2!$N$325)/Sheet3!$A$1)^4)</f>
        <v>148.52160406831914</v>
      </c>
      <c r="AA1413" s="2">
        <f>$I$1404*EXP(Sheet3!$B$1*(($B1413-AA$1406-Sheet2!$N$325)/Sheet3!$A$1)^2 +Sheet3!$C$1*(($B1413-AA$1406-Sheet2!$N$325)/Sheet3!$A$1)^4)</f>
        <v>147.33998364486348</v>
      </c>
      <c r="AB1413" s="2">
        <f>$I$1404*EXP(Sheet3!$B$1*(($B1413-AB$1406-Sheet2!$N$325)/Sheet3!$A$1)^2 +Sheet3!$C$1*(($B1413-AB$1406-Sheet2!$N$325)/Sheet3!$A$1)^4)</f>
        <v>146.10891444903132</v>
      </c>
      <c r="AC1413" s="2">
        <f>$I$1404*EXP(Sheet3!$B$1*(($B1413-AC$1406-Sheet2!$N$325)/Sheet3!$A$1)^2 +Sheet3!$C$1*(($B1413-AC$1406-Sheet2!$N$325)/Sheet3!$A$1)^4)</f>
        <v>144.82941587644211</v>
      </c>
      <c r="AD1413" s="2">
        <f>$I$1404*EXP(Sheet3!$B$1*(($B1413-AD$1406-Sheet2!$N$325)/Sheet3!$A$1)^2 +Sheet3!$C$1*(($B1413-AD$1406-Sheet2!$N$325)/Sheet3!$A$1)^4)</f>
        <v>143.50254976901346</v>
      </c>
      <c r="AE1413" s="2">
        <f>$I$1404*EXP(Sheet3!$B$1*(($B1413-AE$1406-Sheet2!$N$325)/Sheet3!$A$1)^2 +Sheet3!$C$1*(($B1413-AE$1406-Sheet2!$N$325)/Sheet3!$A$1)^4)</f>
        <v>142.12941972481102</v>
      </c>
      <c r="AF1413" s="2">
        <f>$I$1404*EXP(Sheet3!$B$1*(($B1413-AF$1406-Sheet2!$N$325)/Sheet3!$A$1)^2 +Sheet3!$C$1*(($B1413-AF$1406-Sheet2!$N$325)/Sheet3!$A$1)^4)</f>
        <v>140.7111703558418</v>
      </c>
      <c r="AG1413" s="2">
        <f>$I$1404*EXP(Sheet3!$B$1*(($B1413-AG$1406-Sheet2!$N$325)/Sheet3!$A$1)^2 +Sheet3!$C$1*(($B1413-AG$1406-Sheet2!$N$325)/Sheet3!$A$1)^4)</f>
        <v>139.24898649164371</v>
      </c>
      <c r="AH1413" s="2">
        <f>$I$1404*EXP(Sheet3!$B$1*(($B1413-AH$1406-Sheet2!$N$325)/Sheet3!$A$1)^2 +Sheet3!$C$1*(($B1413-AH$1406-Sheet2!$N$325)/Sheet3!$A$1)^4)</f>
        <v>137.74409232669225</v>
      </c>
      <c r="AI1413" s="2">
        <f>$I$1404*EXP(Sheet3!$B$1*(($B1413-AI$1406-Sheet2!$N$325)/Sheet3!$A$1)^2 +Sheet3!$C$1*(($B1413-AI$1406-Sheet2!$N$325)/Sheet3!$A$1)^4)</f>
        <v>136.19775050935934</v>
      </c>
      <c r="AJ1413" s="2">
        <f>$I$1404*EXP(Sheet3!$B$1*(($B1413-AJ$1406-Sheet2!$N$325)/Sheet3!$A$1)^2 +Sheet3!$C$1*(($B1413-AJ$1406-Sheet2!$N$325)/Sheet3!$A$1)^4)</f>
        <v>134.61126117082677</v>
      </c>
      <c r="AK1413" s="2">
        <f>$I$1404*EXP(Sheet3!$B$1*(($B1413-AK$1406-Sheet2!$N$325)/Sheet3!$A$1)^2 +Sheet3!$C$1*(($B1413-AK$1406-Sheet2!$N$325)/Sheet3!$A$1)^4)</f>
        <v>132.98596089187421</v>
      </c>
      <c r="AL1413" s="2">
        <f>$I$1404*EXP(Sheet3!$B$1*(($B1413-AL$1406-Sheet2!$N$325)/Sheet3!$A$1)^2 +Sheet3!$C$1*(($B1413-AL$1406-Sheet2!$N$325)/Sheet3!$A$1)^4)</f>
        <v>131.32322160592852</v>
      </c>
      <c r="AM1413" s="2">
        <f>$I$1404*EXP(Sheet3!$B$1*(($B1413-AM$1406-Sheet2!$N$325)/Sheet3!$A$1)^2 +Sheet3!$C$1*(($B1413-AM$1406-Sheet2!$N$325)/Sheet3!$A$1)^4)</f>
        <v>129.62444943677798</v>
      </c>
      <c r="AN1413" s="2">
        <f>$I$1404*EXP(Sheet3!$B$1*(($B1413-AN$1406-Sheet2!$N$325)/Sheet3!$A$1)^2 +Sheet3!$C$1*(($B1413-AN$1406-Sheet2!$N$325)/Sheet3!$A$1)^4)</f>
        <v>127.89108346952644</v>
      </c>
      <c r="AO1413" s="2">
        <f>$I$1404*EXP(Sheet3!$B$1*(($B1413-AO$1406-Sheet2!$N$325)/Sheet3!$A$1)^2 +Sheet3!$C$1*(($B1413-AO$1406-Sheet2!$N$325)/Sheet3!$A$1)^4)</f>
        <v>126.12459445353068</v>
      </c>
      <c r="AP1413" s="2">
        <f>$I$1404*EXP(Sheet3!$B$1*(($B1413-AP$1406-Sheet2!$N$325)/Sheet3!$A$1)^2 +Sheet3!$C$1*(($B1413-AP$1406-Sheet2!$N$325)/Sheet3!$A$1)^4)</f>
        <v>124.32648343625338</v>
      </c>
      <c r="AQ1413" s="2">
        <f>$I$1404*EXP(Sheet3!$B$1*(($B1413-AQ$1406-Sheet2!$N$325)/Sheet3!$A$1)^2 +Sheet3!$C$1*(($B1413-AQ$1406-Sheet2!$N$325)/Sheet3!$A$1)^4)</f>
        <v>122.49828032716863</v>
      </c>
      <c r="AR1413" s="2">
        <f>$I$1404*EXP(Sheet3!$B$1*(($B1413-AR$1406-Sheet2!$N$325)/Sheet3!$A$1)^2 +Sheet3!$C$1*(($B1413-AR$1406-Sheet2!$N$325)/Sheet3!$A$1)^4)</f>
        <v>120.64154239108005</v>
      </c>
      <c r="AS1413" s="2">
        <f>$I$1404*EXP(Sheet3!$B$1*(($B1413-AS$1406-Sheet2!$N$325)/Sheet3!$A$1)^2 +Sheet3!$C$1*(($B1413-AS$1406-Sheet2!$N$325)/Sheet3!$A$1)^4)</f>
        <v>118.75785267045141</v>
      </c>
      <c r="AT1413" s="2">
        <f>$I$1404*EXP(Sheet3!$B$1*(($B1413-AT$1406-Sheet2!$N$325)/Sheet3!$A$1)^2 +Sheet3!$C$1*(($B1413-AT$1406-Sheet2!$N$325)/Sheet3!$A$1)^4)</f>
        <v>116.84881833658379</v>
      </c>
      <c r="AU1413" s="2">
        <f>$I$1404*EXP(Sheet3!$B$1*(($B1413-AU$1406-Sheet2!$N$325)/Sheet3!$A$1)^2 +Sheet3!$C$1*(($B1413-AU$1406-Sheet2!$N$325)/Sheet3!$A$1)^4)</f>
        <v>114.91606896989869</v>
      </c>
      <c r="AV1413" s="2">
        <f>$I$1404*EXP(Sheet3!$B$1*(($B1413-AV$1406-Sheet2!$N$325)/Sheet3!$A$1)^2 +Sheet3!$C$1*(($B1413-AV$1406-Sheet2!$N$325)/Sheet3!$A$1)^4)</f>
        <v>112.96125476941728</v>
      </c>
      <c r="AW1413" s="2">
        <f>$I$1404*EXP(Sheet3!$B$1*(($B1413-AW$1406-Sheet2!$N$325)/Sheet3!$A$1)^2 +Sheet3!$C$1*(($B1413-AW$1406-Sheet2!$N$325)/Sheet3!$A$1)^4)</f>
        <v>110.98604469258875</v>
      </c>
      <c r="AX1413" s="2">
        <f>$I$1404*EXP(Sheet3!$B$1*(($B1413-AX$1406-Sheet2!$N$325)/Sheet3!$A$1)^2 +Sheet3!$C$1*(($B1413-AX$1406-Sheet2!$N$325)/Sheet3!$A$1)^4)</f>
        <v>108.99212452617836</v>
      </c>
      <c r="AY1413" s="2">
        <f>$I$1404*EXP(Sheet3!$B$1*(($B1413-AY$1406-Sheet2!$N$325)/Sheet3!$A$1)^2 +Sheet3!$C$1*(($B1413-AY$1406-Sheet2!$N$325)/Sheet3!$A$1)^4)</f>
        <v>106.98119488970941</v>
      </c>
      <c r="AZ1413" s="2">
        <f>$I$1404*EXP(Sheet3!$B$1*(($B1413-AZ$1406-Sheet2!$N$325)/Sheet3!$A$1)^2 +Sheet3!$C$1*(($B1413-AZ$1406-Sheet2!$N$325)/Sheet3!$A$1)^4)</f>
        <v>104.95496917314239</v>
      </c>
      <c r="BA1413" s="2">
        <f>$I$1404*EXP(Sheet3!$B$1*(($B1413-BA$1406-Sheet2!$N$325)/Sheet3!$A$1)^2 +Sheet3!$C$1*(($B1413-BA$1406-Sheet2!$N$325)/Sheet3!$A$1)^4)</f>
        <v>102.91517141084833</v>
      </c>
      <c r="BB1413" s="2">
        <f>$I$1404*EXP(Sheet3!$B$1*(($B1413-BB$1406-Sheet2!$N$325)/Sheet3!$A$1)^2 +Sheet3!$C$1*(($B1413-BB$1406-Sheet2!$N$325)/Sheet3!$A$1)^4)</f>
        <v>100.86353409429229</v>
      </c>
      <c r="BC1413" s="2">
        <f>$I$1404*EXP(Sheet3!$B$1*(($B1413-BC$1406-Sheet2!$N$325)/Sheet3!$A$1)^2 +Sheet3!$C$1*(($B1413-BC$1406-Sheet2!$N$325)/Sheet3!$A$1)^4)</f>
        <v>98.801795926211199</v>
      </c>
      <c r="BD1413" s="2">
        <f>$I$1404*EXP(Sheet3!$B$1*(($B1413-BD$1406-Sheet2!$N$325)/Sheet3!$A$1)^2 +Sheet3!$C$1*(($B1413-BD$1406-Sheet2!$N$325)/Sheet3!$A$1)^4)</f>
        <v>96.731699519443382</v>
      </c>
      <c r="BE1413" s="2">
        <f>$I$1404*EXP(Sheet3!$B$1*(($B1413-BE$1406-Sheet2!$N$325)/Sheet3!$A$1)^2 +Sheet3!$C$1*(($B1413-BE$1406-Sheet2!$N$325)/Sheet3!$A$1)^4)</f>
        <v>94.654989043944155</v>
      </c>
      <c r="BF1413" s="2">
        <f>$I$1404*EXP(Sheet3!$B$1*(($B1413-BF$1406-Sheet2!$N$325)/Sheet3!$A$1)^2 +Sheet3!$C$1*(($B1413-BF$1406-Sheet2!$N$325)/Sheet3!$A$1)^4)</f>
        <v>92.573407825877538</v>
      </c>
      <c r="BG1413" s="2">
        <f>$I$1404*EXP(Sheet3!$B$1*(($B1413-BG$1406-Sheet2!$N$325)/Sheet3!$A$1)^2 +Sheet3!$C$1*(($B1413-BG$1406-Sheet2!$N$325)/Sheet3!$A$1)^4)</f>
        <v>90.488695903219323</v>
      </c>
      <c r="BH1413" s="2">
        <f>$I$1404*EXP(Sheet3!$B$1*(($B1413-BH$1406-Sheet2!$N$325)/Sheet3!$A$1)^2 +Sheet3!$C$1*(($B1413-BH$1406-Sheet2!$N$325)/Sheet3!$A$1)^4)</f>
        <v>88.402587542186311</v>
      </c>
      <c r="BI1413" s="2">
        <f>$I$1404*EXP(Sheet3!$B$1*(($B1413-BI$1406-Sheet2!$N$325)/Sheet3!$A$1)^2 +Sheet3!$C$1*(($B1413-BI$1406-Sheet2!$N$325)/Sheet3!$A$1)^4)</f>
        <v>86.316808720008353</v>
      </c>
      <c r="BJ1413" s="2">
        <f>$I$1404*EXP(Sheet3!$B$1*(($B1413-BJ$1406-Sheet2!$N$325)/Sheet3!$A$1)^2 +Sheet3!$C$1*(($B1413-BJ$1406-Sheet2!$N$325)/Sheet3!$A$1)^4)</f>
        <v>84.233074579096495</v>
      </c>
      <c r="BK1413" s="2">
        <f>$I$1404*EXP(Sheet3!$B$1*(($B1413-BK$1406-Sheet2!$N$325)/Sheet3!$A$1)^2 +Sheet3!$C$1*(($B1413-BK$1406-Sheet2!$N$325)/Sheet3!$A$1)^4)</f>
        <v>82.153086858515152</v>
      </c>
      <c r="BL1413" s="2">
        <f>$I$1404*EXP(Sheet3!$B$1*(($B1413-BL$1406-Sheet2!$N$325)/Sheet3!$A$1)^2 +Sheet3!$C$1*(($B1413-BL$1406-Sheet2!$N$325)/Sheet3!$A$1)^4)</f>
        <v>80.078531308845115</v>
      </c>
      <c r="BM1413" s="2">
        <f>$I$1404*EXP(Sheet3!$B$1*(($B1413-BM$1406-Sheet2!$N$325)/Sheet3!$A$1)^2 +Sheet3!$C$1*(($B1413-BM$1406-Sheet2!$N$325)/Sheet3!$A$1)^4)</f>
        <v>78.011075096878244</v>
      </c>
      <c r="BN1413" s="2">
        <f>$I$1404*EXP(Sheet3!$B$1*(($B1413-BN$1406-Sheet2!$N$325)/Sheet3!$A$1)^2 +Sheet3!$C$1*(($B1413-BN$1406-Sheet2!$N$325)/Sheet3!$A$1)^4)</f>
        <v>75.952364206899347</v>
      </c>
      <c r="BO1413" s="2">
        <f>$I$1404*EXP(Sheet3!$B$1*(($B1413-BO$1406-Sheet2!$N$325)/Sheet3!$A$1)^2 +Sheet3!$C$1*(($B1413-BO$1406-Sheet2!$N$325)/Sheet3!$A$1)^4)</f>
        <v>73.904020845604137</v>
      </c>
      <c r="BP1413" s="2">
        <f>$I$1404*EXP(Sheet3!$B$1*(($B1413-BP$1406-Sheet2!$N$325)/Sheet3!$A$1)^2 +Sheet3!$C$1*(($B1413-BP$1406-Sheet2!$N$325)/Sheet3!$A$1)^4)</f>
        <v>71.867640857974152</v>
      </c>
      <c r="BQ1413" s="2">
        <f>$I$1404*EXP(Sheet3!$B$1*(($B1413-BQ$1406-Sheet2!$N$325)/Sheet3!$A$1)^2 +Sheet3!$C$1*(($B1413-BQ$1406-Sheet2!$N$325)/Sheet3!$A$1)^4)</f>
        <v>69.844791161677023</v>
      </c>
      <c r="BR1413" s="2">
        <f>$I$1404*EXP(Sheet3!$B$1*(($B1413-BR$1406-Sheet2!$N$325)/Sheet3!$A$1)^2 +Sheet3!$C$1*(($B1413-BR$1406-Sheet2!$N$325)/Sheet3!$A$1)^4)</f>
        <v>67.837007207779322</v>
      </c>
      <c r="BS1413" s="2">
        <f>$I$1404*EXP(Sheet3!$B$1*(($B1413-BS$1406-Sheet2!$N$325)/Sheet3!$A$1)^2 +Sheet3!$C$1*(($B1413-BS$1406-Sheet2!$N$325)/Sheet3!$A$1)^4)</f>
        <v>65.845790475726162</v>
      </c>
    </row>
    <row r="1414" spans="1:71" x14ac:dyDescent="0.2">
      <c r="A1414">
        <v>1387</v>
      </c>
      <c r="B1414">
        <v>826.56</v>
      </c>
      <c r="C1414">
        <v>2375.4</v>
      </c>
      <c r="D1414">
        <v>2536</v>
      </c>
      <c r="E1414">
        <f t="shared" si="74"/>
        <v>160.59999999999991</v>
      </c>
      <c r="F1414" s="1">
        <f t="shared" si="75"/>
        <v>160.59999999999991</v>
      </c>
      <c r="G1414">
        <f t="shared" si="76"/>
        <v>132745.53599999991</v>
      </c>
      <c r="I1414" s="2">
        <f>$I$1404*EXP(Sheet3!$B$1*(($B1414-I$1406-Sheet2!$N$325)/Sheet3!$A$1)^2 +Sheet3!$C$1*(($B1414-I$1406-Sheet2!$N$325)/Sheet3!$A$1)^4)</f>
        <v>116.0784724249017</v>
      </c>
      <c r="J1414" s="2">
        <f>$I$1404*EXP(Sheet3!$B$1*(($B1414-J$1406-Sheet2!$N$325)/Sheet3!$A$1)^2 +Sheet3!$C$1*(($B1414-J$1406-Sheet2!$N$325)/Sheet3!$A$1)^4)</f>
        <v>117.99718951703377</v>
      </c>
      <c r="K1414" s="2">
        <f>$I$1404*EXP(Sheet3!$B$1*(($B1414-K$1406-Sheet2!$N$325)/Sheet3!$A$1)^2 +Sheet3!$C$1*(($B1414-K$1406-Sheet2!$N$325)/Sheet3!$A$1)^4)</f>
        <v>119.89121123770032</v>
      </c>
      <c r="L1414" s="2">
        <f>$I$1404*EXP(Sheet3!$B$1*(($B1414-L$1406-Sheet2!$N$325)/Sheet3!$A$1)^2 +Sheet3!$C$1*(($B1414-L$1406-Sheet2!$N$325)/Sheet3!$A$1)^4)</f>
        <v>121.75892124161454</v>
      </c>
      <c r="M1414" s="2">
        <f>$I$1404*EXP(Sheet3!$B$1*(($B1414-M$1406-Sheet2!$N$325)/Sheet3!$A$1)^2 +Sheet3!$C$1*(($B1414-M$1406-Sheet2!$N$325)/Sheet3!$A$1)^4)</f>
        <v>123.59872663293085</v>
      </c>
      <c r="N1414" s="2">
        <f>$I$1404*EXP(Sheet3!$B$1*(($B1414-N$1406-Sheet2!$N$325)/Sheet3!$A$1)^2 +Sheet3!$C$1*(($B1414-N$1406-Sheet2!$N$325)/Sheet3!$A$1)^4)</f>
        <v>125.40905964247816</v>
      </c>
      <c r="O1414" s="2">
        <f>$I$1404*EXP(Sheet3!$B$1*(($B1414-O$1406-Sheet2!$N$325)/Sheet3!$A$1)^2 +Sheet3!$C$1*(($B1414-O$1406-Sheet2!$N$325)/Sheet3!$A$1)^4)</f>
        <v>127.18837923387977</v>
      </c>
      <c r="P1414" s="2">
        <f>$I$1404*EXP(Sheet3!$B$1*(($B1414-P$1406-Sheet2!$N$325)/Sheet3!$A$1)^2 +Sheet3!$C$1*(($B1414-P$1406-Sheet2!$N$325)/Sheet3!$A$1)^4)</f>
        <v>128.93517263859607</v>
      </c>
      <c r="Q1414" s="2">
        <f>$I$1404*EXP(Sheet3!$B$1*(($B1414-Q$1406-Sheet2!$N$325)/Sheet3!$A$1)^2 +Sheet3!$C$1*(($B1414-Q$1406-Sheet2!$N$325)/Sheet3!$A$1)^4)</f>
        <v>130.64795682019019</v>
      </c>
      <c r="R1414" s="2">
        <f>$I$1404*EXP(Sheet3!$B$1*(($B1414-R$1406-Sheet2!$N$325)/Sheet3!$A$1)^2 +Sheet3!$C$1*(($B1414-R$1406-Sheet2!$N$325)/Sheet3!$A$1)^4)</f>
        <v>132.32527986836266</v>
      </c>
      <c r="S1414" s="2">
        <f>$I$1404*EXP(Sheet3!$B$1*(($B1414-S$1406-Sheet2!$N$325)/Sheet3!$A$1)^2 +Sheet3!$C$1*(($B1414-S$1406-Sheet2!$N$325)/Sheet3!$A$1)^4)</f>
        <v>133.96572232353074</v>
      </c>
      <c r="T1414" s="2">
        <f>$I$1404*EXP(Sheet3!$B$1*(($B1414-T$1406-Sheet2!$N$325)/Sheet3!$A$1)^2 +Sheet3!$C$1*(($B1414-T$1406-Sheet2!$N$325)/Sheet3!$A$1)^4)</f>
        <v>135.56789843294035</v>
      </c>
      <c r="U1414" s="2">
        <f>$I$1404*EXP(Sheet3!$B$1*(($B1414-U$1406-Sheet2!$N$325)/Sheet3!$A$1)^2 +Sheet3!$C$1*(($B1414-U$1406-Sheet2!$N$325)/Sheet3!$A$1)^4)</f>
        <v>137.13045733951142</v>
      </c>
      <c r="V1414" s="2">
        <f>$I$1404*EXP(Sheet3!$B$1*(($B1414-V$1406-Sheet2!$N$325)/Sheet3!$A$1)^2 +Sheet3!$C$1*(($B1414-V$1406-Sheet2!$N$325)/Sheet3!$A$1)^4)</f>
        <v>138.65208420467076</v>
      </c>
      <c r="W1414" s="2">
        <f>$I$1404*EXP(Sheet3!$B$1*(($B1414-W$1406-Sheet2!$N$325)/Sheet3!$A$1)^2 +Sheet3!$C$1*(($B1414-W$1406-Sheet2!$N$325)/Sheet3!$A$1)^4)</f>
        <v>140.13150126695771</v>
      </c>
      <c r="X1414" s="2">
        <f>$I$1404*EXP(Sheet3!$B$1*(($B1414-X$1406-Sheet2!$N$325)/Sheet3!$A$1)^2 +Sheet3!$C$1*(($B1414-X$1406-Sheet2!$N$325)/Sheet3!$A$1)^4)</f>
        <v>141.56746883770913</v>
      </c>
      <c r="Y1414" s="2">
        <f>$I$1404*EXP(Sheet3!$B$1*(($B1414-Y$1406-Sheet2!$N$325)/Sheet3!$A$1)^2 +Sheet3!$C$1*(($B1414-Y$1406-Sheet2!$N$325)/Sheet3!$A$1)^4)</f>
        <v>142.95878623587654</v>
      </c>
      <c r="Z1414" s="2">
        <f>$I$1404*EXP(Sheet3!$B$1*(($B1414-Z$1406-Sheet2!$N$325)/Sheet3!$A$1)^2 +Sheet3!$C$1*(($B1414-Z$1406-Sheet2!$N$325)/Sheet3!$A$1)^4)</f>
        <v>144.30429266376163</v>
      </c>
      <c r="AA1414" s="2">
        <f>$I$1404*EXP(Sheet3!$B$1*(($B1414-AA$1406-Sheet2!$N$325)/Sheet3!$A$1)^2 +Sheet3!$C$1*(($B1414-AA$1406-Sheet2!$N$325)/Sheet3!$A$1)^4)</f>
        <v>145.60286802567018</v>
      </c>
      <c r="AB1414" s="2">
        <f>$I$1404*EXP(Sheet3!$B$1*(($B1414-AB$1406-Sheet2!$N$325)/Sheet3!$A$1)^2 +Sheet3!$C$1*(($B1414-AB$1406-Sheet2!$N$325)/Sheet3!$A$1)^4)</f>
        <v>146.85343369154037</v>
      </c>
      <c r="AC1414" s="2">
        <f>$I$1404*EXP(Sheet3!$B$1*(($B1414-AC$1406-Sheet2!$N$325)/Sheet3!$A$1)^2 +Sheet3!$C$1*(($B1414-AC$1406-Sheet2!$N$325)/Sheet3!$A$1)^4)</f>
        <v>148.05495320765735</v>
      </c>
      <c r="AD1414" s="2">
        <f>$I$1404*EXP(Sheet3!$B$1*(($B1414-AD$1406-Sheet2!$N$325)/Sheet3!$A$1)^2 +Sheet3!$C$1*(($B1414-AD$1406-Sheet2!$N$325)/Sheet3!$A$1)^4)</f>
        <v>149.20643295660676</v>
      </c>
      <c r="AE1414" s="2">
        <f>$I$1404*EXP(Sheet3!$B$1*(($B1414-AE$1406-Sheet2!$N$325)/Sheet3!$A$1)^2 +Sheet3!$C$1*(($B1414-AE$1406-Sheet2!$N$325)/Sheet3!$A$1)^4)</f>
        <v>150.30692276864448</v>
      </c>
      <c r="AF1414" s="2">
        <f>$I$1404*EXP(Sheet3!$B$1*(($B1414-AF$1406-Sheet2!$N$325)/Sheet3!$A$1)^2 +Sheet3!$C$1*(($B1414-AF$1406-Sheet2!$N$325)/Sheet3!$A$1)^4)</f>
        <v>151.35551648667007</v>
      </c>
      <c r="AG1414" s="2">
        <f>$I$1404*EXP(Sheet3!$B$1*(($B1414-AG$1406-Sheet2!$N$325)/Sheet3!$A$1)^2 +Sheet3!$C$1*(($B1414-AG$1406-Sheet2!$N$325)/Sheet3!$A$1)^4)</f>
        <v>152.3513524869966</v>
      </c>
      <c r="AH1414" s="2">
        <f>$I$1404*EXP(Sheet3!$B$1*(($B1414-AH$1406-Sheet2!$N$325)/Sheet3!$A$1)^2 +Sheet3!$C$1*(($B1414-AH$1406-Sheet2!$N$325)/Sheet3!$A$1)^4)</f>
        <v>153.29361415801446</v>
      </c>
      <c r="AI1414" s="2">
        <f>$I$1404*EXP(Sheet3!$B$1*(($B1414-AI$1406-Sheet2!$N$325)/Sheet3!$A$1)^2 +Sheet3!$C$1*(($B1414-AI$1406-Sheet2!$N$325)/Sheet3!$A$1)^4)</f>
        <v>154.18153033904844</v>
      </c>
      <c r="AJ1414" s="2">
        <f>$I$1404*EXP(Sheet3!$B$1*(($B1414-AJ$1406-Sheet2!$N$325)/Sheet3!$A$1)^2 +Sheet3!$C$1*(($B1414-AJ$1406-Sheet2!$N$325)/Sheet3!$A$1)^4)</f>
        <v>155.01437572126787</v>
      </c>
      <c r="AK1414" s="2">
        <f>$I$1404*EXP(Sheet3!$B$1*(($B1414-AK$1406-Sheet2!$N$325)/Sheet3!$A$1)^2 +Sheet3!$C$1*(($B1414-AK$1406-Sheet2!$N$325)/Sheet3!$A$1)^4)</f>
        <v>155.79147121285118</v>
      </c>
      <c r="AL1414" s="2">
        <f>$I$1404*EXP(Sheet3!$B$1*(($B1414-AL$1406-Sheet2!$N$325)/Sheet3!$A$1)^2 +Sheet3!$C$1*(($B1414-AL$1406-Sheet2!$N$325)/Sheet3!$A$1)^4)</f>
        <v>156.51218427029616</v>
      </c>
      <c r="AM1414" s="2">
        <f>$I$1404*EXP(Sheet3!$B$1*(($B1414-AM$1406-Sheet2!$N$325)/Sheet3!$A$1)^2 +Sheet3!$C$1*(($B1414-AM$1406-Sheet2!$N$325)/Sheet3!$A$1)^4)</f>
        <v>157.17592919776874</v>
      </c>
      <c r="AN1414" s="2">
        <f>$I$1404*EXP(Sheet3!$B$1*(($B1414-AN$1406-Sheet2!$N$325)/Sheet3!$A$1)^2 +Sheet3!$C$1*(($B1414-AN$1406-Sheet2!$N$325)/Sheet3!$A$1)^4)</f>
        <v>157.78216741628344</v>
      </c>
      <c r="AO1414" s="2">
        <f>$I$1404*EXP(Sheet3!$B$1*(($B1414-AO$1406-Sheet2!$N$325)/Sheet3!$A$1)^2 +Sheet3!$C$1*(($B1414-AO$1406-Sheet2!$N$325)/Sheet3!$A$1)^4)</f>
        <v>158.33040770440778</v>
      </c>
      <c r="AP1414" s="2">
        <f>$I$1404*EXP(Sheet3!$B$1*(($B1414-AP$1406-Sheet2!$N$325)/Sheet3!$A$1)^2 +Sheet3!$C$1*(($B1414-AP$1406-Sheet2!$N$325)/Sheet3!$A$1)^4)</f>
        <v>158.82020641207669</v>
      </c>
      <c r="AQ1414" s="2">
        <f>$I$1404*EXP(Sheet3!$B$1*(($B1414-AQ$1406-Sheet2!$N$325)/Sheet3!$A$1)^2 +Sheet3!$C$1*(($B1414-AQ$1406-Sheet2!$N$325)/Sheet3!$A$1)^4)</f>
        <v>159.25116764898743</v>
      </c>
      <c r="AR1414" s="2">
        <f>$I$1404*EXP(Sheet3!$B$1*(($B1414-AR$1406-Sheet2!$N$325)/Sheet3!$A$1)^2 +Sheet3!$C$1*(($B1414-AR$1406-Sheet2!$N$325)/Sheet3!$A$1)^4)</f>
        <v>159.62294344892189</v>
      </c>
      <c r="AS1414" s="2">
        <f>$I$1404*EXP(Sheet3!$B$1*(($B1414-AS$1406-Sheet2!$N$325)/Sheet3!$A$1)^2 +Sheet3!$C$1*(($B1414-AS$1406-Sheet2!$N$325)/Sheet3!$A$1)^4)</f>
        <v>159.93523391121434</v>
      </c>
      <c r="AT1414" s="2">
        <f>$I$1404*EXP(Sheet3!$B$1*(($B1414-AT$1406-Sheet2!$N$325)/Sheet3!$A$1)^2 +Sheet3!$C$1*(($B1414-AT$1406-Sheet2!$N$325)/Sheet3!$A$1)^4)</f>
        <v>160.18778732044981</v>
      </c>
      <c r="AU1414" s="2">
        <f>$I$1404*EXP(Sheet3!$B$1*(($B1414-AU$1406-Sheet2!$N$325)/Sheet3!$A$1)^2 +Sheet3!$C$1*(($B1414-AU$1406-Sheet2!$N$325)/Sheet3!$A$1)^4)</f>
        <v>160.38040024531921</v>
      </c>
      <c r="AV1414" s="2">
        <f>$I$1404*EXP(Sheet3!$B$1*(($B1414-AV$1406-Sheet2!$N$325)/Sheet3!$A$1)^2 +Sheet3!$C$1*(($B1414-AV$1406-Sheet2!$N$325)/Sheet3!$A$1)^4)</f>
        <v>160.51291761747012</v>
      </c>
      <c r="AW1414" s="2">
        <f>$I$1404*EXP(Sheet3!$B$1*(($B1414-AW$1406-Sheet2!$N$325)/Sheet3!$A$1)^2 +Sheet3!$C$1*(($B1414-AW$1406-Sheet2!$N$325)/Sheet3!$A$1)^4)</f>
        <v>160.58523279094376</v>
      </c>
      <c r="AX1414" s="2">
        <f>$I$1404*EXP(Sheet3!$B$1*(($B1414-AX$1406-Sheet2!$N$325)/Sheet3!$A$1)^2 +Sheet3!$C$1*(($B1414-AX$1406-Sheet2!$N$325)/Sheet3!$A$1)^4)</f>
        <v>160.59728758274105</v>
      </c>
      <c r="AY1414" s="2">
        <f>$I$1404*EXP(Sheet3!$B$1*(($B1414-AY$1406-Sheet2!$N$325)/Sheet3!$A$1)^2 +Sheet3!$C$1*(($B1414-AY$1406-Sheet2!$N$325)/Sheet3!$A$1)^4)</f>
        <v>160.54907229484093</v>
      </c>
      <c r="AZ1414" s="2">
        <f>$I$1404*EXP(Sheet3!$B$1*(($B1414-AZ$1406-Sheet2!$N$325)/Sheet3!$A$1)^2 +Sheet3!$C$1*(($B1414-AZ$1406-Sheet2!$N$325)/Sheet3!$A$1)^4)</f>
        <v>160.4406257178631</v>
      </c>
      <c r="BA1414" s="2">
        <f>$I$1404*EXP(Sheet3!$B$1*(($B1414-BA$1406-Sheet2!$N$325)/Sheet3!$A$1)^2 +Sheet3!$C$1*(($B1414-BA$1406-Sheet2!$N$325)/Sheet3!$A$1)^4)</f>
        <v>160.2720351164055</v>
      </c>
      <c r="BB1414" s="2">
        <f>$I$1404*EXP(Sheet3!$B$1*(($B1414-BB$1406-Sheet2!$N$325)/Sheet3!$A$1)^2 +Sheet3!$C$1*(($B1414-BB$1406-Sheet2!$N$325)/Sheet3!$A$1)^4)</f>
        <v>160.04343619593172</v>
      </c>
      <c r="BC1414" s="2">
        <f>$I$1404*EXP(Sheet3!$B$1*(($B1414-BC$1406-Sheet2!$N$325)/Sheet3!$A$1)^2 +Sheet3!$C$1*(($B1414-BC$1406-Sheet2!$N$325)/Sheet3!$A$1)^4)</f>
        <v>159.75501305092769</v>
      </c>
      <c r="BD1414" s="2">
        <f>$I$1404*EXP(Sheet3!$B$1*(($B1414-BD$1406-Sheet2!$N$325)/Sheet3!$A$1)^2 +Sheet3!$C$1*(($B1414-BD$1406-Sheet2!$N$325)/Sheet3!$A$1)^4)</f>
        <v>159.40699809389099</v>
      </c>
      <c r="BE1414" s="2">
        <f>$I$1404*EXP(Sheet3!$B$1*(($B1414-BE$1406-Sheet2!$N$325)/Sheet3!$A$1)^2 +Sheet3!$C$1*(($B1414-BE$1406-Sheet2!$N$325)/Sheet3!$A$1)^4)</f>
        <v>158.99967196456561</v>
      </c>
      <c r="BF1414" s="2">
        <f>$I$1404*EXP(Sheet3!$B$1*(($B1414-BF$1406-Sheet2!$N$325)/Sheet3!$A$1)^2 +Sheet3!$C$1*(($B1414-BF$1406-Sheet2!$N$325)/Sheet3!$A$1)^4)</f>
        <v>158.53336341867717</v>
      </c>
      <c r="BG1414" s="2">
        <f>$I$1404*EXP(Sheet3!$B$1*(($B1414-BG$1406-Sheet2!$N$325)/Sheet3!$A$1)^2 +Sheet3!$C$1*(($B1414-BG$1406-Sheet2!$N$325)/Sheet3!$A$1)^4)</f>
        <v>158.00844919531815</v>
      </c>
      <c r="BH1414" s="2">
        <f>$I$1404*EXP(Sheet3!$B$1*(($B1414-BH$1406-Sheet2!$N$325)/Sheet3!$A$1)^2 +Sheet3!$C$1*(($B1414-BH$1406-Sheet2!$N$325)/Sheet3!$A$1)^4)</f>
        <v>157.42535386187419</v>
      </c>
      <c r="BI1414" s="2">
        <f>$I$1404*EXP(Sheet3!$B$1*(($B1414-BI$1406-Sheet2!$N$325)/Sheet3!$A$1)^2 +Sheet3!$C$1*(($B1414-BI$1406-Sheet2!$N$325)/Sheet3!$A$1)^4)</f>
        <v>156.78454963543339</v>
      </c>
      <c r="BJ1414" s="2">
        <f>$I$1404*EXP(Sheet3!$B$1*(($B1414-BJ$1406-Sheet2!$N$325)/Sheet3!$A$1)^2 +Sheet3!$C$1*(($B1414-BJ$1406-Sheet2!$N$325)/Sheet3!$A$1)^4)</f>
        <v>156.08655617930449</v>
      </c>
      <c r="BK1414" s="2">
        <f>$I$1404*EXP(Sheet3!$B$1*(($B1414-BK$1406-Sheet2!$N$325)/Sheet3!$A$1)^2 +Sheet3!$C$1*(($B1414-BK$1406-Sheet2!$N$325)/Sheet3!$A$1)^4)</f>
        <v>155.33194037325225</v>
      </c>
      <c r="BL1414" s="2">
        <f>$I$1404*EXP(Sheet3!$B$1*(($B1414-BL$1406-Sheet2!$N$325)/Sheet3!$A$1)^2 +Sheet3!$C$1*(($B1414-BL$1406-Sheet2!$N$325)/Sheet3!$A$1)^4)</f>
        <v>154.52131605590492</v>
      </c>
      <c r="BM1414" s="2">
        <f>$I$1404*EXP(Sheet3!$B$1*(($B1414-BM$1406-Sheet2!$N$325)/Sheet3!$A$1)^2 +Sheet3!$C$1*(($B1414-BM$1406-Sheet2!$N$325)/Sheet3!$A$1)^4)</f>
        <v>153.65534373768253</v>
      </c>
      <c r="BN1414" s="2">
        <f>$I$1404*EXP(Sheet3!$B$1*(($B1414-BN$1406-Sheet2!$N$325)/Sheet3!$A$1)^2 +Sheet3!$C$1*(($B1414-BN$1406-Sheet2!$N$325)/Sheet3!$A$1)^4)</f>
        <v>152.73473028249211</v>
      </c>
      <c r="BO1414" s="2">
        <f>$I$1404*EXP(Sheet3!$B$1*(($B1414-BO$1406-Sheet2!$N$325)/Sheet3!$A$1)^2 +Sheet3!$C$1*(($B1414-BO$1406-Sheet2!$N$325)/Sheet3!$A$1)^4)</f>
        <v>151.76022855634301</v>
      </c>
      <c r="BP1414" s="2">
        <f>$I$1404*EXP(Sheet3!$B$1*(($B1414-BP$1406-Sheet2!$N$325)/Sheet3!$A$1)^2 +Sheet3!$C$1*(($B1414-BP$1406-Sheet2!$N$325)/Sheet3!$A$1)^4)</f>
        <v>150.73263704095203</v>
      </c>
      <c r="BQ1414" s="2">
        <f>$I$1404*EXP(Sheet3!$B$1*(($B1414-BQ$1406-Sheet2!$N$325)/Sheet3!$A$1)^2 +Sheet3!$C$1*(($B1414-BQ$1406-Sheet2!$N$325)/Sheet3!$A$1)^4)</f>
        <v>149.65279941033489</v>
      </c>
      <c r="BR1414" s="2">
        <f>$I$1404*EXP(Sheet3!$B$1*(($B1414-BR$1406-Sheet2!$N$325)/Sheet3!$A$1)^2 +Sheet3!$C$1*(($B1414-BR$1406-Sheet2!$N$325)/Sheet3!$A$1)^4)</f>
        <v>148.52160406831914</v>
      </c>
      <c r="BS1414" s="2">
        <f>$I$1404*EXP(Sheet3!$B$1*(($B1414-BS$1406-Sheet2!$N$325)/Sheet3!$A$1)^2 +Sheet3!$C$1*(($B1414-BS$1406-Sheet2!$N$325)/Sheet3!$A$1)^4)</f>
        <v>147.33998364484978</v>
      </c>
    </row>
    <row r="1415" spans="1:71" x14ac:dyDescent="0.2">
      <c r="A1415">
        <v>1388</v>
      </c>
      <c r="B1415">
        <v>827</v>
      </c>
      <c r="C1415">
        <v>2359.5</v>
      </c>
      <c r="D1415">
        <v>2472.1999999999998</v>
      </c>
      <c r="E1415">
        <f t="shared" si="74"/>
        <v>112.69999999999982</v>
      </c>
      <c r="F1415" s="1">
        <f t="shared" si="75"/>
        <v>112.69999999999982</v>
      </c>
      <c r="G1415">
        <f t="shared" si="76"/>
        <v>93202.899999999849</v>
      </c>
      <c r="I1415" s="2">
        <f>$I$1404*EXP(Sheet3!$B$1*(($B1415-I$1406-Sheet2!$N$325)/Sheet3!$A$1)^2 +Sheet3!$C$1*(($B1415-I$1406-Sheet2!$N$325)/Sheet3!$A$1)^4)</f>
        <v>32.262361955878212</v>
      </c>
      <c r="J1415" s="2">
        <f>$I$1404*EXP(Sheet3!$B$1*(($B1415-J$1406-Sheet2!$N$325)/Sheet3!$A$1)^2 +Sheet3!$C$1*(($B1415-J$1406-Sheet2!$N$325)/Sheet3!$A$1)^4)</f>
        <v>33.700310319240529</v>
      </c>
      <c r="K1415" s="2">
        <f>$I$1404*EXP(Sheet3!$B$1*(($B1415-K$1406-Sheet2!$N$325)/Sheet3!$A$1)^2 +Sheet3!$C$1*(($B1415-K$1406-Sheet2!$N$325)/Sheet3!$A$1)^4)</f>
        <v>35.174270502210021</v>
      </c>
      <c r="L1415" s="2">
        <f>$I$1404*EXP(Sheet3!$B$1*(($B1415-L$1406-Sheet2!$N$325)/Sheet3!$A$1)^2 +Sheet3!$C$1*(($B1415-L$1406-Sheet2!$N$325)/Sheet3!$A$1)^4)</f>
        <v>36.683783041929914</v>
      </c>
      <c r="M1415" s="2">
        <f>$I$1404*EXP(Sheet3!$B$1*(($B1415-M$1406-Sheet2!$N$325)/Sheet3!$A$1)^2 +Sheet3!$C$1*(($B1415-M$1406-Sheet2!$N$325)/Sheet3!$A$1)^4)</f>
        <v>38.228324011405299</v>
      </c>
      <c r="N1415" s="2">
        <f>$I$1404*EXP(Sheet3!$B$1*(($B1415-N$1406-Sheet2!$N$325)/Sheet3!$A$1)^2 +Sheet3!$C$1*(($B1415-N$1406-Sheet2!$N$325)/Sheet3!$A$1)^4)</f>
        <v>39.807305327706231</v>
      </c>
      <c r="O1415" s="2">
        <f>$I$1404*EXP(Sheet3!$B$1*(($B1415-O$1406-Sheet2!$N$325)/Sheet3!$A$1)^2 +Sheet3!$C$1*(($B1415-O$1406-Sheet2!$N$325)/Sheet3!$A$1)^4)</f>
        <v>41.420075228968834</v>
      </c>
      <c r="P1415" s="2">
        <f>$I$1404*EXP(Sheet3!$B$1*(($B1415-P$1406-Sheet2!$N$325)/Sheet3!$A$1)^2 +Sheet3!$C$1*(($B1415-P$1406-Sheet2!$N$325)/Sheet3!$A$1)^4)</f>
        <v>43.065918916912693</v>
      </c>
      <c r="Q1415" s="2">
        <f>$I$1404*EXP(Sheet3!$B$1*(($B1415-Q$1406-Sheet2!$N$325)/Sheet3!$A$1)^2 +Sheet3!$C$1*(($B1415-Q$1406-Sheet2!$N$325)/Sheet3!$A$1)^4)</f>
        <v>44.744059360938252</v>
      </c>
      <c r="R1415" s="2">
        <f>$I$1404*EXP(Sheet3!$B$1*(($B1415-R$1406-Sheet2!$N$325)/Sheet3!$A$1)^2 +Sheet3!$C$1*(($B1415-R$1406-Sheet2!$N$325)/Sheet3!$A$1)^4)</f>
        <v>46.453658259252457</v>
      </c>
      <c r="S1415" s="2">
        <f>$I$1404*EXP(Sheet3!$B$1*(($B1415-S$1406-Sheet2!$N$325)/Sheet3!$A$1)^2 +Sheet3!$C$1*(($B1415-S$1406-Sheet2!$N$325)/Sheet3!$A$1)^4)</f>
        <v>48.193817151895104</v>
      </c>
      <c r="T1415" s="2">
        <f>$I$1404*EXP(Sheet3!$B$1*(($B1415-T$1406-Sheet2!$N$325)/Sheet3!$A$1)^2 +Sheet3!$C$1*(($B1415-T$1406-Sheet2!$N$325)/Sheet3!$A$1)^4)</f>
        <v>49.963578680007117</v>
      </c>
      <c r="U1415" s="2">
        <f>$I$1404*EXP(Sheet3!$B$1*(($B1415-U$1406-Sheet2!$N$325)/Sheet3!$A$1)^2 +Sheet3!$C$1*(($B1415-U$1406-Sheet2!$N$325)/Sheet3!$A$1)^4)</f>
        <v>51.761927985215124</v>
      </c>
      <c r="V1415" s="2">
        <f>$I$1404*EXP(Sheet3!$B$1*(($B1415-V$1406-Sheet2!$N$325)/Sheet3!$A$1)^2 +Sheet3!$C$1*(($B1415-V$1406-Sheet2!$N$325)/Sheet3!$A$1)^4)</f>
        <v>53.587794242423442</v>
      </c>
      <c r="W1415" s="2">
        <f>$I$1404*EXP(Sheet3!$B$1*(($B1415-W$1406-Sheet2!$N$325)/Sheet3!$A$1)^2 +Sheet3!$C$1*(($B1415-W$1406-Sheet2!$N$325)/Sheet3!$A$1)^4)</f>
        <v>55.440052319341682</v>
      </c>
      <c r="X1415" s="2">
        <f>$I$1404*EXP(Sheet3!$B$1*(($B1415-X$1406-Sheet2!$N$325)/Sheet3!$A$1)^2 +Sheet3!$C$1*(($B1415-X$1406-Sheet2!$N$325)/Sheet3!$A$1)^4)</f>
        <v>57.317524555016824</v>
      </c>
      <c r="Y1415" s="2">
        <f>$I$1404*EXP(Sheet3!$B$1*(($B1415-Y$1406-Sheet2!$N$325)/Sheet3!$A$1)^2 +Sheet3!$C$1*(($B1415-Y$1406-Sheet2!$N$325)/Sheet3!$A$1)^4)</f>
        <v>59.218982650057264</v>
      </c>
      <c r="Z1415" s="2">
        <f>$I$1404*EXP(Sheet3!$B$1*(($B1415-Z$1406-Sheet2!$N$325)/Sheet3!$A$1)^2 +Sheet3!$C$1*(($B1415-Z$1406-Sheet2!$N$325)/Sheet3!$A$1)^4)</f>
        <v>61.143149660562045</v>
      </c>
      <c r="AA1415" s="2">
        <f>$I$1404*EXP(Sheet3!$B$1*(($B1415-AA$1406-Sheet2!$N$325)/Sheet3!$A$1)^2 +Sheet3!$C$1*(($B1415-AA$1406-Sheet2!$N$325)/Sheet3!$A$1)^4)</f>
        <v>63.088702087712676</v>
      </c>
      <c r="AB1415" s="2">
        <f>$I$1404*EXP(Sheet3!$B$1*(($B1415-AB$1406-Sheet2!$N$325)/Sheet3!$A$1)^2 +Sheet3!$C$1*(($B1415-AB$1406-Sheet2!$N$325)/Sheet3!$A$1)^4)</f>
        <v>65.054272054813907</v>
      </c>
      <c r="AC1415" s="2">
        <f>$I$1404*EXP(Sheet3!$B$1*(($B1415-AC$1406-Sheet2!$N$325)/Sheet3!$A$1)^2 +Sheet3!$C$1*(($B1415-AC$1406-Sheet2!$N$325)/Sheet3!$A$1)^4)</f>
        <v>67.038449563466244</v>
      </c>
      <c r="AD1415" s="2">
        <f>$I$1404*EXP(Sheet3!$B$1*(($B1415-AD$1406-Sheet2!$N$325)/Sheet3!$A$1)^2 +Sheet3!$C$1*(($B1415-AD$1406-Sheet2!$N$325)/Sheet3!$A$1)^4)</f>
        <v>69.039784820494759</v>
      </c>
      <c r="AE1415" s="2">
        <f>$I$1404*EXP(Sheet3!$B$1*(($B1415-AE$1406-Sheet2!$N$325)/Sheet3!$A$1)^2 +Sheet3!$C$1*(($B1415-AE$1406-Sheet2!$N$325)/Sheet3!$A$1)^4)</f>
        <v>71.056790627244382</v>
      </c>
      <c r="AF1415" s="2">
        <f>$I$1404*EXP(Sheet3!$B$1*(($B1415-AF$1406-Sheet2!$N$325)/Sheet3!$A$1)^2 +Sheet3!$C$1*(($B1415-AF$1406-Sheet2!$N$325)/Sheet3!$A$1)^4)</f>
        <v>73.087944822880416</v>
      </c>
      <c r="AG1415" s="2">
        <f>$I$1404*EXP(Sheet3!$B$1*(($B1415-AG$1406-Sheet2!$N$325)/Sheet3!$A$1)^2 +Sheet3!$C$1*(($B1415-AG$1406-Sheet2!$N$325)/Sheet3!$A$1)^4)</f>
        <v>75.131692773424135</v>
      </c>
      <c r="AH1415" s="2">
        <f>$I$1404*EXP(Sheet3!$B$1*(($B1415-AH$1406-Sheet2!$N$325)/Sheet3!$A$1)^2 +Sheet3!$C$1*(($B1415-AH$1406-Sheet2!$N$325)/Sheet3!$A$1)^4)</f>
        <v>77.186449898198035</v>
      </c>
      <c r="AI1415" s="2">
        <f>$I$1404*EXP(Sheet3!$B$1*(($B1415-AI$1406-Sheet2!$N$325)/Sheet3!$A$1)^2 +Sheet3!$C$1*(($B1415-AI$1406-Sheet2!$N$325)/Sheet3!$A$1)^4)</f>
        <v>79.250604225985612</v>
      </c>
      <c r="AJ1415" s="2">
        <f>$I$1404*EXP(Sheet3!$B$1*(($B1415-AJ$1406-Sheet2!$N$325)/Sheet3!$A$1)^2 +Sheet3!$C$1*(($B1415-AJ$1406-Sheet2!$N$325)/Sheet3!$A$1)^4)</f>
        <v>81.322518972574699</v>
      </c>
      <c r="AK1415" s="2">
        <f>$I$1404*EXP(Sheet3!$B$1*(($B1415-AK$1406-Sheet2!$N$325)/Sheet3!$A$1)^2 +Sheet3!$C$1*(($B1415-AK$1406-Sheet2!$N$325)/Sheet3!$A$1)^4)</f>
        <v>83.400535132372696</v>
      </c>
      <c r="AL1415" s="2">
        <f>$I$1404*EXP(Sheet3!$B$1*(($B1415-AL$1406-Sheet2!$N$325)/Sheet3!$A$1)^2 +Sheet3!$C$1*(($B1415-AL$1406-Sheet2!$N$325)/Sheet3!$A$1)^4)</f>
        <v>85.482974076532116</v>
      </c>
      <c r="AM1415" s="2">
        <f>$I$1404*EXP(Sheet3!$B$1*(($B1415-AM$1406-Sheet2!$N$325)/Sheet3!$A$1)^2 +Sheet3!$C$1*(($B1415-AM$1406-Sheet2!$N$325)/Sheet3!$A$1)^4)</f>
        <v>87.568140150448386</v>
      </c>
      <c r="AN1415" s="2">
        <f>$I$1404*EXP(Sheet3!$B$1*(($B1415-AN$1406-Sheet2!$N$325)/Sheet3!$A$1)^2 +Sheet3!$C$1*(($B1415-AN$1406-Sheet2!$N$325)/Sheet3!$A$1)^4)</f>
        <v>89.654323263755145</v>
      </c>
      <c r="AO1415" s="2">
        <f>$I$1404*EXP(Sheet3!$B$1*(($B1415-AO$1406-Sheet2!$N$325)/Sheet3!$A$1)^2 +Sheet3!$C$1*(($B1415-AO$1406-Sheet2!$N$325)/Sheet3!$A$1)^4)</f>
        <v>91.739801466247869</v>
      </c>
      <c r="AP1415" s="2">
        <f>$I$1404*EXP(Sheet3!$B$1*(($B1415-AP$1406-Sheet2!$N$325)/Sheet3!$A$1)^2 +Sheet3!$C$1*(($B1415-AP$1406-Sheet2!$N$325)/Sheet3!$A$1)^4)</f>
        <v>93.822843503491384</v>
      </c>
      <c r="AQ1415" s="2">
        <f>$I$1404*EXP(Sheet3!$B$1*(($B1415-AQ$1406-Sheet2!$N$325)/Sheet3!$A$1)^2 +Sheet3!$C$1*(($B1415-AQ$1406-Sheet2!$N$325)/Sheet3!$A$1)^4)</f>
        <v>95.901711346206042</v>
      </c>
      <c r="AR1415" s="2">
        <f>$I$1404*EXP(Sheet3!$B$1*(($B1415-AR$1406-Sheet2!$N$325)/Sheet3!$A$1)^2 +Sheet3!$C$1*(($B1415-AR$1406-Sheet2!$N$325)/Sheet3!$A$1)^4)</f>
        <v>97.974662687879714</v>
      </c>
      <c r="AS1415" s="2">
        <f>$I$1404*EXP(Sheet3!$B$1*(($B1415-AS$1406-Sheet2!$N$325)/Sheet3!$A$1)^2 +Sheet3!$C$1*(($B1415-AS$1406-Sheet2!$N$325)/Sheet3!$A$1)^4)</f>
        <v>100.03995340541573</v>
      </c>
      <c r="AT1415" s="2">
        <f>$I$1404*EXP(Sheet3!$B$1*(($B1415-AT$1406-Sheet2!$N$325)/Sheet3!$A$1)^2 +Sheet3!$C$1*(($B1415-AT$1406-Sheet2!$N$325)/Sheet3!$A$1)^4)</f>
        <v>102.09583997802001</v>
      </c>
      <c r="AU1415" s="2">
        <f>$I$1404*EXP(Sheet3!$B$1*(($B1415-AU$1406-Sheet2!$N$325)/Sheet3!$A$1)^2 +Sheet3!$C$1*(($B1415-AU$1406-Sheet2!$N$325)/Sheet3!$A$1)^4)</f>
        <v>104.14058185974299</v>
      </c>
      <c r="AV1415" s="2">
        <f>$I$1404*EXP(Sheet3!$B$1*(($B1415-AV$1406-Sheet2!$N$325)/Sheet3!$A$1)^2 +Sheet3!$C$1*(($B1415-AV$1406-Sheet2!$N$325)/Sheet3!$A$1)^4)</f>
        <v>106.17244380196139</v>
      </c>
      <c r="AW1415" s="2">
        <f>$I$1404*EXP(Sheet3!$B$1*(($B1415-AW$1406-Sheet2!$N$325)/Sheet3!$A$1)^2 +Sheet3!$C$1*(($B1415-AW$1406-Sheet2!$N$325)/Sheet3!$A$1)^4)</f>
        <v>108.18969812164592</v>
      </c>
      <c r="AX1415" s="2">
        <f>$I$1404*EXP(Sheet3!$B$1*(($B1415-AX$1406-Sheet2!$N$325)/Sheet3!$A$1)^2 +Sheet3!$C$1*(($B1415-AX$1406-Sheet2!$N$325)/Sheet3!$A$1)^4)</f>
        <v>110.1906269124584</v>
      </c>
      <c r="AY1415" s="2">
        <f>$I$1404*EXP(Sheet3!$B$1*(($B1415-AY$1406-Sheet2!$N$325)/Sheet3!$A$1)^2 +Sheet3!$C$1*(($B1415-AY$1406-Sheet2!$N$325)/Sheet3!$A$1)^4)</f>
        <v>112.17352419560471</v>
      </c>
      <c r="AZ1415" s="2">
        <f>$I$1404*EXP(Sheet3!$B$1*(($B1415-AZ$1406-Sheet2!$N$325)/Sheet3!$A$1)^2 +Sheet3!$C$1*(($B1415-AZ$1406-Sheet2!$N$325)/Sheet3!$A$1)^4)</f>
        <v>114.13669800790477</v>
      </c>
      <c r="BA1415" s="2">
        <f>$I$1404*EXP(Sheet3!$B$1*(($B1415-BA$1406-Sheet2!$N$325)/Sheet3!$A$1)^2 +Sheet3!$C$1*(($B1415-BA$1406-Sheet2!$N$325)/Sheet3!$A$1)^4)</f>
        <v>116.07847242487976</v>
      </c>
      <c r="BB1415" s="2">
        <f>$I$1404*EXP(Sheet3!$B$1*(($B1415-BB$1406-Sheet2!$N$325)/Sheet3!$A$1)^2 +Sheet3!$C$1*(($B1415-BB$1406-Sheet2!$N$325)/Sheet3!$A$1)^4)</f>
        <v>117.99718951701209</v>
      </c>
      <c r="BC1415" s="2">
        <f>$I$1404*EXP(Sheet3!$B$1*(($B1415-BC$1406-Sheet2!$N$325)/Sheet3!$A$1)^2 +Sheet3!$C$1*(($B1415-BC$1406-Sheet2!$N$325)/Sheet3!$A$1)^4)</f>
        <v>119.89121123767896</v>
      </c>
      <c r="BD1415" s="2">
        <f>$I$1404*EXP(Sheet3!$B$1*(($B1415-BD$1406-Sheet2!$N$325)/Sheet3!$A$1)^2 +Sheet3!$C$1*(($B1415-BD$1406-Sheet2!$N$325)/Sheet3!$A$1)^4)</f>
        <v>121.7589212415935</v>
      </c>
      <c r="BE1415" s="2">
        <f>$I$1404*EXP(Sheet3!$B$1*(($B1415-BE$1406-Sheet2!$N$325)/Sheet3!$A$1)^2 +Sheet3!$C$1*(($B1415-BE$1406-Sheet2!$N$325)/Sheet3!$A$1)^4)</f>
        <v>123.59872663291009</v>
      </c>
      <c r="BF1415" s="2">
        <f>$I$1404*EXP(Sheet3!$B$1*(($B1415-BF$1406-Sheet2!$N$325)/Sheet3!$A$1)^2 +Sheet3!$C$1*(($B1415-BF$1406-Sheet2!$N$325)/Sheet3!$A$1)^4)</f>
        <v>125.40905964247816</v>
      </c>
      <c r="BG1415" s="2">
        <f>$I$1404*EXP(Sheet3!$B$1*(($B1415-BG$1406-Sheet2!$N$325)/Sheet3!$A$1)^2 +Sheet3!$C$1*(($B1415-BG$1406-Sheet2!$N$325)/Sheet3!$A$1)^4)</f>
        <v>127.18837923387977</v>
      </c>
      <c r="BH1415" s="2">
        <f>$I$1404*EXP(Sheet3!$B$1*(($B1415-BH$1406-Sheet2!$N$325)/Sheet3!$A$1)^2 +Sheet3!$C$1*(($B1415-BH$1406-Sheet2!$N$325)/Sheet3!$A$1)^4)</f>
        <v>128.93517263859607</v>
      </c>
      <c r="BI1415" s="2">
        <f>$I$1404*EXP(Sheet3!$B$1*(($B1415-BI$1406-Sheet2!$N$325)/Sheet3!$A$1)^2 +Sheet3!$C$1*(($B1415-BI$1406-Sheet2!$N$325)/Sheet3!$A$1)^4)</f>
        <v>130.64795682019019</v>
      </c>
      <c r="BJ1415" s="2">
        <f>$I$1404*EXP(Sheet3!$B$1*(($B1415-BJ$1406-Sheet2!$N$325)/Sheet3!$A$1)^2 +Sheet3!$C$1*(($B1415-BJ$1406-Sheet2!$N$325)/Sheet3!$A$1)^4)</f>
        <v>132.32527986836266</v>
      </c>
      <c r="BK1415" s="2">
        <f>$I$1404*EXP(Sheet3!$B$1*(($B1415-BK$1406-Sheet2!$N$325)/Sheet3!$A$1)^2 +Sheet3!$C$1*(($B1415-BK$1406-Sheet2!$N$325)/Sheet3!$A$1)^4)</f>
        <v>133.96572232353074</v>
      </c>
      <c r="BL1415" s="2">
        <f>$I$1404*EXP(Sheet3!$B$1*(($B1415-BL$1406-Sheet2!$N$325)/Sheet3!$A$1)^2 +Sheet3!$C$1*(($B1415-BL$1406-Sheet2!$N$325)/Sheet3!$A$1)^4)</f>
        <v>135.56789843294035</v>
      </c>
      <c r="BM1415" s="2">
        <f>$I$1404*EXP(Sheet3!$B$1*(($B1415-BM$1406-Sheet2!$N$325)/Sheet3!$A$1)^2 +Sheet3!$C$1*(($B1415-BM$1406-Sheet2!$N$325)/Sheet3!$A$1)^4)</f>
        <v>137.13045733949389</v>
      </c>
      <c r="BN1415" s="2">
        <f>$I$1404*EXP(Sheet3!$B$1*(($B1415-BN$1406-Sheet2!$N$325)/Sheet3!$A$1)^2 +Sheet3!$C$1*(($B1415-BN$1406-Sheet2!$N$325)/Sheet3!$A$1)^4)</f>
        <v>138.65208420465368</v>
      </c>
      <c r="BO1415" s="2">
        <f>$I$1404*EXP(Sheet3!$B$1*(($B1415-BO$1406-Sheet2!$N$325)/Sheet3!$A$1)^2 +Sheet3!$C$1*(($B1415-BO$1406-Sheet2!$N$325)/Sheet3!$A$1)^4)</f>
        <v>140.13150126694114</v>
      </c>
      <c r="BP1415" s="2">
        <f>$I$1404*EXP(Sheet3!$B$1*(($B1415-BP$1406-Sheet2!$N$325)/Sheet3!$A$1)^2 +Sheet3!$C$1*(($B1415-BP$1406-Sheet2!$N$325)/Sheet3!$A$1)^4)</f>
        <v>141.56746883769307</v>
      </c>
      <c r="BQ1415" s="2">
        <f>$I$1404*EXP(Sheet3!$B$1*(($B1415-BQ$1406-Sheet2!$N$325)/Sheet3!$A$1)^2 +Sheet3!$C$1*(($B1415-BQ$1406-Sheet2!$N$325)/Sheet3!$A$1)^4)</f>
        <v>142.958786235861</v>
      </c>
      <c r="BR1415" s="2">
        <f>$I$1404*EXP(Sheet3!$B$1*(($B1415-BR$1406-Sheet2!$N$325)/Sheet3!$A$1)^2 +Sheet3!$C$1*(($B1415-BR$1406-Sheet2!$N$325)/Sheet3!$A$1)^4)</f>
        <v>144.30429266374659</v>
      </c>
      <c r="BS1415" s="2">
        <f>$I$1404*EXP(Sheet3!$B$1*(($B1415-BS$1406-Sheet2!$N$325)/Sheet3!$A$1)^2 +Sheet3!$C$1*(($B1415-BS$1406-Sheet2!$N$325)/Sheet3!$A$1)^4)</f>
        <v>145.60286802567018</v>
      </c>
    </row>
    <row r="1416" spans="1:71" x14ac:dyDescent="0.2">
      <c r="A1416">
        <v>1389</v>
      </c>
      <c r="B1416">
        <v>827.44</v>
      </c>
      <c r="C1416">
        <v>2379</v>
      </c>
      <c r="D1416">
        <v>2420.1</v>
      </c>
      <c r="E1416">
        <f t="shared" si="74"/>
        <v>41.099999999999909</v>
      </c>
      <c r="F1416" s="1">
        <f t="shared" si="75"/>
        <v>41.099999999999909</v>
      </c>
      <c r="G1416">
        <f t="shared" si="76"/>
        <v>34007.783999999927</v>
      </c>
      <c r="I1416" s="2">
        <f>$I$1404*EXP(Sheet3!$B$1*(($B1416-I$1406-Sheet2!$N$325)/Sheet3!$A$1)^2 +Sheet3!$C$1*(($B1416-I$1406-Sheet2!$N$325)/Sheet3!$A$1)^4)</f>
        <v>1.8064993362623385</v>
      </c>
      <c r="J1416" s="2">
        <f>$I$1404*EXP(Sheet3!$B$1*(($B1416-J$1406-Sheet2!$N$325)/Sheet3!$A$1)^2 +Sheet3!$C$1*(($B1416-J$1406-Sheet2!$N$325)/Sheet3!$A$1)^4)</f>
        <v>1.9775823525525411</v>
      </c>
      <c r="K1416" s="2">
        <f>$I$1404*EXP(Sheet3!$B$1*(($B1416-K$1406-Sheet2!$N$325)/Sheet3!$A$1)^2 +Sheet3!$C$1*(($B1416-K$1406-Sheet2!$N$325)/Sheet3!$A$1)^4)</f>
        <v>2.1619274749173045</v>
      </c>
      <c r="L1416" s="2">
        <f>$I$1404*EXP(Sheet3!$B$1*(($B1416-L$1406-Sheet2!$N$325)/Sheet3!$A$1)^2 +Sheet3!$C$1*(($B1416-L$1406-Sheet2!$N$325)/Sheet3!$A$1)^4)</f>
        <v>2.3602831172503782</v>
      </c>
      <c r="M1416" s="2">
        <f>$I$1404*EXP(Sheet3!$B$1*(($B1416-M$1406-Sheet2!$N$325)/Sheet3!$A$1)^2 +Sheet3!$C$1*(($B1416-M$1406-Sheet2!$N$325)/Sheet3!$A$1)^4)</f>
        <v>2.5734167762389992</v>
      </c>
      <c r="N1416" s="2">
        <f>$I$1404*EXP(Sheet3!$B$1*(($B1416-N$1406-Sheet2!$N$325)/Sheet3!$A$1)^2 +Sheet3!$C$1*(($B1416-N$1406-Sheet2!$N$325)/Sheet3!$A$1)^4)</f>
        <v>2.8021137711080391</v>
      </c>
      <c r="O1416" s="2">
        <f>$I$1404*EXP(Sheet3!$B$1*(($B1416-O$1406-Sheet2!$N$325)/Sheet3!$A$1)^2 +Sheet3!$C$1*(($B1416-O$1406-Sheet2!$N$325)/Sheet3!$A$1)^4)</f>
        <v>3.0471758493565213</v>
      </c>
      <c r="P1416" s="2">
        <f>$I$1404*EXP(Sheet3!$B$1*(($B1416-P$1406-Sheet2!$N$325)/Sheet3!$A$1)^2 +Sheet3!$C$1*(($B1416-P$1406-Sheet2!$N$325)/Sheet3!$A$1)^4)</f>
        <v>3.3094196599879151</v>
      </c>
      <c r="Q1416" s="2">
        <f>$I$1404*EXP(Sheet3!$B$1*(($B1416-Q$1406-Sheet2!$N$325)/Sheet3!$A$1)^2 +Sheet3!$C$1*(($B1416-Q$1406-Sheet2!$N$325)/Sheet3!$A$1)^4)</f>
        <v>3.5896750965875102</v>
      </c>
      <c r="R1416" s="2">
        <f>$I$1404*EXP(Sheet3!$B$1*(($B1416-R$1406-Sheet2!$N$325)/Sheet3!$A$1)^2 +Sheet3!$C$1*(($B1416-R$1406-Sheet2!$N$325)/Sheet3!$A$1)^4)</f>
        <v>3.8887835134553219</v>
      </c>
      <c r="S1416" s="2">
        <f>$I$1404*EXP(Sheet3!$B$1*(($B1416-S$1406-Sheet2!$N$325)/Sheet3!$A$1)^2 +Sheet3!$C$1*(($B1416-S$1406-Sheet2!$N$325)/Sheet3!$A$1)^4)</f>
        <v>4.2075958188544389</v>
      </c>
      <c r="T1416" s="2">
        <f>$I$1404*EXP(Sheet3!$B$1*(($B1416-T$1406-Sheet2!$N$325)/Sheet3!$A$1)^2 +Sheet3!$C$1*(($B1416-T$1406-Sheet2!$N$325)/Sheet3!$A$1)^4)</f>
        <v>4.5469704502751682</v>
      </c>
      <c r="U1416" s="2">
        <f>$I$1404*EXP(Sheet3!$B$1*(($B1416-U$1406-Sheet2!$N$325)/Sheet3!$A$1)^2 +Sheet3!$C$1*(($B1416-U$1406-Sheet2!$N$325)/Sheet3!$A$1)^4)</f>
        <v>4.9077712374418896</v>
      </c>
      <c r="V1416" s="2">
        <f>$I$1404*EXP(Sheet3!$B$1*(($B1416-V$1406-Sheet2!$N$325)/Sheet3!$A$1)^2 +Sheet3!$C$1*(($B1416-V$1406-Sheet2!$N$325)/Sheet3!$A$1)^4)</f>
        <v>5.2908651595571667</v>
      </c>
      <c r="W1416" s="2">
        <f>$I$1404*EXP(Sheet3!$B$1*(($B1416-W$1406-Sheet2!$N$325)/Sheet3!$A$1)^2 +Sheet3!$C$1*(($B1416-W$1406-Sheet2!$N$325)/Sheet3!$A$1)^4)</f>
        <v>5.6971200041301344</v>
      </c>
      <c r="X1416" s="2">
        <f>$I$1404*EXP(Sheet3!$B$1*(($B1416-X$1406-Sheet2!$N$325)/Sheet3!$A$1)^2 +Sheet3!$C$1*(($B1416-X$1406-Sheet2!$N$325)/Sheet3!$A$1)^4)</f>
        <v>6.1274019353182014</v>
      </c>
      <c r="Y1416" s="2">
        <f>$I$1404*EXP(Sheet3!$B$1*(($B1416-Y$1406-Sheet2!$N$325)/Sheet3!$A$1)^2 +Sheet3!$C$1*(($B1416-Y$1406-Sheet2!$N$325)/Sheet3!$A$1)^4)</f>
        <v>6.5825729805359101</v>
      </c>
      <c r="Z1416" s="2">
        <f>$I$1404*EXP(Sheet3!$B$1*(($B1416-Z$1406-Sheet2!$N$325)/Sheet3!$A$1)^2 +Sheet3!$C$1*(($B1416-Z$1406-Sheet2!$N$325)/Sheet3!$A$1)^4)</f>
        <v>7.0634884446303987</v>
      </c>
      <c r="AA1416" s="2">
        <f>$I$1404*EXP(Sheet3!$B$1*(($B1416-AA$1406-Sheet2!$N$325)/Sheet3!$A$1)^2 +Sheet3!$C$1*(($B1416-AA$1406-Sheet2!$N$325)/Sheet3!$A$1)^4)</f>
        <v>7.5709942615263071</v>
      </c>
      <c r="AB1416" s="2">
        <f>$I$1404*EXP(Sheet3!$B$1*(($B1416-AB$1406-Sheet2!$N$325)/Sheet3!$A$1)^2 +Sheet3!$C$1*(($B1416-AB$1406-Sheet2!$N$325)/Sheet3!$A$1)^4)</f>
        <v>8.1059242937528726</v>
      </c>
      <c r="AC1416" s="2">
        <f>$I$1404*EXP(Sheet3!$B$1*(($B1416-AC$1406-Sheet2!$N$325)/Sheet3!$A$1)^2 +Sheet3!$C$1*(($B1416-AC$1406-Sheet2!$N$325)/Sheet3!$A$1)^4)</f>
        <v>8.6690975907152623</v>
      </c>
      <c r="AD1416" s="2">
        <f>$I$1404*EXP(Sheet3!$B$1*(($B1416-AD$1406-Sheet2!$N$325)/Sheet3!$A$1)^2 +Sheet3!$C$1*(($B1416-AD$1406-Sheet2!$N$325)/Sheet3!$A$1)^4)</f>
        <v>9.2613156169525599</v>
      </c>
      <c r="AE1416" s="2">
        <f>$I$1404*EXP(Sheet3!$B$1*(($B1416-AE$1406-Sheet2!$N$325)/Sheet3!$A$1)^2 +Sheet3!$C$1*(($B1416-AE$1406-Sheet2!$N$325)/Sheet3!$A$1)^4)</f>
        <v>9.8833594619335852</v>
      </c>
      <c r="AF1416" s="2">
        <f>$I$1404*EXP(Sheet3!$B$1*(($B1416-AF$1406-Sheet2!$N$325)/Sheet3!$A$1)^2 +Sheet3!$C$1*(($B1416-AF$1406-Sheet2!$N$325)/Sheet3!$A$1)^4)</f>
        <v>10.53598704317643</v>
      </c>
      <c r="AG1416" s="2">
        <f>$I$1404*EXP(Sheet3!$B$1*(($B1416-AG$1406-Sheet2!$N$325)/Sheet3!$A$1)^2 +Sheet3!$C$1*(($B1416-AG$1406-Sheet2!$N$325)/Sheet3!$A$1)^4)</f>
        <v>11.219930314644699</v>
      </c>
      <c r="AH1416" s="2">
        <f>$I$1404*EXP(Sheet3!$B$1*(($B1416-AH$1406-Sheet2!$N$325)/Sheet3!$A$1)^2 +Sheet3!$C$1*(($B1416-AH$1406-Sheet2!$N$325)/Sheet3!$A$1)^4)</f>
        <v>11.93589249240039</v>
      </c>
      <c r="AI1416" s="2">
        <f>$I$1404*EXP(Sheet3!$B$1*(($B1416-AI$1406-Sheet2!$N$325)/Sheet3!$A$1)^2 +Sheet3!$C$1*(($B1416-AI$1406-Sheet2!$N$325)/Sheet3!$A$1)^4)</f>
        <v>12.684545309663774</v>
      </c>
      <c r="AJ1416" s="2">
        <f>$I$1404*EXP(Sheet3!$B$1*(($B1416-AJ$1406-Sheet2!$N$325)/Sheet3!$A$1)^2 +Sheet3!$C$1*(($B1416-AJ$1406-Sheet2!$N$325)/Sheet3!$A$1)^4)</f>
        <v>13.466526313086547</v>
      </c>
      <c r="AK1416" s="2">
        <f>$I$1404*EXP(Sheet3!$B$1*(($B1416-AK$1406-Sheet2!$N$325)/Sheet3!$A$1)^2 +Sheet3!$C$1*(($B1416-AK$1406-Sheet2!$N$325)/Sheet3!$A$1)^4)</f>
        <v>14.282436212169152</v>
      </c>
      <c r="AL1416" s="2">
        <f>$I$1404*EXP(Sheet3!$B$1*(($B1416-AL$1406-Sheet2!$N$325)/Sheet3!$A$1)^2 +Sheet3!$C$1*(($B1416-AL$1406-Sheet2!$N$325)/Sheet3!$A$1)^4)</f>
        <v>15.132836293370927</v>
      </c>
      <c r="AM1416" s="2">
        <f>$I$1404*EXP(Sheet3!$B$1*(($B1416-AM$1406-Sheet2!$N$325)/Sheet3!$A$1)^2 +Sheet3!$C$1*(($B1416-AM$1406-Sheet2!$N$325)/Sheet3!$A$1)^4)</f>
        <v>16.018245910223598</v>
      </c>
      <c r="AN1416" s="2">
        <f>$I$1404*EXP(Sheet3!$B$1*(($B1416-AN$1406-Sheet2!$N$325)/Sheet3!$A$1)^2 +Sheet3!$C$1*(($B1416-AN$1406-Sheet2!$N$325)/Sheet3!$A$1)^4)</f>
        <v>16.939140060390194</v>
      </c>
      <c r="AO1416" s="2">
        <f>$I$1404*EXP(Sheet3!$B$1*(($B1416-AO$1406-Sheet2!$N$325)/Sheet3!$A$1)^2 +Sheet3!$C$1*(($B1416-AO$1406-Sheet2!$N$325)/Sheet3!$A$1)^4)</f>
        <v>17.895947060185751</v>
      </c>
      <c r="AP1416" s="2">
        <f>$I$1404*EXP(Sheet3!$B$1*(($B1416-AP$1406-Sheet2!$N$325)/Sheet3!$A$1)^2 +Sheet3!$C$1*(($B1416-AP$1406-Sheet2!$N$325)/Sheet3!$A$1)^4)</f>
        <v>18.889046326588918</v>
      </c>
      <c r="AQ1416" s="2">
        <f>$I$1404*EXP(Sheet3!$B$1*(($B1416-AQ$1406-Sheet2!$N$325)/Sheet3!$A$1)^2 +Sheet3!$C$1*(($B1416-AQ$1406-Sheet2!$N$325)/Sheet3!$A$1)^4)</f>
        <v>19.918766276229196</v>
      </c>
      <c r="AR1416" s="2">
        <f>$I$1404*EXP(Sheet3!$B$1*(($B1416-AR$1406-Sheet2!$N$325)/Sheet3!$A$1)^2 +Sheet3!$C$1*(($B1416-AR$1406-Sheet2!$N$325)/Sheet3!$A$1)^4)</f>
        <v>20.985382350238208</v>
      </c>
      <c r="AS1416" s="2">
        <f>$I$1404*EXP(Sheet3!$B$1*(($B1416-AS$1406-Sheet2!$N$325)/Sheet3!$A$1)^2 +Sheet3!$C$1*(($B1416-AS$1406-Sheet2!$N$325)/Sheet3!$A$1)^4)</f>
        <v>22.089115173209233</v>
      </c>
      <c r="AT1416" s="2">
        <f>$I$1404*EXP(Sheet3!$B$1*(($B1416-AT$1406-Sheet2!$N$325)/Sheet3!$A$1)^2 +Sheet3!$C$1*(($B1416-AT$1406-Sheet2!$N$325)/Sheet3!$A$1)^4)</f>
        <v>23.23012885383698</v>
      </c>
      <c r="AU1416" s="2">
        <f>$I$1404*EXP(Sheet3!$B$1*(($B1416-AU$1406-Sheet2!$N$325)/Sheet3!$A$1)^2 +Sheet3!$C$1*(($B1416-AU$1406-Sheet2!$N$325)/Sheet3!$A$1)^4)</f>
        <v>24.408529433995149</v>
      </c>
      <c r="AV1416" s="2">
        <f>$I$1404*EXP(Sheet3!$B$1*(($B1416-AV$1406-Sheet2!$N$325)/Sheet3!$A$1)^2 +Sheet3!$C$1*(($B1416-AV$1406-Sheet2!$N$325)/Sheet3!$A$1)^4)</f>
        <v>25.624363492531039</v>
      </c>
      <c r="AW1416" s="2">
        <f>$I$1404*EXP(Sheet3!$B$1*(($B1416-AW$1406-Sheet2!$N$325)/Sheet3!$A$1)^2 +Sheet3!$C$1*(($B1416-AW$1406-Sheet2!$N$325)/Sheet3!$A$1)^4)</f>
        <v>26.877616908823544</v>
      </c>
      <c r="AX1416" s="2">
        <f>$I$1404*EXP(Sheet3!$B$1*(($B1416-AX$1406-Sheet2!$N$325)/Sheet3!$A$1)^2 +Sheet3!$C$1*(($B1416-AX$1406-Sheet2!$N$325)/Sheet3!$A$1)^4)</f>
        <v>28.168213790806966</v>
      </c>
      <c r="AY1416" s="2">
        <f>$I$1404*EXP(Sheet3!$B$1*(($B1416-AY$1406-Sheet2!$N$325)/Sheet3!$A$1)^2 +Sheet3!$C$1*(($B1416-AY$1406-Sheet2!$N$325)/Sheet3!$A$1)^4)</f>
        <v>29.496015571082712</v>
      </c>
      <c r="AZ1416" s="2">
        <f>$I$1404*EXP(Sheet3!$B$1*(($B1416-AZ$1406-Sheet2!$N$325)/Sheet3!$A$1)^2 +Sheet3!$C$1*(($B1416-AZ$1406-Sheet2!$N$325)/Sheet3!$A$1)^4)</f>
        <v>30.860820274013413</v>
      </c>
      <c r="BA1416" s="2">
        <f>$I$1404*EXP(Sheet3!$B$1*(($B1416-BA$1406-Sheet2!$N$325)/Sheet3!$A$1)^2 +Sheet3!$C$1*(($B1416-BA$1406-Sheet2!$N$325)/Sheet3!$A$1)^4)</f>
        <v>32.262361955862055</v>
      </c>
      <c r="BB1416" s="2">
        <f>$I$1404*EXP(Sheet3!$B$1*(($B1416-BB$1406-Sheet2!$N$325)/Sheet3!$A$1)^2 +Sheet3!$C$1*(($B1416-BB$1406-Sheet2!$N$325)/Sheet3!$A$1)^4)</f>
        <v>33.700310319223952</v>
      </c>
      <c r="BC1416" s="2">
        <f>$I$1404*EXP(Sheet3!$B$1*(($B1416-BC$1406-Sheet2!$N$325)/Sheet3!$A$1)^2 +Sheet3!$C$1*(($B1416-BC$1406-Sheet2!$N$325)/Sheet3!$A$1)^4)</f>
        <v>35.174270502193046</v>
      </c>
      <c r="BD1416" s="2">
        <f>$I$1404*EXP(Sheet3!$B$1*(($B1416-BD$1406-Sheet2!$N$325)/Sheet3!$A$1)^2 +Sheet3!$C$1*(($B1416-BD$1406-Sheet2!$N$325)/Sheet3!$A$1)^4)</f>
        <v>36.683783041912541</v>
      </c>
      <c r="BE1416" s="2">
        <f>$I$1404*EXP(Sheet3!$B$1*(($B1416-BE$1406-Sheet2!$N$325)/Sheet3!$A$1)^2 +Sheet3!$C$1*(($B1416-BE$1406-Sheet2!$N$325)/Sheet3!$A$1)^4)</f>
        <v>38.228324011387535</v>
      </c>
      <c r="BF1416" s="2">
        <f>$I$1404*EXP(Sheet3!$B$1*(($B1416-BF$1406-Sheet2!$N$325)/Sheet3!$A$1)^2 +Sheet3!$C$1*(($B1416-BF$1406-Sheet2!$N$325)/Sheet3!$A$1)^4)</f>
        <v>39.807305327706231</v>
      </c>
      <c r="BG1416" s="2">
        <f>$I$1404*EXP(Sheet3!$B$1*(($B1416-BG$1406-Sheet2!$N$325)/Sheet3!$A$1)^2 +Sheet3!$C$1*(($B1416-BG$1406-Sheet2!$N$325)/Sheet3!$A$1)^4)</f>
        <v>41.420075228968834</v>
      </c>
      <c r="BH1416" s="2">
        <f>$I$1404*EXP(Sheet3!$B$1*(($B1416-BH$1406-Sheet2!$N$325)/Sheet3!$A$1)^2 +Sheet3!$C$1*(($B1416-BH$1406-Sheet2!$N$325)/Sheet3!$A$1)^4)</f>
        <v>43.065918916912693</v>
      </c>
      <c r="BI1416" s="2">
        <f>$I$1404*EXP(Sheet3!$B$1*(($B1416-BI$1406-Sheet2!$N$325)/Sheet3!$A$1)^2 +Sheet3!$C$1*(($B1416-BI$1406-Sheet2!$N$325)/Sheet3!$A$1)^4)</f>
        <v>44.744059360938252</v>
      </c>
      <c r="BJ1416" s="2">
        <f>$I$1404*EXP(Sheet3!$B$1*(($B1416-BJ$1406-Sheet2!$N$325)/Sheet3!$A$1)^2 +Sheet3!$C$1*(($B1416-BJ$1406-Sheet2!$N$325)/Sheet3!$A$1)^4)</f>
        <v>46.453658259252457</v>
      </c>
      <c r="BK1416" s="2">
        <f>$I$1404*EXP(Sheet3!$B$1*(($B1416-BK$1406-Sheet2!$N$325)/Sheet3!$A$1)^2 +Sheet3!$C$1*(($B1416-BK$1406-Sheet2!$N$325)/Sheet3!$A$1)^4)</f>
        <v>48.193817151895104</v>
      </c>
      <c r="BL1416" s="2">
        <f>$I$1404*EXP(Sheet3!$B$1*(($B1416-BL$1406-Sheet2!$N$325)/Sheet3!$A$1)^2 +Sheet3!$C$1*(($B1416-BL$1406-Sheet2!$N$325)/Sheet3!$A$1)^4)</f>
        <v>49.963578680007117</v>
      </c>
      <c r="BM1416" s="2">
        <f>$I$1404*EXP(Sheet3!$B$1*(($B1416-BM$1406-Sheet2!$N$325)/Sheet3!$A$1)^2 +Sheet3!$C$1*(($B1416-BM$1406-Sheet2!$N$325)/Sheet3!$A$1)^4)</f>
        <v>51.761927985194525</v>
      </c>
      <c r="BN1416" s="2">
        <f>$I$1404*EXP(Sheet3!$B$1*(($B1416-BN$1406-Sheet2!$N$325)/Sheet3!$A$1)^2 +Sheet3!$C$1*(($B1416-BN$1406-Sheet2!$N$325)/Sheet3!$A$1)^4)</f>
        <v>53.587794242402538</v>
      </c>
      <c r="BO1416" s="2">
        <f>$I$1404*EXP(Sheet3!$B$1*(($B1416-BO$1406-Sheet2!$N$325)/Sheet3!$A$1)^2 +Sheet3!$C$1*(($B1416-BO$1406-Sheet2!$N$325)/Sheet3!$A$1)^4)</f>
        <v>55.440052319320479</v>
      </c>
      <c r="BP1416" s="2">
        <f>$I$1404*EXP(Sheet3!$B$1*(($B1416-BP$1406-Sheet2!$N$325)/Sheet3!$A$1)^2 +Sheet3!$C$1*(($B1416-BP$1406-Sheet2!$N$325)/Sheet3!$A$1)^4)</f>
        <v>57.317524554995366</v>
      </c>
      <c r="BQ1416" s="2">
        <f>$I$1404*EXP(Sheet3!$B$1*(($B1416-BQ$1406-Sheet2!$N$325)/Sheet3!$A$1)^2 +Sheet3!$C$1*(($B1416-BQ$1406-Sheet2!$N$325)/Sheet3!$A$1)^4)</f>
        <v>59.218982650035528</v>
      </c>
      <c r="BR1416" s="2">
        <f>$I$1404*EXP(Sheet3!$B$1*(($B1416-BR$1406-Sheet2!$N$325)/Sheet3!$A$1)^2 +Sheet3!$C$1*(($B1416-BR$1406-Sheet2!$N$325)/Sheet3!$A$1)^4)</f>
        <v>61.143149660540061</v>
      </c>
      <c r="BS1416" s="2">
        <f>$I$1404*EXP(Sheet3!$B$1*(($B1416-BS$1406-Sheet2!$N$325)/Sheet3!$A$1)^2 +Sheet3!$C$1*(($B1416-BS$1406-Sheet2!$N$325)/Sheet3!$A$1)^4)</f>
        <v>63.088702087712676</v>
      </c>
    </row>
    <row r="1417" spans="1:71" x14ac:dyDescent="0.2">
      <c r="A1417">
        <v>1390</v>
      </c>
      <c r="B1417">
        <v>827.88</v>
      </c>
      <c r="C1417">
        <v>2391.9</v>
      </c>
      <c r="D1417">
        <v>2409.6</v>
      </c>
      <c r="E1417">
        <f t="shared" si="74"/>
        <v>17.699999999999818</v>
      </c>
      <c r="F1417" s="1">
        <f t="shared" si="75"/>
        <v>17.699999999999818</v>
      </c>
      <c r="G1417">
        <f t="shared" si="76"/>
        <v>14653.47599999985</v>
      </c>
      <c r="I1417" s="2">
        <f>$I$1404*EXP(Sheet3!$B$1*(($B1417-I$1406-Sheet2!$N$325)/Sheet3!$A$1)^2 +Sheet3!$C$1*(($B1417-I$1406-Sheet2!$N$325)/Sheet3!$A$1)^4)</f>
        <v>6.8066735886127888E-3</v>
      </c>
      <c r="J1417" s="2">
        <f>$I$1404*EXP(Sheet3!$B$1*(($B1417-J$1406-Sheet2!$N$325)/Sheet3!$A$1)^2 +Sheet3!$C$1*(($B1417-J$1406-Sheet2!$N$325)/Sheet3!$A$1)^4)</f>
        <v>8.0462841910009016E-3</v>
      </c>
      <c r="K1417" s="2">
        <f>$I$1404*EXP(Sheet3!$B$1*(($B1417-K$1406-Sheet2!$N$325)/Sheet3!$A$1)^2 +Sheet3!$C$1*(($B1417-K$1406-Sheet2!$N$325)/Sheet3!$A$1)^4)</f>
        <v>9.4911853451501646E-3</v>
      </c>
      <c r="L1417" s="2">
        <f>$I$1404*EXP(Sheet3!$B$1*(($B1417-L$1406-Sheet2!$N$325)/Sheet3!$A$1)^2 +Sheet3!$C$1*(($B1417-L$1406-Sheet2!$N$325)/Sheet3!$A$1)^4)</f>
        <v>1.1171697189874309E-2</v>
      </c>
      <c r="M1417" s="2">
        <f>$I$1404*EXP(Sheet3!$B$1*(($B1417-M$1406-Sheet2!$N$325)/Sheet3!$A$1)^2 +Sheet3!$C$1*(($B1417-M$1406-Sheet2!$N$325)/Sheet3!$A$1)^4)</f>
        <v>1.3122010742498986E-2</v>
      </c>
      <c r="N1417" s="2">
        <f>$I$1404*EXP(Sheet3!$B$1*(($B1417-N$1406-Sheet2!$N$325)/Sheet3!$A$1)^2 +Sheet3!$C$1*(($B1417-N$1406-Sheet2!$N$325)/Sheet3!$A$1)^4)</f>
        <v>1.5380590877287064E-2</v>
      </c>
      <c r="O1417" s="2">
        <f>$I$1404*EXP(Sheet3!$B$1*(($B1417-O$1406-Sheet2!$N$325)/Sheet3!$A$1)^2 +Sheet3!$C$1*(($B1417-O$1406-Sheet2!$N$325)/Sheet3!$A$1)^4)</f>
        <v>1.7990608887284178E-2</v>
      </c>
      <c r="P1417" s="2">
        <f>$I$1404*EXP(Sheet3!$B$1*(($B1417-P$1406-Sheet2!$N$325)/Sheet3!$A$1)^2 +Sheet3!$C$1*(($B1417-P$1406-Sheet2!$N$325)/Sheet3!$A$1)^4)</f>
        <v>2.1000405269452828E-2</v>
      </c>
      <c r="Q1417" s="2">
        <f>$I$1404*EXP(Sheet3!$B$1*(($B1417-Q$1406-Sheet2!$N$325)/Sheet3!$A$1)^2 +Sheet3!$C$1*(($B1417-Q$1406-Sheet2!$N$325)/Sheet3!$A$1)^4)</f>
        <v>2.446398319028105E-2</v>
      </c>
      <c r="R1417" s="2">
        <f>$I$1404*EXP(Sheet3!$B$1*(($B1417-R$1406-Sheet2!$N$325)/Sheet3!$A$1)^2 +Sheet3!$C$1*(($B1417-R$1406-Sheet2!$N$325)/Sheet3!$A$1)^4)</f>
        <v>2.8441532882031488E-2</v>
      </c>
      <c r="S1417" s="2">
        <f>$I$1404*EXP(Sheet3!$B$1*(($B1417-S$1406-Sheet2!$N$325)/Sheet3!$A$1)^2 +Sheet3!$C$1*(($B1417-S$1406-Sheet2!$N$325)/Sheet3!$A$1)^4)</f>
        <v>3.2999986988398351E-2</v>
      </c>
      <c r="T1417" s="2">
        <f>$I$1404*EXP(Sheet3!$B$1*(($B1417-T$1406-Sheet2!$N$325)/Sheet3!$A$1)^2 +Sheet3!$C$1*(($B1417-T$1406-Sheet2!$N$325)/Sheet3!$A$1)^4)</f>
        <v>3.8213606622836169E-2</v>
      </c>
      <c r="U1417" s="2">
        <f>$I$1404*EXP(Sheet3!$B$1*(($B1417-U$1406-Sheet2!$N$325)/Sheet3!$A$1)^2 +Sheet3!$C$1*(($B1417-U$1406-Sheet2!$N$325)/Sheet3!$A$1)^4)</f>
        <v>4.4164597623900057E-2</v>
      </c>
      <c r="V1417" s="2">
        <f>$I$1404*EXP(Sheet3!$B$1*(($B1417-V$1406-Sheet2!$N$325)/Sheet3!$A$1)^2 +Sheet3!$C$1*(($B1417-V$1406-Sheet2!$N$325)/Sheet3!$A$1)^4)</f>
        <v>5.0943756189928496E-2</v>
      </c>
      <c r="W1417" s="2">
        <f>$I$1404*EXP(Sheet3!$B$1*(($B1417-W$1406-Sheet2!$N$325)/Sheet3!$A$1)^2 +Sheet3!$C$1*(($B1417-W$1406-Sheet2!$N$325)/Sheet3!$A$1)^4)</f>
        <v>5.8651142754169439E-2</v>
      </c>
      <c r="X1417" s="2">
        <f>$I$1404*EXP(Sheet3!$B$1*(($B1417-X$1406-Sheet2!$N$325)/Sheet3!$A$1)^2 +Sheet3!$C$1*(($B1417-X$1406-Sheet2!$N$325)/Sheet3!$A$1)^4)</f>
        <v>6.7396782616932605E-2</v>
      </c>
      <c r="Y1417" s="2">
        <f>$I$1404*EXP(Sheet3!$B$1*(($B1417-Y$1406-Sheet2!$N$325)/Sheet3!$A$1)^2 +Sheet3!$C$1*(($B1417-Y$1406-Sheet2!$N$325)/Sheet3!$A$1)^4)</f>
        <v>7.7301391494224866E-2</v>
      </c>
      <c r="Z1417" s="2">
        <f>$I$1404*EXP(Sheet3!$B$1*(($B1417-Z$1406-Sheet2!$N$325)/Sheet3!$A$1)^2 +Sheet3!$C$1*(($B1417-Z$1406-Sheet2!$N$325)/Sheet3!$A$1)^4)</f>
        <v>8.8497123766647229E-2</v>
      </c>
      <c r="AA1417" s="2">
        <f>$I$1404*EXP(Sheet3!$B$1*(($B1417-AA$1406-Sheet2!$N$325)/Sheet3!$A$1)^2 +Sheet3!$C$1*(($B1417-AA$1406-Sheet2!$N$325)/Sheet3!$A$1)^4)</f>
        <v>0.10112834082652883</v>
      </c>
      <c r="AB1417" s="2">
        <f>$I$1404*EXP(Sheet3!$B$1*(($B1417-AB$1406-Sheet2!$N$325)/Sheet3!$A$1)^2 +Sheet3!$C$1*(($B1417-AB$1406-Sheet2!$N$325)/Sheet3!$A$1)^4)</f>
        <v>0.11535239652622097</v>
      </c>
      <c r="AC1417" s="2">
        <f>$I$1404*EXP(Sheet3!$B$1*(($B1417-AC$1406-Sheet2!$N$325)/Sheet3!$A$1)^2 +Sheet3!$C$1*(($B1417-AC$1406-Sheet2!$N$325)/Sheet3!$A$1)^4)</f>
        <v>0.13134043633035455</v>
      </c>
      <c r="AD1417" s="2">
        <f>$I$1404*EXP(Sheet3!$B$1*(($B1417-AD$1406-Sheet2!$N$325)/Sheet3!$A$1)^2 +Sheet3!$C$1*(($B1417-AD$1406-Sheet2!$N$325)/Sheet3!$A$1)^4)</f>
        <v>0.14927820637346187</v>
      </c>
      <c r="AE1417" s="2">
        <f>$I$1404*EXP(Sheet3!$B$1*(($B1417-AE$1406-Sheet2!$N$325)/Sheet3!$A$1)^2 +Sheet3!$C$1*(($B1417-AE$1406-Sheet2!$N$325)/Sheet3!$A$1)^4)</f>
        <v>0.1693668682258849</v>
      </c>
      <c r="AF1417" s="2">
        <f>$I$1404*EXP(Sheet3!$B$1*(($B1417-AF$1406-Sheet2!$N$325)/Sheet3!$A$1)^2 +Sheet3!$C$1*(($B1417-AF$1406-Sheet2!$N$325)/Sheet3!$A$1)^4)</f>
        <v>0.19182381477970803</v>
      </c>
      <c r="AG1417" s="2">
        <f>$I$1404*EXP(Sheet3!$B$1*(($B1417-AG$1406-Sheet2!$N$325)/Sheet3!$A$1)^2 +Sheet3!$C$1*(($B1417-AG$1406-Sheet2!$N$325)/Sheet3!$A$1)^4)</f>
        <v>0.2168834822874621</v>
      </c>
      <c r="AH1417" s="2">
        <f>$I$1404*EXP(Sheet3!$B$1*(($B1417-AH$1406-Sheet2!$N$325)/Sheet3!$A$1)^2 +Sheet3!$C$1*(($B1417-AH$1406-Sheet2!$N$325)/Sheet3!$A$1)^4)</f>
        <v>0.24479815322162907</v>
      </c>
      <c r="AI1417" s="2">
        <f>$I$1404*EXP(Sheet3!$B$1*(($B1417-AI$1406-Sheet2!$N$325)/Sheet3!$A$1)^2 +Sheet3!$C$1*(($B1417-AI$1406-Sheet2!$N$325)/Sheet3!$A$1)^4)</f>
        <v>0.27583874428785637</v>
      </c>
      <c r="AJ1417" s="2">
        <f>$I$1404*EXP(Sheet3!$B$1*(($B1417-AJ$1406-Sheet2!$N$325)/Sheet3!$A$1)^2 +Sheet3!$C$1*(($B1417-AJ$1406-Sheet2!$N$325)/Sheet3!$A$1)^4)</f>
        <v>0.31029557359984039</v>
      </c>
      <c r="AK1417" s="2">
        <f>$I$1404*EXP(Sheet3!$B$1*(($B1417-AK$1406-Sheet2!$N$325)/Sheet3!$A$1)^2 +Sheet3!$C$1*(($B1417-AK$1406-Sheet2!$N$325)/Sheet3!$A$1)^4)</f>
        <v>0.34847910074982308</v>
      </c>
      <c r="AL1417" s="2">
        <f>$I$1404*EXP(Sheet3!$B$1*(($B1417-AL$1406-Sheet2!$N$325)/Sheet3!$A$1)^2 +Sheet3!$C$1*(($B1417-AL$1406-Sheet2!$N$325)/Sheet3!$A$1)^4)</f>
        <v>0.39072063325471884</v>
      </c>
      <c r="AM1417" s="2">
        <f>$I$1404*EXP(Sheet3!$B$1*(($B1417-AM$1406-Sheet2!$N$325)/Sheet3!$A$1)^2 +Sheet3!$C$1*(($B1417-AM$1406-Sheet2!$N$325)/Sheet3!$A$1)^4)</f>
        <v>0.4373729926519585</v>
      </c>
      <c r="AN1417" s="2">
        <f>$I$1404*EXP(Sheet3!$B$1*(($B1417-AN$1406-Sheet2!$N$325)/Sheet3!$A$1)^2 +Sheet3!$C$1*(($B1417-AN$1406-Sheet2!$N$325)/Sheet3!$A$1)^4)</f>
        <v>0.48881113335561899</v>
      </c>
      <c r="AO1417" s="2">
        <f>$I$1404*EXP(Sheet3!$B$1*(($B1417-AO$1406-Sheet2!$N$325)/Sheet3!$A$1)^2 +Sheet3!$C$1*(($B1417-AO$1406-Sheet2!$N$325)/Sheet3!$A$1)^4)</f>
        <v>0.54543270726862858</v>
      </c>
      <c r="AP1417" s="2">
        <f>$I$1404*EXP(Sheet3!$B$1*(($B1417-AP$1406-Sheet2!$N$325)/Sheet3!$A$1)^2 +Sheet3!$C$1*(($B1417-AP$1406-Sheet2!$N$325)/Sheet3!$A$1)^4)</f>
        <v>0.60765856708426003</v>
      </c>
      <c r="AQ1417" s="2">
        <f>$I$1404*EXP(Sheet3!$B$1*(($B1417-AQ$1406-Sheet2!$N$325)/Sheet3!$A$1)^2 +Sheet3!$C$1*(($B1417-AQ$1406-Sheet2!$N$325)/Sheet3!$A$1)^4)</f>
        <v>0.67593320120282652</v>
      </c>
      <c r="AR1417" s="2">
        <f>$I$1404*EXP(Sheet3!$B$1*(($B1417-AR$1406-Sheet2!$N$325)/Sheet3!$A$1)^2 +Sheet3!$C$1*(($B1417-AR$1406-Sheet2!$N$325)/Sheet3!$A$1)^4)</f>
        <v>0.75072509324020442</v>
      </c>
      <c r="AS1417" s="2">
        <f>$I$1404*EXP(Sheet3!$B$1*(($B1417-AS$1406-Sheet2!$N$325)/Sheet3!$A$1)^2 +Sheet3!$C$1*(($B1417-AS$1406-Sheet2!$N$325)/Sheet3!$A$1)^4)</f>
        <v>0.83252699921572826</v>
      </c>
      <c r="AT1417" s="2">
        <f>$I$1404*EXP(Sheet3!$B$1*(($B1417-AT$1406-Sheet2!$N$325)/Sheet3!$A$1)^2 +Sheet3!$C$1*(($B1417-AT$1406-Sheet2!$N$325)/Sheet3!$A$1)^4)</f>
        <v>0.92185613568069702</v>
      </c>
      <c r="AU1417" s="2">
        <f>$I$1404*EXP(Sheet3!$B$1*(($B1417-AU$1406-Sheet2!$N$325)/Sheet3!$A$1)^2 +Sheet3!$C$1*(($B1417-AU$1406-Sheet2!$N$325)/Sheet3!$A$1)^4)</f>
        <v>1.0192542722767821</v>
      </c>
      <c r="AV1417" s="2">
        <f>$I$1404*EXP(Sheet3!$B$1*(($B1417-AV$1406-Sheet2!$N$325)/Sheet3!$A$1)^2 +Sheet3!$C$1*(($B1417-AV$1406-Sheet2!$N$325)/Sheet3!$A$1)^4)</f>
        <v>1.1252877225337643</v>
      </c>
      <c r="AW1417" s="2">
        <f>$I$1404*EXP(Sheet3!$B$1*(($B1417-AW$1406-Sheet2!$N$325)/Sheet3!$A$1)^2 +Sheet3!$C$1*(($B1417-AW$1406-Sheet2!$N$325)/Sheet3!$A$1)^4)</f>
        <v>1.2405472270413962</v>
      </c>
      <c r="AX1417" s="2">
        <f>$I$1404*EXP(Sheet3!$B$1*(($B1417-AX$1406-Sheet2!$N$325)/Sheet3!$A$1)^2 +Sheet3!$C$1*(($B1417-AX$1406-Sheet2!$N$325)/Sheet3!$A$1)^4)</f>
        <v>1.3656477235882534</v>
      </c>
      <c r="AY1417" s="2">
        <f>$I$1404*EXP(Sheet3!$B$1*(($B1417-AY$1406-Sheet2!$N$325)/Sheet3!$A$1)^2 +Sheet3!$C$1*(($B1417-AY$1406-Sheet2!$N$325)/Sheet3!$A$1)^4)</f>
        <v>1.5012279993222246</v>
      </c>
      <c r="AZ1417" s="2">
        <f>$I$1404*EXP(Sheet3!$B$1*(($B1417-AZ$1406-Sheet2!$N$325)/Sheet3!$A$1)^2 +Sheet3!$C$1*(($B1417-AZ$1406-Sheet2!$N$325)/Sheet3!$A$1)^4)</f>
        <v>1.6479502205344609</v>
      </c>
      <c r="BA1417" s="2">
        <f>$I$1404*EXP(Sheet3!$B$1*(($B1417-BA$1406-Sheet2!$N$325)/Sheet3!$A$1)^2 +Sheet3!$C$1*(($B1417-BA$1406-Sheet2!$N$325)/Sheet3!$A$1)^4)</f>
        <v>1.8064993362623385</v>
      </c>
      <c r="BB1417" s="2">
        <f>$I$1404*EXP(Sheet3!$B$1*(($B1417-BB$1406-Sheet2!$N$325)/Sheet3!$A$1)^2 +Sheet3!$C$1*(($B1417-BB$1406-Sheet2!$N$325)/Sheet3!$A$1)^4)</f>
        <v>1.9775823525525411</v>
      </c>
      <c r="BC1417" s="2">
        <f>$I$1404*EXP(Sheet3!$B$1*(($B1417-BC$1406-Sheet2!$N$325)/Sheet3!$A$1)^2 +Sheet3!$C$1*(($B1417-BC$1406-Sheet2!$N$325)/Sheet3!$A$1)^4)</f>
        <v>2.1619274749173045</v>
      </c>
      <c r="BD1417" s="2">
        <f>$I$1404*EXP(Sheet3!$B$1*(($B1417-BD$1406-Sheet2!$N$325)/Sheet3!$A$1)^2 +Sheet3!$C$1*(($B1417-BD$1406-Sheet2!$N$325)/Sheet3!$A$1)^4)</f>
        <v>2.3602831172503782</v>
      </c>
      <c r="BE1417" s="2">
        <f>$I$1404*EXP(Sheet3!$B$1*(($B1417-BE$1406-Sheet2!$N$325)/Sheet3!$A$1)^2 +Sheet3!$C$1*(($B1417-BE$1406-Sheet2!$N$325)/Sheet3!$A$1)^4)</f>
        <v>2.5734167762389992</v>
      </c>
      <c r="BF1417" s="2">
        <f>$I$1404*EXP(Sheet3!$B$1*(($B1417-BF$1406-Sheet2!$N$325)/Sheet3!$A$1)^2 +Sheet3!$C$1*(($B1417-BF$1406-Sheet2!$N$325)/Sheet3!$A$1)^4)</f>
        <v>2.802113771110732</v>
      </c>
      <c r="BG1417" s="2">
        <f>$I$1404*EXP(Sheet3!$B$1*(($B1417-BG$1406-Sheet2!$N$325)/Sheet3!$A$1)^2 +Sheet3!$C$1*(($B1417-BG$1406-Sheet2!$N$325)/Sheet3!$A$1)^4)</f>
        <v>3.0471758493594066</v>
      </c>
      <c r="BH1417" s="2">
        <f>$I$1404*EXP(Sheet3!$B$1*(($B1417-BH$1406-Sheet2!$N$325)/Sheet3!$A$1)^2 +Sheet3!$C$1*(($B1417-BH$1406-Sheet2!$N$325)/Sheet3!$A$1)^4)</f>
        <v>3.3094196599909989</v>
      </c>
      <c r="BI1417" s="2">
        <f>$I$1404*EXP(Sheet3!$B$1*(($B1417-BI$1406-Sheet2!$N$325)/Sheet3!$A$1)^2 +Sheet3!$C$1*(($B1417-BI$1406-Sheet2!$N$325)/Sheet3!$A$1)^4)</f>
        <v>3.5896750965908057</v>
      </c>
      <c r="BJ1417" s="2">
        <f>$I$1404*EXP(Sheet3!$B$1*(($B1417-BJ$1406-Sheet2!$N$325)/Sheet3!$A$1)^2 +Sheet3!$C$1*(($B1417-BJ$1406-Sheet2!$N$325)/Sheet3!$A$1)^4)</f>
        <v>3.8887835134588369</v>
      </c>
      <c r="BK1417" s="2">
        <f>$I$1404*EXP(Sheet3!$B$1*(($B1417-BK$1406-Sheet2!$N$325)/Sheet3!$A$1)^2 +Sheet3!$C$1*(($B1417-BK$1406-Sheet2!$N$325)/Sheet3!$A$1)^4)</f>
        <v>4.2075958188581799</v>
      </c>
      <c r="BL1417" s="2">
        <f>$I$1404*EXP(Sheet3!$B$1*(($B1417-BL$1406-Sheet2!$N$325)/Sheet3!$A$1)^2 +Sheet3!$C$1*(($B1417-BL$1406-Sheet2!$N$325)/Sheet3!$A$1)^4)</f>
        <v>4.5469704502791499</v>
      </c>
      <c r="BM1417" s="2">
        <f>$I$1404*EXP(Sheet3!$B$1*(($B1417-BM$1406-Sheet2!$N$325)/Sheet3!$A$1)^2 +Sheet3!$C$1*(($B1417-BM$1406-Sheet2!$N$325)/Sheet3!$A$1)^4)</f>
        <v>4.9077712374418896</v>
      </c>
      <c r="BN1417" s="2">
        <f>$I$1404*EXP(Sheet3!$B$1*(($B1417-BN$1406-Sheet2!$N$325)/Sheet3!$A$1)^2 +Sheet3!$C$1*(($B1417-BN$1406-Sheet2!$N$325)/Sheet3!$A$1)^4)</f>
        <v>5.2908651595571667</v>
      </c>
      <c r="BO1417" s="2">
        <f>$I$1404*EXP(Sheet3!$B$1*(($B1417-BO$1406-Sheet2!$N$325)/Sheet3!$A$1)^2 +Sheet3!$C$1*(($B1417-BO$1406-Sheet2!$N$325)/Sheet3!$A$1)^4)</f>
        <v>5.6971200041301344</v>
      </c>
      <c r="BP1417" s="2">
        <f>$I$1404*EXP(Sheet3!$B$1*(($B1417-BP$1406-Sheet2!$N$325)/Sheet3!$A$1)^2 +Sheet3!$C$1*(($B1417-BP$1406-Sheet2!$N$325)/Sheet3!$A$1)^4)</f>
        <v>6.1274019353182014</v>
      </c>
      <c r="BQ1417" s="2">
        <f>$I$1404*EXP(Sheet3!$B$1*(($B1417-BQ$1406-Sheet2!$N$325)/Sheet3!$A$1)^2 +Sheet3!$C$1*(($B1417-BQ$1406-Sheet2!$N$325)/Sheet3!$A$1)^4)</f>
        <v>6.5825729805359101</v>
      </c>
      <c r="BR1417" s="2">
        <f>$I$1404*EXP(Sheet3!$B$1*(($B1417-BR$1406-Sheet2!$N$325)/Sheet3!$A$1)^2 +Sheet3!$C$1*(($B1417-BR$1406-Sheet2!$N$325)/Sheet3!$A$1)^4)</f>
        <v>7.0634884446303987</v>
      </c>
      <c r="BS1417" s="2">
        <f>$I$1404*EXP(Sheet3!$B$1*(($B1417-BS$1406-Sheet2!$N$325)/Sheet3!$A$1)^2 +Sheet3!$C$1*(($B1417-BS$1406-Sheet2!$N$325)/Sheet3!$A$1)^4)</f>
        <v>7.5709942615322312</v>
      </c>
    </row>
    <row r="1418" spans="1:71" x14ac:dyDescent="0.2">
      <c r="A1418">
        <v>1391</v>
      </c>
      <c r="B1418">
        <v>828.32</v>
      </c>
      <c r="C1418">
        <v>2397.8000000000002</v>
      </c>
      <c r="D1418">
        <v>2407.8000000000002</v>
      </c>
      <c r="E1418">
        <f t="shared" si="74"/>
        <v>10</v>
      </c>
      <c r="F1418" s="1">
        <f t="shared" si="75"/>
        <v>10</v>
      </c>
      <c r="G1418">
        <f t="shared" si="76"/>
        <v>8283.2000000000007</v>
      </c>
      <c r="I1418" s="2">
        <f>$I$1404*EXP(Sheet3!$B$1*(($B1418-I$1406-Sheet2!$N$325)/Sheet3!$A$1)^2 +Sheet3!$C$1*(($B1418-I$1406-Sheet2!$N$325)/Sheet3!$A$1)^4)</f>
        <v>3.6673932685044268E-7</v>
      </c>
      <c r="J1418" s="2">
        <f>$I$1404*EXP(Sheet3!$B$1*(($B1418-J$1406-Sheet2!$N$325)/Sheet3!$A$1)^2 +Sheet3!$C$1*(($B1418-J$1406-Sheet2!$N$325)/Sheet3!$A$1)^4)</f>
        <v>4.873596944280302E-7</v>
      </c>
      <c r="K1418" s="2">
        <f>$I$1404*EXP(Sheet3!$B$1*(($B1418-K$1406-Sheet2!$N$325)/Sheet3!$A$1)^2 +Sheet3!$C$1*(($B1418-K$1406-Sheet2!$N$325)/Sheet3!$A$1)^4)</f>
        <v>6.4559448460925271E-7</v>
      </c>
      <c r="L1418" s="2">
        <f>$I$1404*EXP(Sheet3!$B$1*(($B1418-L$1406-Sheet2!$N$325)/Sheet3!$A$1)^2 +Sheet3!$C$1*(($B1418-L$1406-Sheet2!$N$325)/Sheet3!$A$1)^4)</f>
        <v>8.5250977177730368E-7</v>
      </c>
      <c r="M1418" s="2">
        <f>$I$1404*EXP(Sheet3!$B$1*(($B1418-M$1406-Sheet2!$N$325)/Sheet3!$A$1)^2 +Sheet3!$C$1*(($B1418-M$1406-Sheet2!$N$325)/Sheet3!$A$1)^4)</f>
        <v>1.1222238530321414E-6</v>
      </c>
      <c r="N1418" s="2">
        <f>$I$1404*EXP(Sheet3!$B$1*(($B1418-N$1406-Sheet2!$N$325)/Sheet3!$A$1)^2 +Sheet3!$C$1*(($B1418-N$1406-Sheet2!$N$325)/Sheet3!$A$1)^4)</f>
        <v>1.4726901147273241E-6</v>
      </c>
      <c r="O1418" s="2">
        <f>$I$1404*EXP(Sheet3!$B$1*(($B1418-O$1406-Sheet2!$N$325)/Sheet3!$A$1)^2 +Sheet3!$C$1*(($B1418-O$1406-Sheet2!$N$325)/Sheet3!$A$1)^4)</f>
        <v>1.9266645784468007E-6</v>
      </c>
      <c r="P1418" s="2">
        <f>$I$1404*EXP(Sheet3!$B$1*(($B1418-P$1406-Sheet2!$N$325)/Sheet3!$A$1)^2 +Sheet3!$C$1*(($B1418-P$1406-Sheet2!$N$325)/Sheet3!$A$1)^4)</f>
        <v>2.5128975656357195E-6</v>
      </c>
      <c r="Q1418" s="2">
        <f>$I$1404*EXP(Sheet3!$B$1*(($B1418-Q$1406-Sheet2!$N$325)/Sheet3!$A$1)^2 +Sheet3!$C$1*(($B1418-Q$1406-Sheet2!$N$325)/Sheet3!$A$1)^4)</f>
        <v>3.2675963582013893E-6</v>
      </c>
      <c r="R1418" s="2">
        <f>$I$1404*EXP(Sheet3!$B$1*(($B1418-R$1406-Sheet2!$N$325)/Sheet3!$A$1)^2 +Sheet3!$C$1*(($B1418-R$1406-Sheet2!$N$325)/Sheet3!$A$1)^4)</f>
        <v>4.2362143558359401E-6</v>
      </c>
      <c r="S1418" s="2">
        <f>$I$1404*EXP(Sheet3!$B$1*(($B1418-S$1406-Sheet2!$N$325)/Sheet3!$A$1)^2 +Sheet3!$C$1*(($B1418-S$1406-Sheet2!$N$325)/Sheet3!$A$1)^4)</f>
        <v>5.4756321840774743E-6</v>
      </c>
      <c r="T1418" s="2">
        <f>$I$1404*EXP(Sheet3!$B$1*(($B1418-T$1406-Sheet2!$N$325)/Sheet3!$A$1)^2 +Sheet3!$C$1*(($B1418-T$1406-Sheet2!$N$325)/Sheet3!$A$1)^4)</f>
        <v>7.0568076438356952E-6</v>
      </c>
      <c r="U1418" s="2">
        <f>$I$1404*EXP(Sheet3!$B$1*(($B1418-U$1406-Sheet2!$N$325)/Sheet3!$A$1)^2 +Sheet3!$C$1*(($B1418-U$1406-Sheet2!$N$325)/Sheet3!$A$1)^4)</f>
        <v>9.0679844749453511E-6</v>
      </c>
      <c r="V1418" s="2">
        <f>$I$1404*EXP(Sheet3!$B$1*(($B1418-V$1406-Sheet2!$N$325)/Sheet3!$A$1)^2 +Sheet3!$C$1*(($B1418-V$1406-Sheet2!$N$325)/Sheet3!$A$1)^4)</f>
        <v>1.1618564801247166E-5</v>
      </c>
      <c r="W1418" s="2">
        <f>$I$1404*EXP(Sheet3!$B$1*(($B1418-W$1406-Sheet2!$N$325)/Sheet3!$A$1)^2 +Sheet3!$C$1*(($B1418-W$1406-Sheet2!$N$325)/Sheet3!$A$1)^4)</f>
        <v>1.4843767006416982E-5</v>
      </c>
      <c r="X1418" s="2">
        <f>$I$1404*EXP(Sheet3!$B$1*(($B1418-X$1406-Sheet2!$N$325)/Sheet3!$A$1)^2 +Sheet3!$C$1*(($B1418-X$1406-Sheet2!$N$325)/Sheet3!$A$1)^4)</f>
        <v>1.8910209831247728E-5</v>
      </c>
      <c r="Y1418" s="2">
        <f>$I$1404*EXP(Sheet3!$B$1*(($B1418-Y$1406-Sheet2!$N$325)/Sheet3!$A$1)^2 +Sheet3!$C$1*(($B1418-Y$1406-Sheet2!$N$325)/Sheet3!$A$1)^4)</f>
        <v>2.4022584861383724E-5</v>
      </c>
      <c r="Z1418" s="2">
        <f>$I$1404*EXP(Sheet3!$B$1*(($B1418-Z$1406-Sheet2!$N$325)/Sheet3!$A$1)^2 +Sheet3!$C$1*(($B1418-Z$1406-Sheet2!$N$325)/Sheet3!$A$1)^4)</f>
        <v>3.0431603456593707E-5</v>
      </c>
      <c r="AA1418" s="2">
        <f>$I$1404*EXP(Sheet3!$B$1*(($B1418-AA$1406-Sheet2!$N$325)/Sheet3!$A$1)^2 +Sheet3!$C$1*(($B1418-AA$1406-Sheet2!$N$325)/Sheet3!$A$1)^4)</f>
        <v>3.8443430721686702E-5</v>
      </c>
      <c r="AB1418" s="2">
        <f>$I$1404*EXP(Sheet3!$B$1*(($B1418-AB$1406-Sheet2!$N$325)/Sheet3!$A$1)^2 +Sheet3!$C$1*(($B1418-AB$1406-Sheet2!$N$325)/Sheet3!$A$1)^4)</f>
        <v>4.8430848482460963E-5</v>
      </c>
      <c r="AC1418" s="2">
        <f>$I$1404*EXP(Sheet3!$B$1*(($B1418-AC$1406-Sheet2!$N$325)/Sheet3!$A$1)^2 +Sheet3!$C$1*(($B1418-AC$1406-Sheet2!$N$325)/Sheet3!$A$1)^4)</f>
        <v>6.0846421537375677E-5</v>
      </c>
      <c r="AD1418" s="2">
        <f>$I$1404*EXP(Sheet3!$B$1*(($B1418-AD$1406-Sheet2!$N$325)/Sheet3!$A$1)^2 +Sheet3!$C$1*(($B1418-AD$1406-Sheet2!$N$325)/Sheet3!$A$1)^4)</f>
        <v>7.6237976812068429E-5</v>
      </c>
      <c r="AE1418" s="2">
        <f>$I$1404*EXP(Sheet3!$B$1*(($B1418-AE$1406-Sheet2!$N$325)/Sheet3!$A$1)^2 +Sheet3!$C$1*(($B1418-AE$1406-Sheet2!$N$325)/Sheet3!$A$1)^4)</f>
        <v>9.5266743523650613E-5</v>
      </c>
      <c r="AF1418" s="2">
        <f>$I$1404*EXP(Sheet3!$B$1*(($B1418-AF$1406-Sheet2!$N$325)/Sheet3!$A$1)^2 +Sheet3!$C$1*(($B1418-AF$1406-Sheet2!$N$325)/Sheet3!$A$1)^4)</f>
        <v>1.1872854410137074E-4</v>
      </c>
      <c r="AG1418" s="2">
        <f>$I$1404*EXP(Sheet3!$B$1*(($B1418-AG$1406-Sheet2!$N$325)/Sheet3!$A$1)^2 +Sheet3!$C$1*(($B1418-AG$1406-Sheet2!$N$325)/Sheet3!$A$1)^4)</f>
        <v>1.4757847040143665E-4</v>
      </c>
      <c r="AH1418" s="2">
        <f>$I$1404*EXP(Sheet3!$B$1*(($B1418-AH$1406-Sheet2!$N$325)/Sheet3!$A$1)^2 +Sheet3!$C$1*(($B1418-AH$1406-Sheet2!$N$325)/Sheet3!$A$1)^4)</f>
        <v>1.8295952763192953E-4</v>
      </c>
      <c r="AI1418" s="2">
        <f>$I$1404*EXP(Sheet3!$B$1*(($B1418-AI$1406-Sheet2!$N$325)/Sheet3!$A$1)^2 +Sheet3!$C$1*(($B1418-AI$1406-Sheet2!$N$325)/Sheet3!$A$1)^4)</f>
        <v>2.2623577925927834E-4</v>
      </c>
      <c r="AJ1418" s="2">
        <f>$I$1404*EXP(Sheet3!$B$1*(($B1418-AJ$1406-Sheet2!$N$325)/Sheet3!$A$1)^2 +Sheet3!$C$1*(($B1418-AJ$1406-Sheet2!$N$325)/Sheet3!$A$1)^4)</f>
        <v>2.7903057978194515E-4</v>
      </c>
      <c r="AK1418" s="2">
        <f>$I$1404*EXP(Sheet3!$B$1*(($B1418-AK$1406-Sheet2!$N$325)/Sheet3!$A$1)^2 +Sheet3!$C$1*(($B1418-AK$1406-Sheet2!$N$325)/Sheet3!$A$1)^4)</f>
        <v>3.4327053840476935E-4</v>
      </c>
      <c r="AL1418" s="2">
        <f>$I$1404*EXP(Sheet3!$B$1*(($B1418-AL$1406-Sheet2!$N$325)/Sheet3!$A$1)^2 +Sheet3!$C$1*(($B1418-AL$1406-Sheet2!$N$325)/Sheet3!$A$1)^4)</f>
        <v>4.2123591493819411E-4</v>
      </c>
      <c r="AM1418" s="2">
        <f>$I$1404*EXP(Sheet3!$B$1*(($B1418-AM$1406-Sheet2!$N$325)/Sheet3!$A$1)^2 +Sheet3!$C$1*(($B1418-AM$1406-Sheet2!$N$325)/Sheet3!$A$1)^4)</f>
        <v>5.1561820926630776E-4</v>
      </c>
      <c r="AN1418" s="2">
        <f>$I$1404*EXP(Sheet3!$B$1*(($B1418-AN$1406-Sheet2!$N$325)/Sheet3!$A$1)^2 +Sheet3!$C$1*(($B1418-AN$1406-Sheet2!$N$325)/Sheet3!$A$1)^4)</f>
        <v>6.2958576692832054E-4</v>
      </c>
      <c r="AO1418" s="2">
        <f>$I$1404*EXP(Sheet3!$B$1*(($B1418-AO$1406-Sheet2!$N$325)/Sheet3!$A$1)^2 +Sheet3!$C$1*(($B1418-AO$1406-Sheet2!$N$325)/Sheet3!$A$1)^4)</f>
        <v>7.6685828510382145E-4</v>
      </c>
      <c r="AP1418" s="2">
        <f>$I$1404*EXP(Sheet3!$B$1*(($B1418-AP$1406-Sheet2!$N$325)/Sheet3!$A$1)^2 +Sheet3!$C$1*(($B1418-AP$1406-Sheet2!$N$325)/Sheet3!$A$1)^4)</f>
        <v>9.3179116483886203E-4</v>
      </c>
      <c r="AQ1418" s="2">
        <f>$I$1404*EXP(Sheet3!$B$1*(($B1418-AQ$1406-Sheet2!$N$325)/Sheet3!$A$1)^2 +Sheet3!$C$1*(($B1418-AQ$1406-Sheet2!$N$325)/Sheet3!$A$1)^4)</f>
        <v>1.1294707158455723E-3</v>
      </c>
      <c r="AR1418" s="2">
        <f>$I$1404*EXP(Sheet3!$B$1*(($B1418-AR$1406-Sheet2!$N$325)/Sheet3!$A$1)^2 +Sheet3!$C$1*(($B1418-AR$1406-Sheet2!$N$325)/Sheet3!$A$1)^4)</f>
        <v>1.365821278693056E-3</v>
      </c>
      <c r="AS1418" s="2">
        <f>$I$1404*EXP(Sheet3!$B$1*(($B1418-AS$1406-Sheet2!$N$325)/Sheet3!$A$1)^2 +Sheet3!$C$1*(($B1418-AS$1406-Sheet2!$N$325)/Sheet3!$A$1)^4)</f>
        <v>1.6477253846136324E-3</v>
      </c>
      <c r="AT1418" s="2">
        <f>$I$1404*EXP(Sheet3!$B$1*(($B1418-AT$1406-Sheet2!$N$325)/Sheet3!$A$1)^2 +Sheet3!$C$1*(($B1418-AT$1406-Sheet2!$N$325)/Sheet3!$A$1)^4)</f>
        <v>1.9831581243109552E-3</v>
      </c>
      <c r="AU1418" s="2">
        <f>$I$1404*EXP(Sheet3!$B$1*(($B1418-AU$1406-Sheet2!$N$325)/Sheet3!$A$1)^2 +Sheet3!$C$1*(($B1418-AU$1406-Sheet2!$N$325)/Sheet3!$A$1)^4)</f>
        <v>2.3813369427690464E-3</v>
      </c>
      <c r="AV1418" s="2">
        <f>$I$1404*EXP(Sheet3!$B$1*(($B1418-AV$1406-Sheet2!$N$325)/Sheet3!$A$1)^2 +Sheet3!$C$1*(($B1418-AV$1406-Sheet2!$N$325)/Sheet3!$A$1)^4)</f>
        <v>2.852888115911455E-3</v>
      </c>
      <c r="AW1418" s="2">
        <f>$I$1404*EXP(Sheet3!$B$1*(($B1418-AW$1406-Sheet2!$N$325)/Sheet3!$A$1)^2 +Sheet3!$C$1*(($B1418-AW$1406-Sheet2!$N$325)/Sheet3!$A$1)^4)</f>
        <v>3.4100311952837696E-3</v>
      </c>
      <c r="AX1418" s="2">
        <f>$I$1404*EXP(Sheet3!$B$1*(($B1418-AX$1406-Sheet2!$N$325)/Sheet3!$A$1)^2 +Sheet3!$C$1*(($B1418-AX$1406-Sheet2!$N$325)/Sheet3!$A$1)^4)</f>
        <v>4.0667827277149713E-3</v>
      </c>
      <c r="AY1418" s="2">
        <f>$I$1404*EXP(Sheet3!$B$1*(($B1418-AY$1406-Sheet2!$N$325)/Sheet3!$A$1)^2 +Sheet3!$C$1*(($B1418-AY$1406-Sheet2!$N$325)/Sheet3!$A$1)^4)</f>
        <v>4.8391805661344243E-3</v>
      </c>
      <c r="AZ1418" s="2">
        <f>$I$1404*EXP(Sheet3!$B$1*(($B1418-AZ$1406-Sheet2!$N$325)/Sheet3!$A$1)^2 +Sheet3!$C$1*(($B1418-AZ$1406-Sheet2!$N$325)/Sheet3!$A$1)^4)</f>
        <v>5.7455300841180905E-3</v>
      </c>
      <c r="BA1418" s="2">
        <f>$I$1404*EXP(Sheet3!$B$1*(($B1418-BA$1406-Sheet2!$N$325)/Sheet3!$A$1)^2 +Sheet3!$C$1*(($B1418-BA$1406-Sheet2!$N$325)/Sheet3!$A$1)^4)</f>
        <v>6.8066735885997549E-3</v>
      </c>
      <c r="BB1418" s="2">
        <f>$I$1404*EXP(Sheet3!$B$1*(($B1418-BB$1406-Sheet2!$N$325)/Sheet3!$A$1)^2 +Sheet3!$C$1*(($B1418-BB$1406-Sheet2!$N$325)/Sheet3!$A$1)^4)</f>
        <v>8.0462841909856794E-3</v>
      </c>
      <c r="BC1418" s="2">
        <f>$I$1404*EXP(Sheet3!$B$1*(($B1418-BC$1406-Sheet2!$N$325)/Sheet3!$A$1)^2 +Sheet3!$C$1*(($B1418-BC$1406-Sheet2!$N$325)/Sheet3!$A$1)^4)</f>
        <v>9.4911853451324288E-3</v>
      </c>
      <c r="BD1418" s="2">
        <f>$I$1404*EXP(Sheet3!$B$1*(($B1418-BD$1406-Sheet2!$N$325)/Sheet3!$A$1)^2 +Sheet3!$C$1*(($B1418-BD$1406-Sheet2!$N$325)/Sheet3!$A$1)^4)</f>
        <v>1.117169718985371E-2</v>
      </c>
      <c r="BE1418" s="2">
        <f>$I$1404*EXP(Sheet3!$B$1*(($B1418-BE$1406-Sheet2!$N$325)/Sheet3!$A$1)^2 +Sheet3!$C$1*(($B1418-BE$1406-Sheet2!$N$325)/Sheet3!$A$1)^4)</f>
        <v>1.3122010742475116E-2</v>
      </c>
      <c r="BF1418" s="2">
        <f>$I$1404*EXP(Sheet3!$B$1*(($B1418-BF$1406-Sheet2!$N$325)/Sheet3!$A$1)^2 +Sheet3!$C$1*(($B1418-BF$1406-Sheet2!$N$325)/Sheet3!$A$1)^4)</f>
        <v>1.5380590877287064E-2</v>
      </c>
      <c r="BG1418" s="2">
        <f>$I$1404*EXP(Sheet3!$B$1*(($B1418-BG$1406-Sheet2!$N$325)/Sheet3!$A$1)^2 +Sheet3!$C$1*(($B1418-BG$1406-Sheet2!$N$325)/Sheet3!$A$1)^4)</f>
        <v>1.7990608887284178E-2</v>
      </c>
      <c r="BH1418" s="2">
        <f>$I$1404*EXP(Sheet3!$B$1*(($B1418-BH$1406-Sheet2!$N$325)/Sheet3!$A$1)^2 +Sheet3!$C$1*(($B1418-BH$1406-Sheet2!$N$325)/Sheet3!$A$1)^4)</f>
        <v>2.1000405269452828E-2</v>
      </c>
      <c r="BI1418" s="2">
        <f>$I$1404*EXP(Sheet3!$B$1*(($B1418-BI$1406-Sheet2!$N$325)/Sheet3!$A$1)^2 +Sheet3!$C$1*(($B1418-BI$1406-Sheet2!$N$325)/Sheet3!$A$1)^4)</f>
        <v>2.446398319028105E-2</v>
      </c>
      <c r="BJ1418" s="2">
        <f>$I$1404*EXP(Sheet3!$B$1*(($B1418-BJ$1406-Sheet2!$N$325)/Sheet3!$A$1)^2 +Sheet3!$C$1*(($B1418-BJ$1406-Sheet2!$N$325)/Sheet3!$A$1)^4)</f>
        <v>2.8441532882031488E-2</v>
      </c>
      <c r="BK1418" s="2">
        <f>$I$1404*EXP(Sheet3!$B$1*(($B1418-BK$1406-Sheet2!$N$325)/Sheet3!$A$1)^2 +Sheet3!$C$1*(($B1418-BK$1406-Sheet2!$N$325)/Sheet3!$A$1)^4)</f>
        <v>3.2999986988398351E-2</v>
      </c>
      <c r="BL1418" s="2">
        <f>$I$1404*EXP(Sheet3!$B$1*(($B1418-BL$1406-Sheet2!$N$325)/Sheet3!$A$1)^2 +Sheet3!$C$1*(($B1418-BL$1406-Sheet2!$N$325)/Sheet3!$A$1)^4)</f>
        <v>3.8213606622836169E-2</v>
      </c>
      <c r="BM1418" s="2">
        <f>$I$1404*EXP(Sheet3!$B$1*(($B1418-BM$1406-Sheet2!$N$325)/Sheet3!$A$1)^2 +Sheet3!$C$1*(($B1418-BM$1406-Sheet2!$N$325)/Sheet3!$A$1)^4)</f>
        <v>4.4164597623827809E-2</v>
      </c>
      <c r="BN1418" s="2">
        <f>$I$1404*EXP(Sheet3!$B$1*(($B1418-BN$1406-Sheet2!$N$325)/Sheet3!$A$1)^2 +Sheet3!$C$1*(($B1418-BN$1406-Sheet2!$N$325)/Sheet3!$A$1)^4)</f>
        <v>5.0943756189846229E-2</v>
      </c>
      <c r="BO1418" s="2">
        <f>$I$1404*EXP(Sheet3!$B$1*(($B1418-BO$1406-Sheet2!$N$325)/Sheet3!$A$1)^2 +Sheet3!$C$1*(($B1418-BO$1406-Sheet2!$N$325)/Sheet3!$A$1)^4)</f>
        <v>5.8651142754075986E-2</v>
      </c>
      <c r="BP1418" s="2">
        <f>$I$1404*EXP(Sheet3!$B$1*(($B1418-BP$1406-Sheet2!$N$325)/Sheet3!$A$1)^2 +Sheet3!$C$1*(($B1418-BP$1406-Sheet2!$N$325)/Sheet3!$A$1)^4)</f>
        <v>6.7396782616826773E-2</v>
      </c>
      <c r="BQ1418" s="2">
        <f>$I$1404*EXP(Sheet3!$B$1*(($B1418-BQ$1406-Sheet2!$N$325)/Sheet3!$A$1)^2 +Sheet3!$C$1*(($B1418-BQ$1406-Sheet2!$N$325)/Sheet3!$A$1)^4)</f>
        <v>7.730139149410499E-2</v>
      </c>
      <c r="BR1418" s="2">
        <f>$I$1404*EXP(Sheet3!$B$1*(($B1418-BR$1406-Sheet2!$N$325)/Sheet3!$A$1)^2 +Sheet3!$C$1*(($B1418-BR$1406-Sheet2!$N$325)/Sheet3!$A$1)^4)</f>
        <v>8.8497123766512045E-2</v>
      </c>
      <c r="BS1418" s="2">
        <f>$I$1404*EXP(Sheet3!$B$1*(($B1418-BS$1406-Sheet2!$N$325)/Sheet3!$A$1)^2 +Sheet3!$C$1*(($B1418-BS$1406-Sheet2!$N$325)/Sheet3!$A$1)^4)</f>
        <v>0.10112834082652883</v>
      </c>
    </row>
    <row r="1419" spans="1:71" x14ac:dyDescent="0.2">
      <c r="A1419">
        <v>1392</v>
      </c>
      <c r="B1419">
        <v>828.77</v>
      </c>
      <c r="C1419">
        <v>2377.8000000000002</v>
      </c>
      <c r="D1419">
        <v>2388.4</v>
      </c>
      <c r="E1419">
        <f t="shared" si="74"/>
        <v>10.599999999999909</v>
      </c>
      <c r="F1419" s="1">
        <f t="shared" si="75"/>
        <v>10.599999999999909</v>
      </c>
      <c r="G1419">
        <f t="shared" si="76"/>
        <v>8784.961999999925</v>
      </c>
      <c r="I1419" s="2">
        <f>$I$1404*EXP(Sheet3!$B$1*(($B1419-I$1406-Sheet2!$N$325)/Sheet3!$A$1)^2 +Sheet3!$C$1*(($B1419-I$1406-Sheet2!$N$325)/Sheet3!$A$1)^4)</f>
        <v>2.420406803438586E-14</v>
      </c>
      <c r="J1419" s="2">
        <f>$I$1404*EXP(Sheet3!$B$1*(($B1419-J$1406-Sheet2!$N$325)/Sheet3!$A$1)^2 +Sheet3!$C$1*(($B1419-J$1406-Sheet2!$N$325)/Sheet3!$A$1)^4)</f>
        <v>3.8202089860893846E-14</v>
      </c>
      <c r="K1419" s="2">
        <f>$I$1404*EXP(Sheet3!$B$1*(($B1419-K$1406-Sheet2!$N$325)/Sheet3!$A$1)^2 +Sheet3!$C$1*(($B1419-K$1406-Sheet2!$N$325)/Sheet3!$A$1)^4)</f>
        <v>6.00264021324383E-14</v>
      </c>
      <c r="L1419" s="2">
        <f>$I$1404*EXP(Sheet3!$B$1*(($B1419-L$1406-Sheet2!$N$325)/Sheet3!$A$1)^2 +Sheet3!$C$1*(($B1419-L$1406-Sheet2!$N$325)/Sheet3!$A$1)^4)</f>
        <v>9.3900428320273408E-14</v>
      </c>
      <c r="M1419" s="2">
        <f>$I$1404*EXP(Sheet3!$B$1*(($B1419-M$1406-Sheet2!$N$325)/Sheet3!$A$1)^2 +Sheet3!$C$1*(($B1419-M$1406-Sheet2!$N$325)/Sheet3!$A$1)^4)</f>
        <v>1.4624346985561516E-13</v>
      </c>
      <c r="N1419" s="2">
        <f>$I$1404*EXP(Sheet3!$B$1*(($B1419-N$1406-Sheet2!$N$325)/Sheet3!$A$1)^2 +Sheet3!$C$1*(($B1419-N$1406-Sheet2!$N$325)/Sheet3!$A$1)^4)</f>
        <v>2.2676841829735441E-13</v>
      </c>
      <c r="O1419" s="2">
        <f>$I$1404*EXP(Sheet3!$B$1*(($B1419-O$1406-Sheet2!$N$325)/Sheet3!$A$1)^2 +Sheet3!$C$1*(($B1419-O$1406-Sheet2!$N$325)/Sheet3!$A$1)^4)</f>
        <v>3.5010580674221892E-13</v>
      </c>
      <c r="P1419" s="2">
        <f>$I$1404*EXP(Sheet3!$B$1*(($B1419-P$1406-Sheet2!$N$325)/Sheet3!$A$1)^2 +Sheet3!$C$1*(($B1419-P$1406-Sheet2!$N$325)/Sheet3!$A$1)^4)</f>
        <v>5.3819559138705422E-13</v>
      </c>
      <c r="Q1419" s="2">
        <f>$I$1404*EXP(Sheet3!$B$1*(($B1419-Q$1406-Sheet2!$N$325)/Sheet3!$A$1)^2 +Sheet3!$C$1*(($B1419-Q$1406-Sheet2!$N$325)/Sheet3!$A$1)^4)</f>
        <v>8.2379359059224005E-13</v>
      </c>
      <c r="R1419" s="2">
        <f>$I$1404*EXP(Sheet3!$B$1*(($B1419-R$1406-Sheet2!$N$325)/Sheet3!$A$1)^2 +Sheet3!$C$1*(($B1419-R$1406-Sheet2!$N$325)/Sheet3!$A$1)^4)</f>
        <v>1.25558885286485E-12</v>
      </c>
      <c r="S1419" s="2">
        <f>$I$1404*EXP(Sheet3!$B$1*(($B1419-S$1406-Sheet2!$N$325)/Sheet3!$A$1)^2 +Sheet3!$C$1*(($B1419-S$1406-Sheet2!$N$325)/Sheet3!$A$1)^4)</f>
        <v>1.9056385550978753E-12</v>
      </c>
      <c r="T1419" s="2">
        <f>$I$1404*EXP(Sheet3!$B$1*(($B1419-T$1406-Sheet2!$N$325)/Sheet3!$A$1)^2 +Sheet3!$C$1*(($B1419-T$1406-Sheet2!$N$325)/Sheet3!$A$1)^4)</f>
        <v>2.8801218490122889E-12</v>
      </c>
      <c r="U1419" s="2">
        <f>$I$1404*EXP(Sheet3!$B$1*(($B1419-U$1406-Sheet2!$N$325)/Sheet3!$A$1)^2 +Sheet3!$C$1*(($B1419-U$1406-Sheet2!$N$325)/Sheet3!$A$1)^4)</f>
        <v>4.3348253662930231E-12</v>
      </c>
      <c r="V1419" s="2">
        <f>$I$1404*EXP(Sheet3!$B$1*(($B1419-V$1406-Sheet2!$N$325)/Sheet3!$A$1)^2 +Sheet3!$C$1*(($B1419-V$1406-Sheet2!$N$325)/Sheet3!$A$1)^4)</f>
        <v>6.4973441868530154E-12</v>
      </c>
      <c r="W1419" s="2">
        <f>$I$1404*EXP(Sheet3!$B$1*(($B1419-W$1406-Sheet2!$N$325)/Sheet3!$A$1)^2 +Sheet3!$C$1*(($B1419-W$1406-Sheet2!$N$325)/Sheet3!$A$1)^4)</f>
        <v>9.6987713572151437E-12</v>
      </c>
      <c r="X1419" s="2">
        <f>$I$1404*EXP(Sheet3!$B$1*(($B1419-X$1406-Sheet2!$N$325)/Sheet3!$A$1)^2 +Sheet3!$C$1*(($B1419-X$1406-Sheet2!$N$325)/Sheet3!$A$1)^4)</f>
        <v>1.4418734806938916E-11</v>
      </c>
      <c r="Y1419" s="2">
        <f>$I$1404*EXP(Sheet3!$B$1*(($B1419-Y$1406-Sheet2!$N$325)/Sheet3!$A$1)^2 +Sheet3!$C$1*(($B1419-Y$1406-Sheet2!$N$325)/Sheet3!$A$1)^4)</f>
        <v>2.1349127212409925E-11</v>
      </c>
      <c r="Z1419" s="2">
        <f>$I$1404*EXP(Sheet3!$B$1*(($B1419-Z$1406-Sheet2!$N$325)/Sheet3!$A$1)^2 +Sheet3!$C$1*(($B1419-Z$1406-Sheet2!$N$325)/Sheet3!$A$1)^4)</f>
        <v>3.1483900681914262E-11</v>
      </c>
      <c r="AA1419" s="2">
        <f>$I$1404*EXP(Sheet3!$B$1*(($B1419-AA$1406-Sheet2!$N$325)/Sheet3!$A$1)^2 +Sheet3!$C$1*(($B1419-AA$1406-Sheet2!$N$325)/Sheet3!$A$1)^4)</f>
        <v>4.6245047296457052E-11</v>
      </c>
      <c r="AB1419" s="2">
        <f>$I$1404*EXP(Sheet3!$B$1*(($B1419-AB$1406-Sheet2!$N$325)/Sheet3!$A$1)^2 +Sheet3!$C$1*(($B1419-AB$1406-Sheet2!$N$325)/Sheet3!$A$1)^4)</f>
        <v>6.7658599375169836E-11</v>
      </c>
      <c r="AC1419" s="2">
        <f>$I$1404*EXP(Sheet3!$B$1*(($B1419-AC$1406-Sheet2!$N$325)/Sheet3!$A$1)^2 +Sheet3!$C$1*(($B1419-AC$1406-Sheet2!$N$325)/Sheet3!$A$1)^4)</f>
        <v>9.8599474871680326E-11</v>
      </c>
      <c r="AD1419" s="2">
        <f>$I$1404*EXP(Sheet3!$B$1*(($B1419-AD$1406-Sheet2!$N$325)/Sheet3!$A$1)^2 +Sheet3!$C$1*(($B1419-AD$1406-Sheet2!$N$325)/Sheet3!$A$1)^4)</f>
        <v>1.4313067359238001E-10</v>
      </c>
      <c r="AE1419" s="2">
        <f>$I$1404*EXP(Sheet3!$B$1*(($B1419-AE$1406-Sheet2!$N$325)/Sheet3!$A$1)^2 +Sheet3!$C$1*(($B1419-AE$1406-Sheet2!$N$325)/Sheet3!$A$1)^4)</f>
        <v>2.0697123004656407E-10</v>
      </c>
      <c r="AF1419" s="2">
        <f>$I$1404*EXP(Sheet3!$B$1*(($B1419-AF$1406-Sheet2!$N$325)/Sheet3!$A$1)^2 +Sheet3!$C$1*(($B1419-AF$1406-Sheet2!$N$325)/Sheet3!$A$1)^4)</f>
        <v>2.9813913316951779E-10</v>
      </c>
      <c r="AG1419" s="2">
        <f>$I$1404*EXP(Sheet3!$B$1*(($B1419-AG$1406-Sheet2!$N$325)/Sheet3!$A$1)^2 +Sheet3!$C$1*(($B1419-AG$1406-Sheet2!$N$325)/Sheet3!$A$1)^4)</f>
        <v>4.2783100973420905E-10</v>
      </c>
      <c r="AH1419" s="2">
        <f>$I$1404*EXP(Sheet3!$B$1*(($B1419-AH$1406-Sheet2!$N$325)/Sheet3!$A$1)^2 +Sheet3!$C$1*(($B1419-AH$1406-Sheet2!$N$325)/Sheet3!$A$1)^4)</f>
        <v>6.1162085723023412E-10</v>
      </c>
      <c r="AI1419" s="2">
        <f>$I$1404*EXP(Sheet3!$B$1*(($B1419-AI$1406-Sheet2!$N$325)/Sheet3!$A$1)^2 +Sheet3!$C$1*(($B1419-AI$1406-Sheet2!$N$325)/Sheet3!$A$1)^4)</f>
        <v>8.7108692600157933E-10</v>
      </c>
      <c r="AJ1419" s="2">
        <f>$I$1404*EXP(Sheet3!$B$1*(($B1419-AJ$1406-Sheet2!$N$325)/Sheet3!$A$1)^2 +Sheet3!$C$1*(($B1419-AJ$1406-Sheet2!$N$325)/Sheet3!$A$1)^4)</f>
        <v>1.236010787012266E-9</v>
      </c>
      <c r="AK1419" s="2">
        <f>$I$1404*EXP(Sheet3!$B$1*(($B1419-AK$1406-Sheet2!$N$325)/Sheet3!$A$1)^2 +Sheet3!$C$1*(($B1419-AK$1406-Sheet2!$N$325)/Sheet3!$A$1)^4)</f>
        <v>1.7473379412812867E-9</v>
      </c>
      <c r="AL1419" s="2">
        <f>$I$1404*EXP(Sheet3!$B$1*(($B1419-AL$1406-Sheet2!$N$325)/Sheet3!$A$1)^2 +Sheet3!$C$1*(($B1419-AL$1406-Sheet2!$N$325)/Sheet3!$A$1)^4)</f>
        <v>2.4611478577094925E-9</v>
      </c>
      <c r="AM1419" s="2">
        <f>$I$1404*EXP(Sheet3!$B$1*(($B1419-AM$1406-Sheet2!$N$325)/Sheet3!$A$1)^2 +Sheet3!$C$1*(($B1419-AM$1406-Sheet2!$N$325)/Sheet3!$A$1)^4)</f>
        <v>3.4539565887334283E-9</v>
      </c>
      <c r="AN1419" s="2">
        <f>$I$1404*EXP(Sheet3!$B$1*(($B1419-AN$1406-Sheet2!$N$325)/Sheet3!$A$1)^2 +Sheet3!$C$1*(($B1419-AN$1406-Sheet2!$N$325)/Sheet3!$A$1)^4)</f>
        <v>4.8297714696015319E-9</v>
      </c>
      <c r="AO1419" s="2">
        <f>$I$1404*EXP(Sheet3!$B$1*(($B1419-AO$1406-Sheet2!$N$325)/Sheet3!$A$1)^2 +Sheet3!$C$1*(($B1419-AO$1406-Sheet2!$N$325)/Sheet3!$A$1)^4)</f>
        <v>6.7294402333189086E-9</v>
      </c>
      <c r="AP1419" s="2">
        <f>$I$1404*EXP(Sheet3!$B$1*(($B1419-AP$1406-Sheet2!$N$325)/Sheet3!$A$1)^2 +Sheet3!$C$1*(($B1419-AP$1406-Sheet2!$N$325)/Sheet3!$A$1)^4)</f>
        <v>9.3429927630547082E-9</v>
      </c>
      <c r="AQ1419" s="2">
        <f>$I$1404*EXP(Sheet3!$B$1*(($B1419-AQ$1406-Sheet2!$N$325)/Sheet3!$A$1)^2 +Sheet3!$C$1*(($B1419-AQ$1406-Sheet2!$N$325)/Sheet3!$A$1)^4)</f>
        <v>1.2925870702983389E-8</v>
      </c>
      <c r="AR1419" s="2">
        <f>$I$1404*EXP(Sheet3!$B$1*(($B1419-AR$1406-Sheet2!$N$325)/Sheet3!$A$1)^2 +Sheet3!$C$1*(($B1419-AR$1406-Sheet2!$N$325)/Sheet3!$A$1)^4)</f>
        <v>1.782018802559453E-8</v>
      </c>
      <c r="AS1419" s="2">
        <f>$I$1404*EXP(Sheet3!$B$1*(($B1419-AS$1406-Sheet2!$N$325)/Sheet3!$A$1)^2 +Sheet3!$C$1*(($B1419-AS$1406-Sheet2!$N$325)/Sheet3!$A$1)^4)</f>
        <v>2.448247620774377E-8</v>
      </c>
      <c r="AT1419" s="2">
        <f>$I$1404*EXP(Sheet3!$B$1*(($B1419-AT$1406-Sheet2!$N$325)/Sheet3!$A$1)^2 +Sheet3!$C$1*(($B1419-AT$1406-Sheet2!$N$325)/Sheet3!$A$1)^4)</f>
        <v>3.35197550784102E-8</v>
      </c>
      <c r="AU1419" s="2">
        <f>$I$1404*EXP(Sheet3!$B$1*(($B1419-AU$1406-Sheet2!$N$325)/Sheet3!$A$1)^2 +Sheet3!$C$1*(($B1419-AU$1406-Sheet2!$N$325)/Sheet3!$A$1)^4)</f>
        <v>4.5736251618018761E-8</v>
      </c>
      <c r="AV1419" s="2">
        <f>$I$1404*EXP(Sheet3!$B$1*(($B1419-AV$1406-Sheet2!$N$325)/Sheet3!$A$1)^2 +Sheet3!$C$1*(($B1419-AV$1406-Sheet2!$N$325)/Sheet3!$A$1)^4)</f>
        <v>6.2193684174395441E-8</v>
      </c>
      <c r="AW1419" s="2">
        <f>$I$1404*EXP(Sheet3!$B$1*(($B1419-AW$1406-Sheet2!$N$325)/Sheet3!$A$1)^2 +Sheet3!$C$1*(($B1419-AW$1406-Sheet2!$N$325)/Sheet3!$A$1)^4)</f>
        <v>8.4288762550705927E-8</v>
      </c>
      <c r="AX1419" s="2">
        <f>$I$1404*EXP(Sheet3!$B$1*(($B1419-AX$1406-Sheet2!$N$325)/Sheet3!$A$1)^2 +Sheet3!$C$1*(($B1419-AX$1406-Sheet2!$N$325)/Sheet3!$A$1)^4)</f>
        <v>1.138524532856204E-7</v>
      </c>
      <c r="AY1419" s="2">
        <f>$I$1404*EXP(Sheet3!$B$1*(($B1419-AY$1406-Sheet2!$N$325)/Sheet3!$A$1)^2 +Sheet3!$C$1*(($B1419-AY$1406-Sheet2!$N$325)/Sheet3!$A$1)^4)</f>
        <v>1.5327665700486515E-7</v>
      </c>
      <c r="AZ1419" s="2">
        <f>$I$1404*EXP(Sheet3!$B$1*(($B1419-AZ$1406-Sheet2!$N$325)/Sheet3!$A$1)^2 +Sheet3!$C$1*(($B1419-AZ$1406-Sheet2!$N$325)/Sheet3!$A$1)^4)</f>
        <v>2.0567527919227968E-7</v>
      </c>
      <c r="BA1419" s="2">
        <f>$I$1404*EXP(Sheet3!$B$1*(($B1419-BA$1406-Sheet2!$N$325)/Sheet3!$A$1)^2 +Sheet3!$C$1*(($B1419-BA$1406-Sheet2!$N$325)/Sheet3!$A$1)^4)</f>
        <v>2.7508829131862796E-7</v>
      </c>
      <c r="BB1419" s="2">
        <f>$I$1404*EXP(Sheet3!$B$1*(($B1419-BB$1406-Sheet2!$N$325)/Sheet3!$A$1)^2 +Sheet3!$C$1*(($B1419-BB$1406-Sheet2!$N$325)/Sheet3!$A$1)^4)</f>
        <v>3.6673932685044268E-7</v>
      </c>
      <c r="BC1419" s="2">
        <f>$I$1404*EXP(Sheet3!$B$1*(($B1419-BC$1406-Sheet2!$N$325)/Sheet3!$A$1)^2 +Sheet3!$C$1*(($B1419-BC$1406-Sheet2!$N$325)/Sheet3!$A$1)^4)</f>
        <v>4.873596944280302E-7</v>
      </c>
      <c r="BD1419" s="2">
        <f>$I$1404*EXP(Sheet3!$B$1*(($B1419-BD$1406-Sheet2!$N$325)/Sheet3!$A$1)^2 +Sheet3!$C$1*(($B1419-BD$1406-Sheet2!$N$325)/Sheet3!$A$1)^4)</f>
        <v>6.4559448460925271E-7</v>
      </c>
      <c r="BE1419" s="2">
        <f>$I$1404*EXP(Sheet3!$B$1*(($B1419-BE$1406-Sheet2!$N$325)/Sheet3!$A$1)^2 +Sheet3!$C$1*(($B1419-BE$1406-Sheet2!$N$325)/Sheet3!$A$1)^4)</f>
        <v>8.5250977177730368E-7</v>
      </c>
      <c r="BF1419" s="2">
        <f>$I$1404*EXP(Sheet3!$B$1*(($B1419-BF$1406-Sheet2!$N$325)/Sheet3!$A$1)^2 +Sheet3!$C$1*(($B1419-BF$1406-Sheet2!$N$325)/Sheet3!$A$1)^4)</f>
        <v>1.1222238530356339E-6</v>
      </c>
      <c r="BG1419" s="2">
        <f>$I$1404*EXP(Sheet3!$B$1*(($B1419-BG$1406-Sheet2!$N$325)/Sheet3!$A$1)^2 +Sheet3!$C$1*(($B1419-BG$1406-Sheet2!$N$325)/Sheet3!$A$1)^4)</f>
        <v>1.4726901147318498E-6</v>
      </c>
      <c r="BH1419" s="2">
        <f>$I$1404*EXP(Sheet3!$B$1*(($B1419-BH$1406-Sheet2!$N$325)/Sheet3!$A$1)^2 +Sheet3!$C$1*(($B1419-BH$1406-Sheet2!$N$325)/Sheet3!$A$1)^4)</f>
        <v>1.9266645784526465E-6</v>
      </c>
      <c r="BI1419" s="2">
        <f>$I$1404*EXP(Sheet3!$B$1*(($B1419-BI$1406-Sheet2!$N$325)/Sheet3!$A$1)^2 +Sheet3!$C$1*(($B1419-BI$1406-Sheet2!$N$325)/Sheet3!$A$1)^4)</f>
        <v>2.512897565643272E-6</v>
      </c>
      <c r="BJ1419" s="2">
        <f>$I$1404*EXP(Sheet3!$B$1*(($B1419-BJ$1406-Sheet2!$N$325)/Sheet3!$A$1)^2 +Sheet3!$C$1*(($B1419-BJ$1406-Sheet2!$N$325)/Sheet3!$A$1)^4)</f>
        <v>3.2675963582110827E-6</v>
      </c>
      <c r="BK1419" s="2">
        <f>$I$1404*EXP(Sheet3!$B$1*(($B1419-BK$1406-Sheet2!$N$325)/Sheet3!$A$1)^2 +Sheet3!$C$1*(($B1419-BK$1406-Sheet2!$N$325)/Sheet3!$A$1)^4)</f>
        <v>4.236214355848372E-6</v>
      </c>
      <c r="BL1419" s="2">
        <f>$I$1404*EXP(Sheet3!$B$1*(($B1419-BL$1406-Sheet2!$N$325)/Sheet3!$A$1)^2 +Sheet3!$C$1*(($B1419-BL$1406-Sheet2!$N$325)/Sheet3!$A$1)^4)</f>
        <v>5.475632184093368E-6</v>
      </c>
      <c r="BM1419" s="2">
        <f>$I$1404*EXP(Sheet3!$B$1*(($B1419-BM$1406-Sheet2!$N$325)/Sheet3!$A$1)^2 +Sheet3!$C$1*(($B1419-BM$1406-Sheet2!$N$325)/Sheet3!$A$1)^4)</f>
        <v>7.056807643855952E-6</v>
      </c>
      <c r="BN1419" s="2">
        <f>$I$1404*EXP(Sheet3!$B$1*(($B1419-BN$1406-Sheet2!$N$325)/Sheet3!$A$1)^2 +Sheet3!$C$1*(($B1419-BN$1406-Sheet2!$N$325)/Sheet3!$A$1)^4)</f>
        <v>9.0679844749453511E-6</v>
      </c>
      <c r="BO1419" s="2">
        <f>$I$1404*EXP(Sheet3!$B$1*(($B1419-BO$1406-Sheet2!$N$325)/Sheet3!$A$1)^2 +Sheet3!$C$1*(($B1419-BO$1406-Sheet2!$N$325)/Sheet3!$A$1)^4)</f>
        <v>1.1618564801247166E-5</v>
      </c>
      <c r="BP1419" s="2">
        <f>$I$1404*EXP(Sheet3!$B$1*(($B1419-BP$1406-Sheet2!$N$325)/Sheet3!$A$1)^2 +Sheet3!$C$1*(($B1419-BP$1406-Sheet2!$N$325)/Sheet3!$A$1)^4)</f>
        <v>1.4843767006416982E-5</v>
      </c>
      <c r="BQ1419" s="2">
        <f>$I$1404*EXP(Sheet3!$B$1*(($B1419-BQ$1406-Sheet2!$N$325)/Sheet3!$A$1)^2 +Sheet3!$C$1*(($B1419-BQ$1406-Sheet2!$N$325)/Sheet3!$A$1)^4)</f>
        <v>1.8910209831247728E-5</v>
      </c>
      <c r="BR1419" s="2">
        <f>$I$1404*EXP(Sheet3!$B$1*(($B1419-BR$1406-Sheet2!$N$325)/Sheet3!$A$1)^2 +Sheet3!$C$1*(($B1419-BR$1406-Sheet2!$N$325)/Sheet3!$A$1)^4)</f>
        <v>2.4022584861383724E-5</v>
      </c>
      <c r="BS1419" s="2">
        <f>$I$1404*EXP(Sheet3!$B$1*(($B1419-BS$1406-Sheet2!$N$325)/Sheet3!$A$1)^2 +Sheet3!$C$1*(($B1419-BS$1406-Sheet2!$N$325)/Sheet3!$A$1)^4)</f>
        <v>3.0431603456675005E-5</v>
      </c>
    </row>
    <row r="1420" spans="1:71" x14ac:dyDescent="0.2">
      <c r="A1420">
        <v>1393</v>
      </c>
      <c r="B1420">
        <v>829.21</v>
      </c>
      <c r="C1420">
        <v>2389.4</v>
      </c>
      <c r="D1420">
        <v>2397.4</v>
      </c>
      <c r="E1420">
        <f t="shared" si="74"/>
        <v>8</v>
      </c>
      <c r="F1420" s="1">
        <f t="shared" si="75"/>
        <v>8</v>
      </c>
      <c r="G1420">
        <f t="shared" si="76"/>
        <v>6633.68</v>
      </c>
    </row>
    <row r="1421" spans="1:71" x14ac:dyDescent="0.2">
      <c r="A1421">
        <v>1394</v>
      </c>
      <c r="B1421">
        <v>829.65</v>
      </c>
      <c r="C1421">
        <v>2391.1</v>
      </c>
      <c r="D1421">
        <v>2396.9</v>
      </c>
      <c r="E1421">
        <f t="shared" si="74"/>
        <v>5.8000000000001819</v>
      </c>
      <c r="F1421" s="1">
        <f t="shared" si="75"/>
        <v>5.8000000000001819</v>
      </c>
      <c r="G1421">
        <f t="shared" si="76"/>
        <v>4811.9700000001512</v>
      </c>
    </row>
    <row r="1422" spans="1:71" x14ac:dyDescent="0.2">
      <c r="A1422">
        <v>1395</v>
      </c>
      <c r="B1422">
        <v>830.09</v>
      </c>
      <c r="C1422">
        <v>2371.1999999999998</v>
      </c>
      <c r="D1422">
        <v>2381.1999999999998</v>
      </c>
      <c r="E1422">
        <f t="shared" si="74"/>
        <v>10</v>
      </c>
      <c r="F1422" s="1">
        <f t="shared" si="75"/>
        <v>10</v>
      </c>
      <c r="G1422">
        <f t="shared" si="76"/>
        <v>8300.9</v>
      </c>
    </row>
    <row r="1423" spans="1:71" x14ac:dyDescent="0.2">
      <c r="A1423">
        <v>1396</v>
      </c>
      <c r="B1423">
        <v>830.53</v>
      </c>
      <c r="C1423">
        <v>2401.3000000000002</v>
      </c>
      <c r="D1423">
        <v>2409.5</v>
      </c>
      <c r="E1423">
        <f t="shared" si="74"/>
        <v>8.1999999999998181</v>
      </c>
      <c r="F1423" s="1">
        <f t="shared" si="75"/>
        <v>8.1999999999998181</v>
      </c>
      <c r="G1423">
        <f t="shared" si="76"/>
        <v>6810.3459999998486</v>
      </c>
    </row>
    <row r="1424" spans="1:71" x14ac:dyDescent="0.2">
      <c r="A1424">
        <v>1397</v>
      </c>
      <c r="B1424">
        <v>830.97</v>
      </c>
      <c r="C1424">
        <v>2379.8000000000002</v>
      </c>
      <c r="D1424">
        <v>2388.3000000000002</v>
      </c>
      <c r="E1424">
        <f t="shared" si="74"/>
        <v>8.5</v>
      </c>
      <c r="F1424" s="1">
        <f t="shared" si="75"/>
        <v>8.5</v>
      </c>
      <c r="G1424">
        <f t="shared" si="76"/>
        <v>7063.2449999999999</v>
      </c>
    </row>
    <row r="1425" spans="1:6" x14ac:dyDescent="0.2">
      <c r="A1425">
        <v>1398</v>
      </c>
      <c r="B1425">
        <v>831.41</v>
      </c>
      <c r="C1425">
        <v>2410.4</v>
      </c>
      <c r="D1425">
        <v>2414.6</v>
      </c>
      <c r="E1425">
        <f t="shared" si="74"/>
        <v>4.1999999999998181</v>
      </c>
      <c r="F1425" s="1">
        <f t="shared" si="75"/>
        <v>4.1999999999998181</v>
      </c>
    </row>
    <row r="1426" spans="1:6" x14ac:dyDescent="0.2">
      <c r="A1426">
        <v>1399</v>
      </c>
      <c r="B1426">
        <v>831.85</v>
      </c>
      <c r="C1426">
        <v>2393.1999999999998</v>
      </c>
      <c r="D1426">
        <v>2400.1999999999998</v>
      </c>
      <c r="E1426">
        <f t="shared" si="74"/>
        <v>7</v>
      </c>
      <c r="F1426" s="1">
        <f t="shared" si="75"/>
        <v>7</v>
      </c>
    </row>
    <row r="1427" spans="1:6" x14ac:dyDescent="0.2">
      <c r="A1427">
        <v>1400</v>
      </c>
      <c r="B1427">
        <v>832.29</v>
      </c>
      <c r="C1427">
        <v>2392.5</v>
      </c>
      <c r="D1427">
        <v>2395.1999999999998</v>
      </c>
      <c r="E1427">
        <f t="shared" si="74"/>
        <v>2.6999999999998181</v>
      </c>
      <c r="F1427" s="1">
        <f t="shared" si="75"/>
        <v>2.6999999999998181</v>
      </c>
    </row>
    <row r="1428" spans="1:6" x14ac:dyDescent="0.2">
      <c r="A1428">
        <v>1401</v>
      </c>
      <c r="B1428">
        <v>832.73</v>
      </c>
      <c r="C1428">
        <v>2363</v>
      </c>
      <c r="D1428">
        <v>2373.6999999999998</v>
      </c>
      <c r="E1428">
        <f t="shared" si="74"/>
        <v>10.699999999999818</v>
      </c>
      <c r="F1428" s="1">
        <f t="shared" si="75"/>
        <v>10.699999999999818</v>
      </c>
    </row>
    <row r="1429" spans="1:6" x14ac:dyDescent="0.2">
      <c r="A1429">
        <v>1402</v>
      </c>
      <c r="B1429">
        <v>833.17</v>
      </c>
      <c r="C1429">
        <v>2380.6</v>
      </c>
      <c r="D1429">
        <v>2386.4</v>
      </c>
      <c r="E1429">
        <f t="shared" si="74"/>
        <v>5.8000000000001819</v>
      </c>
      <c r="F1429" s="1">
        <f t="shared" si="75"/>
        <v>5.8000000000001819</v>
      </c>
    </row>
    <row r="1430" spans="1:6" x14ac:dyDescent="0.2">
      <c r="A1430">
        <v>1403</v>
      </c>
      <c r="B1430">
        <v>833.61</v>
      </c>
      <c r="C1430">
        <v>2376.9</v>
      </c>
      <c r="D1430">
        <v>2386</v>
      </c>
      <c r="E1430">
        <f t="shared" si="74"/>
        <v>9.0999999999999091</v>
      </c>
      <c r="F1430" s="1">
        <f t="shared" si="75"/>
        <v>9.0999999999999091</v>
      </c>
    </row>
    <row r="1431" spans="1:6" x14ac:dyDescent="0.2">
      <c r="A1431">
        <v>1404</v>
      </c>
      <c r="B1431">
        <v>834.05</v>
      </c>
      <c r="C1431">
        <v>2399.9</v>
      </c>
      <c r="D1431">
        <v>2403.9</v>
      </c>
      <c r="E1431">
        <f t="shared" si="74"/>
        <v>4</v>
      </c>
      <c r="F1431" s="1">
        <f t="shared" si="75"/>
        <v>4</v>
      </c>
    </row>
    <row r="1432" spans="1:6" x14ac:dyDescent="0.2">
      <c r="A1432">
        <v>1405</v>
      </c>
      <c r="B1432">
        <v>834.49</v>
      </c>
      <c r="C1432">
        <v>2385.8000000000002</v>
      </c>
      <c r="D1432">
        <v>2395.1</v>
      </c>
      <c r="E1432">
        <f t="shared" si="74"/>
        <v>9.2999999999997272</v>
      </c>
      <c r="F1432" s="1">
        <f t="shared" si="75"/>
        <v>9.2999999999997272</v>
      </c>
    </row>
    <row r="1433" spans="1:6" x14ac:dyDescent="0.2">
      <c r="A1433">
        <v>1406</v>
      </c>
      <c r="B1433">
        <v>834.93</v>
      </c>
      <c r="C1433">
        <v>2378.4</v>
      </c>
      <c r="D1433">
        <v>2388.3000000000002</v>
      </c>
      <c r="E1433">
        <f t="shared" si="74"/>
        <v>9.9000000000000909</v>
      </c>
      <c r="F1433" s="1">
        <f t="shared" si="75"/>
        <v>9.9000000000000909</v>
      </c>
    </row>
    <row r="1434" spans="1:6" x14ac:dyDescent="0.2">
      <c r="A1434">
        <v>1407</v>
      </c>
      <c r="B1434">
        <v>835.37</v>
      </c>
      <c r="C1434">
        <v>2373.3000000000002</v>
      </c>
      <c r="D1434">
        <v>2381.1</v>
      </c>
      <c r="E1434">
        <f t="shared" si="74"/>
        <v>7.7999999999997272</v>
      </c>
      <c r="F1434" s="1">
        <f t="shared" si="75"/>
        <v>7.7999999999997272</v>
      </c>
    </row>
    <row r="1435" spans="1:6" x14ac:dyDescent="0.2">
      <c r="A1435">
        <v>1408</v>
      </c>
      <c r="B1435">
        <v>835.81</v>
      </c>
      <c r="C1435">
        <v>2398</v>
      </c>
      <c r="D1435">
        <v>2395.3000000000002</v>
      </c>
      <c r="E1435">
        <f t="shared" si="74"/>
        <v>-2.6999999999998181</v>
      </c>
      <c r="F1435" s="1">
        <f t="shared" si="75"/>
        <v>-2.6999999999998181</v>
      </c>
    </row>
    <row r="1436" spans="1:6" x14ac:dyDescent="0.2">
      <c r="A1436">
        <v>1409</v>
      </c>
      <c r="B1436">
        <v>836.25</v>
      </c>
      <c r="C1436">
        <v>2382.9</v>
      </c>
      <c r="D1436">
        <v>2393</v>
      </c>
      <c r="E1436">
        <f t="shared" ref="E1436:E1499" si="78">D1436-C1436</f>
        <v>10.099999999999909</v>
      </c>
      <c r="F1436" s="1">
        <f t="shared" ref="F1436:F1499" si="79">E1436</f>
        <v>10.099999999999909</v>
      </c>
    </row>
    <row r="1437" spans="1:6" x14ac:dyDescent="0.2">
      <c r="A1437">
        <v>1410</v>
      </c>
      <c r="B1437">
        <v>836.69</v>
      </c>
      <c r="C1437">
        <v>2383.6999999999998</v>
      </c>
      <c r="D1437">
        <v>2388</v>
      </c>
      <c r="E1437">
        <f t="shared" si="78"/>
        <v>4.3000000000001819</v>
      </c>
      <c r="F1437" s="1">
        <f t="shared" si="79"/>
        <v>4.3000000000001819</v>
      </c>
    </row>
    <row r="1438" spans="1:6" x14ac:dyDescent="0.2">
      <c r="A1438">
        <v>1411</v>
      </c>
      <c r="B1438">
        <v>837.13</v>
      </c>
      <c r="C1438">
        <v>2380.3000000000002</v>
      </c>
      <c r="D1438">
        <v>2388.1999999999998</v>
      </c>
      <c r="E1438">
        <f t="shared" si="78"/>
        <v>7.8999999999996362</v>
      </c>
      <c r="F1438" s="1">
        <f t="shared" si="79"/>
        <v>7.8999999999996362</v>
      </c>
    </row>
    <row r="1439" spans="1:6" x14ac:dyDescent="0.2">
      <c r="A1439">
        <v>1412</v>
      </c>
      <c r="B1439">
        <v>837.57</v>
      </c>
      <c r="C1439">
        <v>2391.1999999999998</v>
      </c>
      <c r="D1439">
        <v>2399.4</v>
      </c>
      <c r="E1439">
        <f t="shared" si="78"/>
        <v>8.2000000000002728</v>
      </c>
      <c r="F1439" s="1">
        <f t="shared" si="79"/>
        <v>8.2000000000002728</v>
      </c>
    </row>
    <row r="1440" spans="1:6" x14ac:dyDescent="0.2">
      <c r="A1440">
        <v>1413</v>
      </c>
      <c r="B1440">
        <v>838.01</v>
      </c>
      <c r="C1440">
        <v>2374.6999999999998</v>
      </c>
      <c r="D1440">
        <v>2377.9</v>
      </c>
      <c r="E1440">
        <f t="shared" si="78"/>
        <v>3.2000000000002728</v>
      </c>
      <c r="F1440" s="1">
        <f t="shared" si="79"/>
        <v>3.2000000000002728</v>
      </c>
    </row>
    <row r="1441" spans="1:6" x14ac:dyDescent="0.2">
      <c r="A1441">
        <v>1414</v>
      </c>
      <c r="B1441">
        <v>838.45</v>
      </c>
      <c r="C1441">
        <v>2380.9</v>
      </c>
      <c r="D1441">
        <v>2384.6</v>
      </c>
      <c r="E1441">
        <f t="shared" si="78"/>
        <v>3.6999999999998181</v>
      </c>
      <c r="F1441" s="1">
        <f t="shared" si="79"/>
        <v>3.6999999999998181</v>
      </c>
    </row>
    <row r="1442" spans="1:6" x14ac:dyDescent="0.2">
      <c r="A1442">
        <v>1415</v>
      </c>
      <c r="B1442">
        <v>838.89</v>
      </c>
      <c r="C1442">
        <v>2386.1999999999998</v>
      </c>
      <c r="D1442">
        <v>2391.9</v>
      </c>
      <c r="E1442">
        <f t="shared" si="78"/>
        <v>5.7000000000002728</v>
      </c>
      <c r="F1442" s="1">
        <f t="shared" si="79"/>
        <v>5.7000000000002728</v>
      </c>
    </row>
    <row r="1443" spans="1:6" x14ac:dyDescent="0.2">
      <c r="A1443">
        <v>1416</v>
      </c>
      <c r="B1443">
        <v>839.33</v>
      </c>
      <c r="C1443">
        <v>2382.8000000000002</v>
      </c>
      <c r="D1443">
        <v>2395.6999999999998</v>
      </c>
      <c r="E1443">
        <f t="shared" si="78"/>
        <v>12.899999999999636</v>
      </c>
      <c r="F1443" s="1">
        <f t="shared" si="79"/>
        <v>12.899999999999636</v>
      </c>
    </row>
    <row r="1444" spans="1:6" x14ac:dyDescent="0.2">
      <c r="A1444">
        <v>1417</v>
      </c>
      <c r="B1444">
        <v>839.77</v>
      </c>
      <c r="C1444">
        <v>2397.5</v>
      </c>
      <c r="D1444">
        <v>2451.1</v>
      </c>
      <c r="E1444">
        <f t="shared" si="78"/>
        <v>53.599999999999909</v>
      </c>
      <c r="F1444" s="1">
        <f t="shared" si="79"/>
        <v>53.599999999999909</v>
      </c>
    </row>
    <row r="1445" spans="1:6" x14ac:dyDescent="0.2">
      <c r="A1445">
        <v>1418</v>
      </c>
      <c r="B1445">
        <v>840.21</v>
      </c>
      <c r="C1445">
        <v>2407.8000000000002</v>
      </c>
      <c r="D1445">
        <v>2465.3000000000002</v>
      </c>
      <c r="E1445">
        <f t="shared" si="78"/>
        <v>57.5</v>
      </c>
      <c r="F1445" s="1">
        <f t="shared" si="79"/>
        <v>57.5</v>
      </c>
    </row>
    <row r="1446" spans="1:6" x14ac:dyDescent="0.2">
      <c r="A1446">
        <v>1419</v>
      </c>
      <c r="B1446">
        <v>840.65</v>
      </c>
      <c r="C1446">
        <v>2384.4</v>
      </c>
      <c r="D1446">
        <v>2447.1999999999998</v>
      </c>
      <c r="E1446">
        <f t="shared" si="78"/>
        <v>62.799999999999727</v>
      </c>
      <c r="F1446" s="1">
        <f t="shared" si="79"/>
        <v>62.799999999999727</v>
      </c>
    </row>
    <row r="1447" spans="1:6" x14ac:dyDescent="0.2">
      <c r="A1447">
        <v>1420</v>
      </c>
      <c r="B1447">
        <v>841.09</v>
      </c>
      <c r="C1447">
        <v>2395</v>
      </c>
      <c r="D1447">
        <v>2506.4</v>
      </c>
      <c r="E1447">
        <f t="shared" si="78"/>
        <v>111.40000000000009</v>
      </c>
      <c r="F1447" s="1">
        <f t="shared" si="79"/>
        <v>111.40000000000009</v>
      </c>
    </row>
    <row r="1448" spans="1:6" x14ac:dyDescent="0.2">
      <c r="A1448">
        <v>1421</v>
      </c>
      <c r="B1448">
        <v>841.53</v>
      </c>
      <c r="C1448">
        <v>2366</v>
      </c>
      <c r="D1448">
        <v>2461.5</v>
      </c>
      <c r="E1448">
        <f t="shared" si="78"/>
        <v>95.5</v>
      </c>
      <c r="F1448" s="1">
        <f t="shared" si="79"/>
        <v>95.5</v>
      </c>
    </row>
    <row r="1449" spans="1:6" x14ac:dyDescent="0.2">
      <c r="A1449">
        <v>1422</v>
      </c>
      <c r="B1449">
        <v>841.97</v>
      </c>
      <c r="C1449">
        <v>2369</v>
      </c>
      <c r="D1449">
        <v>2448.9</v>
      </c>
      <c r="E1449">
        <f t="shared" si="78"/>
        <v>79.900000000000091</v>
      </c>
      <c r="F1449" s="1">
        <f t="shared" si="79"/>
        <v>79.900000000000091</v>
      </c>
    </row>
    <row r="1450" spans="1:6" x14ac:dyDescent="0.2">
      <c r="A1450">
        <v>1423</v>
      </c>
      <c r="B1450">
        <v>842.41</v>
      </c>
      <c r="C1450">
        <v>2372.8000000000002</v>
      </c>
      <c r="D1450">
        <v>2464.1999999999998</v>
      </c>
      <c r="E1450">
        <f t="shared" si="78"/>
        <v>91.399999999999636</v>
      </c>
      <c r="F1450" s="1">
        <f t="shared" si="79"/>
        <v>91.399999999999636</v>
      </c>
    </row>
    <row r="1451" spans="1:6" x14ac:dyDescent="0.2">
      <c r="A1451">
        <v>1424</v>
      </c>
      <c r="B1451">
        <v>842.85</v>
      </c>
      <c r="C1451">
        <v>2374.6</v>
      </c>
      <c r="D1451">
        <v>2474.9</v>
      </c>
      <c r="E1451">
        <f t="shared" si="78"/>
        <v>100.30000000000018</v>
      </c>
      <c r="F1451" s="1">
        <f t="shared" si="79"/>
        <v>100.30000000000018</v>
      </c>
    </row>
    <row r="1452" spans="1:6" x14ac:dyDescent="0.2">
      <c r="A1452">
        <v>1425</v>
      </c>
      <c r="B1452">
        <v>843.29</v>
      </c>
      <c r="C1452">
        <v>2393.5</v>
      </c>
      <c r="D1452">
        <v>2429.8000000000002</v>
      </c>
      <c r="E1452">
        <f t="shared" si="78"/>
        <v>36.300000000000182</v>
      </c>
      <c r="F1452" s="1">
        <f t="shared" si="79"/>
        <v>36.300000000000182</v>
      </c>
    </row>
    <row r="1453" spans="1:6" x14ac:dyDescent="0.2">
      <c r="A1453">
        <v>1426</v>
      </c>
      <c r="B1453">
        <v>843.73</v>
      </c>
      <c r="C1453">
        <v>2381.6</v>
      </c>
      <c r="D1453">
        <v>2397.5</v>
      </c>
      <c r="E1453">
        <f t="shared" si="78"/>
        <v>15.900000000000091</v>
      </c>
      <c r="F1453" s="1">
        <f t="shared" si="79"/>
        <v>15.900000000000091</v>
      </c>
    </row>
    <row r="1454" spans="1:6" x14ac:dyDescent="0.2">
      <c r="A1454">
        <v>1427</v>
      </c>
      <c r="B1454">
        <v>844.17</v>
      </c>
      <c r="C1454">
        <v>2391.3000000000002</v>
      </c>
      <c r="D1454">
        <v>2404.6999999999998</v>
      </c>
      <c r="E1454">
        <f t="shared" si="78"/>
        <v>13.399999999999636</v>
      </c>
      <c r="F1454" s="1">
        <f t="shared" si="79"/>
        <v>13.399999999999636</v>
      </c>
    </row>
    <row r="1455" spans="1:6" x14ac:dyDescent="0.2">
      <c r="A1455">
        <v>1428</v>
      </c>
      <c r="B1455">
        <v>844.61</v>
      </c>
      <c r="C1455">
        <v>2383</v>
      </c>
      <c r="D1455">
        <v>2391.9</v>
      </c>
      <c r="E1455">
        <f t="shared" si="78"/>
        <v>8.9000000000000909</v>
      </c>
      <c r="F1455" s="1">
        <f t="shared" si="79"/>
        <v>8.9000000000000909</v>
      </c>
    </row>
    <row r="1456" spans="1:6" x14ac:dyDescent="0.2">
      <c r="A1456">
        <v>1429</v>
      </c>
      <c r="B1456">
        <v>845.05</v>
      </c>
      <c r="C1456">
        <v>2372.1</v>
      </c>
      <c r="D1456">
        <v>2381.6</v>
      </c>
      <c r="E1456">
        <f t="shared" si="78"/>
        <v>9.5</v>
      </c>
      <c r="F1456" s="1">
        <f t="shared" si="79"/>
        <v>9.5</v>
      </c>
    </row>
    <row r="1457" spans="1:71" x14ac:dyDescent="0.2">
      <c r="A1457">
        <v>1430</v>
      </c>
      <c r="B1457">
        <v>845.49</v>
      </c>
      <c r="C1457">
        <v>2388.1999999999998</v>
      </c>
      <c r="D1457">
        <v>2393</v>
      </c>
      <c r="E1457">
        <f t="shared" si="78"/>
        <v>4.8000000000001819</v>
      </c>
      <c r="F1457" s="1">
        <f t="shared" si="79"/>
        <v>4.8000000000001819</v>
      </c>
    </row>
    <row r="1458" spans="1:71" x14ac:dyDescent="0.2">
      <c r="A1458">
        <v>1431</v>
      </c>
      <c r="B1458">
        <v>845.93</v>
      </c>
      <c r="C1458">
        <v>2378.6</v>
      </c>
      <c r="D1458">
        <v>2387.3000000000002</v>
      </c>
      <c r="E1458">
        <f t="shared" si="78"/>
        <v>8.7000000000002728</v>
      </c>
      <c r="F1458" s="1">
        <f t="shared" si="79"/>
        <v>8.7000000000002728</v>
      </c>
    </row>
    <row r="1459" spans="1:71" x14ac:dyDescent="0.2">
      <c r="A1459">
        <v>1432</v>
      </c>
      <c r="B1459">
        <v>846.37</v>
      </c>
      <c r="C1459">
        <v>2395.3000000000002</v>
      </c>
      <c r="D1459">
        <v>2399.6999999999998</v>
      </c>
      <c r="E1459">
        <f t="shared" si="78"/>
        <v>4.3999999999996362</v>
      </c>
      <c r="F1459" s="1">
        <f t="shared" si="79"/>
        <v>4.3999999999996362</v>
      </c>
    </row>
    <row r="1460" spans="1:71" x14ac:dyDescent="0.2">
      <c r="A1460">
        <v>1433</v>
      </c>
      <c r="B1460">
        <v>846.81</v>
      </c>
      <c r="C1460">
        <v>2378.5</v>
      </c>
      <c r="D1460">
        <v>2378.5</v>
      </c>
      <c r="E1460">
        <f t="shared" si="78"/>
        <v>0</v>
      </c>
      <c r="F1460" s="1">
        <f t="shared" si="79"/>
        <v>0</v>
      </c>
    </row>
    <row r="1461" spans="1:71" x14ac:dyDescent="0.2">
      <c r="A1461">
        <v>1434</v>
      </c>
      <c r="B1461">
        <v>847.25</v>
      </c>
      <c r="C1461">
        <v>2371.4</v>
      </c>
      <c r="D1461">
        <v>2385.5</v>
      </c>
      <c r="E1461">
        <f t="shared" si="78"/>
        <v>14.099999999999909</v>
      </c>
      <c r="F1461" s="1">
        <f t="shared" si="79"/>
        <v>14.099999999999909</v>
      </c>
    </row>
    <row r="1462" spans="1:71" x14ac:dyDescent="0.2">
      <c r="A1462">
        <v>1435</v>
      </c>
      <c r="B1462">
        <v>847.69</v>
      </c>
      <c r="C1462">
        <v>2386.6</v>
      </c>
      <c r="D1462">
        <v>2390.1999999999998</v>
      </c>
      <c r="E1462">
        <f t="shared" si="78"/>
        <v>3.5999999999999091</v>
      </c>
      <c r="F1462" s="1">
        <f t="shared" si="79"/>
        <v>3.5999999999999091</v>
      </c>
      <c r="G1462">
        <f>$B1462*F1462</f>
        <v>3051.6839999999229</v>
      </c>
      <c r="I1462" s="1">
        <f>MAX(F1469:F1475)</f>
        <v>42.400000000000091</v>
      </c>
    </row>
    <row r="1463" spans="1:71" x14ac:dyDescent="0.2">
      <c r="A1463">
        <v>1436</v>
      </c>
      <c r="B1463">
        <v>848.13</v>
      </c>
      <c r="C1463">
        <v>2380</v>
      </c>
      <c r="D1463">
        <v>2385.9</v>
      </c>
      <c r="E1463">
        <f t="shared" si="78"/>
        <v>5.9000000000000909</v>
      </c>
      <c r="F1463" s="1">
        <f t="shared" si="79"/>
        <v>5.9000000000000909</v>
      </c>
      <c r="G1463">
        <f t="shared" ref="G1463:G1482" si="80">$B1463*F1463</f>
        <v>5003.967000000077</v>
      </c>
    </row>
    <row r="1464" spans="1:71" x14ac:dyDescent="0.2">
      <c r="A1464">
        <v>1437</v>
      </c>
      <c r="B1464">
        <v>848.57</v>
      </c>
      <c r="C1464">
        <v>2375.6999999999998</v>
      </c>
      <c r="D1464">
        <v>2385.8000000000002</v>
      </c>
      <c r="E1464">
        <f t="shared" si="78"/>
        <v>10.100000000000364</v>
      </c>
      <c r="F1464" s="1">
        <f t="shared" si="79"/>
        <v>10.100000000000364</v>
      </c>
      <c r="G1464">
        <f t="shared" si="80"/>
        <v>8570.5570000003099</v>
      </c>
      <c r="I1464">
        <v>-0.3</v>
      </c>
      <c r="J1464">
        <v>-0.28999999999999998</v>
      </c>
      <c r="K1464">
        <v>-0.28000000000000003</v>
      </c>
      <c r="L1464">
        <v>-0.27</v>
      </c>
      <c r="M1464">
        <v>-0.26</v>
      </c>
      <c r="N1464">
        <v>-0.25</v>
      </c>
      <c r="O1464">
        <v>-0.24</v>
      </c>
      <c r="P1464">
        <v>-0.23</v>
      </c>
      <c r="Q1464">
        <v>-0.22</v>
      </c>
      <c r="R1464">
        <v>-0.21</v>
      </c>
      <c r="S1464">
        <v>-0.2</v>
      </c>
      <c r="T1464">
        <v>-0.19</v>
      </c>
      <c r="U1464">
        <v>-0.18</v>
      </c>
      <c r="V1464">
        <v>-0.17</v>
      </c>
      <c r="W1464">
        <v>-0.16</v>
      </c>
      <c r="X1464">
        <v>-0.15</v>
      </c>
      <c r="Y1464">
        <v>-0.14000000000000001</v>
      </c>
      <c r="Z1464">
        <v>-0.13</v>
      </c>
      <c r="AA1464">
        <v>-0.12</v>
      </c>
      <c r="AB1464">
        <v>-0.11</v>
      </c>
      <c r="AC1464">
        <v>-0.1</v>
      </c>
      <c r="AD1464">
        <v>-0.09</v>
      </c>
      <c r="AE1464">
        <v>-0.08</v>
      </c>
      <c r="AF1464">
        <v>-7.0000000000000007E-2</v>
      </c>
      <c r="AG1464">
        <v>-0.06</v>
      </c>
      <c r="AH1464">
        <v>-0.05</v>
      </c>
      <c r="AI1464">
        <v>-0.04</v>
      </c>
      <c r="AJ1464">
        <v>-0.03</v>
      </c>
      <c r="AK1464">
        <v>-0.02</v>
      </c>
      <c r="AL1464">
        <v>-0.01</v>
      </c>
      <c r="AM1464">
        <v>0</v>
      </c>
      <c r="AN1464">
        <v>0.01</v>
      </c>
      <c r="AO1464">
        <v>0.02</v>
      </c>
      <c r="AP1464">
        <v>0.03</v>
      </c>
      <c r="AQ1464">
        <v>0.04</v>
      </c>
      <c r="AR1464">
        <v>0.05</v>
      </c>
      <c r="AS1464">
        <v>0.06</v>
      </c>
      <c r="AT1464">
        <v>7.0000000000000007E-2</v>
      </c>
      <c r="AU1464">
        <v>0.08</v>
      </c>
      <c r="AV1464">
        <v>0.09</v>
      </c>
      <c r="AW1464">
        <v>0.1</v>
      </c>
      <c r="AX1464">
        <v>0.11</v>
      </c>
      <c r="AY1464">
        <v>0.12</v>
      </c>
      <c r="AZ1464">
        <v>0.13</v>
      </c>
      <c r="BA1464">
        <v>0.14000000000000001</v>
      </c>
      <c r="BB1464">
        <v>0.15</v>
      </c>
      <c r="BC1464">
        <v>0.16</v>
      </c>
      <c r="BD1464">
        <v>0.17</v>
      </c>
      <c r="BE1464">
        <v>0.18</v>
      </c>
      <c r="BF1464">
        <v>0.19</v>
      </c>
      <c r="BG1464">
        <v>0.2</v>
      </c>
      <c r="BH1464">
        <v>0.21</v>
      </c>
      <c r="BI1464">
        <v>0.22</v>
      </c>
      <c r="BJ1464">
        <v>0.23</v>
      </c>
      <c r="BK1464">
        <v>0.24</v>
      </c>
      <c r="BL1464">
        <v>0.25</v>
      </c>
      <c r="BM1464">
        <v>0.26</v>
      </c>
      <c r="BN1464">
        <v>0.27000000000000102</v>
      </c>
      <c r="BO1464">
        <v>0.28000000000000103</v>
      </c>
      <c r="BP1464">
        <v>0.29000000000000098</v>
      </c>
      <c r="BQ1464">
        <v>0.30000000000000099</v>
      </c>
      <c r="BR1464">
        <v>0.310000000000001</v>
      </c>
      <c r="BS1464">
        <v>0.32000000000000101</v>
      </c>
    </row>
    <row r="1465" spans="1:71" x14ac:dyDescent="0.2">
      <c r="A1465">
        <v>1438</v>
      </c>
      <c r="B1465">
        <v>849.01</v>
      </c>
      <c r="C1465">
        <v>2377.1</v>
      </c>
      <c r="D1465">
        <v>2380.9</v>
      </c>
      <c r="E1465">
        <f t="shared" si="78"/>
        <v>3.8000000000001819</v>
      </c>
      <c r="F1465" s="1">
        <f t="shared" si="79"/>
        <v>3.8000000000001819</v>
      </c>
      <c r="G1465">
        <f t="shared" si="80"/>
        <v>3226.2380000001544</v>
      </c>
      <c r="I1465">
        <f>SUMXMY2($F1468:$F1476,I1468:I1476)</f>
        <v>1907.8377915150254</v>
      </c>
      <c r="J1465">
        <f t="shared" ref="J1465:BS1465" si="81">SUMXMY2($F1468:$F1476,J1468:J1476)</f>
        <v>1887.110942826683</v>
      </c>
      <c r="K1465">
        <f t="shared" si="81"/>
        <v>1866.8624244231032</v>
      </c>
      <c r="L1465">
        <f t="shared" si="81"/>
        <v>1847.1062800573584</v>
      </c>
      <c r="M1465">
        <f t="shared" si="81"/>
        <v>1827.8564779164099</v>
      </c>
      <c r="N1465">
        <f t="shared" si="81"/>
        <v>1809.1268930487204</v>
      </c>
      <c r="O1465">
        <f t="shared" si="81"/>
        <v>1790.9312918494188</v>
      </c>
      <c r="P1465">
        <f t="shared" si="81"/>
        <v>1773.2833185631703</v>
      </c>
      <c r="Q1465">
        <f t="shared" si="81"/>
        <v>1756.1964837188796</v>
      </c>
      <c r="R1465">
        <f t="shared" si="81"/>
        <v>1739.6841543669116</v>
      </c>
      <c r="S1465">
        <f t="shared" si="81"/>
        <v>1723.759545949586</v>
      </c>
      <c r="T1465">
        <f t="shared" si="81"/>
        <v>1708.4357156000774</v>
      </c>
      <c r="U1465">
        <f t="shared" si="81"/>
        <v>1693.7255566340818</v>
      </c>
      <c r="V1465">
        <f t="shared" si="81"/>
        <v>1679.6417939748039</v>
      </c>
      <c r="W1465">
        <f t="shared" si="81"/>
        <v>1666.1969802294871</v>
      </c>
      <c r="X1465">
        <f t="shared" si="81"/>
        <v>1653.4034921292234</v>
      </c>
      <c r="Y1465">
        <f t="shared" si="81"/>
        <v>1641.2735270322846</v>
      </c>
      <c r="Z1465">
        <f t="shared" si="81"/>
        <v>1629.8190991959757</v>
      </c>
      <c r="AA1465">
        <f t="shared" si="81"/>
        <v>1619.0520355288218</v>
      </c>
      <c r="AB1465">
        <f t="shared" si="81"/>
        <v>1608.9839705496311</v>
      </c>
      <c r="AC1465">
        <f t="shared" si="81"/>
        <v>1599.6263403008425</v>
      </c>
      <c r="AD1465">
        <f t="shared" si="81"/>
        <v>1590.9903749902073</v>
      </c>
      <c r="AE1465">
        <f t="shared" si="81"/>
        <v>1583.0870901667745</v>
      </c>
      <c r="AF1465">
        <f t="shared" si="81"/>
        <v>1575.9272762736239</v>
      </c>
      <c r="AG1465">
        <f t="shared" si="81"/>
        <v>1569.5214864599918</v>
      </c>
      <c r="AH1465">
        <f t="shared" si="81"/>
        <v>1563.8800225791458</v>
      </c>
      <c r="AI1465">
        <f t="shared" si="81"/>
        <v>1559.0129193421469</v>
      </c>
      <c r="AJ1465">
        <f t="shared" si="81"/>
        <v>1554.9299266465084</v>
      </c>
      <c r="AK1465">
        <f t="shared" si="81"/>
        <v>1551.6404901426706</v>
      </c>
      <c r="AL1465">
        <f t="shared" si="81"/>
        <v>1549.1537301483831</v>
      </c>
      <c r="AM1465">
        <f t="shared" si="81"/>
        <v>1547.4784190643807</v>
      </c>
      <c r="AN1465">
        <f t="shared" si="81"/>
        <v>1546.622957485848</v>
      </c>
      <c r="AO1465">
        <f t="shared" si="81"/>
        <v>1546.5953492416775</v>
      </c>
      <c r="AP1465">
        <f t="shared" si="81"/>
        <v>1547.4031756265763</v>
      </c>
      <c r="AQ1465">
        <f t="shared" si="81"/>
        <v>1549.0535691190905</v>
      </c>
      <c r="AR1465">
        <f t="shared" si="81"/>
        <v>1551.5531869009142</v>
      </c>
      <c r="AS1465">
        <f t="shared" si="81"/>
        <v>1554.9081845090006</v>
      </c>
      <c r="AT1465">
        <f t="shared" si="81"/>
        <v>1559.1241899616559</v>
      </c>
      <c r="AU1465">
        <f t="shared" si="81"/>
        <v>1564.2062787023317</v>
      </c>
      <c r="AV1465">
        <f t="shared" si="81"/>
        <v>1570.158949701917</v>
      </c>
      <c r="AW1465">
        <f t="shared" si="81"/>
        <v>1576.9861030479358</v>
      </c>
      <c r="AX1465">
        <f t="shared" si="81"/>
        <v>1584.6910193334024</v>
      </c>
      <c r="AY1465">
        <f t="shared" si="81"/>
        <v>1593.276341133592</v>
      </c>
      <c r="AZ1465">
        <f t="shared" si="81"/>
        <v>1602.7440568299701</v>
      </c>
      <c r="BA1465">
        <f t="shared" si="81"/>
        <v>1613.09548700594</v>
      </c>
      <c r="BB1465">
        <f t="shared" si="81"/>
        <v>1624.3312735999984</v>
      </c>
      <c r="BC1465">
        <f t="shared" si="81"/>
        <v>1636.4513719590436</v>
      </c>
      <c r="BD1465">
        <f t="shared" si="81"/>
        <v>1649.4550458888743</v>
      </c>
      <c r="BE1465">
        <f t="shared" si="81"/>
        <v>1663.3408657511704</v>
      </c>
      <c r="BF1465">
        <f t="shared" si="81"/>
        <v>1678.1067096076754</v>
      </c>
      <c r="BG1465">
        <f t="shared" si="81"/>
        <v>1693.7497673622645</v>
      </c>
      <c r="BH1465">
        <f t="shared" si="81"/>
        <v>1710.2665478072793</v>
      </c>
      <c r="BI1465">
        <f t="shared" si="81"/>
        <v>1727.6528884285663</v>
      </c>
      <c r="BJ1465">
        <f t="shared" si="81"/>
        <v>1745.9039677863118</v>
      </c>
      <c r="BK1465">
        <f t="shared" si="81"/>
        <v>1765.0143202457482</v>
      </c>
      <c r="BL1465">
        <f t="shared" si="81"/>
        <v>1784.9778527978813</v>
      </c>
      <c r="BM1465">
        <f t="shared" si="81"/>
        <v>1805.7878636803498</v>
      </c>
      <c r="BN1465">
        <f t="shared" si="81"/>
        <v>1827.4370624844059</v>
      </c>
      <c r="BO1465">
        <f t="shared" si="81"/>
        <v>1849.9175914161533</v>
      </c>
      <c r="BP1465">
        <f t="shared" si="81"/>
        <v>1873.2210473689534</v>
      </c>
      <c r="BQ1465">
        <f t="shared" si="81"/>
        <v>1897.3385044595277</v>
      </c>
      <c r="BR1465">
        <f t="shared" si="81"/>
        <v>1922.2605366828195</v>
      </c>
      <c r="BS1465">
        <f t="shared" si="81"/>
        <v>1947.9772403504007</v>
      </c>
    </row>
    <row r="1466" spans="1:71" x14ac:dyDescent="0.2">
      <c r="A1466">
        <v>1439</v>
      </c>
      <c r="B1466">
        <v>849.45</v>
      </c>
      <c r="C1466">
        <v>2387.6999999999998</v>
      </c>
      <c r="D1466">
        <v>2393</v>
      </c>
      <c r="E1466">
        <f t="shared" si="78"/>
        <v>5.3000000000001819</v>
      </c>
      <c r="F1466" s="1">
        <f t="shared" si="79"/>
        <v>5.3000000000001819</v>
      </c>
      <c r="G1466">
        <f t="shared" si="80"/>
        <v>4502.0850000001547</v>
      </c>
    </row>
    <row r="1467" spans="1:71" x14ac:dyDescent="0.2">
      <c r="A1467">
        <v>1440</v>
      </c>
      <c r="B1467">
        <v>849.89</v>
      </c>
      <c r="C1467">
        <v>2391.9</v>
      </c>
      <c r="D1467">
        <v>2399.8000000000002</v>
      </c>
      <c r="E1467">
        <f t="shared" si="78"/>
        <v>7.9000000000000909</v>
      </c>
      <c r="F1467" s="1">
        <f t="shared" si="79"/>
        <v>7.9000000000000909</v>
      </c>
      <c r="G1467">
        <f t="shared" si="80"/>
        <v>6714.1310000000776</v>
      </c>
      <c r="I1467" s="2">
        <f>$I$1462*EXP(Sheet3!$B$1*(($B1467-I$1464-Sheet2!$N$349)/Sheet3!$A$1)^2 +Sheet3!$C$1*(($B1467-I$1464-Sheet2!$N$349)/Sheet3!$A$1)^4)</f>
        <v>2.1049348123546725E-5</v>
      </c>
      <c r="J1467" s="2">
        <f>$I$1462*EXP(Sheet3!$B$1*(($B1467-J$1464-Sheet2!$N$349)/Sheet3!$A$1)^2 +Sheet3!$C$1*(($B1467-J$1464-Sheet2!$N$349)/Sheet3!$A$1)^4)</f>
        <v>1.6808788917071704E-5</v>
      </c>
      <c r="K1467" s="2">
        <f>$I$1462*EXP(Sheet3!$B$1*(($B1467-K$1464-Sheet2!$N$349)/Sheet3!$A$1)^2 +Sheet3!$C$1*(($B1467-K$1464-Sheet2!$N$349)/Sheet3!$A$1)^4)</f>
        <v>1.3386270999998499E-5</v>
      </c>
      <c r="L1467" s="2">
        <f>$I$1462*EXP(Sheet3!$B$1*(($B1467-L$1464-Sheet2!$N$349)/Sheet3!$A$1)^2 +Sheet3!$C$1*(($B1467-L$1464-Sheet2!$N$349)/Sheet3!$A$1)^4)</f>
        <v>1.0631582093505618E-5</v>
      </c>
      <c r="M1467" s="2">
        <f>$I$1462*EXP(Sheet3!$B$1*(($B1467-M$1464-Sheet2!$N$349)/Sheet3!$A$1)^2 +Sheet3!$C$1*(($B1467-M$1464-Sheet2!$N$349)/Sheet3!$A$1)^4)</f>
        <v>8.4205585744765121E-6</v>
      </c>
      <c r="N1467" s="2">
        <f>$I$1462*EXP(Sheet3!$B$1*(($B1467-N$1464-Sheet2!$N$349)/Sheet3!$A$1)^2 +Sheet3!$C$1*(($B1467-N$1464-Sheet2!$N$349)/Sheet3!$A$1)^4)</f>
        <v>6.6508660099199481E-6</v>
      </c>
      <c r="O1467" s="2">
        <f>$I$1462*EXP(Sheet3!$B$1*(($B1467-O$1464-Sheet2!$N$349)/Sheet3!$A$1)^2 +Sheet3!$C$1*(($B1467-O$1464-Sheet2!$N$349)/Sheet3!$A$1)^4)</f>
        <v>5.2384078621732119E-6</v>
      </c>
      <c r="P1467" s="2">
        <f>$I$1462*EXP(Sheet3!$B$1*(($B1467-P$1464-Sheet2!$N$349)/Sheet3!$A$1)^2 +Sheet3!$C$1*(($B1467-P$1464-Sheet2!$N$349)/Sheet3!$A$1)^4)</f>
        <v>4.1142786548642925E-6</v>
      </c>
      <c r="Q1467" s="2">
        <f>$I$1462*EXP(Sheet3!$B$1*(($B1467-Q$1464-Sheet2!$N$349)/Sheet3!$A$1)^2 +Sheet3!$C$1*(($B1467-Q$1464-Sheet2!$N$349)/Sheet3!$A$1)^4)</f>
        <v>3.2221873877048169E-6</v>
      </c>
      <c r="R1467" s="2">
        <f>$I$1462*EXP(Sheet3!$B$1*(($B1467-R$1464-Sheet2!$N$349)/Sheet3!$A$1)^2 +Sheet3!$C$1*(($B1467-R$1464-Sheet2!$N$349)/Sheet3!$A$1)^4)</f>
        <v>2.516285676648472E-6</v>
      </c>
      <c r="S1467" s="2">
        <f>$I$1462*EXP(Sheet3!$B$1*(($B1467-S$1464-Sheet2!$N$349)/Sheet3!$A$1)^2 +Sheet3!$C$1*(($B1467-S$1464-Sheet2!$N$349)/Sheet3!$A$1)^4)</f>
        <v>1.9593430010519236E-6</v>
      </c>
      <c r="T1467" s="2">
        <f>$I$1462*EXP(Sheet3!$B$1*(($B1467-T$1464-Sheet2!$N$349)/Sheet3!$A$1)^2 +Sheet3!$C$1*(($B1467-T$1464-Sheet2!$N$349)/Sheet3!$A$1)^4)</f>
        <v>1.5212185942559639E-6</v>
      </c>
      <c r="U1467" s="2">
        <f>$I$1462*EXP(Sheet3!$B$1*(($B1467-U$1464-Sheet2!$N$349)/Sheet3!$A$1)^2 +Sheet3!$C$1*(($B1467-U$1464-Sheet2!$N$349)/Sheet3!$A$1)^4)</f>
        <v>1.1775859567031452E-6</v>
      </c>
      <c r="V1467" s="2">
        <f>$I$1462*EXP(Sheet3!$B$1*(($B1467-V$1464-Sheet2!$N$349)/Sheet3!$A$1)^2 +Sheet3!$C$1*(($B1467-V$1464-Sheet2!$N$349)/Sheet3!$A$1)^4)</f>
        <v>9.0887174334896146E-7</v>
      </c>
      <c r="W1467" s="2">
        <f>$I$1462*EXP(Sheet3!$B$1*(($B1467-W$1464-Sheet2!$N$349)/Sheet3!$A$1)^2 +Sheet3!$C$1*(($B1467-W$1464-Sheet2!$N$349)/Sheet3!$A$1)^4)</f>
        <v>6.9937592404981755E-7</v>
      </c>
      <c r="X1467" s="2">
        <f>$I$1462*EXP(Sheet3!$B$1*(($B1467-X$1464-Sheet2!$N$349)/Sheet3!$A$1)^2 +Sheet3!$C$1*(($B1467-X$1464-Sheet2!$N$349)/Sheet3!$A$1)^4)</f>
        <v>5.3654468296177336E-7</v>
      </c>
      <c r="Y1467" s="2">
        <f>$I$1462*EXP(Sheet3!$B$1*(($B1467-Y$1464-Sheet2!$N$349)/Sheet3!$A$1)^2 +Sheet3!$C$1*(($B1467-Y$1464-Sheet2!$N$349)/Sheet3!$A$1)^4)</f>
        <v>4.1037155649651242E-7</v>
      </c>
      <c r="Z1467" s="2">
        <f>$I$1462*EXP(Sheet3!$B$1*(($B1467-Z$1464-Sheet2!$N$349)/Sheet3!$A$1)^2 +Sheet3!$C$1*(($B1467-Z$1464-Sheet2!$N$349)/Sheet3!$A$1)^4)</f>
        <v>3.1290585534116201E-7</v>
      </c>
      <c r="AA1467" s="2">
        <f>$I$1462*EXP(Sheet3!$B$1*(($B1467-AA$1464-Sheet2!$N$349)/Sheet3!$A$1)^2 +Sheet3!$C$1*(($B1467-AA$1464-Sheet2!$N$349)/Sheet3!$A$1)^4)</f>
        <v>2.3785051881285101E-7</v>
      </c>
      <c r="AB1467" s="2">
        <f>$I$1462*EXP(Sheet3!$B$1*(($B1467-AB$1464-Sheet2!$N$349)/Sheet3!$A$1)^2 +Sheet3!$C$1*(($B1467-AB$1464-Sheet2!$N$349)/Sheet3!$A$1)^4)</f>
        <v>1.802342525961054E-7</v>
      </c>
      <c r="AC1467" s="2">
        <f>$I$1462*EXP(Sheet3!$B$1*(($B1467-AC$1464-Sheet2!$N$349)/Sheet3!$A$1)^2 +Sheet3!$C$1*(($B1467-AC$1464-Sheet2!$N$349)/Sheet3!$A$1)^4)</f>
        <v>1.3614514466950228E-7</v>
      </c>
      <c r="AD1467" s="2">
        <f>$I$1462*EXP(Sheet3!$B$1*(($B1467-AD$1464-Sheet2!$N$349)/Sheet3!$A$1)^2 +Sheet3!$C$1*(($B1467-AD$1464-Sheet2!$N$349)/Sheet3!$A$1)^4)</f>
        <v>1.0251497761984403E-7</v>
      </c>
      <c r="AE1467" s="2">
        <f>$I$1462*EXP(Sheet3!$B$1*(($B1467-AE$1464-Sheet2!$N$349)/Sheet3!$A$1)^2 +Sheet3!$C$1*(($B1467-AE$1464-Sheet2!$N$349)/Sheet3!$A$1)^4)</f>
        <v>7.6945194647673943E-8</v>
      </c>
      <c r="AF1467" s="2">
        <f>$I$1462*EXP(Sheet3!$B$1*(($B1467-AF$1464-Sheet2!$N$349)/Sheet3!$A$1)^2 +Sheet3!$C$1*(($B1467-AF$1464-Sheet2!$N$349)/Sheet3!$A$1)^4)</f>
        <v>5.7566964775658156E-8</v>
      </c>
      <c r="AG1467" s="2">
        <f>$I$1462*EXP(Sheet3!$B$1*(($B1467-AG$1464-Sheet2!$N$349)/Sheet3!$A$1)^2 +Sheet3!$C$1*(($B1467-AG$1464-Sheet2!$N$349)/Sheet3!$A$1)^4)</f>
        <v>4.2929060726232959E-8</v>
      </c>
      <c r="AH1467" s="2">
        <f>$I$1462*EXP(Sheet3!$B$1*(($B1467-AH$1464-Sheet2!$N$349)/Sheet3!$A$1)^2 +Sheet3!$C$1*(($B1467-AH$1464-Sheet2!$N$349)/Sheet3!$A$1)^4)</f>
        <v>3.1908338549584787E-8</v>
      </c>
      <c r="AI1467" s="2">
        <f>$I$1462*EXP(Sheet3!$B$1*(($B1467-AI$1464-Sheet2!$N$349)/Sheet3!$A$1)^2 +Sheet3!$C$1*(($B1467-AI$1464-Sheet2!$N$349)/Sheet3!$A$1)^4)</f>
        <v>2.3638516587847389E-8</v>
      </c>
      <c r="AJ1467" s="2">
        <f>$I$1462*EXP(Sheet3!$B$1*(($B1467-AJ$1464-Sheet2!$N$349)/Sheet3!$A$1)^2 +Sheet3!$C$1*(($B1467-AJ$1464-Sheet2!$N$349)/Sheet3!$A$1)^4)</f>
        <v>1.7453715427796446E-8</v>
      </c>
      <c r="AK1467" s="2">
        <f>$I$1462*EXP(Sheet3!$B$1*(($B1467-AK$1464-Sheet2!$N$349)/Sheet3!$A$1)^2 +Sheet3!$C$1*(($B1467-AK$1464-Sheet2!$N$349)/Sheet3!$A$1)^4)</f>
        <v>1.2843860310313643E-8</v>
      </c>
      <c r="AL1467" s="2">
        <f>$I$1462*EXP(Sheet3!$B$1*(($B1467-AL$1464-Sheet2!$N$349)/Sheet3!$A$1)^2 +Sheet3!$C$1*(($B1467-AL$1464-Sheet2!$N$349)/Sheet3!$A$1)^4)</f>
        <v>9.4195809586953397E-9</v>
      </c>
      <c r="AM1467" s="2">
        <f>$I$1462*EXP(Sheet3!$B$1*(($B1467-AM$1464-Sheet2!$N$349)/Sheet3!$A$1)^2 +Sheet3!$C$1*(($B1467-AM$1464-Sheet2!$N$349)/Sheet3!$A$1)^4)</f>
        <v>6.8846867146846342E-9</v>
      </c>
      <c r="AN1467" s="2">
        <f>$I$1462*EXP(Sheet3!$B$1*(($B1467-AN$1464-Sheet2!$N$349)/Sheet3!$A$1)^2 +Sheet3!$C$1*(($B1467-AN$1464-Sheet2!$N$349)/Sheet3!$A$1)^4)</f>
        <v>5.0146610404422987E-9</v>
      </c>
      <c r="AO1467" s="2">
        <f>$I$1462*EXP(Sheet3!$B$1*(($B1467-AO$1464-Sheet2!$N$349)/Sheet3!$A$1)^2 +Sheet3!$C$1*(($B1467-AO$1464-Sheet2!$N$349)/Sheet3!$A$1)^4)</f>
        <v>3.6399208655750394E-9</v>
      </c>
      <c r="AP1467" s="2">
        <f>$I$1462*EXP(Sheet3!$B$1*(($B1467-AP$1464-Sheet2!$N$349)/Sheet3!$A$1)^2 +Sheet3!$C$1*(($B1467-AP$1464-Sheet2!$N$349)/Sheet3!$A$1)^4)</f>
        <v>2.6328333219323094E-9</v>
      </c>
      <c r="AQ1467" s="2">
        <f>$I$1462*EXP(Sheet3!$B$1*(($B1467-AQ$1464-Sheet2!$N$349)/Sheet3!$A$1)^2 +Sheet3!$C$1*(($B1467-AQ$1464-Sheet2!$N$349)/Sheet3!$A$1)^4)</f>
        <v>1.897684053994983E-9</v>
      </c>
      <c r="AR1467" s="2">
        <f>$I$1462*EXP(Sheet3!$B$1*(($B1467-AR$1464-Sheet2!$N$349)/Sheet3!$A$1)^2 +Sheet3!$C$1*(($B1467-AR$1464-Sheet2!$N$349)/Sheet3!$A$1)^4)</f>
        <v>1.3629551664456953E-9</v>
      </c>
      <c r="AS1467" s="2">
        <f>$I$1462*EXP(Sheet3!$B$1*(($B1467-AS$1464-Sheet2!$N$349)/Sheet3!$A$1)^2 +Sheet3!$C$1*(($B1467-AS$1464-Sheet2!$N$349)/Sheet3!$A$1)^4)</f>
        <v>9.7540347935696753E-10</v>
      </c>
      <c r="AT1467" s="2">
        <f>$I$1462*EXP(Sheet3!$B$1*(($B1467-AT$1464-Sheet2!$N$349)/Sheet3!$A$1)^2 +Sheet3!$C$1*(($B1467-AT$1464-Sheet2!$N$349)/Sheet3!$A$1)^4)</f>
        <v>6.9553661150263837E-10</v>
      </c>
      <c r="AU1467" s="2">
        <f>$I$1462*EXP(Sheet3!$B$1*(($B1467-AU$1464-Sheet2!$N$349)/Sheet3!$A$1)^2 +Sheet3!$C$1*(($B1467-AU$1464-Sheet2!$N$349)/Sheet3!$A$1)^4)</f>
        <v>4.9417013857102074E-10</v>
      </c>
      <c r="AV1467" s="2">
        <f>$I$1462*EXP(Sheet3!$B$1*(($B1467-AV$1464-Sheet2!$N$349)/Sheet3!$A$1)^2 +Sheet3!$C$1*(($B1467-AV$1464-Sheet2!$N$349)/Sheet3!$A$1)^4)</f>
        <v>3.4981755657079929E-10</v>
      </c>
      <c r="AW1467" s="2">
        <f>$I$1462*EXP(Sheet3!$B$1*(($B1467-AW$1464-Sheet2!$N$349)/Sheet3!$A$1)^2 +Sheet3!$C$1*(($B1467-AW$1464-Sheet2!$N$349)/Sheet3!$A$1)^4)</f>
        <v>2.4671925479055497E-10</v>
      </c>
      <c r="AX1467" s="2">
        <f>$I$1462*EXP(Sheet3!$B$1*(($B1467-AX$1464-Sheet2!$N$349)/Sheet3!$A$1)^2 +Sheet3!$C$1*(($B1467-AX$1464-Sheet2!$N$349)/Sheet3!$A$1)^4)</f>
        <v>1.7335984626726961E-10</v>
      </c>
      <c r="AY1467" s="2">
        <f>$I$1462*EXP(Sheet3!$B$1*(($B1467-AY$1464-Sheet2!$N$349)/Sheet3!$A$1)^2 +Sheet3!$C$1*(($B1467-AY$1464-Sheet2!$N$349)/Sheet3!$A$1)^4)</f>
        <v>1.213572263797361E-10</v>
      </c>
      <c r="AZ1467" s="2">
        <f>$I$1462*EXP(Sheet3!$B$1*(($B1467-AZ$1464-Sheet2!$N$349)/Sheet3!$A$1)^2 +Sheet3!$C$1*(($B1467-AZ$1464-Sheet2!$N$349)/Sheet3!$A$1)^4)</f>
        <v>8.4633443847615877E-11</v>
      </c>
      <c r="BA1467" s="2">
        <f>$I$1462*EXP(Sheet3!$B$1*(($B1467-BA$1464-Sheet2!$N$349)/Sheet3!$A$1)^2 +Sheet3!$C$1*(($B1467-BA$1464-Sheet2!$N$349)/Sheet3!$A$1)^4)</f>
        <v>5.8798352325087886E-11</v>
      </c>
      <c r="BB1467" s="2">
        <f>$I$1462*EXP(Sheet3!$B$1*(($B1467-BB$1464-Sheet2!$N$349)/Sheet3!$A$1)^2 +Sheet3!$C$1*(($B1467-BB$1464-Sheet2!$N$349)/Sheet3!$A$1)^4)</f>
        <v>4.0693266086866503E-11</v>
      </c>
      <c r="BC1467" s="2">
        <f>$I$1462*EXP(Sheet3!$B$1*(($B1467-BC$1464-Sheet2!$N$349)/Sheet3!$A$1)^2 +Sheet3!$C$1*(($B1467-BC$1464-Sheet2!$N$349)/Sheet3!$A$1)^4)</f>
        <v>2.8054440634905122E-11</v>
      </c>
      <c r="BD1467" s="2">
        <f>$I$1462*EXP(Sheet3!$B$1*(($B1467-BD$1464-Sheet2!$N$349)/Sheet3!$A$1)^2 +Sheet3!$C$1*(($B1467-BD$1464-Sheet2!$N$349)/Sheet3!$A$1)^4)</f>
        <v>1.9265918808921797E-11</v>
      </c>
      <c r="BE1467" s="2">
        <f>$I$1462*EXP(Sheet3!$B$1*(($B1467-BE$1464-Sheet2!$N$349)/Sheet3!$A$1)^2 +Sheet3!$C$1*(($B1467-BE$1464-Sheet2!$N$349)/Sheet3!$A$1)^4)</f>
        <v>1.3178749517522862E-11</v>
      </c>
      <c r="BF1467" s="2">
        <f>$I$1462*EXP(Sheet3!$B$1*(($B1467-BF$1464-Sheet2!$N$349)/Sheet3!$A$1)^2 +Sheet3!$C$1*(($B1467-BF$1464-Sheet2!$N$349)/Sheet3!$A$1)^4)</f>
        <v>8.9792965575997788E-12</v>
      </c>
      <c r="BG1467" s="2">
        <f>$I$1462*EXP(Sheet3!$B$1*(($B1467-BG$1464-Sheet2!$N$349)/Sheet3!$A$1)^2 +Sheet3!$C$1*(($B1467-BG$1464-Sheet2!$N$349)/Sheet3!$A$1)^4)</f>
        <v>6.0937028895198464E-12</v>
      </c>
      <c r="BH1467" s="2">
        <f>$I$1462*EXP(Sheet3!$B$1*(($B1467-BH$1464-Sheet2!$N$349)/Sheet3!$A$1)^2 +Sheet3!$C$1*(($B1467-BH$1464-Sheet2!$N$349)/Sheet3!$A$1)^4)</f>
        <v>4.1188715414585232E-12</v>
      </c>
      <c r="BI1467" s="2">
        <f>$I$1462*EXP(Sheet3!$B$1*(($B1467-BI$1464-Sheet2!$N$349)/Sheet3!$A$1)^2 +Sheet3!$C$1*(($B1467-BI$1464-Sheet2!$N$349)/Sheet3!$A$1)^4)</f>
        <v>2.7728114670757154E-12</v>
      </c>
      <c r="BJ1467" s="2">
        <f>$I$1462*EXP(Sheet3!$B$1*(($B1467-BJ$1464-Sheet2!$N$349)/Sheet3!$A$1)^2 +Sheet3!$C$1*(($B1467-BJ$1464-Sheet2!$N$349)/Sheet3!$A$1)^4)</f>
        <v>1.8590651741820057E-12</v>
      </c>
      <c r="BK1467" s="2">
        <f>$I$1462*EXP(Sheet3!$B$1*(($B1467-BK$1464-Sheet2!$N$349)/Sheet3!$A$1)^2 +Sheet3!$C$1*(($B1467-BK$1464-Sheet2!$N$349)/Sheet3!$A$1)^4)</f>
        <v>1.2413323534692079E-12</v>
      </c>
      <c r="BL1467" s="2">
        <f>$I$1462*EXP(Sheet3!$B$1*(($B1467-BL$1464-Sheet2!$N$349)/Sheet3!$A$1)^2 +Sheet3!$C$1*(($B1467-BL$1464-Sheet2!$N$349)/Sheet3!$A$1)^4)</f>
        <v>8.254441100437407E-13</v>
      </c>
      <c r="BM1467" s="2">
        <f>$I$1462*EXP(Sheet3!$B$1*(($B1467-BM$1464-Sheet2!$N$349)/Sheet3!$A$1)^2 +Sheet3!$C$1*(($B1467-BM$1464-Sheet2!$N$349)/Sheet3!$A$1)^4)</f>
        <v>5.4661344614998801E-13</v>
      </c>
      <c r="BN1467" s="2">
        <f>$I$1462*EXP(Sheet3!$B$1*(($B1467-BN$1464-Sheet2!$N$349)/Sheet3!$A$1)^2 +Sheet3!$C$1*(($B1467-BN$1464-Sheet2!$N$349)/Sheet3!$A$1)^4)</f>
        <v>3.6045647920156744E-13</v>
      </c>
      <c r="BO1467" s="2">
        <f>$I$1462*EXP(Sheet3!$B$1*(($B1467-BO$1464-Sheet2!$N$349)/Sheet3!$A$1)^2 +Sheet3!$C$1*(($B1467-BO$1464-Sheet2!$N$349)/Sheet3!$A$1)^4)</f>
        <v>2.3669661436937922E-13</v>
      </c>
      <c r="BP1467" s="2">
        <f>$I$1462*EXP(Sheet3!$B$1*(($B1467-BP$1464-Sheet2!$N$349)/Sheet3!$A$1)^2 +Sheet3!$C$1*(($B1467-BP$1464-Sheet2!$N$349)/Sheet3!$A$1)^4)</f>
        <v>1.5476925180449203E-13</v>
      </c>
      <c r="BQ1467" s="2">
        <f>$I$1462*EXP(Sheet3!$B$1*(($B1467-BQ$1464-Sheet2!$N$349)/Sheet3!$A$1)^2 +Sheet3!$C$1*(($B1467-BQ$1464-Sheet2!$N$349)/Sheet3!$A$1)^4)</f>
        <v>1.0076679347336699E-13</v>
      </c>
      <c r="BR1467" s="2">
        <f>$I$1462*EXP(Sheet3!$B$1*(($B1467-BR$1464-Sheet2!$N$349)/Sheet3!$A$1)^2 +Sheet3!$C$1*(($B1467-BR$1464-Sheet2!$N$349)/Sheet3!$A$1)^4)</f>
        <v>6.5324629076412247E-14</v>
      </c>
      <c r="BS1467" s="2">
        <f>$I$1462*EXP(Sheet3!$B$1*(($B1467-BS$1464-Sheet2!$N$349)/Sheet3!$A$1)^2 +Sheet3!$C$1*(($B1467-BS$1464-Sheet2!$N$349)/Sheet3!$A$1)^4)</f>
        <v>4.2164777196542263E-14</v>
      </c>
    </row>
    <row r="1468" spans="1:71" x14ac:dyDescent="0.2">
      <c r="A1468">
        <v>1441</v>
      </c>
      <c r="B1468">
        <v>850.32</v>
      </c>
      <c r="C1468">
        <v>2383.4</v>
      </c>
      <c r="D1468">
        <v>2398.6</v>
      </c>
      <c r="E1468">
        <f t="shared" si="78"/>
        <v>15.199999999999818</v>
      </c>
      <c r="F1468" s="1">
        <f t="shared" si="79"/>
        <v>15.199999999999818</v>
      </c>
      <c r="G1468">
        <f t="shared" si="80"/>
        <v>12924.863999999847</v>
      </c>
      <c r="I1468" s="2">
        <f>$I$1462*EXP(Sheet3!$B$1*(($B1468-I$1464-Sheet2!$N$349)/Sheet3!$A$1)^2 +Sheet3!$C$1*(($B1468-I$1464-Sheet2!$N$349)/Sheet3!$A$1)^4)</f>
        <v>3.557951432600133E-2</v>
      </c>
      <c r="J1468" s="2">
        <f>$I$1462*EXP(Sheet3!$B$1*(($B1468-J$1464-Sheet2!$N$349)/Sheet3!$A$1)^2 +Sheet3!$C$1*(($B1468-J$1464-Sheet2!$N$349)/Sheet3!$A$1)^4)</f>
        <v>3.1259613130905597E-2</v>
      </c>
      <c r="K1468" s="2">
        <f>$I$1462*EXP(Sheet3!$B$1*(($B1468-K$1464-Sheet2!$N$349)/Sheet3!$A$1)^2 +Sheet3!$C$1*(($B1468-K$1464-Sheet2!$N$349)/Sheet3!$A$1)^4)</f>
        <v>2.7414913832470047E-2</v>
      </c>
      <c r="L1468" s="2">
        <f>$I$1462*EXP(Sheet3!$B$1*(($B1468-L$1464-Sheet2!$N$349)/Sheet3!$A$1)^2 +Sheet3!$C$1*(($B1468-L$1464-Sheet2!$N$349)/Sheet3!$A$1)^4)</f>
        <v>2.3999478531293601E-2</v>
      </c>
      <c r="M1468" s="2">
        <f>$I$1462*EXP(Sheet3!$B$1*(($B1468-M$1464-Sheet2!$N$349)/Sheet3!$A$1)^2 +Sheet3!$C$1*(($B1468-M$1464-Sheet2!$N$349)/Sheet3!$A$1)^4)</f>
        <v>2.0971052995614987E-2</v>
      </c>
      <c r="N1468" s="2">
        <f>$I$1462*EXP(Sheet3!$B$1*(($B1468-N$1464-Sheet2!$N$349)/Sheet3!$A$1)^2 +Sheet3!$C$1*(($B1468-N$1464-Sheet2!$N$349)/Sheet3!$A$1)^4)</f>
        <v>1.8290855070518412E-2</v>
      </c>
      <c r="O1468" s="2">
        <f>$I$1462*EXP(Sheet3!$B$1*(($B1468-O$1464-Sheet2!$N$349)/Sheet3!$A$1)^2 +Sheet3!$C$1*(($B1468-O$1464-Sheet2!$N$349)/Sheet3!$A$1)^4)</f>
        <v>1.5923366513017134E-2</v>
      </c>
      <c r="P1468" s="2">
        <f>$I$1462*EXP(Sheet3!$B$1*(($B1468-P$1464-Sheet2!$N$349)/Sheet3!$A$1)^2 +Sheet3!$C$1*(($B1468-P$1464-Sheet2!$N$349)/Sheet3!$A$1)^4)</f>
        <v>1.3836129171112706E-2</v>
      </c>
      <c r="Q1468" s="2">
        <f>$I$1462*EXP(Sheet3!$B$1*(($B1468-Q$1464-Sheet2!$N$349)/Sheet3!$A$1)^2 +Sheet3!$C$1*(($B1468-Q$1464-Sheet2!$N$349)/Sheet3!$A$1)^4)</f>
        <v>1.1999546319136724E-2</v>
      </c>
      <c r="R1468" s="2">
        <f>$I$1462*EXP(Sheet3!$B$1*(($B1468-R$1464-Sheet2!$N$349)/Sheet3!$A$1)^2 +Sheet3!$C$1*(($B1468-R$1464-Sheet2!$N$349)/Sheet3!$A$1)^4)</f>
        <v>1.0386689857054002E-2</v>
      </c>
      <c r="S1468" s="2">
        <f>$I$1462*EXP(Sheet3!$B$1*(($B1468-S$1464-Sheet2!$N$349)/Sheet3!$A$1)^2 +Sheet3!$C$1*(($B1468-S$1464-Sheet2!$N$349)/Sheet3!$A$1)^4)</f>
        <v>8.9731139788975546E-3</v>
      </c>
      <c r="T1468" s="2">
        <f>$I$1462*EXP(Sheet3!$B$1*(($B1468-T$1464-Sheet2!$N$349)/Sheet3!$A$1)^2 +Sheet3!$C$1*(($B1468-T$1464-Sheet2!$N$349)/Sheet3!$A$1)^4)</f>
        <v>7.7366758159916321E-3</v>
      </c>
      <c r="U1468" s="2">
        <f>$I$1462*EXP(Sheet3!$B$1*(($B1468-U$1464-Sheet2!$N$349)/Sheet3!$A$1)^2 +Sheet3!$C$1*(($B1468-U$1464-Sheet2!$N$349)/Sheet3!$A$1)^4)</f>
        <v>6.6573634648666915E-3</v>
      </c>
      <c r="V1468" s="2">
        <f>$I$1462*EXP(Sheet3!$B$1*(($B1468-V$1464-Sheet2!$N$349)/Sheet3!$A$1)^2 +Sheet3!$C$1*(($B1468-V$1464-Sheet2!$N$349)/Sheet3!$A$1)^4)</f>
        <v>5.7171317185606687E-3</v>
      </c>
      <c r="W1468" s="2">
        <f>$I$1462*EXP(Sheet3!$B$1*(($B1468-W$1464-Sheet2!$N$349)/Sheet3!$A$1)^2 +Sheet3!$C$1*(($B1468-W$1464-Sheet2!$N$349)/Sheet3!$A$1)^4)</f>
        <v>4.8997457334934149E-3</v>
      </c>
      <c r="X1468" s="2">
        <f>$I$1462*EXP(Sheet3!$B$1*(($B1468-X$1464-Sheet2!$N$349)/Sheet3!$A$1)^2 +Sheet3!$C$1*(($B1468-X$1464-Sheet2!$N$349)/Sheet3!$A$1)^4)</f>
        <v>4.1906327837717477E-3</v>
      </c>
      <c r="Y1468" s="2">
        <f>$I$1462*EXP(Sheet3!$B$1*(($B1468-Y$1464-Sheet2!$N$349)/Sheet3!$A$1)^2 +Sheet3!$C$1*(($B1468-Y$1464-Sheet2!$N$349)/Sheet3!$A$1)^4)</f>
        <v>3.576742179480509E-3</v>
      </c>
      <c r="Z1468" s="2">
        <f>$I$1462*EXP(Sheet3!$B$1*(($B1468-Z$1464-Sheet2!$N$349)/Sheet3!$A$1)^2 +Sheet3!$C$1*(($B1468-Z$1464-Sheet2!$N$349)/Sheet3!$A$1)^4)</f>
        <v>3.0464133570674143E-3</v>
      </c>
      <c r="AA1468" s="2">
        <f>$I$1462*EXP(Sheet3!$B$1*(($B1468-AA$1464-Sheet2!$N$349)/Sheet3!$A$1)^2 +Sheet3!$C$1*(($B1468-AA$1464-Sheet2!$N$349)/Sheet3!$A$1)^4)</f>
        <v>2.5892520874669389E-3</v>
      </c>
      <c r="AB1468" s="2">
        <f>$I$1462*EXP(Sheet3!$B$1*(($B1468-AB$1464-Sheet2!$N$349)/Sheet3!$A$1)^2 +Sheet3!$C$1*(($B1468-AB$1464-Sheet2!$N$349)/Sheet3!$A$1)^4)</f>
        <v>2.1960146916769597E-3</v>
      </c>
      <c r="AC1468" s="2">
        <f>$I$1462*EXP(Sheet3!$B$1*(($B1468-AC$1464-Sheet2!$N$349)/Sheet3!$A$1)^2 +Sheet3!$C$1*(($B1468-AC$1464-Sheet2!$N$349)/Sheet3!$A$1)^4)</f>
        <v>1.8585001039917895E-3</v>
      </c>
      <c r="AD1468" s="2">
        <f>$I$1462*EXP(Sheet3!$B$1*(($B1468-AD$1464-Sheet2!$N$349)/Sheet3!$A$1)^2 +Sheet3!$C$1*(($B1468-AD$1464-Sheet2!$N$349)/Sheet3!$A$1)^4)</f>
        <v>1.5694495799448967E-3</v>
      </c>
      <c r="AE1468" s="2">
        <f>$I$1462*EXP(Sheet3!$B$1*(($B1468-AE$1464-Sheet2!$N$349)/Sheet3!$A$1)^2 +Sheet3!$C$1*(($B1468-AE$1464-Sheet2!$N$349)/Sheet3!$A$1)^4)</f>
        <v>1.322453809080799E-3</v>
      </c>
      <c r="AF1468" s="2">
        <f>$I$1462*EXP(Sheet3!$B$1*(($B1468-AF$1464-Sheet2!$N$349)/Sheet3!$A$1)^2 +Sheet3!$C$1*(($B1468-AF$1464-Sheet2!$N$349)/Sheet3!$A$1)^4)</f>
        <v>1.1118671617507735E-3</v>
      </c>
      <c r="AG1468" s="2">
        <f>$I$1462*EXP(Sheet3!$B$1*(($B1468-AG$1464-Sheet2!$N$349)/Sheet3!$A$1)^2 +Sheet3!$C$1*(($B1468-AG$1464-Sheet2!$N$349)/Sheet3!$A$1)^4)</f>
        <v>9.3272877394766655E-4</v>
      </c>
      <c r="AH1468" s="2">
        <f>$I$1462*EXP(Sheet3!$B$1*(($B1468-AH$1464-Sheet2!$N$349)/Sheet3!$A$1)^2 +Sheet3!$C$1*(($B1468-AH$1464-Sheet2!$N$349)/Sheet3!$A$1)^4)</f>
        <v>7.8069015447050616E-4</v>
      </c>
      <c r="AI1468" s="2">
        <f>$I$1462*EXP(Sheet3!$B$1*(($B1468-AI$1464-Sheet2!$N$349)/Sheet3!$A$1)^2 +Sheet3!$C$1*(($B1468-AI$1464-Sheet2!$N$349)/Sheet3!$A$1)^4)</f>
        <v>6.5194898402411736E-4</v>
      </c>
      <c r="AJ1468" s="2">
        <f>$I$1462*EXP(Sheet3!$B$1*(($B1468-AJ$1464-Sheet2!$N$349)/Sheet3!$A$1)^2 +Sheet3!$C$1*(($B1468-AJ$1464-Sheet2!$N$349)/Sheet3!$A$1)^4)</f>
        <v>5.4318876600373126E-4</v>
      </c>
      <c r="AK1468" s="2">
        <f>$I$1462*EXP(Sheet3!$B$1*(($B1468-AK$1464-Sheet2!$N$349)/Sheet3!$A$1)^2 +Sheet3!$C$1*(($B1468-AK$1464-Sheet2!$N$349)/Sheet3!$A$1)^4)</f>
        <v>4.515239830395552E-4</v>
      </c>
      <c r="AL1468" s="2">
        <f>$I$1462*EXP(Sheet3!$B$1*(($B1468-AL$1464-Sheet2!$N$349)/Sheet3!$A$1)^2 +Sheet3!$C$1*(($B1468-AL$1464-Sheet2!$N$349)/Sheet3!$A$1)^4)</f>
        <v>3.7445041172998243E-4</v>
      </c>
      <c r="AM1468" s="2">
        <f>$I$1462*EXP(Sheet3!$B$1*(($B1468-AM$1464-Sheet2!$N$349)/Sheet3!$A$1)^2 +Sheet3!$C$1*(($B1468-AM$1464-Sheet2!$N$349)/Sheet3!$A$1)^4)</f>
        <v>3.0980024978253298E-4</v>
      </c>
      <c r="AN1468" s="2">
        <f>$I$1462*EXP(Sheet3!$B$1*(($B1468-AN$1464-Sheet2!$N$349)/Sheet3!$A$1)^2 +Sheet3!$C$1*(($B1468-AN$1464-Sheet2!$N$349)/Sheet3!$A$1)^4)</f>
        <v>2.5570171466951275E-4</v>
      </c>
      <c r="AO1468" s="2">
        <f>$I$1462*EXP(Sheet3!$B$1*(($B1468-AO$1464-Sheet2!$N$349)/Sheet3!$A$1)^2 +Sheet3!$C$1*(($B1468-AO$1464-Sheet2!$N$349)/Sheet3!$A$1)^4)</f>
        <v>2.1054278046096618E-4</v>
      </c>
      <c r="AP1468" s="2">
        <f>$I$1462*EXP(Sheet3!$B$1*(($B1468-AP$1464-Sheet2!$N$349)/Sheet3!$A$1)^2 +Sheet3!$C$1*(($B1468-AP$1464-Sheet2!$N$349)/Sheet3!$A$1)^4)</f>
        <v>1.7293872932460915E-4</v>
      </c>
      <c r="AQ1468" s="2">
        <f>$I$1462*EXP(Sheet3!$B$1*(($B1468-AQ$1464-Sheet2!$N$349)/Sheet3!$A$1)^2 +Sheet3!$C$1*(($B1468-AQ$1464-Sheet2!$N$349)/Sheet3!$A$1)^4)</f>
        <v>1.4170320589858282E-4</v>
      </c>
      <c r="AR1468" s="2">
        <f>$I$1462*EXP(Sheet3!$B$1*(($B1468-AR$1464-Sheet2!$N$349)/Sheet3!$A$1)^2 +Sheet3!$C$1*(($B1468-AR$1464-Sheet2!$N$349)/Sheet3!$A$1)^4)</f>
        <v>1.158224759853242E-4</v>
      </c>
      <c r="AS1468" s="2">
        <f>$I$1462*EXP(Sheet3!$B$1*(($B1468-AS$1464-Sheet2!$N$349)/Sheet3!$A$1)^2 +Sheet3!$C$1*(($B1468-AS$1464-Sheet2!$N$349)/Sheet3!$A$1)^4)</f>
        <v>9.443260544399906E-5</v>
      </c>
      <c r="AT1468" s="2">
        <f>$I$1462*EXP(Sheet3!$B$1*(($B1468-AT$1464-Sheet2!$N$349)/Sheet3!$A$1)^2 +Sheet3!$C$1*(($B1468-AT$1464-Sheet2!$N$349)/Sheet3!$A$1)^4)</f>
        <v>7.6799290460239852E-5</v>
      </c>
      <c r="AU1468" s="2">
        <f>$I$1462*EXP(Sheet3!$B$1*(($B1468-AU$1464-Sheet2!$N$349)/Sheet3!$A$1)^2 +Sheet3!$C$1*(($B1468-AU$1464-Sheet2!$N$349)/Sheet3!$A$1)^4)</f>
        <v>6.2300086259713602E-5</v>
      </c>
      <c r="AV1468" s="2">
        <f>$I$1462*EXP(Sheet3!$B$1*(($B1468-AV$1464-Sheet2!$N$349)/Sheet3!$A$1)^2 +Sheet3!$C$1*(($B1468-AV$1464-Sheet2!$N$349)/Sheet3!$A$1)^4)</f>
        <v>5.0408797540399061E-5</v>
      </c>
      <c r="AW1468" s="2">
        <f>$I$1462*EXP(Sheet3!$B$1*(($B1468-AW$1464-Sheet2!$N$349)/Sheet3!$A$1)^2 +Sheet3!$C$1*(($B1468-AW$1464-Sheet2!$N$349)/Sheet3!$A$1)^4)</f>
        <v>4.0681810212900012E-5</v>
      </c>
      <c r="AX1468" s="2">
        <f>$I$1462*EXP(Sheet3!$B$1*(($B1468-AX$1464-Sheet2!$N$349)/Sheet3!$A$1)^2 +Sheet3!$C$1*(($B1468-AX$1464-Sheet2!$N$349)/Sheet3!$A$1)^4)</f>
        <v>3.2746160231870308E-5</v>
      </c>
      <c r="AY1468" s="2">
        <f>$I$1462*EXP(Sheet3!$B$1*(($B1468-AY$1464-Sheet2!$N$349)/Sheet3!$A$1)^2 +Sheet3!$C$1*(($B1468-AY$1464-Sheet2!$N$349)/Sheet3!$A$1)^4)</f>
        <v>2.6289151225884427E-5</v>
      </c>
      <c r="AZ1468" s="2">
        <f>$I$1462*EXP(Sheet3!$B$1*(($B1468-AZ$1464-Sheet2!$N$349)/Sheet3!$A$1)^2 +Sheet3!$C$1*(($B1468-AZ$1464-Sheet2!$N$349)/Sheet3!$A$1)^4)</f>
        <v>2.1049348123600345E-5</v>
      </c>
      <c r="BA1468" s="2">
        <f>$I$1462*EXP(Sheet3!$B$1*(($B1468-BA$1464-Sheet2!$N$349)/Sheet3!$A$1)^2 +Sheet3!$C$1*(($B1468-BA$1464-Sheet2!$N$349)/Sheet3!$A$1)^4)</f>
        <v>1.6808788917114998E-5</v>
      </c>
      <c r="BB1468" s="2">
        <f>$I$1462*EXP(Sheet3!$B$1*(($B1468-BB$1464-Sheet2!$N$349)/Sheet3!$A$1)^2 +Sheet3!$C$1*(($B1468-BB$1464-Sheet2!$N$349)/Sheet3!$A$1)^4)</f>
        <v>1.3386271000033361E-5</v>
      </c>
      <c r="BC1468" s="2">
        <f>$I$1462*EXP(Sheet3!$B$1*(($B1468-BC$1464-Sheet2!$N$349)/Sheet3!$A$1)^2 +Sheet3!$C$1*(($B1468-BC$1464-Sheet2!$N$349)/Sheet3!$A$1)^4)</f>
        <v>1.0631582093533644E-5</v>
      </c>
      <c r="BD1468" s="2">
        <f>$I$1462*EXP(Sheet3!$B$1*(($B1468-BD$1464-Sheet2!$N$349)/Sheet3!$A$1)^2 +Sheet3!$C$1*(($B1468-BD$1464-Sheet2!$N$349)/Sheet3!$A$1)^4)</f>
        <v>8.42055857449895E-6</v>
      </c>
      <c r="BE1468" s="2">
        <f>$I$1462*EXP(Sheet3!$B$1*(($B1468-BE$1464-Sheet2!$N$349)/Sheet3!$A$1)^2 +Sheet3!$C$1*(($B1468-BE$1464-Sheet2!$N$349)/Sheet3!$A$1)^4)</f>
        <v>6.6508660099379068E-6</v>
      </c>
      <c r="BF1468" s="2">
        <f>$I$1462*EXP(Sheet3!$B$1*(($B1468-BF$1464-Sheet2!$N$349)/Sheet3!$A$1)^2 +Sheet3!$C$1*(($B1468-BF$1464-Sheet2!$N$349)/Sheet3!$A$1)^4)</f>
        <v>5.2384078621732119E-6</v>
      </c>
      <c r="BG1468" s="2">
        <f>$I$1462*EXP(Sheet3!$B$1*(($B1468-BG$1464-Sheet2!$N$349)/Sheet3!$A$1)^2 +Sheet3!$C$1*(($B1468-BG$1464-Sheet2!$N$349)/Sheet3!$A$1)^4)</f>
        <v>4.1142786548642925E-6</v>
      </c>
      <c r="BH1468" s="2">
        <f>$I$1462*EXP(Sheet3!$B$1*(($B1468-BH$1464-Sheet2!$N$349)/Sheet3!$A$1)^2 +Sheet3!$C$1*(($B1468-BH$1464-Sheet2!$N$349)/Sheet3!$A$1)^4)</f>
        <v>3.2221873877048169E-6</v>
      </c>
      <c r="BI1468" s="2">
        <f>$I$1462*EXP(Sheet3!$B$1*(($B1468-BI$1464-Sheet2!$N$349)/Sheet3!$A$1)^2 +Sheet3!$C$1*(($B1468-BI$1464-Sheet2!$N$349)/Sheet3!$A$1)^4)</f>
        <v>2.516285676648472E-6</v>
      </c>
      <c r="BJ1468" s="2">
        <f>$I$1462*EXP(Sheet3!$B$1*(($B1468-BJ$1464-Sheet2!$N$349)/Sheet3!$A$1)^2 +Sheet3!$C$1*(($B1468-BJ$1464-Sheet2!$N$349)/Sheet3!$A$1)^4)</f>
        <v>1.9593430010519236E-6</v>
      </c>
      <c r="BK1468" s="2">
        <f>$I$1462*EXP(Sheet3!$B$1*(($B1468-BK$1464-Sheet2!$N$349)/Sheet3!$A$1)^2 +Sheet3!$C$1*(($B1468-BK$1464-Sheet2!$N$349)/Sheet3!$A$1)^4)</f>
        <v>1.5212185942559639E-6</v>
      </c>
      <c r="BL1468" s="2">
        <f>$I$1462*EXP(Sheet3!$B$1*(($B1468-BL$1464-Sheet2!$N$349)/Sheet3!$A$1)^2 +Sheet3!$C$1*(($B1468-BL$1464-Sheet2!$N$349)/Sheet3!$A$1)^4)</f>
        <v>1.1775859567065926E-6</v>
      </c>
      <c r="BM1468" s="2">
        <f>$I$1462*EXP(Sheet3!$B$1*(($B1468-BM$1464-Sheet2!$N$349)/Sheet3!$A$1)^2 +Sheet3!$C$1*(($B1468-BM$1464-Sheet2!$N$349)/Sheet3!$A$1)^4)</f>
        <v>9.0887174335165439E-7</v>
      </c>
      <c r="BN1468" s="2">
        <f>$I$1462*EXP(Sheet3!$B$1*(($B1468-BN$1464-Sheet2!$N$349)/Sheet3!$A$1)^2 +Sheet3!$C$1*(($B1468-BN$1464-Sheet2!$N$349)/Sheet3!$A$1)^4)</f>
        <v>6.9937592405191459E-7</v>
      </c>
      <c r="BO1468" s="2">
        <f>$I$1462*EXP(Sheet3!$B$1*(($B1468-BO$1464-Sheet2!$N$349)/Sheet3!$A$1)^2 +Sheet3!$C$1*(($B1468-BO$1464-Sheet2!$N$349)/Sheet3!$A$1)^4)</f>
        <v>5.3654468296340125E-7</v>
      </c>
      <c r="BP1468" s="2">
        <f>$I$1462*EXP(Sheet3!$B$1*(($B1468-BP$1464-Sheet2!$N$349)/Sheet3!$A$1)^2 +Sheet3!$C$1*(($B1468-BP$1464-Sheet2!$N$349)/Sheet3!$A$1)^4)</f>
        <v>4.1037155649777068E-7</v>
      </c>
      <c r="BQ1468" s="2">
        <f>$I$1462*EXP(Sheet3!$B$1*(($B1468-BQ$1464-Sheet2!$N$349)/Sheet3!$A$1)^2 +Sheet3!$C$1*(($B1468-BQ$1464-Sheet2!$N$349)/Sheet3!$A$1)^4)</f>
        <v>3.1290585534213367E-7</v>
      </c>
      <c r="BR1468" s="2">
        <f>$I$1462*EXP(Sheet3!$B$1*(($B1468-BR$1464-Sheet2!$N$349)/Sheet3!$A$1)^2 +Sheet3!$C$1*(($B1468-BR$1464-Sheet2!$N$349)/Sheet3!$A$1)^4)</f>
        <v>2.3785051881359802E-7</v>
      </c>
      <c r="BS1468" s="2">
        <f>$I$1462*EXP(Sheet3!$B$1*(($B1468-BS$1464-Sheet2!$N$349)/Sheet3!$A$1)^2 +Sheet3!$C$1*(($B1468-BS$1464-Sheet2!$N$349)/Sheet3!$A$1)^4)</f>
        <v>1.802342525961054E-7</v>
      </c>
    </row>
    <row r="1469" spans="1:71" x14ac:dyDescent="0.2">
      <c r="A1469">
        <v>1442</v>
      </c>
      <c r="B1469">
        <v>850.76</v>
      </c>
      <c r="C1469">
        <v>2376.6999999999998</v>
      </c>
      <c r="D1469">
        <v>2393</v>
      </c>
      <c r="E1469">
        <f t="shared" si="78"/>
        <v>16.300000000000182</v>
      </c>
      <c r="F1469" s="1">
        <f t="shared" si="79"/>
        <v>16.300000000000182</v>
      </c>
      <c r="G1469">
        <f t="shared" si="80"/>
        <v>13867.388000000155</v>
      </c>
      <c r="I1469" s="2">
        <f>$I$1462*EXP(Sheet3!$B$1*(($B1469-I$1464-Sheet2!$N$349)/Sheet3!$A$1)^2 +Sheet3!$C$1*(($B1469-I$1464-Sheet2!$N$349)/Sheet3!$A$1)^4)</f>
        <v>2.3193782939830538</v>
      </c>
      <c r="J1469" s="2">
        <f>$I$1462*EXP(Sheet3!$B$1*(($B1469-J$1464-Sheet2!$N$349)/Sheet3!$A$1)^2 +Sheet3!$C$1*(($B1469-J$1464-Sheet2!$N$349)/Sheet3!$A$1)^4)</f>
        <v>2.1691780793767377</v>
      </c>
      <c r="K1469" s="2">
        <f>$I$1462*EXP(Sheet3!$B$1*(($B1469-K$1464-Sheet2!$N$349)/Sheet3!$A$1)^2 +Sheet3!$C$1*(($B1469-K$1464-Sheet2!$N$349)/Sheet3!$A$1)^4)</f>
        <v>2.0264770818910587</v>
      </c>
      <c r="L1469" s="2">
        <f>$I$1462*EXP(Sheet3!$B$1*(($B1469-L$1464-Sheet2!$N$349)/Sheet3!$A$1)^2 +Sheet3!$C$1*(($B1469-L$1464-Sheet2!$N$349)/Sheet3!$A$1)^4)</f>
        <v>1.891059934097385</v>
      </c>
      <c r="M1469" s="2">
        <f>$I$1462*EXP(Sheet3!$B$1*(($B1469-M$1464-Sheet2!$N$349)/Sheet3!$A$1)^2 +Sheet3!$C$1*(($B1469-M$1464-Sheet2!$N$349)/Sheet3!$A$1)^4)</f>
        <v>1.7627072119386207</v>
      </c>
      <c r="N1469" s="2">
        <f>$I$1462*EXP(Sheet3!$B$1*(($B1469-N$1464-Sheet2!$N$349)/Sheet3!$A$1)^2 +Sheet3!$C$1*(($B1469-N$1464-Sheet2!$N$349)/Sheet3!$A$1)^4)</f>
        <v>1.6411961603979885</v>
      </c>
      <c r="O1469" s="2">
        <f>$I$1462*EXP(Sheet3!$B$1*(($B1469-O$1464-Sheet2!$N$349)/Sheet3!$A$1)^2 +Sheet3!$C$1*(($B1469-O$1464-Sheet2!$N$349)/Sheet3!$A$1)^4)</f>
        <v>1.5263014088620601</v>
      </c>
      <c r="P1469" s="2">
        <f>$I$1462*EXP(Sheet3!$B$1*(($B1469-P$1464-Sheet2!$N$349)/Sheet3!$A$1)^2 +Sheet3!$C$1*(($B1469-P$1464-Sheet2!$N$349)/Sheet3!$A$1)^4)</f>
        <v>1.4177956732887869</v>
      </c>
      <c r="Q1469" s="2">
        <f>$I$1462*EXP(Sheet3!$B$1*(($B1469-Q$1464-Sheet2!$N$349)/Sheet3!$A$1)^2 +Sheet3!$C$1*(($B1469-Q$1464-Sheet2!$N$349)/Sheet3!$A$1)^4)</f>
        <v>1.3154504424063278</v>
      </c>
      <c r="R1469" s="2">
        <f>$I$1462*EXP(Sheet3!$B$1*(($B1469-R$1464-Sheet2!$N$349)/Sheet3!$A$1)^2 +Sheet3!$C$1*(($B1469-R$1464-Sheet2!$N$349)/Sheet3!$A$1)^4)</f>
        <v>1.2190366453008243</v>
      </c>
      <c r="S1469" s="2">
        <f>$I$1462*EXP(Sheet3!$B$1*(($B1469-S$1464-Sheet2!$N$349)/Sheet3!$A$1)^2 +Sheet3!$C$1*(($B1469-S$1464-Sheet2!$N$349)/Sheet3!$A$1)^4)</f>
        <v>1.1283252978999962</v>
      </c>
      <c r="T1469" s="2">
        <f>$I$1462*EXP(Sheet3!$B$1*(($B1469-T$1464-Sheet2!$N$349)/Sheet3!$A$1)^2 +Sheet3!$C$1*(($B1469-T$1464-Sheet2!$N$349)/Sheet3!$A$1)^4)</f>
        <v>1.0430881260231448</v>
      </c>
      <c r="U1469" s="2">
        <f>$I$1462*EXP(Sheet3!$B$1*(($B1469-U$1464-Sheet2!$N$349)/Sheet3!$A$1)^2 +Sheet3!$C$1*(($B1469-U$1464-Sheet2!$N$349)/Sheet3!$A$1)^4)</f>
        <v>0.96309816284463801</v>
      </c>
      <c r="V1469" s="2">
        <f>$I$1462*EXP(Sheet3!$B$1*(($B1469-V$1464-Sheet2!$N$349)/Sheet3!$A$1)^2 +Sheet3!$C$1*(($B1469-V$1464-Sheet2!$N$349)/Sheet3!$A$1)^4)</f>
        <v>0.88813031881378102</v>
      </c>
      <c r="W1469" s="2">
        <f>$I$1462*EXP(Sheet3!$B$1*(($B1469-W$1464-Sheet2!$N$349)/Sheet3!$A$1)^2 +Sheet3!$C$1*(($B1469-W$1464-Sheet2!$N$349)/Sheet3!$A$1)^4)</f>
        <v>0.81796192225512843</v>
      </c>
      <c r="X1469" s="2">
        <f>$I$1462*EXP(Sheet3!$B$1*(($B1469-X$1464-Sheet2!$N$349)/Sheet3!$A$1)^2 +Sheet3!$C$1*(($B1469-X$1464-Sheet2!$N$349)/Sheet3!$A$1)^4)</f>
        <v>0.75237322911394477</v>
      </c>
      <c r="Y1469" s="2">
        <f>$I$1462*EXP(Sheet3!$B$1*(($B1469-Y$1464-Sheet2!$N$349)/Sheet3!$A$1)^2 +Sheet3!$C$1*(($B1469-Y$1464-Sheet2!$N$349)/Sheet3!$A$1)^4)</f>
        <v>0.69114790049540087</v>
      </c>
      <c r="Z1469" s="2">
        <f>$I$1462*EXP(Sheet3!$B$1*(($B1469-Z$1464-Sheet2!$N$349)/Sheet3!$A$1)^2 +Sheet3!$C$1*(($B1469-Z$1464-Sheet2!$N$349)/Sheet3!$A$1)^4)</f>
        <v>0.63407344688656464</v>
      </c>
      <c r="AA1469" s="2">
        <f>$I$1462*EXP(Sheet3!$B$1*(($B1469-AA$1464-Sheet2!$N$349)/Sheet3!$A$1)^2 +Sheet3!$C$1*(($B1469-AA$1464-Sheet2!$N$349)/Sheet3!$A$1)^4)</f>
        <v>0.58094163816806932</v>
      </c>
      <c r="AB1469" s="2">
        <f>$I$1462*EXP(Sheet3!$B$1*(($B1469-AB$1464-Sheet2!$N$349)/Sheet3!$A$1)^2 +Sheet3!$C$1*(($B1469-AB$1464-Sheet2!$N$349)/Sheet3!$A$1)^4)</f>
        <v>0.53154887874903944</v>
      </c>
      <c r="AC1469" s="2">
        <f>$I$1462*EXP(Sheet3!$B$1*(($B1469-AC$1464-Sheet2!$N$349)/Sheet3!$A$1)^2 +Sheet3!$C$1*(($B1469-AC$1464-Sheet2!$N$349)/Sheet3!$A$1)^4)</f>
        <v>0.48569654738405416</v>
      </c>
      <c r="AD1469" s="2">
        <f>$I$1462*EXP(Sheet3!$B$1*(($B1469-AD$1464-Sheet2!$N$349)/Sheet3!$A$1)^2 +Sheet3!$C$1*(($B1469-AD$1464-Sheet2!$N$349)/Sheet3!$A$1)^4)</f>
        <v>0.44319130145375529</v>
      </c>
      <c r="AE1469" s="2">
        <f>$I$1462*EXP(Sheet3!$B$1*(($B1469-AE$1464-Sheet2!$N$349)/Sheet3!$A$1)^2 +Sheet3!$C$1*(($B1469-AE$1464-Sheet2!$N$349)/Sheet3!$A$1)^4)</f>
        <v>0.40384534570927982</v>
      </c>
      <c r="AF1469" s="2">
        <f>$I$1462*EXP(Sheet3!$B$1*(($B1469-AF$1464-Sheet2!$N$349)/Sheet3!$A$1)^2 +Sheet3!$C$1*(($B1469-AF$1464-Sheet2!$N$349)/Sheet3!$A$1)^4)</f>
        <v>0.36747666569331278</v>
      </c>
      <c r="AG1469" s="2">
        <f>$I$1462*EXP(Sheet3!$B$1*(($B1469-AG$1464-Sheet2!$N$349)/Sheet3!$A$1)^2 +Sheet3!$C$1*(($B1469-AG$1464-Sheet2!$N$349)/Sheet3!$A$1)^4)</f>
        <v>0.33390922625510439</v>
      </c>
      <c r="AH1469" s="2">
        <f>$I$1462*EXP(Sheet3!$B$1*(($B1469-AH$1464-Sheet2!$N$349)/Sheet3!$A$1)^2 +Sheet3!$C$1*(($B1469-AH$1464-Sheet2!$N$349)/Sheet3!$A$1)^4)</f>
        <v>0.30297313577508711</v>
      </c>
      <c r="AI1469" s="2">
        <f>$I$1462*EXP(Sheet3!$B$1*(($B1469-AI$1464-Sheet2!$N$349)/Sheet3!$A$1)^2 +Sheet3!$C$1*(($B1469-AI$1464-Sheet2!$N$349)/Sheet3!$A$1)^4)</f>
        <v>0.27450477689183089</v>
      </c>
      <c r="AJ1469" s="2">
        <f>$I$1462*EXP(Sheet3!$B$1*(($B1469-AJ$1464-Sheet2!$N$349)/Sheet3!$A$1)^2 +Sheet3!$C$1*(($B1469-AJ$1464-Sheet2!$N$349)/Sheet3!$A$1)^4)</f>
        <v>0.24834690471032972</v>
      </c>
      <c r="AK1469" s="2">
        <f>$I$1462*EXP(Sheet3!$B$1*(($B1469-AK$1464-Sheet2!$N$349)/Sheet3!$A$1)^2 +Sheet3!$C$1*(($B1469-AK$1464-Sheet2!$N$349)/Sheet3!$A$1)^4)</f>
        <v>0.22434871361696321</v>
      </c>
      <c r="AL1469" s="2">
        <f>$I$1462*EXP(Sheet3!$B$1*(($B1469-AL$1464-Sheet2!$N$349)/Sheet3!$A$1)^2 +Sheet3!$C$1*(($B1469-AL$1464-Sheet2!$N$349)/Sheet3!$A$1)^4)</f>
        <v>0.20236587398020175</v>
      </c>
      <c r="AM1469" s="2">
        <f>$I$1462*EXP(Sheet3!$B$1*(($B1469-AM$1464-Sheet2!$N$349)/Sheet3!$A$1)^2 +Sheet3!$C$1*(($B1469-AM$1464-Sheet2!$N$349)/Sheet3!$A$1)^4)</f>
        <v>0.18226054014392301</v>
      </c>
      <c r="AN1469" s="2">
        <f>$I$1462*EXP(Sheet3!$B$1*(($B1469-AN$1464-Sheet2!$N$349)/Sheet3!$A$1)^2 +Sheet3!$C$1*(($B1469-AN$1464-Sheet2!$N$349)/Sheet3!$A$1)^4)</f>
        <v>0.16390133123541895</v>
      </c>
      <c r="AO1469" s="2">
        <f>$I$1462*EXP(Sheet3!$B$1*(($B1469-AO$1464-Sheet2!$N$349)/Sheet3!$A$1)^2 +Sheet3!$C$1*(($B1469-AO$1464-Sheet2!$N$349)/Sheet3!$A$1)^4)</f>
        <v>0.14716328640879478</v>
      </c>
      <c r="AP1469" s="2">
        <f>$I$1462*EXP(Sheet3!$B$1*(($B1469-AP$1464-Sheet2!$N$349)/Sheet3!$A$1)^2 +Sheet3!$C$1*(($B1469-AP$1464-Sheet2!$N$349)/Sheet3!$A$1)^4)</f>
        <v>0.13192779622657225</v>
      </c>
      <c r="AQ1469" s="2">
        <f>$I$1462*EXP(Sheet3!$B$1*(($B1469-AQ$1464-Sheet2!$N$349)/Sheet3!$A$1)^2 +Sheet3!$C$1*(($B1469-AQ$1464-Sheet2!$N$349)/Sheet3!$A$1)^4)</f>
        <v>0.11808251194777457</v>
      </c>
      <c r="AR1469" s="2">
        <f>$I$1462*EXP(Sheet3!$B$1*(($B1469-AR$1464-Sheet2!$N$349)/Sheet3!$A$1)^2 +Sheet3!$C$1*(($B1469-AR$1464-Sheet2!$N$349)/Sheet3!$A$1)^4)</f>
        <v>0.10552123453965505</v>
      </c>
      <c r="AS1469" s="2">
        <f>$I$1462*EXP(Sheet3!$B$1*(($B1469-AS$1464-Sheet2!$N$349)/Sheet3!$A$1)^2 +Sheet3!$C$1*(($B1469-AS$1464-Sheet2!$N$349)/Sheet3!$A$1)^4)</f>
        <v>9.4143785262734855E-2</v>
      </c>
      <c r="AT1469" s="2">
        <f>$I$1462*EXP(Sheet3!$B$1*(($B1469-AT$1464-Sheet2!$N$349)/Sheet3!$A$1)^2 +Sheet3!$C$1*(($B1469-AT$1464-Sheet2!$N$349)/Sheet3!$A$1)^4)</f>
        <v>8.3855859695238802E-2</v>
      </c>
      <c r="AU1469" s="2">
        <f>$I$1462*EXP(Sheet3!$B$1*(($B1469-AU$1464-Sheet2!$N$349)/Sheet3!$A$1)^2 +Sheet3!$C$1*(($B1469-AU$1464-Sheet2!$N$349)/Sheet3!$A$1)^4)</f>
        <v>7.4568867064888633E-2</v>
      </c>
      <c r="AV1469" s="2">
        <f>$I$1462*EXP(Sheet3!$B$1*(($B1469-AV$1464-Sheet2!$N$349)/Sheet3!$A$1)^2 +Sheet3!$C$1*(($B1469-AV$1464-Sheet2!$N$349)/Sheet3!$A$1)^4)</f>
        <v>6.6199756739943327E-2</v>
      </c>
      <c r="AW1469" s="2">
        <f>$I$1462*EXP(Sheet3!$B$1*(($B1469-AW$1464-Sheet2!$N$349)/Sheet3!$A$1)^2 +Sheet3!$C$1*(($B1469-AW$1464-Sheet2!$N$349)/Sheet3!$A$1)^4)</f>
        <v>5.8670833707820266E-2</v>
      </c>
      <c r="AX1469" s="2">
        <f>$I$1462*EXP(Sheet3!$B$1*(($B1469-AX$1464-Sheet2!$N$349)/Sheet3!$A$1)^2 +Sheet3!$C$1*(($B1469-AX$1464-Sheet2!$N$349)/Sheet3!$A$1)^4)</f>
        <v>5.190956482488944E-2</v>
      </c>
      <c r="AY1469" s="2">
        <f>$I$1462*EXP(Sheet3!$B$1*(($B1469-AY$1464-Sheet2!$N$349)/Sheet3!$A$1)^2 +Sheet3!$C$1*(($B1469-AY$1464-Sheet2!$N$349)/Sheet3!$A$1)^4)</f>
        <v>4.5848377570935933E-2</v>
      </c>
      <c r="AZ1469" s="2">
        <f>$I$1462*EXP(Sheet3!$B$1*(($B1469-AZ$1464-Sheet2!$N$349)/Sheet3!$A$1)^2 +Sheet3!$C$1*(($B1469-AZ$1464-Sheet2!$N$349)/Sheet3!$A$1)^4)</f>
        <v>4.0424452977465691E-2</v>
      </c>
      <c r="BA1469" s="2">
        <f>$I$1462*EXP(Sheet3!$B$1*(($B1469-BA$1464-Sheet2!$N$349)/Sheet3!$A$1)^2 +Sheet3!$C$1*(($B1469-BA$1464-Sheet2!$N$349)/Sheet3!$A$1)^4)</f>
        <v>3.557951432600133E-2</v>
      </c>
      <c r="BB1469" s="2">
        <f>$I$1462*EXP(Sheet3!$B$1*(($B1469-BB$1464-Sheet2!$N$349)/Sheet3!$A$1)^2 +Sheet3!$C$1*(($B1469-BB$1464-Sheet2!$N$349)/Sheet3!$A$1)^4)</f>
        <v>3.1259613130905597E-2</v>
      </c>
      <c r="BC1469" s="2">
        <f>$I$1462*EXP(Sheet3!$B$1*(($B1469-BC$1464-Sheet2!$N$349)/Sheet3!$A$1)^2 +Sheet3!$C$1*(($B1469-BC$1464-Sheet2!$N$349)/Sheet3!$A$1)^4)</f>
        <v>2.7414913832470047E-2</v>
      </c>
      <c r="BD1469" s="2">
        <f>$I$1462*EXP(Sheet3!$B$1*(($B1469-BD$1464-Sheet2!$N$349)/Sheet3!$A$1)^2 +Sheet3!$C$1*(($B1469-BD$1464-Sheet2!$N$349)/Sheet3!$A$1)^4)</f>
        <v>2.3999478531293601E-2</v>
      </c>
      <c r="BE1469" s="2">
        <f>$I$1462*EXP(Sheet3!$B$1*(($B1469-BE$1464-Sheet2!$N$349)/Sheet3!$A$1)^2 +Sheet3!$C$1*(($B1469-BE$1464-Sheet2!$N$349)/Sheet3!$A$1)^4)</f>
        <v>2.0971052995614987E-2</v>
      </c>
      <c r="BF1469" s="2">
        <f>$I$1462*EXP(Sheet3!$B$1*(($B1469-BF$1464-Sheet2!$N$349)/Sheet3!$A$1)^2 +Sheet3!$C$1*(($B1469-BF$1464-Sheet2!$N$349)/Sheet3!$A$1)^4)</f>
        <v>1.8290855070489772E-2</v>
      </c>
      <c r="BG1469" s="2">
        <f>$I$1462*EXP(Sheet3!$B$1*(($B1469-BG$1464-Sheet2!$N$349)/Sheet3!$A$1)^2 +Sheet3!$C$1*(($B1469-BG$1464-Sheet2!$N$349)/Sheet3!$A$1)^4)</f>
        <v>1.5923366512991848E-2</v>
      </c>
      <c r="BH1469" s="2">
        <f>$I$1462*EXP(Sheet3!$B$1*(($B1469-BH$1464-Sheet2!$N$349)/Sheet3!$A$1)^2 +Sheet3!$C$1*(($B1469-BH$1464-Sheet2!$N$349)/Sheet3!$A$1)^4)</f>
        <v>1.3836129171090438E-2</v>
      </c>
      <c r="BI1469" s="2">
        <f>$I$1462*EXP(Sheet3!$B$1*(($B1469-BI$1464-Sheet2!$N$349)/Sheet3!$A$1)^2 +Sheet3!$C$1*(($B1469-BI$1464-Sheet2!$N$349)/Sheet3!$A$1)^4)</f>
        <v>1.1999546319117154E-2</v>
      </c>
      <c r="BJ1469" s="2">
        <f>$I$1462*EXP(Sheet3!$B$1*(($B1469-BJ$1464-Sheet2!$N$349)/Sheet3!$A$1)^2 +Sheet3!$C$1*(($B1469-BJ$1464-Sheet2!$N$349)/Sheet3!$A$1)^4)</f>
        <v>1.038668985703684E-2</v>
      </c>
      <c r="BK1469" s="2">
        <f>$I$1462*EXP(Sheet3!$B$1*(($B1469-BK$1464-Sheet2!$N$349)/Sheet3!$A$1)^2 +Sheet3!$C$1*(($B1469-BK$1464-Sheet2!$N$349)/Sheet3!$A$1)^4)</f>
        <v>8.9731139788825076E-3</v>
      </c>
      <c r="BL1469" s="2">
        <f>$I$1462*EXP(Sheet3!$B$1*(($B1469-BL$1464-Sheet2!$N$349)/Sheet3!$A$1)^2 +Sheet3!$C$1*(($B1469-BL$1464-Sheet2!$N$349)/Sheet3!$A$1)^4)</f>
        <v>7.7366758159784941E-3</v>
      </c>
      <c r="BM1469" s="2">
        <f>$I$1462*EXP(Sheet3!$B$1*(($B1469-BM$1464-Sheet2!$N$349)/Sheet3!$A$1)^2 +Sheet3!$C$1*(($B1469-BM$1464-Sheet2!$N$349)/Sheet3!$A$1)^4)</f>
        <v>6.6573634648666915E-3</v>
      </c>
      <c r="BN1469" s="2">
        <f>$I$1462*EXP(Sheet3!$B$1*(($B1469-BN$1464-Sheet2!$N$349)/Sheet3!$A$1)^2 +Sheet3!$C$1*(($B1469-BN$1464-Sheet2!$N$349)/Sheet3!$A$1)^4)</f>
        <v>5.7171317185606687E-3</v>
      </c>
      <c r="BO1469" s="2">
        <f>$I$1462*EXP(Sheet3!$B$1*(($B1469-BO$1464-Sheet2!$N$349)/Sheet3!$A$1)^2 +Sheet3!$C$1*(($B1469-BO$1464-Sheet2!$N$349)/Sheet3!$A$1)^4)</f>
        <v>4.8997457334934149E-3</v>
      </c>
      <c r="BP1469" s="2">
        <f>$I$1462*EXP(Sheet3!$B$1*(($B1469-BP$1464-Sheet2!$N$349)/Sheet3!$A$1)^2 +Sheet3!$C$1*(($B1469-BP$1464-Sheet2!$N$349)/Sheet3!$A$1)^4)</f>
        <v>4.1906327837717477E-3</v>
      </c>
      <c r="BQ1469" s="2">
        <f>$I$1462*EXP(Sheet3!$B$1*(($B1469-BQ$1464-Sheet2!$N$349)/Sheet3!$A$1)^2 +Sheet3!$C$1*(($B1469-BQ$1464-Sheet2!$N$349)/Sheet3!$A$1)^4)</f>
        <v>3.576742179480509E-3</v>
      </c>
      <c r="BR1469" s="2">
        <f>$I$1462*EXP(Sheet3!$B$1*(($B1469-BR$1464-Sheet2!$N$349)/Sheet3!$A$1)^2 +Sheet3!$C$1*(($B1469-BR$1464-Sheet2!$N$349)/Sheet3!$A$1)^4)</f>
        <v>3.0464133570674143E-3</v>
      </c>
      <c r="BS1469" s="2">
        <f>$I$1462*EXP(Sheet3!$B$1*(($B1469-BS$1464-Sheet2!$N$349)/Sheet3!$A$1)^2 +Sheet3!$C$1*(($B1469-BS$1464-Sheet2!$N$349)/Sheet3!$A$1)^4)</f>
        <v>2.5892520874621185E-3</v>
      </c>
    </row>
    <row r="1470" spans="1:71" x14ac:dyDescent="0.2">
      <c r="A1470">
        <v>1443</v>
      </c>
      <c r="B1470">
        <v>851.2</v>
      </c>
      <c r="C1470">
        <v>2394.1</v>
      </c>
      <c r="D1470">
        <v>2419.8000000000002</v>
      </c>
      <c r="E1470">
        <f t="shared" si="78"/>
        <v>25.700000000000273</v>
      </c>
      <c r="F1470" s="1">
        <f t="shared" si="79"/>
        <v>25.700000000000273</v>
      </c>
      <c r="G1470">
        <f t="shared" si="80"/>
        <v>21875.840000000233</v>
      </c>
      <c r="I1470" s="2">
        <f>$I$1462*EXP(Sheet3!$B$1*(($B1470-I$1464-Sheet2!$N$349)/Sheet3!$A$1)^2 +Sheet3!$C$1*(($B1470-I$1464-Sheet2!$N$349)/Sheet3!$A$1)^4)</f>
        <v>17.804143094841844</v>
      </c>
      <c r="J1470" s="2">
        <f>$I$1462*EXP(Sheet3!$B$1*(($B1470-J$1464-Sheet2!$N$349)/Sheet3!$A$1)^2 +Sheet3!$C$1*(($B1470-J$1464-Sheet2!$N$349)/Sheet3!$A$1)^4)</f>
        <v>17.27936355562851</v>
      </c>
      <c r="K1470" s="2">
        <f>$I$1462*EXP(Sheet3!$B$1*(($B1470-K$1464-Sheet2!$N$349)/Sheet3!$A$1)^2 +Sheet3!$C$1*(($B1470-K$1464-Sheet2!$N$349)/Sheet3!$A$1)^4)</f>
        <v>16.759420861331439</v>
      </c>
      <c r="L1470" s="2">
        <f>$I$1462*EXP(Sheet3!$B$1*(($B1470-L$1464-Sheet2!$N$349)/Sheet3!$A$1)^2 +Sheet3!$C$1*(($B1470-L$1464-Sheet2!$N$349)/Sheet3!$A$1)^4)</f>
        <v>16.244689416524206</v>
      </c>
      <c r="M1470" s="2">
        <f>$I$1462*EXP(Sheet3!$B$1*(($B1470-M$1464-Sheet2!$N$349)/Sheet3!$A$1)^2 +Sheet3!$C$1*(($B1470-M$1464-Sheet2!$N$349)/Sheet3!$A$1)^4)</f>
        <v>15.735532626673765</v>
      </c>
      <c r="N1470" s="2">
        <f>$I$1462*EXP(Sheet3!$B$1*(($B1470-N$1464-Sheet2!$N$349)/Sheet3!$A$1)^2 +Sheet3!$C$1*(($B1470-N$1464-Sheet2!$N$349)/Sheet3!$A$1)^4)</f>
        <v>15.232302298575174</v>
      </c>
      <c r="O1470" s="2">
        <f>$I$1462*EXP(Sheet3!$B$1*(($B1470-O$1464-Sheet2!$N$349)/Sheet3!$A$1)^2 +Sheet3!$C$1*(($B1470-O$1464-Sheet2!$N$349)/Sheet3!$A$1)^4)</f>
        <v>14.735338061236495</v>
      </c>
      <c r="P1470" s="2">
        <f>$I$1462*EXP(Sheet3!$B$1*(($B1470-P$1464-Sheet2!$N$349)/Sheet3!$A$1)^2 +Sheet3!$C$1*(($B1470-P$1464-Sheet2!$N$349)/Sheet3!$A$1)^4)</f>
        <v>14.244966809413752</v>
      </c>
      <c r="Q1470" s="2">
        <f>$I$1462*EXP(Sheet3!$B$1*(($B1470-Q$1464-Sheet2!$N$349)/Sheet3!$A$1)^2 +Sheet3!$C$1*(($B1470-Q$1464-Sheet2!$N$349)/Sheet3!$A$1)^4)</f>
        <v>13.761502171970793</v>
      </c>
      <c r="R1470" s="2">
        <f>$I$1462*EXP(Sheet3!$B$1*(($B1470-R$1464-Sheet2!$N$349)/Sheet3!$A$1)^2 +Sheet3!$C$1*(($B1470-R$1464-Sheet2!$N$349)/Sheet3!$A$1)^4)</f>
        <v>13.285244007201793</v>
      </c>
      <c r="S1470" s="2">
        <f>$I$1462*EXP(Sheet3!$B$1*(($B1470-S$1464-Sheet2!$N$349)/Sheet3!$A$1)^2 +Sheet3!$C$1*(($B1470-S$1464-Sheet2!$N$349)/Sheet3!$A$1)^4)</f>
        <v>12.816477927204232</v>
      </c>
      <c r="T1470" s="2">
        <f>$I$1462*EXP(Sheet3!$B$1*(($B1470-T$1464-Sheet2!$N$349)/Sheet3!$A$1)^2 +Sheet3!$C$1*(($B1470-T$1464-Sheet2!$N$349)/Sheet3!$A$1)^4)</f>
        <v>12.355474853327623</v>
      </c>
      <c r="U1470" s="2">
        <f>$I$1462*EXP(Sheet3!$B$1*(($B1470-U$1464-Sheet2!$N$349)/Sheet3!$A$1)^2 +Sheet3!$C$1*(($B1470-U$1464-Sheet2!$N$349)/Sheet3!$A$1)^4)</f>
        <v>11.902490604642857</v>
      </c>
      <c r="V1470" s="2">
        <f>$I$1462*EXP(Sheet3!$B$1*(($B1470-V$1464-Sheet2!$N$349)/Sheet3!$A$1)^2 +Sheet3!$C$1*(($B1470-V$1464-Sheet2!$N$349)/Sheet3!$A$1)^4)</f>
        <v>11.457765521324433</v>
      </c>
      <c r="W1470" s="2">
        <f>$I$1462*EXP(Sheet3!$B$1*(($B1470-W$1464-Sheet2!$N$349)/Sheet3!$A$1)^2 +Sheet3!$C$1*(($B1470-W$1464-Sheet2!$N$349)/Sheet3!$A$1)^4)</f>
        <v>11.021524124629176</v>
      </c>
      <c r="X1470" s="2">
        <f>$I$1462*EXP(Sheet3!$B$1*(($B1470-X$1464-Sheet2!$N$349)/Sheet3!$A$1)^2 +Sheet3!$C$1*(($B1470-X$1464-Sheet2!$N$349)/Sheet3!$A$1)^4)</f>
        <v>10.593974815221218</v>
      </c>
      <c r="Y1470" s="2">
        <f>$I$1462*EXP(Sheet3!$B$1*(($B1470-Y$1464-Sheet2!$N$349)/Sheet3!$A$1)^2 +Sheet3!$C$1*(($B1470-Y$1464-Sheet2!$N$349)/Sheet3!$A$1)^4)</f>
        <v>10.17530961128641</v>
      </c>
      <c r="Z1470" s="2">
        <f>$I$1462*EXP(Sheet3!$B$1*(($B1470-Z$1464-Sheet2!$N$349)/Sheet3!$A$1)^2 +Sheet3!$C$1*(($B1470-Z$1464-Sheet2!$N$349)/Sheet3!$A$1)^4)</f>
        <v>9.7657039278500708</v>
      </c>
      <c r="AA1470" s="2">
        <f>$I$1462*EXP(Sheet3!$B$1*(($B1470-AA$1464-Sheet2!$N$349)/Sheet3!$A$1)^2 +Sheet3!$C$1*(($B1470-AA$1464-Sheet2!$N$349)/Sheet3!$A$1)^4)</f>
        <v>9.3653163985257333</v>
      </c>
      <c r="AB1470" s="2">
        <f>$I$1462*EXP(Sheet3!$B$1*(($B1470-AB$1464-Sheet2!$N$349)/Sheet3!$A$1)^2 +Sheet3!$C$1*(($B1470-AB$1464-Sheet2!$N$349)/Sheet3!$A$1)^4)</f>
        <v>8.9742887407675376</v>
      </c>
      <c r="AC1470" s="2">
        <f>$I$1462*EXP(Sheet3!$B$1*(($B1470-AC$1464-Sheet2!$N$349)/Sheet3!$A$1)^2 +Sheet3!$C$1*(($B1470-AC$1464-Sheet2!$N$349)/Sheet3!$A$1)^4)</f>
        <v>8.5927456655279801</v>
      </c>
      <c r="AD1470" s="2">
        <f>$I$1462*EXP(Sheet3!$B$1*(($B1470-AD$1464-Sheet2!$N$349)/Sheet3!$A$1)^2 +Sheet3!$C$1*(($B1470-AD$1464-Sheet2!$N$349)/Sheet3!$A$1)^4)</f>
        <v>8.2207948320425182</v>
      </c>
      <c r="AE1470" s="2">
        <f>$I$1462*EXP(Sheet3!$B$1*(($B1470-AE$1464-Sheet2!$N$349)/Sheet3!$A$1)^2 +Sheet3!$C$1*(($B1470-AE$1464-Sheet2!$N$349)/Sheet3!$A$1)^4)</f>
        <v>7.8585268482738622</v>
      </c>
      <c r="AF1470" s="2">
        <f>$I$1462*EXP(Sheet3!$B$1*(($B1470-AF$1464-Sheet2!$N$349)/Sheet3!$A$1)^2 +Sheet3!$C$1*(($B1470-AF$1464-Sheet2!$N$349)/Sheet3!$A$1)^4)</f>
        <v>7.5060153173523254</v>
      </c>
      <c r="AG1470" s="2">
        <f>$I$1462*EXP(Sheet3!$B$1*(($B1470-AG$1464-Sheet2!$N$349)/Sheet3!$A$1)^2 +Sheet3!$C$1*(($B1470-AG$1464-Sheet2!$N$349)/Sheet3!$A$1)^4)</f>
        <v>7.1633169301420514</v>
      </c>
      <c r="AH1470" s="2">
        <f>$I$1462*EXP(Sheet3!$B$1*(($B1470-AH$1464-Sheet2!$N$349)/Sheet3!$A$1)^2 +Sheet3!$C$1*(($B1470-AH$1464-Sheet2!$N$349)/Sheet3!$A$1)^4)</f>
        <v>6.8304716038818265</v>
      </c>
      <c r="AI1470" s="2">
        <f>$I$1462*EXP(Sheet3!$B$1*(($B1470-AI$1464-Sheet2!$N$349)/Sheet3!$A$1)^2 +Sheet3!$C$1*(($B1470-AI$1464-Sheet2!$N$349)/Sheet3!$A$1)^4)</f>
        <v>6.5075026665556699</v>
      </c>
      <c r="AJ1470" s="2">
        <f>$I$1462*EXP(Sheet3!$B$1*(($B1470-AJ$1464-Sheet2!$N$349)/Sheet3!$A$1)^2 +Sheet3!$C$1*(($B1470-AJ$1464-Sheet2!$N$349)/Sheet3!$A$1)^4)</f>
        <v>6.1944170865697989</v>
      </c>
      <c r="AK1470" s="2">
        <f>$I$1462*EXP(Sheet3!$B$1*(($B1470-AK$1464-Sheet2!$N$349)/Sheet3!$A$1)^2 +Sheet3!$C$1*(($B1470-AK$1464-Sheet2!$N$349)/Sheet3!$A$1)^4)</f>
        <v>5.8912057469596126</v>
      </c>
      <c r="AL1470" s="2">
        <f>$I$1462*EXP(Sheet3!$B$1*(($B1470-AL$1464-Sheet2!$N$349)/Sheet3!$A$1)^2 +Sheet3!$C$1*(($B1470-AL$1464-Sheet2!$N$349)/Sheet3!$A$1)^4)</f>
        <v>5.5978437632168321</v>
      </c>
      <c r="AM1470" s="2">
        <f>$I$1462*EXP(Sheet3!$B$1*(($B1470-AM$1464-Sheet2!$N$349)/Sheet3!$A$1)^2 +Sheet3!$C$1*(($B1470-AM$1464-Sheet2!$N$349)/Sheet3!$A$1)^4)</f>
        <v>5.3142908435848994</v>
      </c>
      <c r="AN1470" s="2">
        <f>$I$1462*EXP(Sheet3!$B$1*(($B1470-AN$1464-Sheet2!$N$349)/Sheet3!$A$1)^2 +Sheet3!$C$1*(($B1470-AN$1464-Sheet2!$N$349)/Sheet3!$A$1)^4)</f>
        <v>5.040491690463667</v>
      </c>
      <c r="AO1470" s="2">
        <f>$I$1462*EXP(Sheet3!$B$1*(($B1470-AO$1464-Sheet2!$N$349)/Sheet3!$A$1)^2 +Sheet3!$C$1*(($B1470-AO$1464-Sheet2!$N$349)/Sheet3!$A$1)^4)</f>
        <v>4.7763764413577725</v>
      </c>
      <c r="AP1470" s="2">
        <f>$I$1462*EXP(Sheet3!$B$1*(($B1470-AP$1464-Sheet2!$N$349)/Sheet3!$A$1)^2 +Sheet3!$C$1*(($B1470-AP$1464-Sheet2!$N$349)/Sheet3!$A$1)^4)</f>
        <v>4.5218611476030137</v>
      </c>
      <c r="AQ1470" s="2">
        <f>$I$1462*EXP(Sheet3!$B$1*(($B1470-AQ$1464-Sheet2!$N$349)/Sheet3!$A$1)^2 +Sheet3!$C$1*(($B1470-AQ$1464-Sheet2!$N$349)/Sheet3!$A$1)^4)</f>
        <v>4.2768482889126176</v>
      </c>
      <c r="AR1470" s="2">
        <f>$I$1462*EXP(Sheet3!$B$1*(($B1470-AR$1464-Sheet2!$N$349)/Sheet3!$A$1)^2 +Sheet3!$C$1*(($B1470-AR$1464-Sheet2!$N$349)/Sheet3!$A$1)^4)</f>
        <v>4.0412273216021122</v>
      </c>
      <c r="AS1470" s="2">
        <f>$I$1462*EXP(Sheet3!$B$1*(($B1470-AS$1464-Sheet2!$N$349)/Sheet3!$A$1)^2 +Sheet3!$C$1*(($B1470-AS$1464-Sheet2!$N$349)/Sheet3!$A$1)^4)</f>
        <v>3.8148752581792928</v>
      </c>
      <c r="AT1470" s="2">
        <f>$I$1462*EXP(Sheet3!$B$1*(($B1470-AT$1464-Sheet2!$N$349)/Sheet3!$A$1)^2 +Sheet3!$C$1*(($B1470-AT$1464-Sheet2!$N$349)/Sheet3!$A$1)^4)</f>
        <v>3.5976572758232148</v>
      </c>
      <c r="AU1470" s="2">
        <f>$I$1462*EXP(Sheet3!$B$1*(($B1470-AU$1464-Sheet2!$N$349)/Sheet3!$A$1)^2 +Sheet3!$C$1*(($B1470-AU$1464-Sheet2!$N$349)/Sheet3!$A$1)^4)</f>
        <v>3.3894273511465869</v>
      </c>
      <c r="AV1470" s="2">
        <f>$I$1462*EXP(Sheet3!$B$1*(($B1470-AV$1464-Sheet2!$N$349)/Sheet3!$A$1)^2 +Sheet3!$C$1*(($B1470-AV$1464-Sheet2!$N$349)/Sheet3!$A$1)^4)</f>
        <v>3.1900289184528683</v>
      </c>
      <c r="AW1470" s="2">
        <f>$I$1462*EXP(Sheet3!$B$1*(($B1470-AW$1464-Sheet2!$N$349)/Sheet3!$A$1)^2 +Sheet3!$C$1*(($B1470-AW$1464-Sheet2!$N$349)/Sheet3!$A$1)^4)</f>
        <v>2.999295548669731</v>
      </c>
      <c r="AX1470" s="2">
        <f>$I$1462*EXP(Sheet3!$B$1*(($B1470-AX$1464-Sheet2!$N$349)/Sheet3!$A$1)^2 +Sheet3!$C$1*(($B1470-AX$1464-Sheet2!$N$349)/Sheet3!$A$1)^4)</f>
        <v>2.8170516459551598</v>
      </c>
      <c r="AY1470" s="2">
        <f>$I$1462*EXP(Sheet3!$B$1*(($B1470-AY$1464-Sheet2!$N$349)/Sheet3!$A$1)^2 +Sheet3!$C$1*(($B1470-AY$1464-Sheet2!$N$349)/Sheet3!$A$1)^4)</f>
        <v>2.643113158944034</v>
      </c>
      <c r="AZ1470" s="2">
        <f>$I$1462*EXP(Sheet3!$B$1*(($B1470-AZ$1464-Sheet2!$N$349)/Sheet3!$A$1)^2 +Sheet3!$C$1*(($B1470-AZ$1464-Sheet2!$N$349)/Sheet3!$A$1)^4)</f>
        <v>2.4772883035234292</v>
      </c>
      <c r="BA1470" s="2">
        <f>$I$1462*EXP(Sheet3!$B$1*(($B1470-BA$1464-Sheet2!$N$349)/Sheet3!$A$1)^2 +Sheet3!$C$1*(($B1470-BA$1464-Sheet2!$N$349)/Sheet3!$A$1)^4)</f>
        <v>2.3193782939848036</v>
      </c>
      <c r="BB1470" s="2">
        <f>$I$1462*EXP(Sheet3!$B$1*(($B1470-BB$1464-Sheet2!$N$349)/Sheet3!$A$1)^2 +Sheet3!$C$1*(($B1470-BB$1464-Sheet2!$N$349)/Sheet3!$A$1)^4)</f>
        <v>2.1691780793784012</v>
      </c>
      <c r="BC1470" s="2">
        <f>$I$1462*EXP(Sheet3!$B$1*(($B1470-BC$1464-Sheet2!$N$349)/Sheet3!$A$1)^2 +Sheet3!$C$1*(($B1470-BC$1464-Sheet2!$N$349)/Sheet3!$A$1)^4)</f>
        <v>2.0264770818926392</v>
      </c>
      <c r="BD1470" s="2">
        <f>$I$1462*EXP(Sheet3!$B$1*(($B1470-BD$1464-Sheet2!$N$349)/Sheet3!$A$1)^2 +Sheet3!$C$1*(($B1470-BD$1464-Sheet2!$N$349)/Sheet3!$A$1)^4)</f>
        <v>1.8910599340988823</v>
      </c>
      <c r="BE1470" s="2">
        <f>$I$1462*EXP(Sheet3!$B$1*(($B1470-BE$1464-Sheet2!$N$349)/Sheet3!$A$1)^2 +Sheet3!$C$1*(($B1470-BE$1464-Sheet2!$N$349)/Sheet3!$A$1)^4)</f>
        <v>1.76270721194004</v>
      </c>
      <c r="BF1470" s="2">
        <f>$I$1462*EXP(Sheet3!$B$1*(($B1470-BF$1464-Sheet2!$N$349)/Sheet3!$A$1)^2 +Sheet3!$C$1*(($B1470-BF$1464-Sheet2!$N$349)/Sheet3!$A$1)^4)</f>
        <v>1.6411961603979885</v>
      </c>
      <c r="BG1470" s="2">
        <f>$I$1462*EXP(Sheet3!$B$1*(($B1470-BG$1464-Sheet2!$N$349)/Sheet3!$A$1)^2 +Sheet3!$C$1*(($B1470-BG$1464-Sheet2!$N$349)/Sheet3!$A$1)^4)</f>
        <v>1.5263014088620601</v>
      </c>
      <c r="BH1470" s="2">
        <f>$I$1462*EXP(Sheet3!$B$1*(($B1470-BH$1464-Sheet2!$N$349)/Sheet3!$A$1)^2 +Sheet3!$C$1*(($B1470-BH$1464-Sheet2!$N$349)/Sheet3!$A$1)^4)</f>
        <v>1.4177956732887869</v>
      </c>
      <c r="BI1470" s="2">
        <f>$I$1462*EXP(Sheet3!$B$1*(($B1470-BI$1464-Sheet2!$N$349)/Sheet3!$A$1)^2 +Sheet3!$C$1*(($B1470-BI$1464-Sheet2!$N$349)/Sheet3!$A$1)^4)</f>
        <v>1.3154504424063278</v>
      </c>
      <c r="BJ1470" s="2">
        <f>$I$1462*EXP(Sheet3!$B$1*(($B1470-BJ$1464-Sheet2!$N$349)/Sheet3!$A$1)^2 +Sheet3!$C$1*(($B1470-BJ$1464-Sheet2!$N$349)/Sheet3!$A$1)^4)</f>
        <v>1.2190366453008243</v>
      </c>
      <c r="BK1470" s="2">
        <f>$I$1462*EXP(Sheet3!$B$1*(($B1470-BK$1464-Sheet2!$N$349)/Sheet3!$A$1)^2 +Sheet3!$C$1*(($B1470-BK$1464-Sheet2!$N$349)/Sheet3!$A$1)^4)</f>
        <v>1.1283252978999962</v>
      </c>
      <c r="BL1470" s="2">
        <f>$I$1462*EXP(Sheet3!$B$1*(($B1470-BL$1464-Sheet2!$N$349)/Sheet3!$A$1)^2 +Sheet3!$C$1*(($B1470-BL$1464-Sheet2!$N$349)/Sheet3!$A$1)^4)</f>
        <v>1.0430881260231448</v>
      </c>
      <c r="BM1470" s="2">
        <f>$I$1462*EXP(Sheet3!$B$1*(($B1470-BM$1464-Sheet2!$N$349)/Sheet3!$A$1)^2 +Sheet3!$C$1*(($B1470-BM$1464-Sheet2!$N$349)/Sheet3!$A$1)^4)</f>
        <v>0.96309816284551997</v>
      </c>
      <c r="BN1470" s="2">
        <f>$I$1462*EXP(Sheet3!$B$1*(($B1470-BN$1464-Sheet2!$N$349)/Sheet3!$A$1)^2 +Sheet3!$C$1*(($B1470-BN$1464-Sheet2!$N$349)/Sheet3!$A$1)^4)</f>
        <v>0.88813031881460691</v>
      </c>
      <c r="BO1470" s="2">
        <f>$I$1462*EXP(Sheet3!$B$1*(($B1470-BO$1464-Sheet2!$N$349)/Sheet3!$A$1)^2 +Sheet3!$C$1*(($B1470-BO$1464-Sheet2!$N$349)/Sheet3!$A$1)^4)</f>
        <v>0.8179619222559007</v>
      </c>
      <c r="BP1470" s="2">
        <f>$I$1462*EXP(Sheet3!$B$1*(($B1470-BP$1464-Sheet2!$N$349)/Sheet3!$A$1)^2 +Sheet3!$C$1*(($B1470-BP$1464-Sheet2!$N$349)/Sheet3!$A$1)^4)</f>
        <v>0.75237322911466509</v>
      </c>
      <c r="BQ1470" s="2">
        <f>$I$1462*EXP(Sheet3!$B$1*(($B1470-BQ$1464-Sheet2!$N$349)/Sheet3!$A$1)^2 +Sheet3!$C$1*(($B1470-BQ$1464-Sheet2!$N$349)/Sheet3!$A$1)^4)</f>
        <v>0.691147900496073</v>
      </c>
      <c r="BR1470" s="2">
        <f>$I$1462*EXP(Sheet3!$B$1*(($B1470-BR$1464-Sheet2!$N$349)/Sheet3!$A$1)^2 +Sheet3!$C$1*(($B1470-BR$1464-Sheet2!$N$349)/Sheet3!$A$1)^4)</f>
        <v>0.63407344688719092</v>
      </c>
      <c r="BS1470" s="2">
        <f>$I$1462*EXP(Sheet3!$B$1*(($B1470-BS$1464-Sheet2!$N$349)/Sheet3!$A$1)^2 +Sheet3!$C$1*(($B1470-BS$1464-Sheet2!$N$349)/Sheet3!$A$1)^4)</f>
        <v>0.58094163816806932</v>
      </c>
    </row>
    <row r="1471" spans="1:71" x14ac:dyDescent="0.2">
      <c r="A1471">
        <v>1444</v>
      </c>
      <c r="B1471">
        <v>851.64</v>
      </c>
      <c r="C1471">
        <v>2371.1999999999998</v>
      </c>
      <c r="D1471">
        <v>2402.1999999999998</v>
      </c>
      <c r="E1471">
        <f t="shared" si="78"/>
        <v>31</v>
      </c>
      <c r="F1471" s="1">
        <f t="shared" si="79"/>
        <v>31</v>
      </c>
      <c r="G1471">
        <f t="shared" si="80"/>
        <v>26400.84</v>
      </c>
      <c r="I1471" s="2">
        <f>$I$1462*EXP(Sheet3!$B$1*(($B1471-I$1464-Sheet2!$N$349)/Sheet3!$A$1)^2 +Sheet3!$C$1*(($B1471-I$1464-Sheet2!$N$349)/Sheet3!$A$1)^4)</f>
        <v>39.149848163393372</v>
      </c>
      <c r="J1471" s="2">
        <f>$I$1462*EXP(Sheet3!$B$1*(($B1471-J$1464-Sheet2!$N$349)/Sheet3!$A$1)^2 +Sheet3!$C$1*(($B1471-J$1464-Sheet2!$N$349)/Sheet3!$A$1)^4)</f>
        <v>38.835256619067096</v>
      </c>
      <c r="K1471" s="2">
        <f>$I$1462*EXP(Sheet3!$B$1*(($B1471-K$1464-Sheet2!$N$349)/Sheet3!$A$1)^2 +Sheet3!$C$1*(($B1471-K$1464-Sheet2!$N$349)/Sheet3!$A$1)^4)</f>
        <v>38.50766302751466</v>
      </c>
      <c r="L1471" s="2">
        <f>$I$1462*EXP(Sheet3!$B$1*(($B1471-L$1464-Sheet2!$N$349)/Sheet3!$A$1)^2 +Sheet3!$C$1*(($B1471-L$1464-Sheet2!$N$349)/Sheet3!$A$1)^4)</f>
        <v>38.167338774520545</v>
      </c>
      <c r="M1471" s="2">
        <f>$I$1462*EXP(Sheet3!$B$1*(($B1471-M$1464-Sheet2!$N$349)/Sheet3!$A$1)^2 +Sheet3!$C$1*(($B1471-M$1464-Sheet2!$N$349)/Sheet3!$A$1)^4)</f>
        <v>37.814566416745706</v>
      </c>
      <c r="N1471" s="2">
        <f>$I$1462*EXP(Sheet3!$B$1*(($B1471-N$1464-Sheet2!$N$349)/Sheet3!$A$1)^2 +Sheet3!$C$1*(($B1471-N$1464-Sheet2!$N$349)/Sheet3!$A$1)^4)</f>
        <v>37.449639496817817</v>
      </c>
      <c r="O1471" s="2">
        <f>$I$1462*EXP(Sheet3!$B$1*(($B1471-O$1464-Sheet2!$N$349)/Sheet3!$A$1)^2 +Sheet3!$C$1*(($B1471-O$1464-Sheet2!$N$349)/Sheet3!$A$1)^4)</f>
        <v>37.07286234456474</v>
      </c>
      <c r="P1471" s="2">
        <f>$I$1462*EXP(Sheet3!$B$1*(($B1471-P$1464-Sheet2!$N$349)/Sheet3!$A$1)^2 +Sheet3!$C$1*(($B1471-P$1464-Sheet2!$N$349)/Sheet3!$A$1)^4)</f>
        <v>36.68454986383118</v>
      </c>
      <c r="Q1471" s="2">
        <f>$I$1462*EXP(Sheet3!$B$1*(($B1471-Q$1464-Sheet2!$N$349)/Sheet3!$A$1)^2 +Sheet3!$C$1*(($B1471-Q$1464-Sheet2!$N$349)/Sheet3!$A$1)^4)</f>
        <v>36.285027304332374</v>
      </c>
      <c r="R1471" s="2">
        <f>$I$1462*EXP(Sheet3!$B$1*(($B1471-R$1464-Sheet2!$N$349)/Sheet3!$A$1)^2 +Sheet3!$C$1*(($B1471-R$1464-Sheet2!$N$349)/Sheet3!$A$1)^4)</f>
        <v>35.874630018017235</v>
      </c>
      <c r="S1471" s="2">
        <f>$I$1462*EXP(Sheet3!$B$1*(($B1471-S$1464-Sheet2!$N$349)/Sheet3!$A$1)^2 +Sheet3!$C$1*(($B1471-S$1464-Sheet2!$N$349)/Sheet3!$A$1)^4)</f>
        <v>35.453703199436113</v>
      </c>
      <c r="T1471" s="2">
        <f>$I$1462*EXP(Sheet3!$B$1*(($B1471-T$1464-Sheet2!$N$349)/Sheet3!$A$1)^2 +Sheet3!$C$1*(($B1471-T$1464-Sheet2!$N$349)/Sheet3!$A$1)^4)</f>
        <v>35.022601609635615</v>
      </c>
      <c r="U1471" s="2">
        <f>$I$1462*EXP(Sheet3!$B$1*(($B1471-U$1464-Sheet2!$N$349)/Sheet3!$A$1)^2 +Sheet3!$C$1*(($B1471-U$1464-Sheet2!$N$349)/Sheet3!$A$1)^4)</f>
        <v>34.581689283129911</v>
      </c>
      <c r="V1471" s="2">
        <f>$I$1462*EXP(Sheet3!$B$1*(($B1471-V$1464-Sheet2!$N$349)/Sheet3!$A$1)^2 +Sheet3!$C$1*(($B1471-V$1464-Sheet2!$N$349)/Sheet3!$A$1)^4)</f>
        <v>34.131339217569568</v>
      </c>
      <c r="W1471" s="2">
        <f>$I$1462*EXP(Sheet3!$B$1*(($B1471-W$1464-Sheet2!$N$349)/Sheet3!$A$1)^2 +Sheet3!$C$1*(($B1471-W$1464-Sheet2!$N$349)/Sheet3!$A$1)^4)</f>
        <v>33.671933045664687</v>
      </c>
      <c r="X1471" s="2">
        <f>$I$1462*EXP(Sheet3!$B$1*(($B1471-X$1464-Sheet2!$N$349)/Sheet3!$A$1)^2 +Sheet3!$C$1*(($B1471-X$1464-Sheet2!$N$349)/Sheet3!$A$1)^4)</f>
        <v>33.203860689140491</v>
      </c>
      <c r="Y1471" s="2">
        <f>$I$1462*EXP(Sheet3!$B$1*(($B1471-Y$1464-Sheet2!$N$349)/Sheet3!$A$1)^2 +Sheet3!$C$1*(($B1471-Y$1464-Sheet2!$N$349)/Sheet3!$A$1)^4)</f>
        <v>32.727519994379008</v>
      </c>
      <c r="Z1471" s="2">
        <f>$I$1462*EXP(Sheet3!$B$1*(($B1471-Z$1464-Sheet2!$N$349)/Sheet3!$A$1)^2 +Sheet3!$C$1*(($B1471-Z$1464-Sheet2!$N$349)/Sheet3!$A$1)^4)</f>
        <v>32.24331634956016</v>
      </c>
      <c r="AA1471" s="2">
        <f>$I$1462*EXP(Sheet3!$B$1*(($B1471-AA$1464-Sheet2!$N$349)/Sheet3!$A$1)^2 +Sheet3!$C$1*(($B1471-AA$1464-Sheet2!$N$349)/Sheet3!$A$1)^4)</f>
        <v>31.751662283140888</v>
      </c>
      <c r="AB1471" s="2">
        <f>$I$1462*EXP(Sheet3!$B$1*(($B1471-AB$1464-Sheet2!$N$349)/Sheet3!$A$1)^2 +Sheet3!$C$1*(($B1471-AB$1464-Sheet2!$N$349)/Sheet3!$A$1)^4)</f>
        <v>31.252977043579545</v>
      </c>
      <c r="AC1471" s="2">
        <f>$I$1462*EXP(Sheet3!$B$1*(($B1471-AC$1464-Sheet2!$N$349)/Sheet3!$A$1)^2 +Sheet3!$C$1*(($B1471-AC$1464-Sheet2!$N$349)/Sheet3!$A$1)^4)</f>
        <v>30.747686160281852</v>
      </c>
      <c r="AD1471" s="2">
        <f>$I$1462*EXP(Sheet3!$B$1*(($B1471-AD$1464-Sheet2!$N$349)/Sheet3!$A$1)^2 +Sheet3!$C$1*(($B1471-AD$1464-Sheet2!$N$349)/Sheet3!$A$1)^4)</f>
        <v>30.236220985817134</v>
      </c>
      <c r="AE1471" s="2">
        <f>$I$1462*EXP(Sheet3!$B$1*(($B1471-AE$1464-Sheet2!$N$349)/Sheet3!$A$1)^2 +Sheet3!$C$1*(($B1471-AE$1464-Sheet2!$N$349)/Sheet3!$A$1)^4)</f>
        <v>29.719018219530355</v>
      </c>
      <c r="AF1471" s="2">
        <f>$I$1462*EXP(Sheet3!$B$1*(($B1471-AF$1464-Sheet2!$N$349)/Sheet3!$A$1)^2 +Sheet3!$C$1*(($B1471-AF$1464-Sheet2!$N$349)/Sheet3!$A$1)^4)</f>
        <v>29.19651941275642</v>
      </c>
      <c r="AG1471" s="2">
        <f>$I$1462*EXP(Sheet3!$B$1*(($B1471-AG$1464-Sheet2!$N$349)/Sheet3!$A$1)^2 +Sheet3!$C$1*(($B1471-AG$1464-Sheet2!$N$349)/Sheet3!$A$1)^4)</f>
        <v>28.669170455920952</v>
      </c>
      <c r="AH1471" s="2">
        <f>$I$1462*EXP(Sheet3!$B$1*(($B1471-AH$1464-Sheet2!$N$349)/Sheet3!$A$1)^2 +Sheet3!$C$1*(($B1471-AH$1464-Sheet2!$N$349)/Sheet3!$A$1)^4)</f>
        <v>28.137421047941757</v>
      </c>
      <c r="AI1471" s="2">
        <f>$I$1462*EXP(Sheet3!$B$1*(($B1471-AI$1464-Sheet2!$N$349)/Sheet3!$A$1)^2 +Sheet3!$C$1*(($B1471-AI$1464-Sheet2!$N$349)/Sheet3!$A$1)^4)</f>
        <v>27.601724148309394</v>
      </c>
      <c r="AJ1471" s="2">
        <f>$I$1462*EXP(Sheet3!$B$1*(($B1471-AJ$1464-Sheet2!$N$349)/Sheet3!$A$1)^2 +Sheet3!$C$1*(($B1471-AJ$1464-Sheet2!$N$349)/Sheet3!$A$1)^4)</f>
        <v>27.062535412528497</v>
      </c>
      <c r="AK1471" s="2">
        <f>$I$1462*EXP(Sheet3!$B$1*(($B1471-AK$1464-Sheet2!$N$349)/Sheet3!$A$1)^2 +Sheet3!$C$1*(($B1471-AK$1464-Sheet2!$N$349)/Sheet3!$A$1)^4)</f>
        <v>26.520312611487345</v>
      </c>
      <c r="AL1471" s="2">
        <f>$I$1462*EXP(Sheet3!$B$1*(($B1471-AL$1464-Sheet2!$N$349)/Sheet3!$A$1)^2 +Sheet3!$C$1*(($B1471-AL$1464-Sheet2!$N$349)/Sheet3!$A$1)^4)</f>
        <v>25.975515035546078</v>
      </c>
      <c r="AM1471" s="2">
        <f>$I$1462*EXP(Sheet3!$B$1*(($B1471-AM$1464-Sheet2!$N$349)/Sheet3!$A$1)^2 +Sheet3!$C$1*(($B1471-AM$1464-Sheet2!$N$349)/Sheet3!$A$1)^4)</f>
        <v>25.428602884191019</v>
      </c>
      <c r="AN1471" s="2">
        <f>$I$1462*EXP(Sheet3!$B$1*(($B1471-AN$1464-Sheet2!$N$349)/Sheet3!$A$1)^2 +Sheet3!$C$1*(($B1471-AN$1464-Sheet2!$N$349)/Sheet3!$A$1)^4)</f>
        <v>24.880036642208239</v>
      </c>
      <c r="AO1471" s="2">
        <f>$I$1462*EXP(Sheet3!$B$1*(($B1471-AO$1464-Sheet2!$N$349)/Sheet3!$A$1)^2 +Sheet3!$C$1*(($B1471-AO$1464-Sheet2!$N$349)/Sheet3!$A$1)^4)</f>
        <v>24.330276443429742</v>
      </c>
      <c r="AP1471" s="2">
        <f>$I$1462*EXP(Sheet3!$B$1*(($B1471-AP$1464-Sheet2!$N$349)/Sheet3!$A$1)^2 +Sheet3!$C$1*(($B1471-AP$1464-Sheet2!$N$349)/Sheet3!$A$1)^4)</f>
        <v>23.779781423205499</v>
      </c>
      <c r="AQ1471" s="2">
        <f>$I$1462*EXP(Sheet3!$B$1*(($B1471-AQ$1464-Sheet2!$N$349)/Sheet3!$A$1)^2 +Sheet3!$C$1*(($B1471-AQ$1464-Sheet2!$N$349)/Sheet3!$A$1)^4)</f>
        <v>23.229009060854285</v>
      </c>
      <c r="AR1471" s="2">
        <f>$I$1462*EXP(Sheet3!$B$1*(($B1471-AR$1464-Sheet2!$N$349)/Sheet3!$A$1)^2 +Sheet3!$C$1*(($B1471-AR$1464-Sheet2!$N$349)/Sheet3!$A$1)^4)</f>
        <v>22.678414513443983</v>
      </c>
      <c r="AS1471" s="2">
        <f>$I$1462*EXP(Sheet3!$B$1*(($B1471-AS$1464-Sheet2!$N$349)/Sheet3!$A$1)^2 +Sheet3!$C$1*(($B1471-AS$1464-Sheet2!$N$349)/Sheet3!$A$1)^4)</f>
        <v>22.12844994234851</v>
      </c>
      <c r="AT1471" s="2">
        <f>$I$1462*EXP(Sheet3!$B$1*(($B1471-AT$1464-Sheet2!$N$349)/Sheet3!$A$1)^2 +Sheet3!$C$1*(($B1471-AT$1464-Sheet2!$N$349)/Sheet3!$A$1)^4)</f>
        <v>21.579563834115774</v>
      </c>
      <c r="AU1471" s="2">
        <f>$I$1462*EXP(Sheet3!$B$1*(($B1471-AU$1464-Sheet2!$N$349)/Sheet3!$A$1)^2 +Sheet3!$C$1*(($B1471-AU$1464-Sheet2!$N$349)/Sheet3!$A$1)^4)</f>
        <v>21.032200317314935</v>
      </c>
      <c r="AV1471" s="2">
        <f>$I$1462*EXP(Sheet3!$B$1*(($B1471-AV$1464-Sheet2!$N$349)/Sheet3!$A$1)^2 +Sheet3!$C$1*(($B1471-AV$1464-Sheet2!$N$349)/Sheet3!$A$1)^4)</f>
        <v>20.486798476987168</v>
      </c>
      <c r="AW1471" s="2">
        <f>$I$1462*EXP(Sheet3!$B$1*(($B1471-AW$1464-Sheet2!$N$349)/Sheet3!$A$1)^2 +Sheet3!$C$1*(($B1471-AW$1464-Sheet2!$N$349)/Sheet3!$A$1)^4)</f>
        <v>19.943791668623835</v>
      </c>
      <c r="AX1471" s="2">
        <f>$I$1462*EXP(Sheet3!$B$1*(($B1471-AX$1464-Sheet2!$N$349)/Sheet3!$A$1)^2 +Sheet3!$C$1*(($B1471-AX$1464-Sheet2!$N$349)/Sheet3!$A$1)^4)</f>
        <v>19.403606833454454</v>
      </c>
      <c r="AY1471" s="2">
        <f>$I$1462*EXP(Sheet3!$B$1*(($B1471-AY$1464-Sheet2!$N$349)/Sheet3!$A$1)^2 +Sheet3!$C$1*(($B1471-AY$1464-Sheet2!$N$349)/Sheet3!$A$1)^4)</f>
        <v>18.866663817028332</v>
      </c>
      <c r="AZ1471" s="2">
        <f>$I$1462*EXP(Sheet3!$B$1*(($B1471-AZ$1464-Sheet2!$N$349)/Sheet3!$A$1)^2 +Sheet3!$C$1*(($B1471-AZ$1464-Sheet2!$N$349)/Sheet3!$A$1)^4)</f>
        <v>18.333374693093823</v>
      </c>
      <c r="BA1471" s="2">
        <f>$I$1462*EXP(Sheet3!$B$1*(($B1471-BA$1464-Sheet2!$N$349)/Sheet3!$A$1)^2 +Sheet3!$C$1*(($B1471-BA$1464-Sheet2!$N$349)/Sheet3!$A$1)^4)</f>
        <v>17.804143094841844</v>
      </c>
      <c r="BB1471" s="2">
        <f>$I$1462*EXP(Sheet3!$B$1*(($B1471-BB$1464-Sheet2!$N$349)/Sheet3!$A$1)^2 +Sheet3!$C$1*(($B1471-BB$1464-Sheet2!$N$349)/Sheet3!$A$1)^4)</f>
        <v>17.27936355562851</v>
      </c>
      <c r="BC1471" s="2">
        <f>$I$1462*EXP(Sheet3!$B$1*(($B1471-BC$1464-Sheet2!$N$349)/Sheet3!$A$1)^2 +Sheet3!$C$1*(($B1471-BC$1464-Sheet2!$N$349)/Sheet3!$A$1)^4)</f>
        <v>16.759420861331439</v>
      </c>
      <c r="BD1471" s="2">
        <f>$I$1462*EXP(Sheet3!$B$1*(($B1471-BD$1464-Sheet2!$N$349)/Sheet3!$A$1)^2 +Sheet3!$C$1*(($B1471-BD$1464-Sheet2!$N$349)/Sheet3!$A$1)^4)</f>
        <v>16.244689416524206</v>
      </c>
      <c r="BE1471" s="2">
        <f>$I$1462*EXP(Sheet3!$B$1*(($B1471-BE$1464-Sheet2!$N$349)/Sheet3!$A$1)^2 +Sheet3!$C$1*(($B1471-BE$1464-Sheet2!$N$349)/Sheet3!$A$1)^4)</f>
        <v>15.735532626673765</v>
      </c>
      <c r="BF1471" s="2">
        <f>$I$1462*EXP(Sheet3!$B$1*(($B1471-BF$1464-Sheet2!$N$349)/Sheet3!$A$1)^2 +Sheet3!$C$1*(($B1471-BF$1464-Sheet2!$N$349)/Sheet3!$A$1)^4)</f>
        <v>15.23230229856949</v>
      </c>
      <c r="BG1471" s="2">
        <f>$I$1462*EXP(Sheet3!$B$1*(($B1471-BG$1464-Sheet2!$N$349)/Sheet3!$A$1)^2 +Sheet3!$C$1*(($B1471-BG$1464-Sheet2!$N$349)/Sheet3!$A$1)^4)</f>
        <v>14.735338061230884</v>
      </c>
      <c r="BH1471" s="2">
        <f>$I$1462*EXP(Sheet3!$B$1*(($B1471-BH$1464-Sheet2!$N$349)/Sheet3!$A$1)^2 +Sheet3!$C$1*(($B1471-BH$1464-Sheet2!$N$349)/Sheet3!$A$1)^4)</f>
        <v>14.244966809408218</v>
      </c>
      <c r="BI1471" s="2">
        <f>$I$1462*EXP(Sheet3!$B$1*(($B1471-BI$1464-Sheet2!$N$349)/Sheet3!$A$1)^2 +Sheet3!$C$1*(($B1471-BI$1464-Sheet2!$N$349)/Sheet3!$A$1)^4)</f>
        <v>13.761502171965335</v>
      </c>
      <c r="BJ1471" s="2">
        <f>$I$1462*EXP(Sheet3!$B$1*(($B1471-BJ$1464-Sheet2!$N$349)/Sheet3!$A$1)^2 +Sheet3!$C$1*(($B1471-BJ$1464-Sheet2!$N$349)/Sheet3!$A$1)^4)</f>
        <v>13.28524400719642</v>
      </c>
      <c r="BK1471" s="2">
        <f>$I$1462*EXP(Sheet3!$B$1*(($B1471-BK$1464-Sheet2!$N$349)/Sheet3!$A$1)^2 +Sheet3!$C$1*(($B1471-BK$1464-Sheet2!$N$349)/Sheet3!$A$1)^4)</f>
        <v>12.816477927198951</v>
      </c>
      <c r="BL1471" s="2">
        <f>$I$1462*EXP(Sheet3!$B$1*(($B1471-BL$1464-Sheet2!$N$349)/Sheet3!$A$1)^2 +Sheet3!$C$1*(($B1471-BL$1464-Sheet2!$N$349)/Sheet3!$A$1)^4)</f>
        <v>12.355474853322434</v>
      </c>
      <c r="BM1471" s="2">
        <f>$I$1462*EXP(Sheet3!$B$1*(($B1471-BM$1464-Sheet2!$N$349)/Sheet3!$A$1)^2 +Sheet3!$C$1*(($B1471-BM$1464-Sheet2!$N$349)/Sheet3!$A$1)^4)</f>
        <v>11.902490604642857</v>
      </c>
      <c r="BN1471" s="2">
        <f>$I$1462*EXP(Sheet3!$B$1*(($B1471-BN$1464-Sheet2!$N$349)/Sheet3!$A$1)^2 +Sheet3!$C$1*(($B1471-BN$1464-Sheet2!$N$349)/Sheet3!$A$1)^4)</f>
        <v>11.457765521324433</v>
      </c>
      <c r="BO1471" s="2">
        <f>$I$1462*EXP(Sheet3!$B$1*(($B1471-BO$1464-Sheet2!$N$349)/Sheet3!$A$1)^2 +Sheet3!$C$1*(($B1471-BO$1464-Sheet2!$N$349)/Sheet3!$A$1)^4)</f>
        <v>11.021524124629176</v>
      </c>
      <c r="BP1471" s="2">
        <f>$I$1462*EXP(Sheet3!$B$1*(($B1471-BP$1464-Sheet2!$N$349)/Sheet3!$A$1)^2 +Sheet3!$C$1*(($B1471-BP$1464-Sheet2!$N$349)/Sheet3!$A$1)^4)</f>
        <v>10.593974815221218</v>
      </c>
      <c r="BQ1471" s="2">
        <f>$I$1462*EXP(Sheet3!$B$1*(($B1471-BQ$1464-Sheet2!$N$349)/Sheet3!$A$1)^2 +Sheet3!$C$1*(($B1471-BQ$1464-Sheet2!$N$349)/Sheet3!$A$1)^4)</f>
        <v>10.17530961128641</v>
      </c>
      <c r="BR1471" s="2">
        <f>$I$1462*EXP(Sheet3!$B$1*(($B1471-BR$1464-Sheet2!$N$349)/Sheet3!$A$1)^2 +Sheet3!$C$1*(($B1471-BR$1464-Sheet2!$N$349)/Sheet3!$A$1)^4)</f>
        <v>9.7657039278500708</v>
      </c>
      <c r="BS1471" s="2">
        <f>$I$1462*EXP(Sheet3!$B$1*(($B1471-BS$1464-Sheet2!$N$349)/Sheet3!$A$1)^2 +Sheet3!$C$1*(($B1471-BS$1464-Sheet2!$N$349)/Sheet3!$A$1)^4)</f>
        <v>9.3653163985212284</v>
      </c>
    </row>
    <row r="1472" spans="1:71" x14ac:dyDescent="0.2">
      <c r="A1472">
        <v>1445</v>
      </c>
      <c r="B1472">
        <v>852.08</v>
      </c>
      <c r="C1472">
        <v>2384.3000000000002</v>
      </c>
      <c r="D1472">
        <v>2419.1</v>
      </c>
      <c r="E1472">
        <f t="shared" si="78"/>
        <v>34.799999999999727</v>
      </c>
      <c r="F1472" s="1">
        <f t="shared" si="79"/>
        <v>34.799999999999727</v>
      </c>
      <c r="G1472">
        <f t="shared" si="80"/>
        <v>29652.383999999769</v>
      </c>
      <c r="I1472" s="2">
        <f>$I$1462*EXP(Sheet3!$B$1*(($B1472-I$1464-Sheet2!$N$349)/Sheet3!$A$1)^2 +Sheet3!$C$1*(($B1472-I$1464-Sheet2!$N$349)/Sheet3!$A$1)^4)</f>
        <v>38.167338774520545</v>
      </c>
      <c r="J1472" s="2">
        <f>$I$1462*EXP(Sheet3!$B$1*(($B1472-J$1464-Sheet2!$N$349)/Sheet3!$A$1)^2 +Sheet3!$C$1*(($B1472-J$1464-Sheet2!$N$349)/Sheet3!$A$1)^4)</f>
        <v>38.50766302751466</v>
      </c>
      <c r="K1472" s="2">
        <f>$I$1462*EXP(Sheet3!$B$1*(($B1472-K$1464-Sheet2!$N$349)/Sheet3!$A$1)^2 +Sheet3!$C$1*(($B1472-K$1464-Sheet2!$N$349)/Sheet3!$A$1)^4)</f>
        <v>38.835256619067096</v>
      </c>
      <c r="L1472" s="2">
        <f>$I$1462*EXP(Sheet3!$B$1*(($B1472-L$1464-Sheet2!$N$349)/Sheet3!$A$1)^2 +Sheet3!$C$1*(($B1472-L$1464-Sheet2!$N$349)/Sheet3!$A$1)^4)</f>
        <v>39.149848163393372</v>
      </c>
      <c r="M1472" s="2">
        <f>$I$1462*EXP(Sheet3!$B$1*(($B1472-M$1464-Sheet2!$N$349)/Sheet3!$A$1)^2 +Sheet3!$C$1*(($B1472-M$1464-Sheet2!$N$349)/Sheet3!$A$1)^4)</f>
        <v>39.451177617208245</v>
      </c>
      <c r="N1472" s="2">
        <f>$I$1462*EXP(Sheet3!$B$1*(($B1472-N$1464-Sheet2!$N$349)/Sheet3!$A$1)^2 +Sheet3!$C$1*(($B1472-N$1464-Sheet2!$N$349)/Sheet3!$A$1)^4)</f>
        <v>39.738996438637514</v>
      </c>
      <c r="O1472" s="2">
        <f>$I$1462*EXP(Sheet3!$B$1*(($B1472-O$1464-Sheet2!$N$349)/Sheet3!$A$1)^2 +Sheet3!$C$1*(($B1472-O$1464-Sheet2!$N$349)/Sheet3!$A$1)^4)</f>
        <v>40.013067733995889</v>
      </c>
      <c r="P1472" s="2">
        <f>$I$1462*EXP(Sheet3!$B$1*(($B1472-P$1464-Sheet2!$N$349)/Sheet3!$A$1)^2 +Sheet3!$C$1*(($B1472-P$1464-Sheet2!$N$349)/Sheet3!$A$1)^4)</f>
        <v>40.273166393006825</v>
      </c>
      <c r="Q1472" s="2">
        <f>$I$1462*EXP(Sheet3!$B$1*(($B1472-Q$1464-Sheet2!$N$349)/Sheet3!$A$1)^2 +Sheet3!$C$1*(($B1472-Q$1464-Sheet2!$N$349)/Sheet3!$A$1)^4)</f>
        <v>40.519079213033727</v>
      </c>
      <c r="R1472" s="2">
        <f>$I$1462*EXP(Sheet3!$B$1*(($B1472-R$1464-Sheet2!$N$349)/Sheet3!$A$1)^2 +Sheet3!$C$1*(($B1472-R$1464-Sheet2!$N$349)/Sheet3!$A$1)^4)</f>
        <v>40.750605012883412</v>
      </c>
      <c r="S1472" s="2">
        <f>$I$1462*EXP(Sheet3!$B$1*(($B1472-S$1464-Sheet2!$N$349)/Sheet3!$A$1)^2 +Sheet3!$C$1*(($B1472-S$1464-Sheet2!$N$349)/Sheet3!$A$1)^4)</f>
        <v>40.967554736729696</v>
      </c>
      <c r="T1472" s="2">
        <f>$I$1462*EXP(Sheet3!$B$1*(($B1472-T$1464-Sheet2!$N$349)/Sheet3!$A$1)^2 +Sheet3!$C$1*(($B1472-T$1464-Sheet2!$N$349)/Sheet3!$A$1)^4)</f>
        <v>41.169751548689646</v>
      </c>
      <c r="U1472" s="2">
        <f>$I$1462*EXP(Sheet3!$B$1*(($B1472-U$1464-Sheet2!$N$349)/Sheet3!$A$1)^2 +Sheet3!$C$1*(($B1472-U$1464-Sheet2!$N$349)/Sheet3!$A$1)^4)</f>
        <v>41.357030918568171</v>
      </c>
      <c r="V1472" s="2">
        <f>$I$1462*EXP(Sheet3!$B$1*(($B1472-V$1464-Sheet2!$N$349)/Sheet3!$A$1)^2 +Sheet3!$C$1*(($B1472-V$1464-Sheet2!$N$349)/Sheet3!$A$1)^4)</f>
        <v>41.529240699250764</v>
      </c>
      <c r="W1472" s="2">
        <f>$I$1462*EXP(Sheet3!$B$1*(($B1472-W$1464-Sheet2!$N$349)/Sheet3!$A$1)^2 +Sheet3!$C$1*(($B1472-W$1464-Sheet2!$N$349)/Sheet3!$A$1)^4)</f>
        <v>41.686241196244119</v>
      </c>
      <c r="X1472" s="2">
        <f>$I$1462*EXP(Sheet3!$B$1*(($B1472-X$1464-Sheet2!$N$349)/Sheet3!$A$1)^2 +Sheet3!$C$1*(($B1472-X$1464-Sheet2!$N$349)/Sheet3!$A$1)^4)</f>
        <v>41.827905229763381</v>
      </c>
      <c r="Y1472" s="2">
        <f>$I$1462*EXP(Sheet3!$B$1*(($B1472-Y$1464-Sheet2!$N$349)/Sheet3!$A$1)^2 +Sheet3!$C$1*(($B1472-Y$1464-Sheet2!$N$349)/Sheet3!$A$1)^4)</f>
        <v>41.954118189811304</v>
      </c>
      <c r="Z1472" s="2">
        <f>$I$1462*EXP(Sheet3!$B$1*(($B1472-Z$1464-Sheet2!$N$349)/Sheet3!$A$1)^2 +Sheet3!$C$1*(($B1472-Z$1464-Sheet2!$N$349)/Sheet3!$A$1)^4)</f>
        <v>42.064778084617885</v>
      </c>
      <c r="AA1472" s="2">
        <f>$I$1462*EXP(Sheet3!$B$1*(($B1472-AA$1464-Sheet2!$N$349)/Sheet3!$A$1)^2 +Sheet3!$C$1*(($B1472-AA$1464-Sheet2!$N$349)/Sheet3!$A$1)^4)</f>
        <v>42.159795582791716</v>
      </c>
      <c r="AB1472" s="2">
        <f>$I$1462*EXP(Sheet3!$B$1*(($B1472-AB$1464-Sheet2!$N$349)/Sheet3!$A$1)^2 +Sheet3!$C$1*(($B1472-AB$1464-Sheet2!$N$349)/Sheet3!$A$1)^4)</f>
        <v>42.239094049497616</v>
      </c>
      <c r="AC1472" s="2">
        <f>$I$1462*EXP(Sheet3!$B$1*(($B1472-AC$1464-Sheet2!$N$349)/Sheet3!$A$1)^2 +Sheet3!$C$1*(($B1472-AC$1464-Sheet2!$N$349)/Sheet3!$A$1)^4)</f>
        <v>42.302609576938941</v>
      </c>
      <c r="AD1472" s="2">
        <f>$I$1462*EXP(Sheet3!$B$1*(($B1472-AD$1464-Sheet2!$N$349)/Sheet3!$A$1)^2 +Sheet3!$C$1*(($B1472-AD$1464-Sheet2!$N$349)/Sheet3!$A$1)^4)</f>
        <v>42.350291009385863</v>
      </c>
      <c r="AE1472" s="2">
        <f>$I$1462*EXP(Sheet3!$B$1*(($B1472-AE$1464-Sheet2!$N$349)/Sheet3!$A$1)^2 +Sheet3!$C$1*(($B1472-AE$1464-Sheet2!$N$349)/Sheet3!$A$1)^4)</f>
        <v>42.382099962952196</v>
      </c>
      <c r="AF1472" s="2">
        <f>$I$1462*EXP(Sheet3!$B$1*(($B1472-AF$1464-Sheet2!$N$349)/Sheet3!$A$1)^2 +Sheet3!$C$1*(($B1472-AF$1464-Sheet2!$N$349)/Sheet3!$A$1)^4)</f>
        <v>42.398010840284201</v>
      </c>
      <c r="AG1472" s="2">
        <f>$I$1462*EXP(Sheet3!$B$1*(($B1472-AG$1464-Sheet2!$N$349)/Sheet3!$A$1)^2 +Sheet3!$C$1*(($B1472-AG$1464-Sheet2!$N$349)/Sheet3!$A$1)^4)</f>
        <v>42.398010840284293</v>
      </c>
      <c r="AH1472" s="2">
        <f>$I$1462*EXP(Sheet3!$B$1*(($B1472-AH$1464-Sheet2!$N$349)/Sheet3!$A$1)^2 +Sheet3!$C$1*(($B1472-AH$1464-Sheet2!$N$349)/Sheet3!$A$1)^4)</f>
        <v>42.382099962952466</v>
      </c>
      <c r="AI1472" s="2">
        <f>$I$1462*EXP(Sheet3!$B$1*(($B1472-AI$1464-Sheet2!$N$349)/Sheet3!$A$1)^2 +Sheet3!$C$1*(($B1472-AI$1464-Sheet2!$N$349)/Sheet3!$A$1)^4)</f>
        <v>42.350291009386311</v>
      </c>
      <c r="AJ1472" s="2">
        <f>$I$1462*EXP(Sheet3!$B$1*(($B1472-AJ$1464-Sheet2!$N$349)/Sheet3!$A$1)^2 +Sheet3!$C$1*(($B1472-AJ$1464-Sheet2!$N$349)/Sheet3!$A$1)^4)</f>
        <v>42.302609576939574</v>
      </c>
      <c r="AK1472" s="2">
        <f>$I$1462*EXP(Sheet3!$B$1*(($B1472-AK$1464-Sheet2!$N$349)/Sheet3!$A$1)^2 +Sheet3!$C$1*(($B1472-AK$1464-Sheet2!$N$349)/Sheet3!$A$1)^4)</f>
        <v>42.239094049498426</v>
      </c>
      <c r="AL1472" s="2">
        <f>$I$1462*EXP(Sheet3!$B$1*(($B1472-AL$1464-Sheet2!$N$349)/Sheet3!$A$1)^2 +Sheet3!$C$1*(($B1472-AL$1464-Sheet2!$N$349)/Sheet3!$A$1)^4)</f>
        <v>42.159795582792711</v>
      </c>
      <c r="AM1472" s="2">
        <f>$I$1462*EXP(Sheet3!$B$1*(($B1472-AM$1464-Sheet2!$N$349)/Sheet3!$A$1)^2 +Sheet3!$C$1*(($B1472-AM$1464-Sheet2!$N$349)/Sheet3!$A$1)^4)</f>
        <v>42.06477808461905</v>
      </c>
      <c r="AN1472" s="2">
        <f>$I$1462*EXP(Sheet3!$B$1*(($B1472-AN$1464-Sheet2!$N$349)/Sheet3!$A$1)^2 +Sheet3!$C$1*(($B1472-AN$1464-Sheet2!$N$349)/Sheet3!$A$1)^4)</f>
        <v>41.954118189812654</v>
      </c>
      <c r="AO1472" s="2">
        <f>$I$1462*EXP(Sheet3!$B$1*(($B1472-AO$1464-Sheet2!$N$349)/Sheet3!$A$1)^2 +Sheet3!$C$1*(($B1472-AO$1464-Sheet2!$N$349)/Sheet3!$A$1)^4)</f>
        <v>41.827905229764909</v>
      </c>
      <c r="AP1472" s="2">
        <f>$I$1462*EXP(Sheet3!$B$1*(($B1472-AP$1464-Sheet2!$N$349)/Sheet3!$A$1)^2 +Sheet3!$C$1*(($B1472-AP$1464-Sheet2!$N$349)/Sheet3!$A$1)^4)</f>
        <v>41.686241196245817</v>
      </c>
      <c r="AQ1472" s="2">
        <f>$I$1462*EXP(Sheet3!$B$1*(($B1472-AQ$1464-Sheet2!$N$349)/Sheet3!$A$1)^2 +Sheet3!$C$1*(($B1472-AQ$1464-Sheet2!$N$349)/Sheet3!$A$1)^4)</f>
        <v>41.52924069925264</v>
      </c>
      <c r="AR1472" s="2">
        <f>$I$1462*EXP(Sheet3!$B$1*(($B1472-AR$1464-Sheet2!$N$349)/Sheet3!$A$1)^2 +Sheet3!$C$1*(($B1472-AR$1464-Sheet2!$N$349)/Sheet3!$A$1)^4)</f>
        <v>41.357030918570217</v>
      </c>
      <c r="AS1472" s="2">
        <f>$I$1462*EXP(Sheet3!$B$1*(($B1472-AS$1464-Sheet2!$N$349)/Sheet3!$A$1)^2 +Sheet3!$C$1*(($B1472-AS$1464-Sheet2!$N$349)/Sheet3!$A$1)^4)</f>
        <v>41.16975154869408</v>
      </c>
      <c r="AT1472" s="2">
        <f>$I$1462*EXP(Sheet3!$B$1*(($B1472-AT$1464-Sheet2!$N$349)/Sheet3!$A$1)^2 +Sheet3!$C$1*(($B1472-AT$1464-Sheet2!$N$349)/Sheet3!$A$1)^4)</f>
        <v>40.967554736732083</v>
      </c>
      <c r="AU1472" s="2">
        <f>$I$1462*EXP(Sheet3!$B$1*(($B1472-AU$1464-Sheet2!$N$349)/Sheet3!$A$1)^2 +Sheet3!$C$1*(($B1472-AU$1464-Sheet2!$N$349)/Sheet3!$A$1)^4)</f>
        <v>40.750605012885963</v>
      </c>
      <c r="AV1472" s="2">
        <f>$I$1462*EXP(Sheet3!$B$1*(($B1472-AV$1464-Sheet2!$N$349)/Sheet3!$A$1)^2 +Sheet3!$C$1*(($B1472-AV$1464-Sheet2!$N$349)/Sheet3!$A$1)^4)</f>
        <v>40.519079213036441</v>
      </c>
      <c r="AW1472" s="2">
        <f>$I$1462*EXP(Sheet3!$B$1*(($B1472-AW$1464-Sheet2!$N$349)/Sheet3!$A$1)^2 +Sheet3!$C$1*(($B1472-AW$1464-Sheet2!$N$349)/Sheet3!$A$1)^4)</f>
        <v>40.273166393009703</v>
      </c>
      <c r="AX1472" s="2">
        <f>$I$1462*EXP(Sheet3!$B$1*(($B1472-AX$1464-Sheet2!$N$349)/Sheet3!$A$1)^2 +Sheet3!$C$1*(($B1472-AX$1464-Sheet2!$N$349)/Sheet3!$A$1)^4)</f>
        <v>40.01306773399893</v>
      </c>
      <c r="AY1472" s="2">
        <f>$I$1462*EXP(Sheet3!$B$1*(($B1472-AY$1464-Sheet2!$N$349)/Sheet3!$A$1)^2 +Sheet3!$C$1*(($B1472-AY$1464-Sheet2!$N$349)/Sheet3!$A$1)^4)</f>
        <v>39.738996438640704</v>
      </c>
      <c r="AZ1472" s="2">
        <f>$I$1462*EXP(Sheet3!$B$1*(($B1472-AZ$1464-Sheet2!$N$349)/Sheet3!$A$1)^2 +Sheet3!$C$1*(($B1472-AZ$1464-Sheet2!$N$349)/Sheet3!$A$1)^4)</f>
        <v>39.451177617211599</v>
      </c>
      <c r="BA1472" s="2">
        <f>$I$1462*EXP(Sheet3!$B$1*(($B1472-BA$1464-Sheet2!$N$349)/Sheet3!$A$1)^2 +Sheet3!$C$1*(($B1472-BA$1464-Sheet2!$N$349)/Sheet3!$A$1)^4)</f>
        <v>39.149848163396868</v>
      </c>
      <c r="BB1472" s="2">
        <f>$I$1462*EXP(Sheet3!$B$1*(($B1472-BB$1464-Sheet2!$N$349)/Sheet3!$A$1)^2 +Sheet3!$C$1*(($B1472-BB$1464-Sheet2!$N$349)/Sheet3!$A$1)^4)</f>
        <v>38.835256619070755</v>
      </c>
      <c r="BC1472" s="2">
        <f>$I$1462*EXP(Sheet3!$B$1*(($B1472-BC$1464-Sheet2!$N$349)/Sheet3!$A$1)^2 +Sheet3!$C$1*(($B1472-BC$1464-Sheet2!$N$349)/Sheet3!$A$1)^4)</f>
        <v>38.507663027518454</v>
      </c>
      <c r="BD1472" s="2">
        <f>$I$1462*EXP(Sheet3!$B$1*(($B1472-BD$1464-Sheet2!$N$349)/Sheet3!$A$1)^2 +Sheet3!$C$1*(($B1472-BD$1464-Sheet2!$N$349)/Sheet3!$A$1)^4)</f>
        <v>38.167338774524488</v>
      </c>
      <c r="BE1472" s="2">
        <f>$I$1462*EXP(Sheet3!$B$1*(($B1472-BE$1464-Sheet2!$N$349)/Sheet3!$A$1)^2 +Sheet3!$C$1*(($B1472-BE$1464-Sheet2!$N$349)/Sheet3!$A$1)^4)</f>
        <v>37.814566416749791</v>
      </c>
      <c r="BF1472" s="2">
        <f>$I$1462*EXP(Sheet3!$B$1*(($B1472-BF$1464-Sheet2!$N$349)/Sheet3!$A$1)^2 +Sheet3!$C$1*(($B1472-BF$1464-Sheet2!$N$349)/Sheet3!$A$1)^4)</f>
        <v>37.449639496817817</v>
      </c>
      <c r="BG1472" s="2">
        <f>$I$1462*EXP(Sheet3!$B$1*(($B1472-BG$1464-Sheet2!$N$349)/Sheet3!$A$1)^2 +Sheet3!$C$1*(($B1472-BG$1464-Sheet2!$N$349)/Sheet3!$A$1)^4)</f>
        <v>37.07286234456474</v>
      </c>
      <c r="BH1472" s="2">
        <f>$I$1462*EXP(Sheet3!$B$1*(($B1472-BH$1464-Sheet2!$N$349)/Sheet3!$A$1)^2 +Sheet3!$C$1*(($B1472-BH$1464-Sheet2!$N$349)/Sheet3!$A$1)^4)</f>
        <v>36.68454986383118</v>
      </c>
      <c r="BI1472" s="2">
        <f>$I$1462*EXP(Sheet3!$B$1*(($B1472-BI$1464-Sheet2!$N$349)/Sheet3!$A$1)^2 +Sheet3!$C$1*(($B1472-BI$1464-Sheet2!$N$349)/Sheet3!$A$1)^4)</f>
        <v>36.285027304332374</v>
      </c>
      <c r="BJ1472" s="2">
        <f>$I$1462*EXP(Sheet3!$B$1*(($B1472-BJ$1464-Sheet2!$N$349)/Sheet3!$A$1)^2 +Sheet3!$C$1*(($B1472-BJ$1464-Sheet2!$N$349)/Sheet3!$A$1)^4)</f>
        <v>35.874630018017235</v>
      </c>
      <c r="BK1472" s="2">
        <f>$I$1462*EXP(Sheet3!$B$1*(($B1472-BK$1464-Sheet2!$N$349)/Sheet3!$A$1)^2 +Sheet3!$C$1*(($B1472-BK$1464-Sheet2!$N$349)/Sheet3!$A$1)^4)</f>
        <v>35.453703199436113</v>
      </c>
      <c r="BL1472" s="2">
        <f>$I$1462*EXP(Sheet3!$B$1*(($B1472-BL$1464-Sheet2!$N$349)/Sheet3!$A$1)^2 +Sheet3!$C$1*(($B1472-BL$1464-Sheet2!$N$349)/Sheet3!$A$1)^4)</f>
        <v>35.022601609635615</v>
      </c>
      <c r="BM1472" s="2">
        <f>$I$1462*EXP(Sheet3!$B$1*(($B1472-BM$1464-Sheet2!$N$349)/Sheet3!$A$1)^2 +Sheet3!$C$1*(($B1472-BM$1464-Sheet2!$N$349)/Sheet3!$A$1)^4)</f>
        <v>34.581689283134978</v>
      </c>
      <c r="BN1472" s="2">
        <f>$I$1462*EXP(Sheet3!$B$1*(($B1472-BN$1464-Sheet2!$N$349)/Sheet3!$A$1)^2 +Sheet3!$C$1*(($B1472-BN$1464-Sheet2!$N$349)/Sheet3!$A$1)^4)</f>
        <v>34.131339217574741</v>
      </c>
      <c r="BO1472" s="2">
        <f>$I$1462*EXP(Sheet3!$B$1*(($B1472-BO$1464-Sheet2!$N$349)/Sheet3!$A$1)^2 +Sheet3!$C$1*(($B1472-BO$1464-Sheet2!$N$349)/Sheet3!$A$1)^4)</f>
        <v>33.671933045669959</v>
      </c>
      <c r="BP1472" s="2">
        <f>$I$1462*EXP(Sheet3!$B$1*(($B1472-BP$1464-Sheet2!$N$349)/Sheet3!$A$1)^2 +Sheet3!$C$1*(($B1472-BP$1464-Sheet2!$N$349)/Sheet3!$A$1)^4)</f>
        <v>33.203860689145863</v>
      </c>
      <c r="BQ1472" s="2">
        <f>$I$1462*EXP(Sheet3!$B$1*(($B1472-BQ$1464-Sheet2!$N$349)/Sheet3!$A$1)^2 +Sheet3!$C$1*(($B1472-BQ$1464-Sheet2!$N$349)/Sheet3!$A$1)^4)</f>
        <v>32.727519994384458</v>
      </c>
      <c r="BR1472" s="2">
        <f>$I$1462*EXP(Sheet3!$B$1*(($B1472-BR$1464-Sheet2!$N$349)/Sheet3!$A$1)^2 +Sheet3!$C$1*(($B1472-BR$1464-Sheet2!$N$349)/Sheet3!$A$1)^4)</f>
        <v>32.24331634956571</v>
      </c>
      <c r="BS1472" s="2">
        <f>$I$1462*EXP(Sheet3!$B$1*(($B1472-BS$1464-Sheet2!$N$349)/Sheet3!$A$1)^2 +Sheet3!$C$1*(($B1472-BS$1464-Sheet2!$N$349)/Sheet3!$A$1)^4)</f>
        <v>31.751662283140888</v>
      </c>
    </row>
    <row r="1473" spans="1:71" x14ac:dyDescent="0.2">
      <c r="A1473">
        <v>1446</v>
      </c>
      <c r="B1473">
        <v>852.52</v>
      </c>
      <c r="C1473">
        <v>2392.1999999999998</v>
      </c>
      <c r="D1473">
        <v>2434.6</v>
      </c>
      <c r="E1473">
        <f t="shared" si="78"/>
        <v>42.400000000000091</v>
      </c>
      <c r="F1473" s="1">
        <f t="shared" si="79"/>
        <v>42.400000000000091</v>
      </c>
      <c r="G1473">
        <f t="shared" si="80"/>
        <v>36146.848000000078</v>
      </c>
      <c r="I1473" s="2">
        <f>$I$1462*EXP(Sheet3!$B$1*(($B1473-I$1464-Sheet2!$N$349)/Sheet3!$A$1)^2 +Sheet3!$C$1*(($B1473-I$1464-Sheet2!$N$349)/Sheet3!$A$1)^4)</f>
        <v>16.244689416524206</v>
      </c>
      <c r="J1473" s="2">
        <f>$I$1462*EXP(Sheet3!$B$1*(($B1473-J$1464-Sheet2!$N$349)/Sheet3!$A$1)^2 +Sheet3!$C$1*(($B1473-J$1464-Sheet2!$N$349)/Sheet3!$A$1)^4)</f>
        <v>16.759420861331439</v>
      </c>
      <c r="K1473" s="2">
        <f>$I$1462*EXP(Sheet3!$B$1*(($B1473-K$1464-Sheet2!$N$349)/Sheet3!$A$1)^2 +Sheet3!$C$1*(($B1473-K$1464-Sheet2!$N$349)/Sheet3!$A$1)^4)</f>
        <v>17.27936355562851</v>
      </c>
      <c r="L1473" s="2">
        <f>$I$1462*EXP(Sheet3!$B$1*(($B1473-L$1464-Sheet2!$N$349)/Sheet3!$A$1)^2 +Sheet3!$C$1*(($B1473-L$1464-Sheet2!$N$349)/Sheet3!$A$1)^4)</f>
        <v>17.804143094841844</v>
      </c>
      <c r="M1473" s="2">
        <f>$I$1462*EXP(Sheet3!$B$1*(($B1473-M$1464-Sheet2!$N$349)/Sheet3!$A$1)^2 +Sheet3!$C$1*(($B1473-M$1464-Sheet2!$N$349)/Sheet3!$A$1)^4)</f>
        <v>18.333374693093823</v>
      </c>
      <c r="N1473" s="2">
        <f>$I$1462*EXP(Sheet3!$B$1*(($B1473-N$1464-Sheet2!$N$349)/Sheet3!$A$1)^2 +Sheet3!$C$1*(($B1473-N$1464-Sheet2!$N$349)/Sheet3!$A$1)^4)</f>
        <v>18.866663817028332</v>
      </c>
      <c r="O1473" s="2">
        <f>$I$1462*EXP(Sheet3!$B$1*(($B1473-O$1464-Sheet2!$N$349)/Sheet3!$A$1)^2 +Sheet3!$C$1*(($B1473-O$1464-Sheet2!$N$349)/Sheet3!$A$1)^4)</f>
        <v>19.403606833454454</v>
      </c>
      <c r="P1473" s="2">
        <f>$I$1462*EXP(Sheet3!$B$1*(($B1473-P$1464-Sheet2!$N$349)/Sheet3!$A$1)^2 +Sheet3!$C$1*(($B1473-P$1464-Sheet2!$N$349)/Sheet3!$A$1)^4)</f>
        <v>19.943791668623835</v>
      </c>
      <c r="Q1473" s="2">
        <f>$I$1462*EXP(Sheet3!$B$1*(($B1473-Q$1464-Sheet2!$N$349)/Sheet3!$A$1)^2 +Sheet3!$C$1*(($B1473-Q$1464-Sheet2!$N$349)/Sheet3!$A$1)^4)</f>
        <v>20.486798476987168</v>
      </c>
      <c r="R1473" s="2">
        <f>$I$1462*EXP(Sheet3!$B$1*(($B1473-R$1464-Sheet2!$N$349)/Sheet3!$A$1)^2 +Sheet3!$C$1*(($B1473-R$1464-Sheet2!$N$349)/Sheet3!$A$1)^4)</f>
        <v>21.032200317314935</v>
      </c>
      <c r="S1473" s="2">
        <f>$I$1462*EXP(Sheet3!$B$1*(($B1473-S$1464-Sheet2!$N$349)/Sheet3!$A$1)^2 +Sheet3!$C$1*(($B1473-S$1464-Sheet2!$N$349)/Sheet3!$A$1)^4)</f>
        <v>21.579563834115774</v>
      </c>
      <c r="T1473" s="2">
        <f>$I$1462*EXP(Sheet3!$B$1*(($B1473-T$1464-Sheet2!$N$349)/Sheet3!$A$1)^2 +Sheet3!$C$1*(($B1473-T$1464-Sheet2!$N$349)/Sheet3!$A$1)^4)</f>
        <v>22.128449942342264</v>
      </c>
      <c r="U1473" s="2">
        <f>$I$1462*EXP(Sheet3!$B$1*(($B1473-U$1464-Sheet2!$N$349)/Sheet3!$A$1)^2 +Sheet3!$C$1*(($B1473-U$1464-Sheet2!$N$349)/Sheet3!$A$1)^4)</f>
        <v>22.678414513443983</v>
      </c>
      <c r="V1473" s="2">
        <f>$I$1462*EXP(Sheet3!$B$1*(($B1473-V$1464-Sheet2!$N$349)/Sheet3!$A$1)^2 +Sheet3!$C$1*(($B1473-V$1464-Sheet2!$N$349)/Sheet3!$A$1)^4)</f>
        <v>23.229009060854285</v>
      </c>
      <c r="W1473" s="2">
        <f>$I$1462*EXP(Sheet3!$B$1*(($B1473-W$1464-Sheet2!$N$349)/Sheet3!$A$1)^2 +Sheet3!$C$1*(($B1473-W$1464-Sheet2!$N$349)/Sheet3!$A$1)^4)</f>
        <v>23.779781423205499</v>
      </c>
      <c r="X1473" s="2">
        <f>$I$1462*EXP(Sheet3!$B$1*(($B1473-X$1464-Sheet2!$N$349)/Sheet3!$A$1)^2 +Sheet3!$C$1*(($B1473-X$1464-Sheet2!$N$349)/Sheet3!$A$1)^4)</f>
        <v>24.330276443429742</v>
      </c>
      <c r="Y1473" s="2">
        <f>$I$1462*EXP(Sheet3!$B$1*(($B1473-Y$1464-Sheet2!$N$349)/Sheet3!$A$1)^2 +Sheet3!$C$1*(($B1473-Y$1464-Sheet2!$N$349)/Sheet3!$A$1)^4)</f>
        <v>24.880036642208239</v>
      </c>
      <c r="Z1473" s="2">
        <f>$I$1462*EXP(Sheet3!$B$1*(($B1473-Z$1464-Sheet2!$N$349)/Sheet3!$A$1)^2 +Sheet3!$C$1*(($B1473-Z$1464-Sheet2!$N$349)/Sheet3!$A$1)^4)</f>
        <v>25.428602884191019</v>
      </c>
      <c r="AA1473" s="2">
        <f>$I$1462*EXP(Sheet3!$B$1*(($B1473-AA$1464-Sheet2!$N$349)/Sheet3!$A$1)^2 +Sheet3!$C$1*(($B1473-AA$1464-Sheet2!$N$349)/Sheet3!$A$1)^4)</f>
        <v>25.975515035546078</v>
      </c>
      <c r="AB1473" s="2">
        <f>$I$1462*EXP(Sheet3!$B$1*(($B1473-AB$1464-Sheet2!$N$349)/Sheet3!$A$1)^2 +Sheet3!$C$1*(($B1473-AB$1464-Sheet2!$N$349)/Sheet3!$A$1)^4)</f>
        <v>26.520312611487345</v>
      </c>
      <c r="AC1473" s="2">
        <f>$I$1462*EXP(Sheet3!$B$1*(($B1473-AC$1464-Sheet2!$N$349)/Sheet3!$A$1)^2 +Sheet3!$C$1*(($B1473-AC$1464-Sheet2!$N$349)/Sheet3!$A$1)^4)</f>
        <v>27.062535412528497</v>
      </c>
      <c r="AD1473" s="2">
        <f>$I$1462*EXP(Sheet3!$B$1*(($B1473-AD$1464-Sheet2!$N$349)/Sheet3!$A$1)^2 +Sheet3!$C$1*(($B1473-AD$1464-Sheet2!$N$349)/Sheet3!$A$1)^4)</f>
        <v>27.601724148309394</v>
      </c>
      <c r="AE1473" s="2">
        <f>$I$1462*EXP(Sheet3!$B$1*(($B1473-AE$1464-Sheet2!$N$349)/Sheet3!$A$1)^2 +Sheet3!$C$1*(($B1473-AE$1464-Sheet2!$N$349)/Sheet3!$A$1)^4)</f>
        <v>28.137421047941757</v>
      </c>
      <c r="AF1473" s="2">
        <f>$I$1462*EXP(Sheet3!$B$1*(($B1473-AF$1464-Sheet2!$N$349)/Sheet3!$A$1)^2 +Sheet3!$C$1*(($B1473-AF$1464-Sheet2!$N$349)/Sheet3!$A$1)^4)</f>
        <v>28.669170455920952</v>
      </c>
      <c r="AG1473" s="2">
        <f>$I$1462*EXP(Sheet3!$B$1*(($B1473-AG$1464-Sheet2!$N$349)/Sheet3!$A$1)^2 +Sheet3!$C$1*(($B1473-AG$1464-Sheet2!$N$349)/Sheet3!$A$1)^4)</f>
        <v>29.19651941275642</v>
      </c>
      <c r="AH1473" s="2">
        <f>$I$1462*EXP(Sheet3!$B$1*(($B1473-AH$1464-Sheet2!$N$349)/Sheet3!$A$1)^2 +Sheet3!$C$1*(($B1473-AH$1464-Sheet2!$N$349)/Sheet3!$A$1)^4)</f>
        <v>29.719018219530355</v>
      </c>
      <c r="AI1473" s="2">
        <f>$I$1462*EXP(Sheet3!$B$1*(($B1473-AI$1464-Sheet2!$N$349)/Sheet3!$A$1)^2 +Sheet3!$C$1*(($B1473-AI$1464-Sheet2!$N$349)/Sheet3!$A$1)^4)</f>
        <v>30.236220985817134</v>
      </c>
      <c r="AJ1473" s="2">
        <f>$I$1462*EXP(Sheet3!$B$1*(($B1473-AJ$1464-Sheet2!$N$349)/Sheet3!$A$1)^2 +Sheet3!$C$1*(($B1473-AJ$1464-Sheet2!$N$349)/Sheet3!$A$1)^4)</f>
        <v>30.747686160281852</v>
      </c>
      <c r="AK1473" s="2">
        <f>$I$1462*EXP(Sheet3!$B$1*(($B1473-AK$1464-Sheet2!$N$349)/Sheet3!$A$1)^2 +Sheet3!$C$1*(($B1473-AK$1464-Sheet2!$N$349)/Sheet3!$A$1)^4)</f>
        <v>31.252977043579545</v>
      </c>
      <c r="AL1473" s="2">
        <f>$I$1462*EXP(Sheet3!$B$1*(($B1473-AL$1464-Sheet2!$N$349)/Sheet3!$A$1)^2 +Sheet3!$C$1*(($B1473-AL$1464-Sheet2!$N$349)/Sheet3!$A$1)^4)</f>
        <v>31.751662283140888</v>
      </c>
      <c r="AM1473" s="2">
        <f>$I$1462*EXP(Sheet3!$B$1*(($B1473-AM$1464-Sheet2!$N$349)/Sheet3!$A$1)^2 +Sheet3!$C$1*(($B1473-AM$1464-Sheet2!$N$349)/Sheet3!$A$1)^4)</f>
        <v>32.24331634956016</v>
      </c>
      <c r="AN1473" s="2">
        <f>$I$1462*EXP(Sheet3!$B$1*(($B1473-AN$1464-Sheet2!$N$349)/Sheet3!$A$1)^2 +Sheet3!$C$1*(($B1473-AN$1464-Sheet2!$N$349)/Sheet3!$A$1)^4)</f>
        <v>32.727519994379008</v>
      </c>
      <c r="AO1473" s="2">
        <f>$I$1462*EXP(Sheet3!$B$1*(($B1473-AO$1464-Sheet2!$N$349)/Sheet3!$A$1)^2 +Sheet3!$C$1*(($B1473-AO$1464-Sheet2!$N$349)/Sheet3!$A$1)^4)</f>
        <v>33.203860689140491</v>
      </c>
      <c r="AP1473" s="2">
        <f>$I$1462*EXP(Sheet3!$B$1*(($B1473-AP$1464-Sheet2!$N$349)/Sheet3!$A$1)^2 +Sheet3!$C$1*(($B1473-AP$1464-Sheet2!$N$349)/Sheet3!$A$1)^4)</f>
        <v>33.671933045664687</v>
      </c>
      <c r="AQ1473" s="2">
        <f>$I$1462*EXP(Sheet3!$B$1*(($B1473-AQ$1464-Sheet2!$N$349)/Sheet3!$A$1)^2 +Sheet3!$C$1*(($B1473-AQ$1464-Sheet2!$N$349)/Sheet3!$A$1)^4)</f>
        <v>34.131339217569568</v>
      </c>
      <c r="AR1473" s="2">
        <f>$I$1462*EXP(Sheet3!$B$1*(($B1473-AR$1464-Sheet2!$N$349)/Sheet3!$A$1)^2 +Sheet3!$C$1*(($B1473-AR$1464-Sheet2!$N$349)/Sheet3!$A$1)^4)</f>
        <v>34.581689283129911</v>
      </c>
      <c r="AS1473" s="2">
        <f>$I$1462*EXP(Sheet3!$B$1*(($B1473-AS$1464-Sheet2!$N$349)/Sheet3!$A$1)^2 +Sheet3!$C$1*(($B1473-AS$1464-Sheet2!$N$349)/Sheet3!$A$1)^4)</f>
        <v>35.022601609630662</v>
      </c>
      <c r="AT1473" s="2">
        <f>$I$1462*EXP(Sheet3!$B$1*(($B1473-AT$1464-Sheet2!$N$349)/Sheet3!$A$1)^2 +Sheet3!$C$1*(($B1473-AT$1464-Sheet2!$N$349)/Sheet3!$A$1)^4)</f>
        <v>35.453703199436113</v>
      </c>
      <c r="AU1473" s="2">
        <f>$I$1462*EXP(Sheet3!$B$1*(($B1473-AU$1464-Sheet2!$N$349)/Sheet3!$A$1)^2 +Sheet3!$C$1*(($B1473-AU$1464-Sheet2!$N$349)/Sheet3!$A$1)^4)</f>
        <v>35.874630018017235</v>
      </c>
      <c r="AV1473" s="2">
        <f>$I$1462*EXP(Sheet3!$B$1*(($B1473-AV$1464-Sheet2!$N$349)/Sheet3!$A$1)^2 +Sheet3!$C$1*(($B1473-AV$1464-Sheet2!$N$349)/Sheet3!$A$1)^4)</f>
        <v>36.285027304332374</v>
      </c>
      <c r="AW1473" s="2">
        <f>$I$1462*EXP(Sheet3!$B$1*(($B1473-AW$1464-Sheet2!$N$349)/Sheet3!$A$1)^2 +Sheet3!$C$1*(($B1473-AW$1464-Sheet2!$N$349)/Sheet3!$A$1)^4)</f>
        <v>36.68454986383118</v>
      </c>
      <c r="AX1473" s="2">
        <f>$I$1462*EXP(Sheet3!$B$1*(($B1473-AX$1464-Sheet2!$N$349)/Sheet3!$A$1)^2 +Sheet3!$C$1*(($B1473-AX$1464-Sheet2!$N$349)/Sheet3!$A$1)^4)</f>
        <v>37.07286234456474</v>
      </c>
      <c r="AY1473" s="2">
        <f>$I$1462*EXP(Sheet3!$B$1*(($B1473-AY$1464-Sheet2!$N$349)/Sheet3!$A$1)^2 +Sheet3!$C$1*(($B1473-AY$1464-Sheet2!$N$349)/Sheet3!$A$1)^4)</f>
        <v>37.449639496817817</v>
      </c>
      <c r="AZ1473" s="2">
        <f>$I$1462*EXP(Sheet3!$B$1*(($B1473-AZ$1464-Sheet2!$N$349)/Sheet3!$A$1)^2 +Sheet3!$C$1*(($B1473-AZ$1464-Sheet2!$N$349)/Sheet3!$A$1)^4)</f>
        <v>37.814566416745706</v>
      </c>
      <c r="BA1473" s="2">
        <f>$I$1462*EXP(Sheet3!$B$1*(($B1473-BA$1464-Sheet2!$N$349)/Sheet3!$A$1)^2 +Sheet3!$C$1*(($B1473-BA$1464-Sheet2!$N$349)/Sheet3!$A$1)^4)</f>
        <v>38.167338774520545</v>
      </c>
      <c r="BB1473" s="2">
        <f>$I$1462*EXP(Sheet3!$B$1*(($B1473-BB$1464-Sheet2!$N$349)/Sheet3!$A$1)^2 +Sheet3!$C$1*(($B1473-BB$1464-Sheet2!$N$349)/Sheet3!$A$1)^4)</f>
        <v>38.50766302751466</v>
      </c>
      <c r="BC1473" s="2">
        <f>$I$1462*EXP(Sheet3!$B$1*(($B1473-BC$1464-Sheet2!$N$349)/Sheet3!$A$1)^2 +Sheet3!$C$1*(($B1473-BC$1464-Sheet2!$N$349)/Sheet3!$A$1)^4)</f>
        <v>38.835256619067096</v>
      </c>
      <c r="BD1473" s="2">
        <f>$I$1462*EXP(Sheet3!$B$1*(($B1473-BD$1464-Sheet2!$N$349)/Sheet3!$A$1)^2 +Sheet3!$C$1*(($B1473-BD$1464-Sheet2!$N$349)/Sheet3!$A$1)^4)</f>
        <v>39.149848163393372</v>
      </c>
      <c r="BE1473" s="2">
        <f>$I$1462*EXP(Sheet3!$B$1*(($B1473-BE$1464-Sheet2!$N$349)/Sheet3!$A$1)^2 +Sheet3!$C$1*(($B1473-BE$1464-Sheet2!$N$349)/Sheet3!$A$1)^4)</f>
        <v>39.451177617208245</v>
      </c>
      <c r="BF1473" s="2">
        <f>$I$1462*EXP(Sheet3!$B$1*(($B1473-BF$1464-Sheet2!$N$349)/Sheet3!$A$1)^2 +Sheet3!$C$1*(($B1473-BF$1464-Sheet2!$N$349)/Sheet3!$A$1)^4)</f>
        <v>39.738996438640704</v>
      </c>
      <c r="BG1473" s="2">
        <f>$I$1462*EXP(Sheet3!$B$1*(($B1473-BG$1464-Sheet2!$N$349)/Sheet3!$A$1)^2 +Sheet3!$C$1*(($B1473-BG$1464-Sheet2!$N$349)/Sheet3!$A$1)^4)</f>
        <v>40.01306773399893</v>
      </c>
      <c r="BH1473" s="2">
        <f>$I$1462*EXP(Sheet3!$B$1*(($B1473-BH$1464-Sheet2!$N$349)/Sheet3!$A$1)^2 +Sheet3!$C$1*(($B1473-BH$1464-Sheet2!$N$349)/Sheet3!$A$1)^4)</f>
        <v>40.273166393009703</v>
      </c>
      <c r="BI1473" s="2">
        <f>$I$1462*EXP(Sheet3!$B$1*(($B1473-BI$1464-Sheet2!$N$349)/Sheet3!$A$1)^2 +Sheet3!$C$1*(($B1473-BI$1464-Sheet2!$N$349)/Sheet3!$A$1)^4)</f>
        <v>40.519079213036441</v>
      </c>
      <c r="BJ1473" s="2">
        <f>$I$1462*EXP(Sheet3!$B$1*(($B1473-BJ$1464-Sheet2!$N$349)/Sheet3!$A$1)^2 +Sheet3!$C$1*(($B1473-BJ$1464-Sheet2!$N$349)/Sheet3!$A$1)^4)</f>
        <v>40.750605012885963</v>
      </c>
      <c r="BK1473" s="2">
        <f>$I$1462*EXP(Sheet3!$B$1*(($B1473-BK$1464-Sheet2!$N$349)/Sheet3!$A$1)^2 +Sheet3!$C$1*(($B1473-BK$1464-Sheet2!$N$349)/Sheet3!$A$1)^4)</f>
        <v>40.967554736732083</v>
      </c>
      <c r="BL1473" s="2">
        <f>$I$1462*EXP(Sheet3!$B$1*(($B1473-BL$1464-Sheet2!$N$349)/Sheet3!$A$1)^2 +Sheet3!$C$1*(($B1473-BL$1464-Sheet2!$N$349)/Sheet3!$A$1)^4)</f>
        <v>41.169751548691863</v>
      </c>
      <c r="BM1473" s="2">
        <f>$I$1462*EXP(Sheet3!$B$1*(($B1473-BM$1464-Sheet2!$N$349)/Sheet3!$A$1)^2 +Sheet3!$C$1*(($B1473-BM$1464-Sheet2!$N$349)/Sheet3!$A$1)^4)</f>
        <v>41.357030918568171</v>
      </c>
      <c r="BN1473" s="2">
        <f>$I$1462*EXP(Sheet3!$B$1*(($B1473-BN$1464-Sheet2!$N$349)/Sheet3!$A$1)^2 +Sheet3!$C$1*(($B1473-BN$1464-Sheet2!$N$349)/Sheet3!$A$1)^4)</f>
        <v>41.529240699250764</v>
      </c>
      <c r="BO1473" s="2">
        <f>$I$1462*EXP(Sheet3!$B$1*(($B1473-BO$1464-Sheet2!$N$349)/Sheet3!$A$1)^2 +Sheet3!$C$1*(($B1473-BO$1464-Sheet2!$N$349)/Sheet3!$A$1)^4)</f>
        <v>41.686241196244119</v>
      </c>
      <c r="BP1473" s="2">
        <f>$I$1462*EXP(Sheet3!$B$1*(($B1473-BP$1464-Sheet2!$N$349)/Sheet3!$A$1)^2 +Sheet3!$C$1*(($B1473-BP$1464-Sheet2!$N$349)/Sheet3!$A$1)^4)</f>
        <v>41.827905229763381</v>
      </c>
      <c r="BQ1473" s="2">
        <f>$I$1462*EXP(Sheet3!$B$1*(($B1473-BQ$1464-Sheet2!$N$349)/Sheet3!$A$1)^2 +Sheet3!$C$1*(($B1473-BQ$1464-Sheet2!$N$349)/Sheet3!$A$1)^4)</f>
        <v>41.954118189811304</v>
      </c>
      <c r="BR1473" s="2">
        <f>$I$1462*EXP(Sheet3!$B$1*(($B1473-BR$1464-Sheet2!$N$349)/Sheet3!$A$1)^2 +Sheet3!$C$1*(($B1473-BR$1464-Sheet2!$N$349)/Sheet3!$A$1)^4)</f>
        <v>42.064778084617885</v>
      </c>
      <c r="BS1473" s="2">
        <f>$I$1462*EXP(Sheet3!$B$1*(($B1473-BS$1464-Sheet2!$N$349)/Sheet3!$A$1)^2 +Sheet3!$C$1*(($B1473-BS$1464-Sheet2!$N$349)/Sheet3!$A$1)^4)</f>
        <v>42.159795582792711</v>
      </c>
    </row>
    <row r="1474" spans="1:71" x14ac:dyDescent="0.2">
      <c r="A1474">
        <v>1447</v>
      </c>
      <c r="B1474">
        <v>852.96</v>
      </c>
      <c r="C1474">
        <v>2380.9</v>
      </c>
      <c r="D1474">
        <v>2398.6</v>
      </c>
      <c r="E1474">
        <f t="shared" si="78"/>
        <v>17.699999999999818</v>
      </c>
      <c r="F1474" s="1">
        <f t="shared" si="79"/>
        <v>17.699999999999818</v>
      </c>
      <c r="G1474">
        <f t="shared" si="80"/>
        <v>15097.391999999845</v>
      </c>
      <c r="I1474" s="2">
        <f>$I$1462*EXP(Sheet3!$B$1*(($B1474-I$1464-Sheet2!$N$349)/Sheet3!$A$1)^2 +Sheet3!$C$1*(($B1474-I$1464-Sheet2!$N$349)/Sheet3!$A$1)^4)</f>
        <v>1.891059934097385</v>
      </c>
      <c r="J1474" s="2">
        <f>$I$1462*EXP(Sheet3!$B$1*(($B1474-J$1464-Sheet2!$N$349)/Sheet3!$A$1)^2 +Sheet3!$C$1*(($B1474-J$1464-Sheet2!$N$349)/Sheet3!$A$1)^4)</f>
        <v>2.0264770818910587</v>
      </c>
      <c r="K1474" s="2">
        <f>$I$1462*EXP(Sheet3!$B$1*(($B1474-K$1464-Sheet2!$N$349)/Sheet3!$A$1)^2 +Sheet3!$C$1*(($B1474-K$1464-Sheet2!$N$349)/Sheet3!$A$1)^4)</f>
        <v>2.1691780793767377</v>
      </c>
      <c r="L1474" s="2">
        <f>$I$1462*EXP(Sheet3!$B$1*(($B1474-L$1464-Sheet2!$N$349)/Sheet3!$A$1)^2 +Sheet3!$C$1*(($B1474-L$1464-Sheet2!$N$349)/Sheet3!$A$1)^4)</f>
        <v>2.3193782939830538</v>
      </c>
      <c r="M1474" s="2">
        <f>$I$1462*EXP(Sheet3!$B$1*(($B1474-M$1464-Sheet2!$N$349)/Sheet3!$A$1)^2 +Sheet3!$C$1*(($B1474-M$1464-Sheet2!$N$349)/Sheet3!$A$1)^4)</f>
        <v>2.4772883035215911</v>
      </c>
      <c r="N1474" s="2">
        <f>$I$1462*EXP(Sheet3!$B$1*(($B1474-N$1464-Sheet2!$N$349)/Sheet3!$A$1)^2 +Sheet3!$C$1*(($B1474-N$1464-Sheet2!$N$349)/Sheet3!$A$1)^4)</f>
        <v>2.6431131589421044</v>
      </c>
      <c r="O1474" s="2">
        <f>$I$1462*EXP(Sheet3!$B$1*(($B1474-O$1464-Sheet2!$N$349)/Sheet3!$A$1)^2 +Sheet3!$C$1*(($B1474-O$1464-Sheet2!$N$349)/Sheet3!$A$1)^4)</f>
        <v>2.8170516459531383</v>
      </c>
      <c r="P1474" s="2">
        <f>$I$1462*EXP(Sheet3!$B$1*(($B1474-P$1464-Sheet2!$N$349)/Sheet3!$A$1)^2 +Sheet3!$C$1*(($B1474-P$1464-Sheet2!$N$349)/Sheet3!$A$1)^4)</f>
        <v>2.9992955486676118</v>
      </c>
      <c r="Q1474" s="2">
        <f>$I$1462*EXP(Sheet3!$B$1*(($B1474-Q$1464-Sheet2!$N$349)/Sheet3!$A$1)^2 +Sheet3!$C$1*(($B1474-Q$1464-Sheet2!$N$349)/Sheet3!$A$1)^4)</f>
        <v>3.1900289184506501</v>
      </c>
      <c r="R1474" s="2">
        <f>$I$1462*EXP(Sheet3!$B$1*(($B1474-R$1464-Sheet2!$N$349)/Sheet3!$A$1)^2 +Sheet3!$C$1*(($B1474-R$1464-Sheet2!$N$349)/Sheet3!$A$1)^4)</f>
        <v>3.3894273511442701</v>
      </c>
      <c r="S1474" s="2">
        <f>$I$1462*EXP(Sheet3!$B$1*(($B1474-S$1464-Sheet2!$N$349)/Sheet3!$A$1)^2 +Sheet3!$C$1*(($B1474-S$1464-Sheet2!$N$349)/Sheet3!$A$1)^4)</f>
        <v>3.5976572758207994</v>
      </c>
      <c r="T1474" s="2">
        <f>$I$1462*EXP(Sheet3!$B$1*(($B1474-T$1464-Sheet2!$N$349)/Sheet3!$A$1)^2 +Sheet3!$C$1*(($B1474-T$1464-Sheet2!$N$349)/Sheet3!$A$1)^4)</f>
        <v>3.8148752581742533</v>
      </c>
      <c r="U1474" s="2">
        <f>$I$1462*EXP(Sheet3!$B$1*(($B1474-U$1464-Sheet2!$N$349)/Sheet3!$A$1)^2 +Sheet3!$C$1*(($B1474-U$1464-Sheet2!$N$349)/Sheet3!$A$1)^4)</f>
        <v>4.0412273215994867</v>
      </c>
      <c r="V1474" s="2">
        <f>$I$1462*EXP(Sheet3!$B$1*(($B1474-V$1464-Sheet2!$N$349)/Sheet3!$A$1)^2 +Sheet3!$C$1*(($B1474-V$1464-Sheet2!$N$349)/Sheet3!$A$1)^4)</f>
        <v>4.2768482889098882</v>
      </c>
      <c r="W1474" s="2">
        <f>$I$1462*EXP(Sheet3!$B$1*(($B1474-W$1464-Sheet2!$N$349)/Sheet3!$A$1)^2 +Sheet3!$C$1*(($B1474-W$1464-Sheet2!$N$349)/Sheet3!$A$1)^4)</f>
        <v>4.521861147600176</v>
      </c>
      <c r="X1474" s="2">
        <f>$I$1462*EXP(Sheet3!$B$1*(($B1474-X$1464-Sheet2!$N$349)/Sheet3!$A$1)^2 +Sheet3!$C$1*(($B1474-X$1464-Sheet2!$N$349)/Sheet3!$A$1)^4)</f>
        <v>4.7763764413548238</v>
      </c>
      <c r="Y1474" s="2">
        <f>$I$1462*EXP(Sheet3!$B$1*(($B1474-Y$1464-Sheet2!$N$349)/Sheet3!$A$1)^2 +Sheet3!$C$1*(($B1474-Y$1464-Sheet2!$N$349)/Sheet3!$A$1)^4)</f>
        <v>5.0404916904606143</v>
      </c>
      <c r="Z1474" s="2">
        <f>$I$1462*EXP(Sheet3!$B$1*(($B1474-Z$1464-Sheet2!$N$349)/Sheet3!$A$1)^2 +Sheet3!$C$1*(($B1474-Z$1464-Sheet2!$N$349)/Sheet3!$A$1)^4)</f>
        <v>5.314290843581734</v>
      </c>
      <c r="AA1474" s="2">
        <f>$I$1462*EXP(Sheet3!$B$1*(($B1474-AA$1464-Sheet2!$N$349)/Sheet3!$A$1)^2 +Sheet3!$C$1*(($B1474-AA$1464-Sheet2!$N$349)/Sheet3!$A$1)^4)</f>
        <v>5.5978437632135511</v>
      </c>
      <c r="AB1474" s="2">
        <f>$I$1462*EXP(Sheet3!$B$1*(($B1474-AB$1464-Sheet2!$N$349)/Sheet3!$A$1)^2 +Sheet3!$C$1*(($B1474-AB$1464-Sheet2!$N$349)/Sheet3!$A$1)^4)</f>
        <v>5.8912057469562225</v>
      </c>
      <c r="AC1474" s="2">
        <f>$I$1462*EXP(Sheet3!$B$1*(($B1474-AC$1464-Sheet2!$N$349)/Sheet3!$A$1)^2 +Sheet3!$C$1*(($B1474-AC$1464-Sheet2!$N$349)/Sheet3!$A$1)^4)</f>
        <v>6.1944170865662995</v>
      </c>
      <c r="AD1474" s="2">
        <f>$I$1462*EXP(Sheet3!$B$1*(($B1474-AD$1464-Sheet2!$N$349)/Sheet3!$A$1)^2 +Sheet3!$C$1*(($B1474-AD$1464-Sheet2!$N$349)/Sheet3!$A$1)^4)</f>
        <v>6.5075026665520577</v>
      </c>
      <c r="AE1474" s="2">
        <f>$I$1462*EXP(Sheet3!$B$1*(($B1474-AE$1464-Sheet2!$N$349)/Sheet3!$A$1)^2 +Sheet3!$C$1*(($B1474-AE$1464-Sheet2!$N$349)/Sheet3!$A$1)^4)</f>
        <v>6.8304716038780988</v>
      </c>
      <c r="AF1474" s="2">
        <f>$I$1462*EXP(Sheet3!$B$1*(($B1474-AF$1464-Sheet2!$N$349)/Sheet3!$A$1)^2 +Sheet3!$C$1*(($B1474-AF$1464-Sheet2!$N$349)/Sheet3!$A$1)^4)</f>
        <v>7.1633169301382127</v>
      </c>
      <c r="AG1474" s="2">
        <f>$I$1462*EXP(Sheet3!$B$1*(($B1474-AG$1464-Sheet2!$N$349)/Sheet3!$A$1)^2 +Sheet3!$C$1*(($B1474-AG$1464-Sheet2!$N$349)/Sheet3!$A$1)^4)</f>
        <v>7.5060153173483695</v>
      </c>
      <c r="AH1474" s="2">
        <f>$I$1462*EXP(Sheet3!$B$1*(($B1474-AH$1464-Sheet2!$N$349)/Sheet3!$A$1)^2 +Sheet3!$C$1*(($B1474-AH$1464-Sheet2!$N$349)/Sheet3!$A$1)^4)</f>
        <v>7.8585268482697961</v>
      </c>
      <c r="AI1474" s="2">
        <f>$I$1462*EXP(Sheet3!$B$1*(($B1474-AI$1464-Sheet2!$N$349)/Sheet3!$A$1)^2 +Sheet3!$C$1*(($B1474-AI$1464-Sheet2!$N$349)/Sheet3!$A$1)^4)</f>
        <v>8.2207948320383402</v>
      </c>
      <c r="AJ1474" s="2">
        <f>$I$1462*EXP(Sheet3!$B$1*(($B1474-AJ$1464-Sheet2!$N$349)/Sheet3!$A$1)^2 +Sheet3!$C$1*(($B1474-AJ$1464-Sheet2!$N$349)/Sheet3!$A$1)^4)</f>
        <v>8.5927456655236938</v>
      </c>
      <c r="AK1474" s="2">
        <f>$I$1462*EXP(Sheet3!$B$1*(($B1474-AK$1464-Sheet2!$N$349)/Sheet3!$A$1)^2 +Sheet3!$C$1*(($B1474-AK$1464-Sheet2!$N$349)/Sheet3!$A$1)^4)</f>
        <v>8.9742887407631429</v>
      </c>
      <c r="AL1474" s="2">
        <f>$I$1462*EXP(Sheet3!$B$1*(($B1474-AL$1464-Sheet2!$N$349)/Sheet3!$A$1)^2 +Sheet3!$C$1*(($B1474-AL$1464-Sheet2!$N$349)/Sheet3!$A$1)^4)</f>
        <v>9.3653163985212284</v>
      </c>
      <c r="AM1474" s="2">
        <f>$I$1462*EXP(Sheet3!$B$1*(($B1474-AM$1464-Sheet2!$N$349)/Sheet3!$A$1)^2 +Sheet3!$C$1*(($B1474-AM$1464-Sheet2!$N$349)/Sheet3!$A$1)^4)</f>
        <v>9.7657039278454594</v>
      </c>
      <c r="AN1474" s="2">
        <f>$I$1462*EXP(Sheet3!$B$1*(($B1474-AN$1464-Sheet2!$N$349)/Sheet3!$A$1)^2 +Sheet3!$C$1*(($B1474-AN$1464-Sheet2!$N$349)/Sheet3!$A$1)^4)</f>
        <v>10.175309611281698</v>
      </c>
      <c r="AO1474" s="2">
        <f>$I$1462*EXP(Sheet3!$B$1*(($B1474-AO$1464-Sheet2!$N$349)/Sheet3!$A$1)^2 +Sheet3!$C$1*(($B1474-AO$1464-Sheet2!$N$349)/Sheet3!$A$1)^4)</f>
        <v>10.593974815216402</v>
      </c>
      <c r="AP1474" s="2">
        <f>$I$1462*EXP(Sheet3!$B$1*(($B1474-AP$1464-Sheet2!$N$349)/Sheet3!$A$1)^2 +Sheet3!$C$1*(($B1474-AP$1464-Sheet2!$N$349)/Sheet3!$A$1)^4)</f>
        <v>11.021524124624266</v>
      </c>
      <c r="AQ1474" s="2">
        <f>$I$1462*EXP(Sheet3!$B$1*(($B1474-AQ$1464-Sheet2!$N$349)/Sheet3!$A$1)^2 +Sheet3!$C$1*(($B1474-AQ$1464-Sheet2!$N$349)/Sheet3!$A$1)^4)</f>
        <v>11.457765521319416</v>
      </c>
      <c r="AR1474" s="2">
        <f>$I$1462*EXP(Sheet3!$B$1*(($B1474-AR$1464-Sheet2!$N$349)/Sheet3!$A$1)^2 +Sheet3!$C$1*(($B1474-AR$1464-Sheet2!$N$349)/Sheet3!$A$1)^4)</f>
        <v>11.90249060463775</v>
      </c>
      <c r="AS1474" s="2">
        <f>$I$1462*EXP(Sheet3!$B$1*(($B1474-AS$1464-Sheet2!$N$349)/Sheet3!$A$1)^2 +Sheet3!$C$1*(($B1474-AS$1464-Sheet2!$N$349)/Sheet3!$A$1)^4)</f>
        <v>12.355474853317233</v>
      </c>
      <c r="AT1474" s="2">
        <f>$I$1462*EXP(Sheet3!$B$1*(($B1474-AT$1464-Sheet2!$N$349)/Sheet3!$A$1)^2 +Sheet3!$C$1*(($B1474-AT$1464-Sheet2!$N$349)/Sheet3!$A$1)^4)</f>
        <v>12.816477927198951</v>
      </c>
      <c r="AU1474" s="2">
        <f>$I$1462*EXP(Sheet3!$B$1*(($B1474-AU$1464-Sheet2!$N$349)/Sheet3!$A$1)^2 +Sheet3!$C$1*(($B1474-AU$1464-Sheet2!$N$349)/Sheet3!$A$1)^4)</f>
        <v>13.28524400719642</v>
      </c>
      <c r="AV1474" s="2">
        <f>$I$1462*EXP(Sheet3!$B$1*(($B1474-AV$1464-Sheet2!$N$349)/Sheet3!$A$1)^2 +Sheet3!$C$1*(($B1474-AV$1464-Sheet2!$N$349)/Sheet3!$A$1)^4)</f>
        <v>13.761502171965335</v>
      </c>
      <c r="AW1474" s="2">
        <f>$I$1462*EXP(Sheet3!$B$1*(($B1474-AW$1464-Sheet2!$N$349)/Sheet3!$A$1)^2 +Sheet3!$C$1*(($B1474-AW$1464-Sheet2!$N$349)/Sheet3!$A$1)^4)</f>
        <v>14.244966809408218</v>
      </c>
      <c r="AX1474" s="2">
        <f>$I$1462*EXP(Sheet3!$B$1*(($B1474-AX$1464-Sheet2!$N$349)/Sheet3!$A$1)^2 +Sheet3!$C$1*(($B1474-AX$1464-Sheet2!$N$349)/Sheet3!$A$1)^4)</f>
        <v>14.735338061230884</v>
      </c>
      <c r="AY1474" s="2">
        <f>$I$1462*EXP(Sheet3!$B$1*(($B1474-AY$1464-Sheet2!$N$349)/Sheet3!$A$1)^2 +Sheet3!$C$1*(($B1474-AY$1464-Sheet2!$N$349)/Sheet3!$A$1)^4)</f>
        <v>15.23230229856949</v>
      </c>
      <c r="AZ1474" s="2">
        <f>$I$1462*EXP(Sheet3!$B$1*(($B1474-AZ$1464-Sheet2!$N$349)/Sheet3!$A$1)^2 +Sheet3!$C$1*(($B1474-AZ$1464-Sheet2!$N$349)/Sheet3!$A$1)^4)</f>
        <v>15.735532626668013</v>
      </c>
      <c r="BA1474" s="2">
        <f>$I$1462*EXP(Sheet3!$B$1*(($B1474-BA$1464-Sheet2!$N$349)/Sheet3!$A$1)^2 +Sheet3!$C$1*(($B1474-BA$1464-Sheet2!$N$349)/Sheet3!$A$1)^4)</f>
        <v>16.244689416518391</v>
      </c>
      <c r="BB1474" s="2">
        <f>$I$1462*EXP(Sheet3!$B$1*(($B1474-BB$1464-Sheet2!$N$349)/Sheet3!$A$1)^2 +Sheet3!$C$1*(($B1474-BB$1464-Sheet2!$N$349)/Sheet3!$A$1)^4)</f>
        <v>16.759420861325562</v>
      </c>
      <c r="BC1474" s="2">
        <f>$I$1462*EXP(Sheet3!$B$1*(($B1474-BC$1464-Sheet2!$N$349)/Sheet3!$A$1)^2 +Sheet3!$C$1*(($B1474-BC$1464-Sheet2!$N$349)/Sheet3!$A$1)^4)</f>
        <v>17.279363555622574</v>
      </c>
      <c r="BD1474" s="2">
        <f>$I$1462*EXP(Sheet3!$B$1*(($B1474-BD$1464-Sheet2!$N$349)/Sheet3!$A$1)^2 +Sheet3!$C$1*(($B1474-BD$1464-Sheet2!$N$349)/Sheet3!$A$1)^4)</f>
        <v>17.804143094835855</v>
      </c>
      <c r="BE1474" s="2">
        <f>$I$1462*EXP(Sheet3!$B$1*(($B1474-BE$1464-Sheet2!$N$349)/Sheet3!$A$1)^2 +Sheet3!$C$1*(($B1474-BE$1464-Sheet2!$N$349)/Sheet3!$A$1)^4)</f>
        <v>18.333374693087787</v>
      </c>
      <c r="BF1474" s="2">
        <f>$I$1462*EXP(Sheet3!$B$1*(($B1474-BF$1464-Sheet2!$N$349)/Sheet3!$A$1)^2 +Sheet3!$C$1*(($B1474-BF$1464-Sheet2!$N$349)/Sheet3!$A$1)^4)</f>
        <v>18.866663817028332</v>
      </c>
      <c r="BG1474" s="2">
        <f>$I$1462*EXP(Sheet3!$B$1*(($B1474-BG$1464-Sheet2!$N$349)/Sheet3!$A$1)^2 +Sheet3!$C$1*(($B1474-BG$1464-Sheet2!$N$349)/Sheet3!$A$1)^4)</f>
        <v>19.403606833454454</v>
      </c>
      <c r="BH1474" s="2">
        <f>$I$1462*EXP(Sheet3!$B$1*(($B1474-BH$1464-Sheet2!$N$349)/Sheet3!$A$1)^2 +Sheet3!$C$1*(($B1474-BH$1464-Sheet2!$N$349)/Sheet3!$A$1)^4)</f>
        <v>19.943791668623835</v>
      </c>
      <c r="BI1474" s="2">
        <f>$I$1462*EXP(Sheet3!$B$1*(($B1474-BI$1464-Sheet2!$N$349)/Sheet3!$A$1)^2 +Sheet3!$C$1*(($B1474-BI$1464-Sheet2!$N$349)/Sheet3!$A$1)^4)</f>
        <v>20.486798476987168</v>
      </c>
      <c r="BJ1474" s="2">
        <f>$I$1462*EXP(Sheet3!$B$1*(($B1474-BJ$1464-Sheet2!$N$349)/Sheet3!$A$1)^2 +Sheet3!$C$1*(($B1474-BJ$1464-Sheet2!$N$349)/Sheet3!$A$1)^4)</f>
        <v>21.032200317314935</v>
      </c>
      <c r="BK1474" s="2">
        <f>$I$1462*EXP(Sheet3!$B$1*(($B1474-BK$1464-Sheet2!$N$349)/Sheet3!$A$1)^2 +Sheet3!$C$1*(($B1474-BK$1464-Sheet2!$N$349)/Sheet3!$A$1)^4)</f>
        <v>21.579563834115774</v>
      </c>
      <c r="BL1474" s="2">
        <f>$I$1462*EXP(Sheet3!$B$1*(($B1474-BL$1464-Sheet2!$N$349)/Sheet3!$A$1)^2 +Sheet3!$C$1*(($B1474-BL$1464-Sheet2!$N$349)/Sheet3!$A$1)^4)</f>
        <v>22.128449942342264</v>
      </c>
      <c r="BM1474" s="2">
        <f>$I$1462*EXP(Sheet3!$B$1*(($B1474-BM$1464-Sheet2!$N$349)/Sheet3!$A$1)^2 +Sheet3!$C$1*(($B1474-BM$1464-Sheet2!$N$349)/Sheet3!$A$1)^4)</f>
        <v>22.678414513437723</v>
      </c>
      <c r="BN1474" s="2">
        <f>$I$1462*EXP(Sheet3!$B$1*(($B1474-BN$1464-Sheet2!$N$349)/Sheet3!$A$1)^2 +Sheet3!$C$1*(($B1474-BN$1464-Sheet2!$N$349)/Sheet3!$A$1)^4)</f>
        <v>23.229009060848025</v>
      </c>
      <c r="BO1474" s="2">
        <f>$I$1462*EXP(Sheet3!$B$1*(($B1474-BO$1464-Sheet2!$N$349)/Sheet3!$A$1)^2 +Sheet3!$C$1*(($B1474-BO$1464-Sheet2!$N$349)/Sheet3!$A$1)^4)</f>
        <v>23.779781423199239</v>
      </c>
      <c r="BP1474" s="2">
        <f>$I$1462*EXP(Sheet3!$B$1*(($B1474-BP$1464-Sheet2!$N$349)/Sheet3!$A$1)^2 +Sheet3!$C$1*(($B1474-BP$1464-Sheet2!$N$349)/Sheet3!$A$1)^4)</f>
        <v>24.330276443423486</v>
      </c>
      <c r="BQ1474" s="2">
        <f>$I$1462*EXP(Sheet3!$B$1*(($B1474-BQ$1464-Sheet2!$N$349)/Sheet3!$A$1)^2 +Sheet3!$C$1*(($B1474-BQ$1464-Sheet2!$N$349)/Sheet3!$A$1)^4)</f>
        <v>24.880036642201993</v>
      </c>
      <c r="BR1474" s="2">
        <f>$I$1462*EXP(Sheet3!$B$1*(($B1474-BR$1464-Sheet2!$N$349)/Sheet3!$A$1)^2 +Sheet3!$C$1*(($B1474-BR$1464-Sheet2!$N$349)/Sheet3!$A$1)^4)</f>
        <v>25.428602884184787</v>
      </c>
      <c r="BS1474" s="2">
        <f>$I$1462*EXP(Sheet3!$B$1*(($B1474-BS$1464-Sheet2!$N$349)/Sheet3!$A$1)^2 +Sheet3!$C$1*(($B1474-BS$1464-Sheet2!$N$349)/Sheet3!$A$1)^4)</f>
        <v>25.975515035546078</v>
      </c>
    </row>
    <row r="1475" spans="1:71" x14ac:dyDescent="0.2">
      <c r="A1475">
        <v>1448</v>
      </c>
      <c r="B1475">
        <v>853.4</v>
      </c>
      <c r="C1475">
        <v>2376.5</v>
      </c>
      <c r="D1475">
        <v>2390.8000000000002</v>
      </c>
      <c r="E1475">
        <f t="shared" si="78"/>
        <v>14.300000000000182</v>
      </c>
      <c r="F1475" s="1">
        <f t="shared" si="79"/>
        <v>14.300000000000182</v>
      </c>
      <c r="G1475">
        <f t="shared" si="80"/>
        <v>12203.620000000155</v>
      </c>
      <c r="I1475" s="2">
        <f>$I$1462*EXP(Sheet3!$B$1*(($B1475-I$1464-Sheet2!$N$349)/Sheet3!$A$1)^2 +Sheet3!$C$1*(($B1475-I$1464-Sheet2!$N$349)/Sheet3!$A$1)^4)</f>
        <v>2.3999478531293601E-2</v>
      </c>
      <c r="J1475" s="2">
        <f>$I$1462*EXP(Sheet3!$B$1*(($B1475-J$1464-Sheet2!$N$349)/Sheet3!$A$1)^2 +Sheet3!$C$1*(($B1475-J$1464-Sheet2!$N$349)/Sheet3!$A$1)^4)</f>
        <v>2.7414913832470047E-2</v>
      </c>
      <c r="K1475" s="2">
        <f>$I$1462*EXP(Sheet3!$B$1*(($B1475-K$1464-Sheet2!$N$349)/Sheet3!$A$1)^2 +Sheet3!$C$1*(($B1475-K$1464-Sheet2!$N$349)/Sheet3!$A$1)^4)</f>
        <v>3.1259613130905597E-2</v>
      </c>
      <c r="L1475" s="2">
        <f>$I$1462*EXP(Sheet3!$B$1*(($B1475-L$1464-Sheet2!$N$349)/Sheet3!$A$1)^2 +Sheet3!$C$1*(($B1475-L$1464-Sheet2!$N$349)/Sheet3!$A$1)^4)</f>
        <v>3.557951432600133E-2</v>
      </c>
      <c r="M1475" s="2">
        <f>$I$1462*EXP(Sheet3!$B$1*(($B1475-M$1464-Sheet2!$N$349)/Sheet3!$A$1)^2 +Sheet3!$C$1*(($B1475-M$1464-Sheet2!$N$349)/Sheet3!$A$1)^4)</f>
        <v>4.0424452977465691E-2</v>
      </c>
      <c r="N1475" s="2">
        <f>$I$1462*EXP(Sheet3!$B$1*(($B1475-N$1464-Sheet2!$N$349)/Sheet3!$A$1)^2 +Sheet3!$C$1*(($B1475-N$1464-Sheet2!$N$349)/Sheet3!$A$1)^4)</f>
        <v>4.5848377570935933E-2</v>
      </c>
      <c r="O1475" s="2">
        <f>$I$1462*EXP(Sheet3!$B$1*(($B1475-O$1464-Sheet2!$N$349)/Sheet3!$A$1)^2 +Sheet3!$C$1*(($B1475-O$1464-Sheet2!$N$349)/Sheet3!$A$1)^4)</f>
        <v>5.190956482488944E-2</v>
      </c>
      <c r="P1475" s="2">
        <f>$I$1462*EXP(Sheet3!$B$1*(($B1475-P$1464-Sheet2!$N$349)/Sheet3!$A$1)^2 +Sheet3!$C$1*(($B1475-P$1464-Sheet2!$N$349)/Sheet3!$A$1)^4)</f>
        <v>5.8670833707820266E-2</v>
      </c>
      <c r="Q1475" s="2">
        <f>$I$1462*EXP(Sheet3!$B$1*(($B1475-Q$1464-Sheet2!$N$349)/Sheet3!$A$1)^2 +Sheet3!$C$1*(($B1475-Q$1464-Sheet2!$N$349)/Sheet3!$A$1)^4)</f>
        <v>6.6199756739943327E-2</v>
      </c>
      <c r="R1475" s="2">
        <f>$I$1462*EXP(Sheet3!$B$1*(($B1475-R$1464-Sheet2!$N$349)/Sheet3!$A$1)^2 +Sheet3!$C$1*(($B1475-R$1464-Sheet2!$N$349)/Sheet3!$A$1)^4)</f>
        <v>7.4568867064888633E-2</v>
      </c>
      <c r="S1475" s="2">
        <f>$I$1462*EXP(Sheet3!$B$1*(($B1475-S$1464-Sheet2!$N$349)/Sheet3!$A$1)^2 +Sheet3!$C$1*(($B1475-S$1464-Sheet2!$N$349)/Sheet3!$A$1)^4)</f>
        <v>8.3855859695238802E-2</v>
      </c>
      <c r="T1475" s="2">
        <f>$I$1462*EXP(Sheet3!$B$1*(($B1475-T$1464-Sheet2!$N$349)/Sheet3!$A$1)^2 +Sheet3!$C$1*(($B1475-T$1464-Sheet2!$N$349)/Sheet3!$A$1)^4)</f>
        <v>9.4143785262612023E-2</v>
      </c>
      <c r="U1475" s="2">
        <f>$I$1462*EXP(Sheet3!$B$1*(($B1475-U$1464-Sheet2!$N$349)/Sheet3!$A$1)^2 +Sheet3!$C$1*(($B1475-U$1464-Sheet2!$N$349)/Sheet3!$A$1)^4)</f>
        <v>0.10552123453965505</v>
      </c>
      <c r="V1475" s="2">
        <f>$I$1462*EXP(Sheet3!$B$1*(($B1475-V$1464-Sheet2!$N$349)/Sheet3!$A$1)^2 +Sheet3!$C$1*(($B1475-V$1464-Sheet2!$N$349)/Sheet3!$A$1)^4)</f>
        <v>0.11808251194777457</v>
      </c>
      <c r="W1475" s="2">
        <f>$I$1462*EXP(Sheet3!$B$1*(($B1475-W$1464-Sheet2!$N$349)/Sheet3!$A$1)^2 +Sheet3!$C$1*(($B1475-W$1464-Sheet2!$N$349)/Sheet3!$A$1)^4)</f>
        <v>0.13192779622657225</v>
      </c>
      <c r="X1475" s="2">
        <f>$I$1462*EXP(Sheet3!$B$1*(($B1475-X$1464-Sheet2!$N$349)/Sheet3!$A$1)^2 +Sheet3!$C$1*(($B1475-X$1464-Sheet2!$N$349)/Sheet3!$A$1)^4)</f>
        <v>0.14716328640879478</v>
      </c>
      <c r="Y1475" s="2">
        <f>$I$1462*EXP(Sheet3!$B$1*(($B1475-Y$1464-Sheet2!$N$349)/Sheet3!$A$1)^2 +Sheet3!$C$1*(($B1475-Y$1464-Sheet2!$N$349)/Sheet3!$A$1)^4)</f>
        <v>0.16390133123541895</v>
      </c>
      <c r="Z1475" s="2">
        <f>$I$1462*EXP(Sheet3!$B$1*(($B1475-Z$1464-Sheet2!$N$349)/Sheet3!$A$1)^2 +Sheet3!$C$1*(($B1475-Z$1464-Sheet2!$N$349)/Sheet3!$A$1)^4)</f>
        <v>0.18226054014392301</v>
      </c>
      <c r="AA1475" s="2">
        <f>$I$1462*EXP(Sheet3!$B$1*(($B1475-AA$1464-Sheet2!$N$349)/Sheet3!$A$1)^2 +Sheet3!$C$1*(($B1475-AA$1464-Sheet2!$N$349)/Sheet3!$A$1)^4)</f>
        <v>0.20236587398020175</v>
      </c>
      <c r="AB1475" s="2">
        <f>$I$1462*EXP(Sheet3!$B$1*(($B1475-AB$1464-Sheet2!$N$349)/Sheet3!$A$1)^2 +Sheet3!$C$1*(($B1475-AB$1464-Sheet2!$N$349)/Sheet3!$A$1)^4)</f>
        <v>0.22434871361696321</v>
      </c>
      <c r="AC1475" s="2">
        <f>$I$1462*EXP(Sheet3!$B$1*(($B1475-AC$1464-Sheet2!$N$349)/Sheet3!$A$1)^2 +Sheet3!$C$1*(($B1475-AC$1464-Sheet2!$N$349)/Sheet3!$A$1)^4)</f>
        <v>0.24834690471032972</v>
      </c>
      <c r="AD1475" s="2">
        <f>$I$1462*EXP(Sheet3!$B$1*(($B1475-AD$1464-Sheet2!$N$349)/Sheet3!$A$1)^2 +Sheet3!$C$1*(($B1475-AD$1464-Sheet2!$N$349)/Sheet3!$A$1)^4)</f>
        <v>0.27450477689183089</v>
      </c>
      <c r="AE1475" s="2">
        <f>$I$1462*EXP(Sheet3!$B$1*(($B1475-AE$1464-Sheet2!$N$349)/Sheet3!$A$1)^2 +Sheet3!$C$1*(($B1475-AE$1464-Sheet2!$N$349)/Sheet3!$A$1)^4)</f>
        <v>0.30297313577508711</v>
      </c>
      <c r="AF1475" s="2">
        <f>$I$1462*EXP(Sheet3!$B$1*(($B1475-AF$1464-Sheet2!$N$349)/Sheet3!$A$1)^2 +Sheet3!$C$1*(($B1475-AF$1464-Sheet2!$N$349)/Sheet3!$A$1)^4)</f>
        <v>0.33390922625510439</v>
      </c>
      <c r="AG1475" s="2">
        <f>$I$1462*EXP(Sheet3!$B$1*(($B1475-AG$1464-Sheet2!$N$349)/Sheet3!$A$1)^2 +Sheet3!$C$1*(($B1475-AG$1464-Sheet2!$N$349)/Sheet3!$A$1)^4)</f>
        <v>0.36747666569331278</v>
      </c>
      <c r="AH1475" s="2">
        <f>$I$1462*EXP(Sheet3!$B$1*(($B1475-AH$1464-Sheet2!$N$349)/Sheet3!$A$1)^2 +Sheet3!$C$1*(($B1475-AH$1464-Sheet2!$N$349)/Sheet3!$A$1)^4)</f>
        <v>0.40384534570927982</v>
      </c>
      <c r="AI1475" s="2">
        <f>$I$1462*EXP(Sheet3!$B$1*(($B1475-AI$1464-Sheet2!$N$349)/Sheet3!$A$1)^2 +Sheet3!$C$1*(($B1475-AI$1464-Sheet2!$N$349)/Sheet3!$A$1)^4)</f>
        <v>0.44319130145375529</v>
      </c>
      <c r="AJ1475" s="2">
        <f>$I$1462*EXP(Sheet3!$B$1*(($B1475-AJ$1464-Sheet2!$N$349)/Sheet3!$A$1)^2 +Sheet3!$C$1*(($B1475-AJ$1464-Sheet2!$N$349)/Sheet3!$A$1)^4)</f>
        <v>0.48569654738405416</v>
      </c>
      <c r="AK1475" s="2">
        <f>$I$1462*EXP(Sheet3!$B$1*(($B1475-AK$1464-Sheet2!$N$349)/Sheet3!$A$1)^2 +Sheet3!$C$1*(($B1475-AK$1464-Sheet2!$N$349)/Sheet3!$A$1)^4)</f>
        <v>0.53154887874903944</v>
      </c>
      <c r="AL1475" s="2">
        <f>$I$1462*EXP(Sheet3!$B$1*(($B1475-AL$1464-Sheet2!$N$349)/Sheet3!$A$1)^2 +Sheet3!$C$1*(($B1475-AL$1464-Sheet2!$N$349)/Sheet3!$A$1)^4)</f>
        <v>0.58094163816806932</v>
      </c>
      <c r="AM1475" s="2">
        <f>$I$1462*EXP(Sheet3!$B$1*(($B1475-AM$1464-Sheet2!$N$349)/Sheet3!$A$1)^2 +Sheet3!$C$1*(($B1475-AM$1464-Sheet2!$N$349)/Sheet3!$A$1)^4)</f>
        <v>0.63407344688656464</v>
      </c>
      <c r="AN1475" s="2">
        <f>$I$1462*EXP(Sheet3!$B$1*(($B1475-AN$1464-Sheet2!$N$349)/Sheet3!$A$1)^2 +Sheet3!$C$1*(($B1475-AN$1464-Sheet2!$N$349)/Sheet3!$A$1)^4)</f>
        <v>0.69114790049540087</v>
      </c>
      <c r="AO1475" s="2">
        <f>$I$1462*EXP(Sheet3!$B$1*(($B1475-AO$1464-Sheet2!$N$349)/Sheet3!$A$1)^2 +Sheet3!$C$1*(($B1475-AO$1464-Sheet2!$N$349)/Sheet3!$A$1)^4)</f>
        <v>0.75237322911394477</v>
      </c>
      <c r="AP1475" s="2">
        <f>$I$1462*EXP(Sheet3!$B$1*(($B1475-AP$1464-Sheet2!$N$349)/Sheet3!$A$1)^2 +Sheet3!$C$1*(($B1475-AP$1464-Sheet2!$N$349)/Sheet3!$A$1)^4)</f>
        <v>0.81796192225512843</v>
      </c>
      <c r="AQ1475" s="2">
        <f>$I$1462*EXP(Sheet3!$B$1*(($B1475-AQ$1464-Sheet2!$N$349)/Sheet3!$A$1)^2 +Sheet3!$C$1*(($B1475-AQ$1464-Sheet2!$N$349)/Sheet3!$A$1)^4)</f>
        <v>0.88813031881378102</v>
      </c>
      <c r="AR1475" s="2">
        <f>$I$1462*EXP(Sheet3!$B$1*(($B1475-AR$1464-Sheet2!$N$349)/Sheet3!$A$1)^2 +Sheet3!$C$1*(($B1475-AR$1464-Sheet2!$N$349)/Sheet3!$A$1)^4)</f>
        <v>0.96309816284463801</v>
      </c>
      <c r="AS1475" s="2">
        <f>$I$1462*EXP(Sheet3!$B$1*(($B1475-AS$1464-Sheet2!$N$349)/Sheet3!$A$1)^2 +Sheet3!$C$1*(($B1475-AS$1464-Sheet2!$N$349)/Sheet3!$A$1)^4)</f>
        <v>1.0430881260222054</v>
      </c>
      <c r="AT1475" s="2">
        <f>$I$1462*EXP(Sheet3!$B$1*(($B1475-AT$1464-Sheet2!$N$349)/Sheet3!$A$1)^2 +Sheet3!$C$1*(($B1475-AT$1464-Sheet2!$N$349)/Sheet3!$A$1)^4)</f>
        <v>1.1283252978999962</v>
      </c>
      <c r="AU1475" s="2">
        <f>$I$1462*EXP(Sheet3!$B$1*(($B1475-AU$1464-Sheet2!$N$349)/Sheet3!$A$1)^2 +Sheet3!$C$1*(($B1475-AU$1464-Sheet2!$N$349)/Sheet3!$A$1)^4)</f>
        <v>1.2190366453008243</v>
      </c>
      <c r="AV1475" s="2">
        <f>$I$1462*EXP(Sheet3!$B$1*(($B1475-AV$1464-Sheet2!$N$349)/Sheet3!$A$1)^2 +Sheet3!$C$1*(($B1475-AV$1464-Sheet2!$N$349)/Sheet3!$A$1)^4)</f>
        <v>1.3154504424063278</v>
      </c>
      <c r="AW1475" s="2">
        <f>$I$1462*EXP(Sheet3!$B$1*(($B1475-AW$1464-Sheet2!$N$349)/Sheet3!$A$1)^2 +Sheet3!$C$1*(($B1475-AW$1464-Sheet2!$N$349)/Sheet3!$A$1)^4)</f>
        <v>1.4177956732887869</v>
      </c>
      <c r="AX1475" s="2">
        <f>$I$1462*EXP(Sheet3!$B$1*(($B1475-AX$1464-Sheet2!$N$349)/Sheet3!$A$1)^2 +Sheet3!$C$1*(($B1475-AX$1464-Sheet2!$N$349)/Sheet3!$A$1)^4)</f>
        <v>1.5263014088620601</v>
      </c>
      <c r="AY1475" s="2">
        <f>$I$1462*EXP(Sheet3!$B$1*(($B1475-AY$1464-Sheet2!$N$349)/Sheet3!$A$1)^2 +Sheet3!$C$1*(($B1475-AY$1464-Sheet2!$N$349)/Sheet3!$A$1)^4)</f>
        <v>1.6411961603979885</v>
      </c>
      <c r="AZ1475" s="2">
        <f>$I$1462*EXP(Sheet3!$B$1*(($B1475-AZ$1464-Sheet2!$N$349)/Sheet3!$A$1)^2 +Sheet3!$C$1*(($B1475-AZ$1464-Sheet2!$N$349)/Sheet3!$A$1)^4)</f>
        <v>1.7627072119386207</v>
      </c>
      <c r="BA1475" s="2">
        <f>$I$1462*EXP(Sheet3!$B$1*(($B1475-BA$1464-Sheet2!$N$349)/Sheet3!$A$1)^2 +Sheet3!$C$1*(($B1475-BA$1464-Sheet2!$N$349)/Sheet3!$A$1)^4)</f>
        <v>1.891059934097385</v>
      </c>
      <c r="BB1475" s="2">
        <f>$I$1462*EXP(Sheet3!$B$1*(($B1475-BB$1464-Sheet2!$N$349)/Sheet3!$A$1)^2 +Sheet3!$C$1*(($B1475-BB$1464-Sheet2!$N$349)/Sheet3!$A$1)^4)</f>
        <v>2.0264770818910587</v>
      </c>
      <c r="BC1475" s="2">
        <f>$I$1462*EXP(Sheet3!$B$1*(($B1475-BC$1464-Sheet2!$N$349)/Sheet3!$A$1)^2 +Sheet3!$C$1*(($B1475-BC$1464-Sheet2!$N$349)/Sheet3!$A$1)^4)</f>
        <v>2.1691780793767377</v>
      </c>
      <c r="BD1475" s="2">
        <f>$I$1462*EXP(Sheet3!$B$1*(($B1475-BD$1464-Sheet2!$N$349)/Sheet3!$A$1)^2 +Sheet3!$C$1*(($B1475-BD$1464-Sheet2!$N$349)/Sheet3!$A$1)^4)</f>
        <v>2.3193782939830538</v>
      </c>
      <c r="BE1475" s="2">
        <f>$I$1462*EXP(Sheet3!$B$1*(($B1475-BE$1464-Sheet2!$N$349)/Sheet3!$A$1)^2 +Sheet3!$C$1*(($B1475-BE$1464-Sheet2!$N$349)/Sheet3!$A$1)^4)</f>
        <v>2.4772883035215911</v>
      </c>
      <c r="BF1475" s="2">
        <f>$I$1462*EXP(Sheet3!$B$1*(($B1475-BF$1464-Sheet2!$N$349)/Sheet3!$A$1)^2 +Sheet3!$C$1*(($B1475-BF$1464-Sheet2!$N$349)/Sheet3!$A$1)^4)</f>
        <v>2.643113158944034</v>
      </c>
      <c r="BG1475" s="2">
        <f>$I$1462*EXP(Sheet3!$B$1*(($B1475-BG$1464-Sheet2!$N$349)/Sheet3!$A$1)^2 +Sheet3!$C$1*(($B1475-BG$1464-Sheet2!$N$349)/Sheet3!$A$1)^4)</f>
        <v>2.8170516459551598</v>
      </c>
      <c r="BH1475" s="2">
        <f>$I$1462*EXP(Sheet3!$B$1*(($B1475-BH$1464-Sheet2!$N$349)/Sheet3!$A$1)^2 +Sheet3!$C$1*(($B1475-BH$1464-Sheet2!$N$349)/Sheet3!$A$1)^4)</f>
        <v>2.999295548669731</v>
      </c>
      <c r="BI1475" s="2">
        <f>$I$1462*EXP(Sheet3!$B$1*(($B1475-BI$1464-Sheet2!$N$349)/Sheet3!$A$1)^2 +Sheet3!$C$1*(($B1475-BI$1464-Sheet2!$N$349)/Sheet3!$A$1)^4)</f>
        <v>3.1900289184528683</v>
      </c>
      <c r="BJ1475" s="2">
        <f>$I$1462*EXP(Sheet3!$B$1*(($B1475-BJ$1464-Sheet2!$N$349)/Sheet3!$A$1)^2 +Sheet3!$C$1*(($B1475-BJ$1464-Sheet2!$N$349)/Sheet3!$A$1)^4)</f>
        <v>3.3894273511465869</v>
      </c>
      <c r="BK1475" s="2">
        <f>$I$1462*EXP(Sheet3!$B$1*(($B1475-BK$1464-Sheet2!$N$349)/Sheet3!$A$1)^2 +Sheet3!$C$1*(($B1475-BK$1464-Sheet2!$N$349)/Sheet3!$A$1)^4)</f>
        <v>3.5976572758232148</v>
      </c>
      <c r="BL1475" s="2">
        <f>$I$1462*EXP(Sheet3!$B$1*(($B1475-BL$1464-Sheet2!$N$349)/Sheet3!$A$1)^2 +Sheet3!$C$1*(($B1475-BL$1464-Sheet2!$N$349)/Sheet3!$A$1)^4)</f>
        <v>3.814875258176774</v>
      </c>
      <c r="BM1475" s="2">
        <f>$I$1462*EXP(Sheet3!$B$1*(($B1475-BM$1464-Sheet2!$N$349)/Sheet3!$A$1)^2 +Sheet3!$C$1*(($B1475-BM$1464-Sheet2!$N$349)/Sheet3!$A$1)^4)</f>
        <v>4.0412273215994867</v>
      </c>
      <c r="BN1475" s="2">
        <f>$I$1462*EXP(Sheet3!$B$1*(($B1475-BN$1464-Sheet2!$N$349)/Sheet3!$A$1)^2 +Sheet3!$C$1*(($B1475-BN$1464-Sheet2!$N$349)/Sheet3!$A$1)^4)</f>
        <v>4.2768482889098882</v>
      </c>
      <c r="BO1475" s="2">
        <f>$I$1462*EXP(Sheet3!$B$1*(($B1475-BO$1464-Sheet2!$N$349)/Sheet3!$A$1)^2 +Sheet3!$C$1*(($B1475-BO$1464-Sheet2!$N$349)/Sheet3!$A$1)^4)</f>
        <v>4.521861147600176</v>
      </c>
      <c r="BP1475" s="2">
        <f>$I$1462*EXP(Sheet3!$B$1*(($B1475-BP$1464-Sheet2!$N$349)/Sheet3!$A$1)^2 +Sheet3!$C$1*(($B1475-BP$1464-Sheet2!$N$349)/Sheet3!$A$1)^4)</f>
        <v>4.7763764413548238</v>
      </c>
      <c r="BQ1475" s="2">
        <f>$I$1462*EXP(Sheet3!$B$1*(($B1475-BQ$1464-Sheet2!$N$349)/Sheet3!$A$1)^2 +Sheet3!$C$1*(($B1475-BQ$1464-Sheet2!$N$349)/Sheet3!$A$1)^4)</f>
        <v>5.0404916904606143</v>
      </c>
      <c r="BR1475" s="2">
        <f>$I$1462*EXP(Sheet3!$B$1*(($B1475-BR$1464-Sheet2!$N$349)/Sheet3!$A$1)^2 +Sheet3!$C$1*(($B1475-BR$1464-Sheet2!$N$349)/Sheet3!$A$1)^4)</f>
        <v>5.314290843581734</v>
      </c>
      <c r="BS1475" s="2">
        <f>$I$1462*EXP(Sheet3!$B$1*(($B1475-BS$1464-Sheet2!$N$349)/Sheet3!$A$1)^2 +Sheet3!$C$1*(($B1475-BS$1464-Sheet2!$N$349)/Sheet3!$A$1)^4)</f>
        <v>5.5978437632168321</v>
      </c>
    </row>
    <row r="1476" spans="1:71" x14ac:dyDescent="0.2">
      <c r="A1476">
        <v>1449</v>
      </c>
      <c r="B1476">
        <v>853.84</v>
      </c>
      <c r="C1476">
        <v>2387.9</v>
      </c>
      <c r="D1476">
        <v>2402.1999999999998</v>
      </c>
      <c r="E1476">
        <f t="shared" si="78"/>
        <v>14.299999999999727</v>
      </c>
      <c r="F1476" s="1">
        <f t="shared" si="79"/>
        <v>14.299999999999727</v>
      </c>
      <c r="G1476">
        <f t="shared" si="80"/>
        <v>12209.911999999767</v>
      </c>
      <c r="I1476" s="2">
        <f>$I$1462*EXP(Sheet3!$B$1*(($B1476-I$1464-Sheet2!$N$349)/Sheet3!$A$1)^2 +Sheet3!$C$1*(($B1476-I$1464-Sheet2!$N$349)/Sheet3!$A$1)^4)</f>
        <v>8.4205585744765121E-6</v>
      </c>
      <c r="J1476" s="2">
        <f>$I$1462*EXP(Sheet3!$B$1*(($B1476-J$1464-Sheet2!$N$349)/Sheet3!$A$1)^2 +Sheet3!$C$1*(($B1476-J$1464-Sheet2!$N$349)/Sheet3!$A$1)^4)</f>
        <v>1.0631582093505618E-5</v>
      </c>
      <c r="K1476" s="2">
        <f>$I$1462*EXP(Sheet3!$B$1*(($B1476-K$1464-Sheet2!$N$349)/Sheet3!$A$1)^2 +Sheet3!$C$1*(($B1476-K$1464-Sheet2!$N$349)/Sheet3!$A$1)^4)</f>
        <v>1.3386270999998499E-5</v>
      </c>
      <c r="L1476" s="2">
        <f>$I$1462*EXP(Sheet3!$B$1*(($B1476-L$1464-Sheet2!$N$349)/Sheet3!$A$1)^2 +Sheet3!$C$1*(($B1476-L$1464-Sheet2!$N$349)/Sheet3!$A$1)^4)</f>
        <v>1.6808788917071704E-5</v>
      </c>
      <c r="M1476" s="2">
        <f>$I$1462*EXP(Sheet3!$B$1*(($B1476-M$1464-Sheet2!$N$349)/Sheet3!$A$1)^2 +Sheet3!$C$1*(($B1476-M$1464-Sheet2!$N$349)/Sheet3!$A$1)^4)</f>
        <v>2.1049348123546725E-5</v>
      </c>
      <c r="N1476" s="2">
        <f>$I$1462*EXP(Sheet3!$B$1*(($B1476-N$1464-Sheet2!$N$349)/Sheet3!$A$1)^2 +Sheet3!$C$1*(($B1476-N$1464-Sheet2!$N$349)/Sheet3!$A$1)^4)</f>
        <v>2.6289151225818392E-5</v>
      </c>
      <c r="O1476" s="2">
        <f>$I$1462*EXP(Sheet3!$B$1*(($B1476-O$1464-Sheet2!$N$349)/Sheet3!$A$1)^2 +Sheet3!$C$1*(($B1476-O$1464-Sheet2!$N$349)/Sheet3!$A$1)^4)</f>
        <v>3.2746160231788979E-5</v>
      </c>
      <c r="P1476" s="2">
        <f>$I$1462*EXP(Sheet3!$B$1*(($B1476-P$1464-Sheet2!$N$349)/Sheet3!$A$1)^2 +Sheet3!$C$1*(($B1476-P$1464-Sheet2!$N$349)/Sheet3!$A$1)^4)</f>
        <v>4.0681810212800204E-5</v>
      </c>
      <c r="Q1476" s="2">
        <f>$I$1462*EXP(Sheet3!$B$1*(($B1476-Q$1464-Sheet2!$N$349)/Sheet3!$A$1)^2 +Sheet3!$C$1*(($B1476-Q$1464-Sheet2!$N$349)/Sheet3!$A$1)^4)</f>
        <v>5.0408797540276926E-5</v>
      </c>
      <c r="R1476" s="2">
        <f>$I$1462*EXP(Sheet3!$B$1*(($B1476-R$1464-Sheet2!$N$349)/Sheet3!$A$1)^2 +Sheet3!$C$1*(($B1476-R$1464-Sheet2!$N$349)/Sheet3!$A$1)^4)</f>
        <v>6.2300086259564416E-5</v>
      </c>
      <c r="S1476" s="2">
        <f>$I$1462*EXP(Sheet3!$B$1*(($B1476-S$1464-Sheet2!$N$349)/Sheet3!$A$1)^2 +Sheet3!$C$1*(($B1476-S$1464-Sheet2!$N$349)/Sheet3!$A$1)^4)</f>
        <v>7.6799290460058276E-5</v>
      </c>
      <c r="T1476" s="2">
        <f>$I$1462*EXP(Sheet3!$B$1*(($B1476-T$1464-Sheet2!$N$349)/Sheet3!$A$1)^2 +Sheet3!$C$1*(($B1476-T$1464-Sheet2!$N$349)/Sheet3!$A$1)^4)</f>
        <v>9.4432605443558237E-5</v>
      </c>
      <c r="U1476" s="2">
        <f>$I$1462*EXP(Sheet3!$B$1*(($B1476-U$1464-Sheet2!$N$349)/Sheet3!$A$1)^2 +Sheet3!$C$1*(($B1476-U$1464-Sheet2!$N$349)/Sheet3!$A$1)^4)</f>
        <v>1.1582247598505735E-4</v>
      </c>
      <c r="V1476" s="2">
        <f>$I$1462*EXP(Sheet3!$B$1*(($B1476-V$1464-Sheet2!$N$349)/Sheet3!$A$1)^2 +Sheet3!$C$1*(($B1476-V$1464-Sheet2!$N$349)/Sheet3!$A$1)^4)</f>
        <v>1.4170320589826062E-4</v>
      </c>
      <c r="W1476" s="2">
        <f>$I$1462*EXP(Sheet3!$B$1*(($B1476-W$1464-Sheet2!$N$349)/Sheet3!$A$1)^2 +Sheet3!$C$1*(($B1476-W$1464-Sheet2!$N$349)/Sheet3!$A$1)^4)</f>
        <v>1.7293872932422057E-4</v>
      </c>
      <c r="X1476" s="2">
        <f>$I$1462*EXP(Sheet3!$B$1*(($B1476-X$1464-Sheet2!$N$349)/Sheet3!$A$1)^2 +Sheet3!$C$1*(($B1476-X$1464-Sheet2!$N$349)/Sheet3!$A$1)^4)</f>
        <v>2.1054278046049905E-4</v>
      </c>
      <c r="Y1476" s="2">
        <f>$I$1462*EXP(Sheet3!$B$1*(($B1476-Y$1464-Sheet2!$N$349)/Sheet3!$A$1)^2 +Sheet3!$C$1*(($B1476-Y$1464-Sheet2!$N$349)/Sheet3!$A$1)^4)</f>
        <v>2.557017146689527E-4</v>
      </c>
      <c r="Z1476" s="2">
        <f>$I$1462*EXP(Sheet3!$B$1*(($B1476-Z$1464-Sheet2!$N$349)/Sheet3!$A$1)^2 +Sheet3!$C$1*(($B1476-Z$1464-Sheet2!$N$349)/Sheet3!$A$1)^4)</f>
        <v>3.0980024978186213E-4</v>
      </c>
      <c r="AA1476" s="2">
        <f>$I$1462*EXP(Sheet3!$B$1*(($B1476-AA$1464-Sheet2!$N$349)/Sheet3!$A$1)^2 +Sheet3!$C$1*(($B1476-AA$1464-Sheet2!$N$349)/Sheet3!$A$1)^4)</f>
        <v>3.7445041172918159E-4</v>
      </c>
      <c r="AB1476" s="2">
        <f>$I$1462*EXP(Sheet3!$B$1*(($B1476-AB$1464-Sheet2!$N$349)/Sheet3!$A$1)^2 +Sheet3!$C$1*(($B1476-AB$1464-Sheet2!$N$349)/Sheet3!$A$1)^4)</f>
        <v>4.515239830386023E-4</v>
      </c>
      <c r="AC1476" s="2">
        <f>$I$1462*EXP(Sheet3!$B$1*(($B1476-AC$1464-Sheet2!$N$349)/Sheet3!$A$1)^2 +Sheet3!$C$1*(($B1476-AC$1464-Sheet2!$N$349)/Sheet3!$A$1)^4)</f>
        <v>5.4318876600259849E-4</v>
      </c>
      <c r="AD1476" s="2">
        <f>$I$1462*EXP(Sheet3!$B$1*(($B1476-AD$1464-Sheet2!$N$349)/Sheet3!$A$1)^2 +Sheet3!$C$1*(($B1476-AD$1464-Sheet2!$N$349)/Sheet3!$A$1)^4)</f>
        <v>6.5194898402277739E-4</v>
      </c>
      <c r="AE1476" s="2">
        <f>$I$1462*EXP(Sheet3!$B$1*(($B1476-AE$1464-Sheet2!$N$349)/Sheet3!$A$1)^2 +Sheet3!$C$1*(($B1476-AE$1464-Sheet2!$N$349)/Sheet3!$A$1)^4)</f>
        <v>7.8069015446892106E-4</v>
      </c>
      <c r="AF1476" s="2">
        <f>$I$1462*EXP(Sheet3!$B$1*(($B1476-AF$1464-Sheet2!$N$349)/Sheet3!$A$1)^2 +Sheet3!$C$1*(($B1476-AF$1464-Sheet2!$N$349)/Sheet3!$A$1)^4)</f>
        <v>9.327287739457976E-4</v>
      </c>
      <c r="AG1476" s="2">
        <f>$I$1462*EXP(Sheet3!$B$1*(($B1476-AG$1464-Sheet2!$N$349)/Sheet3!$A$1)^2 +Sheet3!$C$1*(($B1476-AG$1464-Sheet2!$N$349)/Sheet3!$A$1)^4)</f>
        <v>1.1118671617485654E-3</v>
      </c>
      <c r="AH1476" s="2">
        <f>$I$1462*EXP(Sheet3!$B$1*(($B1476-AH$1464-Sheet2!$N$349)/Sheet3!$A$1)^2 +Sheet3!$C$1*(($B1476-AH$1464-Sheet2!$N$349)/Sheet3!$A$1)^4)</f>
        <v>1.3224538090782054E-3</v>
      </c>
      <c r="AI1476" s="2">
        <f>$I$1462*EXP(Sheet3!$B$1*(($B1476-AI$1464-Sheet2!$N$349)/Sheet3!$A$1)^2 +Sheet3!$C$1*(($B1476-AI$1464-Sheet2!$N$349)/Sheet3!$A$1)^4)</f>
        <v>1.5694495799418577E-3</v>
      </c>
      <c r="AJ1476" s="2">
        <f>$I$1462*EXP(Sheet3!$B$1*(($B1476-AJ$1464-Sheet2!$N$349)/Sheet3!$A$1)^2 +Sheet3!$C$1*(($B1476-AJ$1464-Sheet2!$N$349)/Sheet3!$A$1)^4)</f>
        <v>1.8585001039882372E-3</v>
      </c>
      <c r="AK1476" s="2">
        <f>$I$1462*EXP(Sheet3!$B$1*(($B1476-AK$1464-Sheet2!$N$349)/Sheet3!$A$1)^2 +Sheet3!$C$1*(($B1476-AK$1464-Sheet2!$N$349)/Sheet3!$A$1)^4)</f>
        <v>2.1960146916728206E-3</v>
      </c>
      <c r="AL1476" s="2">
        <f>$I$1462*EXP(Sheet3!$B$1*(($B1476-AL$1464-Sheet2!$N$349)/Sheet3!$A$1)^2 +Sheet3!$C$1*(($B1476-AL$1464-Sheet2!$N$349)/Sheet3!$A$1)^4)</f>
        <v>2.5892520874621185E-3</v>
      </c>
      <c r="AM1476" s="2">
        <f>$I$1462*EXP(Sheet3!$B$1*(($B1476-AM$1464-Sheet2!$N$349)/Sheet3!$A$1)^2 +Sheet3!$C$1*(($B1476-AM$1464-Sheet2!$N$349)/Sheet3!$A$1)^4)</f>
        <v>3.0464133570618193E-3</v>
      </c>
      <c r="AN1476" s="2">
        <f>$I$1462*EXP(Sheet3!$B$1*(($B1476-AN$1464-Sheet2!$N$349)/Sheet3!$A$1)^2 +Sheet3!$C$1*(($B1476-AN$1464-Sheet2!$N$349)/Sheet3!$A$1)^4)</f>
        <v>3.576742179474022E-3</v>
      </c>
      <c r="AO1476" s="2">
        <f>$I$1462*EXP(Sheet3!$B$1*(($B1476-AO$1464-Sheet2!$N$349)/Sheet3!$A$1)^2 +Sheet3!$C$1*(($B1476-AO$1464-Sheet2!$N$349)/Sheet3!$A$1)^4)</f>
        <v>4.1906327837642433E-3</v>
      </c>
      <c r="AP1476" s="2">
        <f>$I$1462*EXP(Sheet3!$B$1*(($B1476-AP$1464-Sheet2!$N$349)/Sheet3!$A$1)^2 +Sheet3!$C$1*(($B1476-AP$1464-Sheet2!$N$349)/Sheet3!$A$1)^4)</f>
        <v>4.8997457334847543E-3</v>
      </c>
      <c r="AQ1476" s="2">
        <f>$I$1462*EXP(Sheet3!$B$1*(($B1476-AQ$1464-Sheet2!$N$349)/Sheet3!$A$1)^2 +Sheet3!$C$1*(($B1476-AQ$1464-Sheet2!$N$349)/Sheet3!$A$1)^4)</f>
        <v>5.7171317185506949E-3</v>
      </c>
      <c r="AR1476" s="2">
        <f>$I$1462*EXP(Sheet3!$B$1*(($B1476-AR$1464-Sheet2!$N$349)/Sheet3!$A$1)^2 +Sheet3!$C$1*(($B1476-AR$1464-Sheet2!$N$349)/Sheet3!$A$1)^4)</f>
        <v>6.6573634648552328E-3</v>
      </c>
      <c r="AS1476" s="2">
        <f>$I$1462*EXP(Sheet3!$B$1*(($B1476-AS$1464-Sheet2!$N$349)/Sheet3!$A$1)^2 +Sheet3!$C$1*(($B1476-AS$1464-Sheet2!$N$349)/Sheet3!$A$1)^4)</f>
        <v>7.7366758159653553E-3</v>
      </c>
      <c r="AT1476" s="2">
        <f>$I$1462*EXP(Sheet3!$B$1*(($B1476-AT$1464-Sheet2!$N$349)/Sheet3!$A$1)^2 +Sheet3!$C$1*(($B1476-AT$1464-Sheet2!$N$349)/Sheet3!$A$1)^4)</f>
        <v>8.9731139788825076E-3</v>
      </c>
      <c r="AU1476" s="2">
        <f>$I$1462*EXP(Sheet3!$B$1*(($B1476-AU$1464-Sheet2!$N$349)/Sheet3!$A$1)^2 +Sheet3!$C$1*(($B1476-AU$1464-Sheet2!$N$349)/Sheet3!$A$1)^4)</f>
        <v>1.038668985703684E-2</v>
      </c>
      <c r="AV1476" s="2">
        <f>$I$1462*EXP(Sheet3!$B$1*(($B1476-AV$1464-Sheet2!$N$349)/Sheet3!$A$1)^2 +Sheet3!$C$1*(($B1476-AV$1464-Sheet2!$N$349)/Sheet3!$A$1)^4)</f>
        <v>1.1999546319117154E-2</v>
      </c>
      <c r="AW1476" s="2">
        <f>$I$1462*EXP(Sheet3!$B$1*(($B1476-AW$1464-Sheet2!$N$349)/Sheet3!$A$1)^2 +Sheet3!$C$1*(($B1476-AW$1464-Sheet2!$N$349)/Sheet3!$A$1)^4)</f>
        <v>1.3836129171090438E-2</v>
      </c>
      <c r="AX1476" s="2">
        <f>$I$1462*EXP(Sheet3!$B$1*(($B1476-AX$1464-Sheet2!$N$349)/Sheet3!$A$1)^2 +Sheet3!$C$1*(($B1476-AX$1464-Sheet2!$N$349)/Sheet3!$A$1)^4)</f>
        <v>1.5923366512991848E-2</v>
      </c>
      <c r="AY1476" s="2">
        <f>$I$1462*EXP(Sheet3!$B$1*(($B1476-AY$1464-Sheet2!$N$349)/Sheet3!$A$1)^2 +Sheet3!$C$1*(($B1476-AY$1464-Sheet2!$N$349)/Sheet3!$A$1)^4)</f>
        <v>1.8290855070489772E-2</v>
      </c>
      <c r="AZ1476" s="2">
        <f>$I$1462*EXP(Sheet3!$B$1*(($B1476-AZ$1464-Sheet2!$N$349)/Sheet3!$A$1)^2 +Sheet3!$C$1*(($B1476-AZ$1464-Sheet2!$N$349)/Sheet3!$A$1)^4)</f>
        <v>2.0971052995582596E-2</v>
      </c>
      <c r="BA1476" s="2">
        <f>$I$1462*EXP(Sheet3!$B$1*(($B1476-BA$1464-Sheet2!$N$349)/Sheet3!$A$1)^2 +Sheet3!$C$1*(($B1476-BA$1464-Sheet2!$N$349)/Sheet3!$A$1)^4)</f>
        <v>2.3999478531257022E-2</v>
      </c>
      <c r="BB1476" s="2">
        <f>$I$1462*EXP(Sheet3!$B$1*(($B1476-BB$1464-Sheet2!$N$349)/Sheet3!$A$1)^2 +Sheet3!$C$1*(($B1476-BB$1464-Sheet2!$N$349)/Sheet3!$A$1)^4)</f>
        <v>2.7414913832428826E-2</v>
      </c>
      <c r="BC1476" s="2">
        <f>$I$1462*EXP(Sheet3!$B$1*(($B1476-BC$1464-Sheet2!$N$349)/Sheet3!$A$1)^2 +Sheet3!$C$1*(($B1476-BC$1464-Sheet2!$N$349)/Sheet3!$A$1)^4)</f>
        <v>3.1259613130859232E-2</v>
      </c>
      <c r="BD1476" s="2">
        <f>$I$1462*EXP(Sheet3!$B$1*(($B1476-BD$1464-Sheet2!$N$349)/Sheet3!$A$1)^2 +Sheet3!$C$1*(($B1476-BD$1464-Sheet2!$N$349)/Sheet3!$A$1)^4)</f>
        <v>3.5579514325949316E-2</v>
      </c>
      <c r="BE1476" s="2">
        <f>$I$1462*EXP(Sheet3!$B$1*(($B1476-BE$1464-Sheet2!$N$349)/Sheet3!$A$1)^2 +Sheet3!$C$1*(($B1476-BE$1464-Sheet2!$N$349)/Sheet3!$A$1)^4)</f>
        <v>4.0424452977407349E-2</v>
      </c>
      <c r="BF1476" s="2">
        <f>$I$1462*EXP(Sheet3!$B$1*(($B1476-BF$1464-Sheet2!$N$349)/Sheet3!$A$1)^2 +Sheet3!$C$1*(($B1476-BF$1464-Sheet2!$N$349)/Sheet3!$A$1)^4)</f>
        <v>4.5848377570935933E-2</v>
      </c>
      <c r="BG1476" s="2">
        <f>$I$1462*EXP(Sheet3!$B$1*(($B1476-BG$1464-Sheet2!$N$349)/Sheet3!$A$1)^2 +Sheet3!$C$1*(($B1476-BG$1464-Sheet2!$N$349)/Sheet3!$A$1)^4)</f>
        <v>5.190956482488944E-2</v>
      </c>
      <c r="BH1476" s="2">
        <f>$I$1462*EXP(Sheet3!$B$1*(($B1476-BH$1464-Sheet2!$N$349)/Sheet3!$A$1)^2 +Sheet3!$C$1*(($B1476-BH$1464-Sheet2!$N$349)/Sheet3!$A$1)^4)</f>
        <v>5.8670833707820266E-2</v>
      </c>
      <c r="BI1476" s="2">
        <f>$I$1462*EXP(Sheet3!$B$1*(($B1476-BI$1464-Sheet2!$N$349)/Sheet3!$A$1)^2 +Sheet3!$C$1*(($B1476-BI$1464-Sheet2!$N$349)/Sheet3!$A$1)^4)</f>
        <v>6.6199756739943327E-2</v>
      </c>
      <c r="BJ1476" s="2">
        <f>$I$1462*EXP(Sheet3!$B$1*(($B1476-BJ$1464-Sheet2!$N$349)/Sheet3!$A$1)^2 +Sheet3!$C$1*(($B1476-BJ$1464-Sheet2!$N$349)/Sheet3!$A$1)^4)</f>
        <v>7.4568867064888633E-2</v>
      </c>
      <c r="BK1476" s="2">
        <f>$I$1462*EXP(Sheet3!$B$1*(($B1476-BK$1464-Sheet2!$N$349)/Sheet3!$A$1)^2 +Sheet3!$C$1*(($B1476-BK$1464-Sheet2!$N$349)/Sheet3!$A$1)^4)</f>
        <v>8.3855859695238802E-2</v>
      </c>
      <c r="BL1476" s="2">
        <f>$I$1462*EXP(Sheet3!$B$1*(($B1476-BL$1464-Sheet2!$N$349)/Sheet3!$A$1)^2 +Sheet3!$C$1*(($B1476-BL$1464-Sheet2!$N$349)/Sheet3!$A$1)^4)</f>
        <v>9.4143785262612023E-2</v>
      </c>
      <c r="BM1476" s="2">
        <f>$I$1462*EXP(Sheet3!$B$1*(($B1476-BM$1464-Sheet2!$N$349)/Sheet3!$A$1)^2 +Sheet3!$C$1*(($B1476-BM$1464-Sheet2!$N$349)/Sheet3!$A$1)^4)</f>
        <v>0.10552123453951934</v>
      </c>
      <c r="BN1476" s="2">
        <f>$I$1462*EXP(Sheet3!$B$1*(($B1476-BN$1464-Sheet2!$N$349)/Sheet3!$A$1)^2 +Sheet3!$C$1*(($B1476-BN$1464-Sheet2!$N$349)/Sheet3!$A$1)^4)</f>
        <v>0.11808251194762491</v>
      </c>
      <c r="BO1476" s="2">
        <f>$I$1462*EXP(Sheet3!$B$1*(($B1476-BO$1464-Sheet2!$N$349)/Sheet3!$A$1)^2 +Sheet3!$C$1*(($B1476-BO$1464-Sheet2!$N$349)/Sheet3!$A$1)^4)</f>
        <v>0.13192779622640724</v>
      </c>
      <c r="BP1476" s="2">
        <f>$I$1462*EXP(Sheet3!$B$1*(($B1476-BP$1464-Sheet2!$N$349)/Sheet3!$A$1)^2 +Sheet3!$C$1*(($B1476-BP$1464-Sheet2!$N$349)/Sheet3!$A$1)^4)</f>
        <v>0.14716328640861351</v>
      </c>
      <c r="BQ1476" s="2">
        <f>$I$1462*EXP(Sheet3!$B$1*(($B1476-BQ$1464-Sheet2!$N$349)/Sheet3!$A$1)^2 +Sheet3!$C$1*(($B1476-BQ$1464-Sheet2!$N$349)/Sheet3!$A$1)^4)</f>
        <v>0.16390133123521994</v>
      </c>
      <c r="BR1476" s="2">
        <f>$I$1462*EXP(Sheet3!$B$1*(($B1476-BR$1464-Sheet2!$N$349)/Sheet3!$A$1)^2 +Sheet3!$C$1*(($B1476-BR$1464-Sheet2!$N$349)/Sheet3!$A$1)^4)</f>
        <v>0.18226054014370496</v>
      </c>
      <c r="BS1476" s="2">
        <f>$I$1462*EXP(Sheet3!$B$1*(($B1476-BS$1464-Sheet2!$N$349)/Sheet3!$A$1)^2 +Sheet3!$C$1*(($B1476-BS$1464-Sheet2!$N$349)/Sheet3!$A$1)^4)</f>
        <v>0.20236587398020175</v>
      </c>
    </row>
    <row r="1477" spans="1:71" x14ac:dyDescent="0.2">
      <c r="A1477">
        <v>1450</v>
      </c>
      <c r="B1477">
        <v>854.28</v>
      </c>
      <c r="C1477">
        <v>2362.1999999999998</v>
      </c>
      <c r="D1477">
        <v>2375.1</v>
      </c>
      <c r="E1477">
        <f t="shared" si="78"/>
        <v>12.900000000000091</v>
      </c>
      <c r="F1477" s="1">
        <f t="shared" si="79"/>
        <v>12.900000000000091</v>
      </c>
      <c r="G1477">
        <f t="shared" si="80"/>
        <v>11020.212000000078</v>
      </c>
      <c r="I1477" s="2">
        <f>$I$1462*EXP(Sheet3!$B$1*(($B1477-I$1464-Sheet2!$N$349)/Sheet3!$A$1)^2 +Sheet3!$C$1*(($B1477-I$1464-Sheet2!$N$349)/Sheet3!$A$1)^4)</f>
        <v>1.3178749517522862E-11</v>
      </c>
      <c r="J1477" s="2">
        <f>$I$1462*EXP(Sheet3!$B$1*(($B1477-J$1464-Sheet2!$N$349)/Sheet3!$A$1)^2 +Sheet3!$C$1*(($B1477-J$1464-Sheet2!$N$349)/Sheet3!$A$1)^4)</f>
        <v>1.9265918808921797E-11</v>
      </c>
      <c r="K1477" s="2">
        <f>$I$1462*EXP(Sheet3!$B$1*(($B1477-K$1464-Sheet2!$N$349)/Sheet3!$A$1)^2 +Sheet3!$C$1*(($B1477-K$1464-Sheet2!$N$349)/Sheet3!$A$1)^4)</f>
        <v>2.8054440634905122E-11</v>
      </c>
      <c r="L1477" s="2">
        <f>$I$1462*EXP(Sheet3!$B$1*(($B1477-L$1464-Sheet2!$N$349)/Sheet3!$A$1)^2 +Sheet3!$C$1*(($B1477-L$1464-Sheet2!$N$349)/Sheet3!$A$1)^4)</f>
        <v>4.0693266086866503E-11</v>
      </c>
      <c r="M1477" s="2">
        <f>$I$1462*EXP(Sheet3!$B$1*(($B1477-M$1464-Sheet2!$N$349)/Sheet3!$A$1)^2 +Sheet3!$C$1*(($B1477-M$1464-Sheet2!$N$349)/Sheet3!$A$1)^4)</f>
        <v>5.8798352325087886E-11</v>
      </c>
      <c r="N1477" s="2">
        <f>$I$1462*EXP(Sheet3!$B$1*(($B1477-N$1464-Sheet2!$N$349)/Sheet3!$A$1)^2 +Sheet3!$C$1*(($B1477-N$1464-Sheet2!$N$349)/Sheet3!$A$1)^4)</f>
        <v>8.4633443847615877E-11</v>
      </c>
      <c r="O1477" s="2">
        <f>$I$1462*EXP(Sheet3!$B$1*(($B1477-O$1464-Sheet2!$N$349)/Sheet3!$A$1)^2 +Sheet3!$C$1*(($B1477-O$1464-Sheet2!$N$349)/Sheet3!$A$1)^4)</f>
        <v>1.213572263797361E-10</v>
      </c>
      <c r="P1477" s="2">
        <f>$I$1462*EXP(Sheet3!$B$1*(($B1477-P$1464-Sheet2!$N$349)/Sheet3!$A$1)^2 +Sheet3!$C$1*(($B1477-P$1464-Sheet2!$N$349)/Sheet3!$A$1)^4)</f>
        <v>1.7335984626726961E-10</v>
      </c>
      <c r="Q1477" s="2">
        <f>$I$1462*EXP(Sheet3!$B$1*(($B1477-Q$1464-Sheet2!$N$349)/Sheet3!$A$1)^2 +Sheet3!$C$1*(($B1477-Q$1464-Sheet2!$N$349)/Sheet3!$A$1)^4)</f>
        <v>2.4671925479055497E-10</v>
      </c>
      <c r="R1477" s="2">
        <f>$I$1462*EXP(Sheet3!$B$1*(($B1477-R$1464-Sheet2!$N$349)/Sheet3!$A$1)^2 +Sheet3!$C$1*(($B1477-R$1464-Sheet2!$N$349)/Sheet3!$A$1)^4)</f>
        <v>3.4981755657079929E-10</v>
      </c>
      <c r="S1477" s="2">
        <f>$I$1462*EXP(Sheet3!$B$1*(($B1477-S$1464-Sheet2!$N$349)/Sheet3!$A$1)^2 +Sheet3!$C$1*(($B1477-S$1464-Sheet2!$N$349)/Sheet3!$A$1)^4)</f>
        <v>4.9417013857102074E-10</v>
      </c>
      <c r="T1477" s="2">
        <f>$I$1462*EXP(Sheet3!$B$1*(($B1477-T$1464-Sheet2!$N$349)/Sheet3!$A$1)^2 +Sheet3!$C$1*(($B1477-T$1464-Sheet2!$N$349)/Sheet3!$A$1)^4)</f>
        <v>6.9553661150263837E-10</v>
      </c>
      <c r="U1477" s="2">
        <f>$I$1462*EXP(Sheet3!$B$1*(($B1477-U$1464-Sheet2!$N$349)/Sheet3!$A$1)^2 +Sheet3!$C$1*(($B1477-U$1464-Sheet2!$N$349)/Sheet3!$A$1)^4)</f>
        <v>9.7540347935696753E-10</v>
      </c>
      <c r="V1477" s="2">
        <f>$I$1462*EXP(Sheet3!$B$1*(($B1477-V$1464-Sheet2!$N$349)/Sheet3!$A$1)^2 +Sheet3!$C$1*(($B1477-V$1464-Sheet2!$N$349)/Sheet3!$A$1)^4)</f>
        <v>1.3629551664456953E-9</v>
      </c>
      <c r="W1477" s="2">
        <f>$I$1462*EXP(Sheet3!$B$1*(($B1477-W$1464-Sheet2!$N$349)/Sheet3!$A$1)^2 +Sheet3!$C$1*(($B1477-W$1464-Sheet2!$N$349)/Sheet3!$A$1)^4)</f>
        <v>1.897684053994983E-9</v>
      </c>
      <c r="X1477" s="2">
        <f>$I$1462*EXP(Sheet3!$B$1*(($B1477-X$1464-Sheet2!$N$349)/Sheet3!$A$1)^2 +Sheet3!$C$1*(($B1477-X$1464-Sheet2!$N$349)/Sheet3!$A$1)^4)</f>
        <v>2.6328333219323094E-9</v>
      </c>
      <c r="Y1477" s="2">
        <f>$I$1462*EXP(Sheet3!$B$1*(($B1477-Y$1464-Sheet2!$N$349)/Sheet3!$A$1)^2 +Sheet3!$C$1*(($B1477-Y$1464-Sheet2!$N$349)/Sheet3!$A$1)^4)</f>
        <v>3.6399208655750394E-9</v>
      </c>
      <c r="Z1477" s="2">
        <f>$I$1462*EXP(Sheet3!$B$1*(($B1477-Z$1464-Sheet2!$N$349)/Sheet3!$A$1)^2 +Sheet3!$C$1*(($B1477-Z$1464-Sheet2!$N$349)/Sheet3!$A$1)^4)</f>
        <v>5.0146610404422987E-9</v>
      </c>
      <c r="AA1477" s="2">
        <f>$I$1462*EXP(Sheet3!$B$1*(($B1477-AA$1464-Sheet2!$N$349)/Sheet3!$A$1)^2 +Sheet3!$C$1*(($B1477-AA$1464-Sheet2!$N$349)/Sheet3!$A$1)^4)</f>
        <v>6.8846867146846342E-9</v>
      </c>
      <c r="AB1477" s="2">
        <f>$I$1462*EXP(Sheet3!$B$1*(($B1477-AB$1464-Sheet2!$N$349)/Sheet3!$A$1)^2 +Sheet3!$C$1*(($B1477-AB$1464-Sheet2!$N$349)/Sheet3!$A$1)^4)</f>
        <v>9.4195809586953397E-9</v>
      </c>
      <c r="AC1477" s="2">
        <f>$I$1462*EXP(Sheet3!$B$1*(($B1477-AC$1464-Sheet2!$N$349)/Sheet3!$A$1)^2 +Sheet3!$C$1*(($B1477-AC$1464-Sheet2!$N$349)/Sheet3!$A$1)^4)</f>
        <v>1.2843860310313643E-8</v>
      </c>
      <c r="AD1477" s="2">
        <f>$I$1462*EXP(Sheet3!$B$1*(($B1477-AD$1464-Sheet2!$N$349)/Sheet3!$A$1)^2 +Sheet3!$C$1*(($B1477-AD$1464-Sheet2!$N$349)/Sheet3!$A$1)^4)</f>
        <v>1.7453715427796446E-8</v>
      </c>
      <c r="AE1477" s="2">
        <f>$I$1462*EXP(Sheet3!$B$1*(($B1477-AE$1464-Sheet2!$N$349)/Sheet3!$A$1)^2 +Sheet3!$C$1*(($B1477-AE$1464-Sheet2!$N$349)/Sheet3!$A$1)^4)</f>
        <v>2.3638516587847389E-8</v>
      </c>
      <c r="AF1477" s="2">
        <f>$I$1462*EXP(Sheet3!$B$1*(($B1477-AF$1464-Sheet2!$N$349)/Sheet3!$A$1)^2 +Sheet3!$C$1*(($B1477-AF$1464-Sheet2!$N$349)/Sheet3!$A$1)^4)</f>
        <v>3.1908338549584787E-8</v>
      </c>
      <c r="AG1477" s="2">
        <f>$I$1462*EXP(Sheet3!$B$1*(($B1477-AG$1464-Sheet2!$N$349)/Sheet3!$A$1)^2 +Sheet3!$C$1*(($B1477-AG$1464-Sheet2!$N$349)/Sheet3!$A$1)^4)</f>
        <v>4.292906072637663E-8</v>
      </c>
      <c r="AH1477" s="2">
        <f>$I$1462*EXP(Sheet3!$B$1*(($B1477-AH$1464-Sheet2!$N$349)/Sheet3!$A$1)^2 +Sheet3!$C$1*(($B1477-AH$1464-Sheet2!$N$349)/Sheet3!$A$1)^4)</f>
        <v>5.7566964775658156E-8</v>
      </c>
      <c r="AI1477" s="2">
        <f>$I$1462*EXP(Sheet3!$B$1*(($B1477-AI$1464-Sheet2!$N$349)/Sheet3!$A$1)^2 +Sheet3!$C$1*(($B1477-AI$1464-Sheet2!$N$349)/Sheet3!$A$1)^4)</f>
        <v>7.6945194647673943E-8</v>
      </c>
      <c r="AJ1477" s="2">
        <f>$I$1462*EXP(Sheet3!$B$1*(($B1477-AJ$1464-Sheet2!$N$349)/Sheet3!$A$1)^2 +Sheet3!$C$1*(($B1477-AJ$1464-Sheet2!$N$349)/Sheet3!$A$1)^4)</f>
        <v>1.0251497761984403E-7</v>
      </c>
      <c r="AK1477" s="2">
        <f>$I$1462*EXP(Sheet3!$B$1*(($B1477-AK$1464-Sheet2!$N$349)/Sheet3!$A$1)^2 +Sheet3!$C$1*(($B1477-AK$1464-Sheet2!$N$349)/Sheet3!$A$1)^4)</f>
        <v>1.3614514466950228E-7</v>
      </c>
      <c r="AL1477" s="2">
        <f>$I$1462*EXP(Sheet3!$B$1*(($B1477-AL$1464-Sheet2!$N$349)/Sheet3!$A$1)^2 +Sheet3!$C$1*(($B1477-AL$1464-Sheet2!$N$349)/Sheet3!$A$1)^4)</f>
        <v>1.802342525961054E-7</v>
      </c>
      <c r="AM1477" s="2">
        <f>$I$1462*EXP(Sheet3!$B$1*(($B1477-AM$1464-Sheet2!$N$349)/Sheet3!$A$1)^2 +Sheet3!$C$1*(($B1477-AM$1464-Sheet2!$N$349)/Sheet3!$A$1)^4)</f>
        <v>2.3785051881285101E-7</v>
      </c>
      <c r="AN1477" s="2">
        <f>$I$1462*EXP(Sheet3!$B$1*(($B1477-AN$1464-Sheet2!$N$349)/Sheet3!$A$1)^2 +Sheet3!$C$1*(($B1477-AN$1464-Sheet2!$N$349)/Sheet3!$A$1)^4)</f>
        <v>3.1290585534116201E-7</v>
      </c>
      <c r="AO1477" s="2">
        <f>$I$1462*EXP(Sheet3!$B$1*(($B1477-AO$1464-Sheet2!$N$349)/Sheet3!$A$1)^2 +Sheet3!$C$1*(($B1477-AO$1464-Sheet2!$N$349)/Sheet3!$A$1)^4)</f>
        <v>4.1037155649651242E-7</v>
      </c>
      <c r="AP1477" s="2">
        <f>$I$1462*EXP(Sheet3!$B$1*(($B1477-AP$1464-Sheet2!$N$349)/Sheet3!$A$1)^2 +Sheet3!$C$1*(($B1477-AP$1464-Sheet2!$N$349)/Sheet3!$A$1)^4)</f>
        <v>5.3654468296177336E-7</v>
      </c>
      <c r="AQ1477" s="2">
        <f>$I$1462*EXP(Sheet3!$B$1*(($B1477-AQ$1464-Sheet2!$N$349)/Sheet3!$A$1)^2 +Sheet3!$C$1*(($B1477-AQ$1464-Sheet2!$N$349)/Sheet3!$A$1)^4)</f>
        <v>6.9937592404981755E-7</v>
      </c>
      <c r="AR1477" s="2">
        <f>$I$1462*EXP(Sheet3!$B$1*(($B1477-AR$1464-Sheet2!$N$349)/Sheet3!$A$1)^2 +Sheet3!$C$1*(($B1477-AR$1464-Sheet2!$N$349)/Sheet3!$A$1)^4)</f>
        <v>9.0887174334896146E-7</v>
      </c>
      <c r="AS1477" s="2">
        <f>$I$1462*EXP(Sheet3!$B$1*(($B1477-AS$1464-Sheet2!$N$349)/Sheet3!$A$1)^2 +Sheet3!$C$1*(($B1477-AS$1464-Sheet2!$N$349)/Sheet3!$A$1)^4)</f>
        <v>1.1775859567031452E-6</v>
      </c>
      <c r="AT1477" s="2">
        <f>$I$1462*EXP(Sheet3!$B$1*(($B1477-AT$1464-Sheet2!$N$349)/Sheet3!$A$1)^2 +Sheet3!$C$1*(($B1477-AT$1464-Sheet2!$N$349)/Sheet3!$A$1)^4)</f>
        <v>1.5212185942559639E-6</v>
      </c>
      <c r="AU1477" s="2">
        <f>$I$1462*EXP(Sheet3!$B$1*(($B1477-AU$1464-Sheet2!$N$349)/Sheet3!$A$1)^2 +Sheet3!$C$1*(($B1477-AU$1464-Sheet2!$N$349)/Sheet3!$A$1)^4)</f>
        <v>1.9593430010519236E-6</v>
      </c>
      <c r="AV1477" s="2">
        <f>$I$1462*EXP(Sheet3!$B$1*(($B1477-AV$1464-Sheet2!$N$349)/Sheet3!$A$1)^2 +Sheet3!$C$1*(($B1477-AV$1464-Sheet2!$N$349)/Sheet3!$A$1)^4)</f>
        <v>2.516285676648472E-6</v>
      </c>
      <c r="AW1477" s="2">
        <f>$I$1462*EXP(Sheet3!$B$1*(($B1477-AW$1464-Sheet2!$N$349)/Sheet3!$A$1)^2 +Sheet3!$C$1*(($B1477-AW$1464-Sheet2!$N$349)/Sheet3!$A$1)^4)</f>
        <v>3.2221873877048169E-6</v>
      </c>
      <c r="AX1477" s="2">
        <f>$I$1462*EXP(Sheet3!$B$1*(($B1477-AX$1464-Sheet2!$N$349)/Sheet3!$A$1)^2 +Sheet3!$C$1*(($B1477-AX$1464-Sheet2!$N$349)/Sheet3!$A$1)^4)</f>
        <v>4.1142786548642925E-6</v>
      </c>
      <c r="AY1477" s="2">
        <f>$I$1462*EXP(Sheet3!$B$1*(($B1477-AY$1464-Sheet2!$N$349)/Sheet3!$A$1)^2 +Sheet3!$C$1*(($B1477-AY$1464-Sheet2!$N$349)/Sheet3!$A$1)^4)</f>
        <v>5.2384078621732119E-6</v>
      </c>
      <c r="AZ1477" s="2">
        <f>$I$1462*EXP(Sheet3!$B$1*(($B1477-AZ$1464-Sheet2!$N$349)/Sheet3!$A$1)^2 +Sheet3!$C$1*(($B1477-AZ$1464-Sheet2!$N$349)/Sheet3!$A$1)^4)</f>
        <v>6.6508660099199481E-6</v>
      </c>
      <c r="BA1477" s="2">
        <f>$I$1462*EXP(Sheet3!$B$1*(($B1477-BA$1464-Sheet2!$N$349)/Sheet3!$A$1)^2 +Sheet3!$C$1*(($B1477-BA$1464-Sheet2!$N$349)/Sheet3!$A$1)^4)</f>
        <v>8.4205585744765121E-6</v>
      </c>
      <c r="BB1477" s="2">
        <f>$I$1462*EXP(Sheet3!$B$1*(($B1477-BB$1464-Sheet2!$N$349)/Sheet3!$A$1)^2 +Sheet3!$C$1*(($B1477-BB$1464-Sheet2!$N$349)/Sheet3!$A$1)^4)</f>
        <v>1.0631582093505618E-5</v>
      </c>
      <c r="BC1477" s="2">
        <f>$I$1462*EXP(Sheet3!$B$1*(($B1477-BC$1464-Sheet2!$N$349)/Sheet3!$A$1)^2 +Sheet3!$C$1*(($B1477-BC$1464-Sheet2!$N$349)/Sheet3!$A$1)^4)</f>
        <v>1.3386270999998499E-5</v>
      </c>
      <c r="BD1477" s="2">
        <f>$I$1462*EXP(Sheet3!$B$1*(($B1477-BD$1464-Sheet2!$N$349)/Sheet3!$A$1)^2 +Sheet3!$C$1*(($B1477-BD$1464-Sheet2!$N$349)/Sheet3!$A$1)^4)</f>
        <v>1.6808788917071704E-5</v>
      </c>
      <c r="BE1477" s="2">
        <f>$I$1462*EXP(Sheet3!$B$1*(($B1477-BE$1464-Sheet2!$N$349)/Sheet3!$A$1)^2 +Sheet3!$C$1*(($B1477-BE$1464-Sheet2!$N$349)/Sheet3!$A$1)^4)</f>
        <v>2.1049348123546725E-5</v>
      </c>
      <c r="BF1477" s="2">
        <f>$I$1462*EXP(Sheet3!$B$1*(($B1477-BF$1464-Sheet2!$N$349)/Sheet3!$A$1)^2 +Sheet3!$C$1*(($B1477-BF$1464-Sheet2!$N$349)/Sheet3!$A$1)^4)</f>
        <v>2.6289151225884427E-5</v>
      </c>
      <c r="BG1477" s="2">
        <f>$I$1462*EXP(Sheet3!$B$1*(($B1477-BG$1464-Sheet2!$N$349)/Sheet3!$A$1)^2 +Sheet3!$C$1*(($B1477-BG$1464-Sheet2!$N$349)/Sheet3!$A$1)^4)</f>
        <v>3.2746160231870308E-5</v>
      </c>
      <c r="BH1477" s="2">
        <f>$I$1462*EXP(Sheet3!$B$1*(($B1477-BH$1464-Sheet2!$N$349)/Sheet3!$A$1)^2 +Sheet3!$C$1*(($B1477-BH$1464-Sheet2!$N$349)/Sheet3!$A$1)^4)</f>
        <v>4.0681810212900012E-5</v>
      </c>
      <c r="BI1477" s="2">
        <f>$I$1462*EXP(Sheet3!$B$1*(($B1477-BI$1464-Sheet2!$N$349)/Sheet3!$A$1)^2 +Sheet3!$C$1*(($B1477-BI$1464-Sheet2!$N$349)/Sheet3!$A$1)^4)</f>
        <v>5.0408797540399061E-5</v>
      </c>
      <c r="BJ1477" s="2">
        <f>$I$1462*EXP(Sheet3!$B$1*(($B1477-BJ$1464-Sheet2!$N$349)/Sheet3!$A$1)^2 +Sheet3!$C$1*(($B1477-BJ$1464-Sheet2!$N$349)/Sheet3!$A$1)^4)</f>
        <v>6.2300086259713602E-5</v>
      </c>
      <c r="BK1477" s="2">
        <f>$I$1462*EXP(Sheet3!$B$1*(($B1477-BK$1464-Sheet2!$N$349)/Sheet3!$A$1)^2 +Sheet3!$C$1*(($B1477-BK$1464-Sheet2!$N$349)/Sheet3!$A$1)^4)</f>
        <v>7.6799290460239852E-5</v>
      </c>
      <c r="BL1477" s="2">
        <f>$I$1462*EXP(Sheet3!$B$1*(($B1477-BL$1464-Sheet2!$N$349)/Sheet3!$A$1)^2 +Sheet3!$C$1*(($B1477-BL$1464-Sheet2!$N$349)/Sheet3!$A$1)^4)</f>
        <v>9.443260544377898E-5</v>
      </c>
      <c r="BM1477" s="2">
        <f>$I$1462*EXP(Sheet3!$B$1*(($B1477-BM$1464-Sheet2!$N$349)/Sheet3!$A$1)^2 +Sheet3!$C$1*(($B1477-BM$1464-Sheet2!$N$349)/Sheet3!$A$1)^4)</f>
        <v>1.1582247598505735E-4</v>
      </c>
      <c r="BN1477" s="2">
        <f>$I$1462*EXP(Sheet3!$B$1*(($B1477-BN$1464-Sheet2!$N$349)/Sheet3!$A$1)^2 +Sheet3!$C$1*(($B1477-BN$1464-Sheet2!$N$349)/Sheet3!$A$1)^4)</f>
        <v>1.4170320589826062E-4</v>
      </c>
      <c r="BO1477" s="2">
        <f>$I$1462*EXP(Sheet3!$B$1*(($B1477-BO$1464-Sheet2!$N$349)/Sheet3!$A$1)^2 +Sheet3!$C$1*(($B1477-BO$1464-Sheet2!$N$349)/Sheet3!$A$1)^4)</f>
        <v>1.7293872932422057E-4</v>
      </c>
      <c r="BP1477" s="2">
        <f>$I$1462*EXP(Sheet3!$B$1*(($B1477-BP$1464-Sheet2!$N$349)/Sheet3!$A$1)^2 +Sheet3!$C$1*(($B1477-BP$1464-Sheet2!$N$349)/Sheet3!$A$1)^4)</f>
        <v>2.1054278046049905E-4</v>
      </c>
      <c r="BQ1477" s="2">
        <f>$I$1462*EXP(Sheet3!$B$1*(($B1477-BQ$1464-Sheet2!$N$349)/Sheet3!$A$1)^2 +Sheet3!$C$1*(($B1477-BQ$1464-Sheet2!$N$349)/Sheet3!$A$1)^4)</f>
        <v>2.557017146689527E-4</v>
      </c>
      <c r="BR1477" s="2">
        <f>$I$1462*EXP(Sheet3!$B$1*(($B1477-BR$1464-Sheet2!$N$349)/Sheet3!$A$1)^2 +Sheet3!$C$1*(($B1477-BR$1464-Sheet2!$N$349)/Sheet3!$A$1)^4)</f>
        <v>3.0980024978186213E-4</v>
      </c>
      <c r="BS1477" s="2">
        <f>$I$1462*EXP(Sheet3!$B$1*(($B1477-BS$1464-Sheet2!$N$349)/Sheet3!$A$1)^2 +Sheet3!$C$1*(($B1477-BS$1464-Sheet2!$N$349)/Sheet3!$A$1)^4)</f>
        <v>3.7445041172998243E-4</v>
      </c>
    </row>
    <row r="1478" spans="1:71" x14ac:dyDescent="0.2">
      <c r="A1478">
        <v>1451</v>
      </c>
      <c r="B1478">
        <v>854.72</v>
      </c>
      <c r="C1478">
        <v>2393.8000000000002</v>
      </c>
      <c r="D1478">
        <v>2399.4</v>
      </c>
      <c r="E1478">
        <f t="shared" si="78"/>
        <v>5.5999999999999091</v>
      </c>
      <c r="F1478" s="1">
        <f t="shared" si="79"/>
        <v>5.5999999999999091</v>
      </c>
      <c r="G1478">
        <f t="shared" si="80"/>
        <v>4786.4319999999225</v>
      </c>
      <c r="I1478" s="2">
        <f>$I$1462*EXP(Sheet3!$B$1*(($B1478-I$1464-Sheet2!$N$349)/Sheet3!$A$1)^2 +Sheet3!$C$1*(($B1478-I$1464-Sheet2!$N$349)/Sheet3!$A$1)^4)</f>
        <v>9.4441962911765836E-21</v>
      </c>
      <c r="J1478" s="2">
        <f>$I$1462*EXP(Sheet3!$B$1*(($B1478-J$1464-Sheet2!$N$349)/Sheet3!$A$1)^2 +Sheet3!$C$1*(($B1478-J$1464-Sheet2!$N$349)/Sheet3!$A$1)^4)</f>
        <v>1.691955883553332E-20</v>
      </c>
      <c r="K1478" s="2">
        <f>$I$1462*EXP(Sheet3!$B$1*(($B1478-K$1464-Sheet2!$N$349)/Sheet3!$A$1)^2 +Sheet3!$C$1*(($B1478-K$1464-Sheet2!$N$349)/Sheet3!$A$1)^4)</f>
        <v>3.0150855319947079E-20</v>
      </c>
      <c r="L1478" s="2">
        <f>$I$1462*EXP(Sheet3!$B$1*(($B1478-L$1464-Sheet2!$N$349)/Sheet3!$A$1)^2 +Sheet3!$C$1*(($B1478-L$1464-Sheet2!$N$349)/Sheet3!$A$1)^4)</f>
        <v>5.3445580165295724E-20</v>
      </c>
      <c r="M1478" s="2">
        <f>$I$1462*EXP(Sheet3!$B$1*(($B1478-M$1464-Sheet2!$N$349)/Sheet3!$A$1)^2 +Sheet3!$C$1*(($B1478-M$1464-Sheet2!$N$349)/Sheet3!$A$1)^4)</f>
        <v>9.4241121410446075E-20</v>
      </c>
      <c r="N1478" s="2">
        <f>$I$1462*EXP(Sheet3!$B$1*(($B1478-N$1464-Sheet2!$N$349)/Sheet3!$A$1)^2 +Sheet3!$C$1*(($B1478-N$1464-Sheet2!$N$349)/Sheet3!$A$1)^4)</f>
        <v>1.6531051007048885E-19</v>
      </c>
      <c r="O1478" s="2">
        <f>$I$1462*EXP(Sheet3!$B$1*(($B1478-O$1464-Sheet2!$N$349)/Sheet3!$A$1)^2 +Sheet3!$C$1*(($B1478-O$1464-Sheet2!$N$349)/Sheet3!$A$1)^4)</f>
        <v>2.8847400624396226E-19</v>
      </c>
      <c r="P1478" s="2">
        <f>$I$1462*EXP(Sheet3!$B$1*(($B1478-P$1464-Sheet2!$N$349)/Sheet3!$A$1)^2 +Sheet3!$C$1*(($B1478-P$1464-Sheet2!$N$349)/Sheet3!$A$1)^4)</f>
        <v>5.0081102532689406E-19</v>
      </c>
      <c r="Q1478" s="2">
        <f>$I$1462*EXP(Sheet3!$B$1*(($B1478-Q$1464-Sheet2!$N$349)/Sheet3!$A$1)^2 +Sheet3!$C$1*(($B1478-Q$1464-Sheet2!$N$349)/Sheet3!$A$1)^4)</f>
        <v>8.6500133043258067E-19</v>
      </c>
      <c r="R1478" s="2">
        <f>$I$1462*EXP(Sheet3!$B$1*(($B1478-R$1464-Sheet2!$N$349)/Sheet3!$A$1)^2 +Sheet3!$C$1*(($B1478-R$1464-Sheet2!$N$349)/Sheet3!$A$1)^4)</f>
        <v>1.4864490902523532E-18</v>
      </c>
      <c r="S1478" s="2">
        <f>$I$1462*EXP(Sheet3!$B$1*(($B1478-S$1464-Sheet2!$N$349)/Sheet3!$A$1)^2 +Sheet3!$C$1*(($B1478-S$1464-Sheet2!$N$349)/Sheet3!$A$1)^4)</f>
        <v>2.5414893391207359E-18</v>
      </c>
      <c r="T1478" s="2">
        <f>$I$1462*EXP(Sheet3!$B$1*(($B1478-T$1464-Sheet2!$N$349)/Sheet3!$A$1)^2 +Sheet3!$C$1*(($B1478-T$1464-Sheet2!$N$349)/Sheet3!$A$1)^4)</f>
        <v>4.3236058920357015E-18</v>
      </c>
      <c r="U1478" s="2">
        <f>$I$1462*EXP(Sheet3!$B$1*(($B1478-U$1464-Sheet2!$N$349)/Sheet3!$A$1)^2 +Sheet3!$C$1*(($B1478-U$1464-Sheet2!$N$349)/Sheet3!$A$1)^4)</f>
        <v>7.3187679340028984E-18</v>
      </c>
      <c r="V1478" s="2">
        <f>$I$1462*EXP(Sheet3!$B$1*(($B1478-V$1464-Sheet2!$N$349)/Sheet3!$A$1)^2 +Sheet3!$C$1*(($B1478-V$1464-Sheet2!$N$349)/Sheet3!$A$1)^4)</f>
        <v>1.2327595727293858E-17</v>
      </c>
      <c r="W1478" s="2">
        <f>$I$1462*EXP(Sheet3!$B$1*(($B1478-W$1464-Sheet2!$N$349)/Sheet3!$A$1)^2 +Sheet3!$C$1*(($B1478-W$1464-Sheet2!$N$349)/Sheet3!$A$1)^4)</f>
        <v>2.0662445934050511E-17</v>
      </c>
      <c r="X1478" s="2">
        <f>$I$1462*EXP(Sheet3!$B$1*(($B1478-X$1464-Sheet2!$N$349)/Sheet3!$A$1)^2 +Sheet3!$C$1*(($B1478-X$1464-Sheet2!$N$349)/Sheet3!$A$1)^4)</f>
        <v>3.4463737442878202E-17</v>
      </c>
      <c r="Y1478" s="2">
        <f>$I$1462*EXP(Sheet3!$B$1*(($B1478-Y$1464-Sheet2!$N$349)/Sheet3!$A$1)^2 +Sheet3!$C$1*(($B1478-Y$1464-Sheet2!$N$349)/Sheet3!$A$1)^4)</f>
        <v>5.7205082523391274E-17</v>
      </c>
      <c r="Z1478" s="2">
        <f>$I$1462*EXP(Sheet3!$B$1*(($B1478-Z$1464-Sheet2!$N$349)/Sheet3!$A$1)^2 +Sheet3!$C$1*(($B1478-Z$1464-Sheet2!$N$349)/Sheet3!$A$1)^4)</f>
        <v>9.4495844889817299E-17</v>
      </c>
      <c r="AA1478" s="2">
        <f>$I$1462*EXP(Sheet3!$B$1*(($B1478-AA$1464-Sheet2!$N$349)/Sheet3!$A$1)^2 +Sheet3!$C$1*(($B1478-AA$1464-Sheet2!$N$349)/Sheet3!$A$1)^4)</f>
        <v>1.5534985794263079E-16</v>
      </c>
      <c r="AB1478" s="2">
        <f>$I$1462*EXP(Sheet3!$B$1*(($B1478-AB$1464-Sheet2!$N$349)/Sheet3!$A$1)^2 +Sheet3!$C$1*(($B1478-AB$1464-Sheet2!$N$349)/Sheet3!$A$1)^4)</f>
        <v>2.541810724289065E-16</v>
      </c>
      <c r="AC1478" s="2">
        <f>$I$1462*EXP(Sheet3!$B$1*(($B1478-AC$1464-Sheet2!$N$349)/Sheet3!$A$1)^2 +Sheet3!$C$1*(($B1478-AC$1464-Sheet2!$N$349)/Sheet3!$A$1)^4)</f>
        <v>4.1392708871493679E-16</v>
      </c>
      <c r="AD1478" s="2">
        <f>$I$1462*EXP(Sheet3!$B$1*(($B1478-AD$1464-Sheet2!$N$349)/Sheet3!$A$1)^2 +Sheet3!$C$1*(($B1478-AD$1464-Sheet2!$N$349)/Sheet3!$A$1)^4)</f>
        <v>6.7091395687227297E-16</v>
      </c>
      <c r="AE1478" s="2">
        <f>$I$1462*EXP(Sheet3!$B$1*(($B1478-AE$1464-Sheet2!$N$349)/Sheet3!$A$1)^2 +Sheet3!$C$1*(($B1478-AE$1464-Sheet2!$N$349)/Sheet3!$A$1)^4)</f>
        <v>1.0823958795229846E-15</v>
      </c>
      <c r="AF1478" s="2">
        <f>$I$1462*EXP(Sheet3!$B$1*(($B1478-AF$1464-Sheet2!$N$349)/Sheet3!$A$1)^2 +Sheet3!$C$1*(($B1478-AF$1464-Sheet2!$N$349)/Sheet3!$A$1)^4)</f>
        <v>1.7381838000166656E-15</v>
      </c>
      <c r="AG1478" s="2">
        <f>$I$1462*EXP(Sheet3!$B$1*(($B1478-AG$1464-Sheet2!$N$349)/Sheet3!$A$1)^2 +Sheet3!$C$1*(($B1478-AG$1464-Sheet2!$N$349)/Sheet3!$A$1)^4)</f>
        <v>2.7784936883607913E-15</v>
      </c>
      <c r="AH1478" s="2">
        <f>$I$1462*EXP(Sheet3!$B$1*(($B1478-AH$1464-Sheet2!$N$349)/Sheet3!$A$1)^2 +Sheet3!$C$1*(($B1478-AH$1464-Sheet2!$N$349)/Sheet3!$A$1)^4)</f>
        <v>4.4212096873890905E-15</v>
      </c>
      <c r="AI1478" s="2">
        <f>$I$1462*EXP(Sheet3!$B$1*(($B1478-AI$1464-Sheet2!$N$349)/Sheet3!$A$1)^2 +Sheet3!$C$1*(($B1478-AI$1464-Sheet2!$N$349)/Sheet3!$A$1)^4)</f>
        <v>7.0033297167890003E-15</v>
      </c>
      <c r="AJ1478" s="2">
        <f>$I$1462*EXP(Sheet3!$B$1*(($B1478-AJ$1464-Sheet2!$N$349)/Sheet3!$A$1)^2 +Sheet3!$C$1*(($B1478-AJ$1464-Sheet2!$N$349)/Sheet3!$A$1)^4)</f>
        <v>1.104367262221149E-14</v>
      </c>
      <c r="AK1478" s="2">
        <f>$I$1462*EXP(Sheet3!$B$1*(($B1478-AK$1464-Sheet2!$N$349)/Sheet3!$A$1)^2 +Sheet3!$C$1*(($B1478-AK$1464-Sheet2!$N$349)/Sheet3!$A$1)^4)</f>
        <v>1.7337307025938445E-14</v>
      </c>
      <c r="AL1478" s="2">
        <f>$I$1462*EXP(Sheet3!$B$1*(($B1478-AL$1464-Sheet2!$N$349)/Sheet3!$A$1)^2 +Sheet3!$C$1*(($B1478-AL$1464-Sheet2!$N$349)/Sheet3!$A$1)^4)</f>
        <v>2.7097083223395451E-14</v>
      </c>
      <c r="AM1478" s="2">
        <f>$I$1462*EXP(Sheet3!$B$1*(($B1478-AM$1464-Sheet2!$N$349)/Sheet3!$A$1)^2 +Sheet3!$C$1*(($B1478-AM$1464-Sheet2!$N$349)/Sheet3!$A$1)^4)</f>
        <v>4.2164777196542263E-14</v>
      </c>
      <c r="AN1478" s="2">
        <f>$I$1462*EXP(Sheet3!$B$1*(($B1478-AN$1464-Sheet2!$N$349)/Sheet3!$A$1)^2 +Sheet3!$C$1*(($B1478-AN$1464-Sheet2!$N$349)/Sheet3!$A$1)^4)</f>
        <v>6.5324629076089193E-14</v>
      </c>
      <c r="AO1478" s="2">
        <f>$I$1462*EXP(Sheet3!$B$1*(($B1478-AO$1464-Sheet2!$N$349)/Sheet3!$A$1)^2 +Sheet3!$C$1*(($B1478-AO$1464-Sheet2!$N$349)/Sheet3!$A$1)^4)</f>
        <v>1.0076679347287367E-13</v>
      </c>
      <c r="AP1478" s="2">
        <f>$I$1462*EXP(Sheet3!$B$1*(($B1478-AP$1464-Sheet2!$N$349)/Sheet3!$A$1)^2 +Sheet3!$C$1*(($B1478-AP$1464-Sheet2!$N$349)/Sheet3!$A$1)^4)</f>
        <v>1.5476925180374205E-13</v>
      </c>
      <c r="AQ1478" s="2">
        <f>$I$1462*EXP(Sheet3!$B$1*(($B1478-AQ$1464-Sheet2!$N$349)/Sheet3!$A$1)^2 +Sheet3!$C$1*(($B1478-AQ$1464-Sheet2!$N$349)/Sheet3!$A$1)^4)</f>
        <v>2.3669661436824396E-13</v>
      </c>
      <c r="AR1478" s="2">
        <f>$I$1462*EXP(Sheet3!$B$1*(($B1478-AR$1464-Sheet2!$N$349)/Sheet3!$A$1)^2 +Sheet3!$C$1*(($B1478-AR$1464-Sheet2!$N$349)/Sheet3!$A$1)^4)</f>
        <v>3.6045647919985143E-13</v>
      </c>
      <c r="AS1478" s="2">
        <f>$I$1462*EXP(Sheet3!$B$1*(($B1478-AS$1464-Sheet2!$N$349)/Sheet3!$A$1)^2 +Sheet3!$C$1*(($B1478-AS$1464-Sheet2!$N$349)/Sheet3!$A$1)^4)</f>
        <v>5.4661344614742084E-13</v>
      </c>
      <c r="AT1478" s="2">
        <f>$I$1462*EXP(Sheet3!$B$1*(($B1478-AT$1464-Sheet2!$N$349)/Sheet3!$A$1)^2 +Sheet3!$C$1*(($B1478-AT$1464-Sheet2!$N$349)/Sheet3!$A$1)^4)</f>
        <v>8.254441100437407E-13</v>
      </c>
      <c r="AU1478" s="2">
        <f>$I$1462*EXP(Sheet3!$B$1*(($B1478-AU$1464-Sheet2!$N$349)/Sheet3!$A$1)^2 +Sheet3!$C$1*(($B1478-AU$1464-Sheet2!$N$349)/Sheet3!$A$1)^4)</f>
        <v>1.2413323534692079E-12</v>
      </c>
      <c r="AV1478" s="2">
        <f>$I$1462*EXP(Sheet3!$B$1*(($B1478-AV$1464-Sheet2!$N$349)/Sheet3!$A$1)^2 +Sheet3!$C$1*(($B1478-AV$1464-Sheet2!$N$349)/Sheet3!$A$1)^4)</f>
        <v>1.8590651741820057E-12</v>
      </c>
      <c r="AW1478" s="2">
        <f>$I$1462*EXP(Sheet3!$B$1*(($B1478-AW$1464-Sheet2!$N$349)/Sheet3!$A$1)^2 +Sheet3!$C$1*(($B1478-AW$1464-Sheet2!$N$349)/Sheet3!$A$1)^4)</f>
        <v>2.7728114670757154E-12</v>
      </c>
      <c r="AX1478" s="2">
        <f>$I$1462*EXP(Sheet3!$B$1*(($B1478-AX$1464-Sheet2!$N$349)/Sheet3!$A$1)^2 +Sheet3!$C$1*(($B1478-AX$1464-Sheet2!$N$349)/Sheet3!$A$1)^4)</f>
        <v>4.1188715414585232E-12</v>
      </c>
      <c r="AY1478" s="2">
        <f>$I$1462*EXP(Sheet3!$B$1*(($B1478-AY$1464-Sheet2!$N$349)/Sheet3!$A$1)^2 +Sheet3!$C$1*(($B1478-AY$1464-Sheet2!$N$349)/Sheet3!$A$1)^4)</f>
        <v>6.0937028895198464E-12</v>
      </c>
      <c r="AZ1478" s="2">
        <f>$I$1462*EXP(Sheet3!$B$1*(($B1478-AZ$1464-Sheet2!$N$349)/Sheet3!$A$1)^2 +Sheet3!$C$1*(($B1478-AZ$1464-Sheet2!$N$349)/Sheet3!$A$1)^4)</f>
        <v>8.9792965575997788E-12</v>
      </c>
      <c r="BA1478" s="2">
        <f>$I$1462*EXP(Sheet3!$B$1*(($B1478-BA$1464-Sheet2!$N$349)/Sheet3!$A$1)^2 +Sheet3!$C$1*(($B1478-BA$1464-Sheet2!$N$349)/Sheet3!$A$1)^4)</f>
        <v>1.3178749517465741E-11</v>
      </c>
      <c r="BB1478" s="2">
        <f>$I$1462*EXP(Sheet3!$B$1*(($B1478-BB$1464-Sheet2!$N$349)/Sheet3!$A$1)^2 +Sheet3!$C$1*(($B1478-BB$1464-Sheet2!$N$349)/Sheet3!$A$1)^4)</f>
        <v>1.9265918808839047E-11</v>
      </c>
      <c r="BC1478" s="2">
        <f>$I$1462*EXP(Sheet3!$B$1*(($B1478-BC$1464-Sheet2!$N$349)/Sheet3!$A$1)^2 +Sheet3!$C$1*(($B1478-BC$1464-Sheet2!$N$349)/Sheet3!$A$1)^4)</f>
        <v>2.8054440634785918E-11</v>
      </c>
      <c r="BD1478" s="2">
        <f>$I$1462*EXP(Sheet3!$B$1*(($B1478-BD$1464-Sheet2!$N$349)/Sheet3!$A$1)^2 +Sheet3!$C$1*(($B1478-BD$1464-Sheet2!$N$349)/Sheet3!$A$1)^4)</f>
        <v>4.0693266086695471E-11</v>
      </c>
      <c r="BE1478" s="2">
        <f>$I$1462*EXP(Sheet3!$B$1*(($B1478-BE$1464-Sheet2!$N$349)/Sheet3!$A$1)^2 +Sheet3!$C$1*(($B1478-BE$1464-Sheet2!$N$349)/Sheet3!$A$1)^4)</f>
        <v>5.8798352324843053E-11</v>
      </c>
      <c r="BF1478" s="2">
        <f>$I$1462*EXP(Sheet3!$B$1*(($B1478-BF$1464-Sheet2!$N$349)/Sheet3!$A$1)^2 +Sheet3!$C$1*(($B1478-BF$1464-Sheet2!$N$349)/Sheet3!$A$1)^4)</f>
        <v>8.4633443847615877E-11</v>
      </c>
      <c r="BG1478" s="2">
        <f>$I$1462*EXP(Sheet3!$B$1*(($B1478-BG$1464-Sheet2!$N$349)/Sheet3!$A$1)^2 +Sheet3!$C$1*(($B1478-BG$1464-Sheet2!$N$349)/Sheet3!$A$1)^4)</f>
        <v>1.213572263797361E-10</v>
      </c>
      <c r="BH1478" s="2">
        <f>$I$1462*EXP(Sheet3!$B$1*(($B1478-BH$1464-Sheet2!$N$349)/Sheet3!$A$1)^2 +Sheet3!$C$1*(($B1478-BH$1464-Sheet2!$N$349)/Sheet3!$A$1)^4)</f>
        <v>1.7335984626726961E-10</v>
      </c>
      <c r="BI1478" s="2">
        <f>$I$1462*EXP(Sheet3!$B$1*(($B1478-BI$1464-Sheet2!$N$349)/Sheet3!$A$1)^2 +Sheet3!$C$1*(($B1478-BI$1464-Sheet2!$N$349)/Sheet3!$A$1)^4)</f>
        <v>2.4671925479055497E-10</v>
      </c>
      <c r="BJ1478" s="2">
        <f>$I$1462*EXP(Sheet3!$B$1*(($B1478-BJ$1464-Sheet2!$N$349)/Sheet3!$A$1)^2 +Sheet3!$C$1*(($B1478-BJ$1464-Sheet2!$N$349)/Sheet3!$A$1)^4)</f>
        <v>3.4981755657079929E-10</v>
      </c>
      <c r="BK1478" s="2">
        <f>$I$1462*EXP(Sheet3!$B$1*(($B1478-BK$1464-Sheet2!$N$349)/Sheet3!$A$1)^2 +Sheet3!$C$1*(($B1478-BK$1464-Sheet2!$N$349)/Sheet3!$A$1)^4)</f>
        <v>4.9417013857102074E-10</v>
      </c>
      <c r="BL1478" s="2">
        <f>$I$1462*EXP(Sheet3!$B$1*(($B1478-BL$1464-Sheet2!$N$349)/Sheet3!$A$1)^2 +Sheet3!$C$1*(($B1478-BL$1464-Sheet2!$N$349)/Sheet3!$A$1)^4)</f>
        <v>6.9553661150263837E-10</v>
      </c>
      <c r="BM1478" s="2">
        <f>$I$1462*EXP(Sheet3!$B$1*(($B1478-BM$1464-Sheet2!$N$349)/Sheet3!$A$1)^2 +Sheet3!$C$1*(($B1478-BM$1464-Sheet2!$N$349)/Sheet3!$A$1)^4)</f>
        <v>9.7540347935323529E-10</v>
      </c>
      <c r="BN1478" s="2">
        <f>$I$1462*EXP(Sheet3!$B$1*(($B1478-BN$1464-Sheet2!$N$349)/Sheet3!$A$1)^2 +Sheet3!$C$1*(($B1478-BN$1464-Sheet2!$N$349)/Sheet3!$A$1)^4)</f>
        <v>1.3629551664405432E-9</v>
      </c>
      <c r="BO1478" s="2">
        <f>$I$1462*EXP(Sheet3!$B$1*(($B1478-BO$1464-Sheet2!$N$349)/Sheet3!$A$1)^2 +Sheet3!$C$1*(($B1478-BO$1464-Sheet2!$N$349)/Sheet3!$A$1)^4)</f>
        <v>1.8976840539878705E-9</v>
      </c>
      <c r="BP1478" s="2">
        <f>$I$1462*EXP(Sheet3!$B$1*(($B1478-BP$1464-Sheet2!$N$349)/Sheet3!$A$1)^2 +Sheet3!$C$1*(($B1478-BP$1464-Sheet2!$N$349)/Sheet3!$A$1)^4)</f>
        <v>2.6328333219225537E-9</v>
      </c>
      <c r="BQ1478" s="2">
        <f>$I$1462*EXP(Sheet3!$B$1*(($B1478-BQ$1464-Sheet2!$N$349)/Sheet3!$A$1)^2 +Sheet3!$C$1*(($B1478-BQ$1464-Sheet2!$N$349)/Sheet3!$A$1)^4)</f>
        <v>3.6399208655616809E-9</v>
      </c>
      <c r="BR1478" s="2">
        <f>$I$1462*EXP(Sheet3!$B$1*(($B1478-BR$1464-Sheet2!$N$349)/Sheet3!$A$1)^2 +Sheet3!$C$1*(($B1478-BR$1464-Sheet2!$N$349)/Sheet3!$A$1)^4)</f>
        <v>5.0146610404240908E-9</v>
      </c>
      <c r="BS1478" s="2">
        <f>$I$1462*EXP(Sheet3!$B$1*(($B1478-BS$1464-Sheet2!$N$349)/Sheet3!$A$1)^2 +Sheet3!$C$1*(($B1478-BS$1464-Sheet2!$N$349)/Sheet3!$A$1)^4)</f>
        <v>6.8846867146846342E-9</v>
      </c>
    </row>
    <row r="1479" spans="1:71" x14ac:dyDescent="0.2">
      <c r="A1479">
        <v>1452</v>
      </c>
      <c r="B1479">
        <v>855.16</v>
      </c>
      <c r="C1479">
        <v>2369.6</v>
      </c>
      <c r="D1479">
        <v>2372.1999999999998</v>
      </c>
      <c r="E1479">
        <f t="shared" si="78"/>
        <v>2.5999999999999091</v>
      </c>
      <c r="F1479" s="1">
        <f t="shared" si="79"/>
        <v>2.5999999999999091</v>
      </c>
      <c r="G1479">
        <f t="shared" si="80"/>
        <v>2223.415999999922</v>
      </c>
    </row>
    <row r="1480" spans="1:71" x14ac:dyDescent="0.2">
      <c r="A1480">
        <v>1453</v>
      </c>
      <c r="B1480">
        <v>855.59</v>
      </c>
      <c r="C1480">
        <v>2379.1999999999998</v>
      </c>
      <c r="D1480">
        <v>2380.3000000000002</v>
      </c>
      <c r="E1480">
        <f t="shared" si="78"/>
        <v>1.1000000000003638</v>
      </c>
      <c r="F1480" s="1">
        <f t="shared" si="79"/>
        <v>1.1000000000003638</v>
      </c>
      <c r="G1480">
        <f t="shared" si="80"/>
        <v>941.14900000031128</v>
      </c>
    </row>
    <row r="1481" spans="1:71" x14ac:dyDescent="0.2">
      <c r="A1481">
        <v>1454</v>
      </c>
      <c r="B1481">
        <v>856.03</v>
      </c>
      <c r="C1481">
        <v>2395.6999999999998</v>
      </c>
      <c r="D1481">
        <v>2399.8000000000002</v>
      </c>
      <c r="E1481">
        <f t="shared" si="78"/>
        <v>4.1000000000003638</v>
      </c>
      <c r="F1481" s="1">
        <f t="shared" si="79"/>
        <v>4.1000000000003638</v>
      </c>
      <c r="G1481">
        <f t="shared" si="80"/>
        <v>3509.7230000003115</v>
      </c>
    </row>
    <row r="1482" spans="1:71" x14ac:dyDescent="0.2">
      <c r="A1482">
        <v>1455</v>
      </c>
      <c r="B1482">
        <v>856.47</v>
      </c>
      <c r="C1482">
        <v>2403.6</v>
      </c>
      <c r="D1482">
        <v>2406.3000000000002</v>
      </c>
      <c r="E1482">
        <f t="shared" si="78"/>
        <v>2.7000000000002728</v>
      </c>
      <c r="F1482" s="1">
        <f t="shared" si="79"/>
        <v>2.7000000000002728</v>
      </c>
      <c r="G1482">
        <f t="shared" si="80"/>
        <v>2312.4690000002338</v>
      </c>
    </row>
    <row r="1483" spans="1:71" x14ac:dyDescent="0.2">
      <c r="A1483">
        <v>1456</v>
      </c>
      <c r="B1483">
        <v>856.91</v>
      </c>
      <c r="C1483">
        <v>2378.1</v>
      </c>
      <c r="D1483">
        <v>2387.1999999999998</v>
      </c>
      <c r="E1483">
        <f t="shared" si="78"/>
        <v>9.0999999999999091</v>
      </c>
      <c r="F1483" s="1">
        <f t="shared" si="79"/>
        <v>9.0999999999999091</v>
      </c>
    </row>
    <row r="1484" spans="1:71" x14ac:dyDescent="0.2">
      <c r="A1484">
        <v>1457</v>
      </c>
      <c r="B1484">
        <v>857.35</v>
      </c>
      <c r="C1484">
        <v>2384.8000000000002</v>
      </c>
      <c r="D1484">
        <v>2392.3000000000002</v>
      </c>
      <c r="E1484">
        <f t="shared" si="78"/>
        <v>7.5</v>
      </c>
      <c r="F1484" s="1">
        <f t="shared" si="79"/>
        <v>7.5</v>
      </c>
    </row>
    <row r="1485" spans="1:71" x14ac:dyDescent="0.2">
      <c r="A1485">
        <v>1458</v>
      </c>
      <c r="B1485">
        <v>857.79</v>
      </c>
      <c r="C1485">
        <v>2383.5</v>
      </c>
      <c r="D1485">
        <v>2391.3000000000002</v>
      </c>
      <c r="E1485">
        <f t="shared" si="78"/>
        <v>7.8000000000001819</v>
      </c>
      <c r="F1485" s="1">
        <f t="shared" si="79"/>
        <v>7.8000000000001819</v>
      </c>
    </row>
    <row r="1486" spans="1:71" x14ac:dyDescent="0.2">
      <c r="A1486">
        <v>1459</v>
      </c>
      <c r="B1486">
        <v>858.23</v>
      </c>
      <c r="C1486">
        <v>2372.6999999999998</v>
      </c>
      <c r="D1486">
        <v>2372.6</v>
      </c>
      <c r="E1486">
        <f t="shared" si="78"/>
        <v>-9.9999999999909051E-2</v>
      </c>
      <c r="F1486" s="1">
        <f t="shared" si="79"/>
        <v>-9.9999999999909051E-2</v>
      </c>
    </row>
    <row r="1487" spans="1:71" x14ac:dyDescent="0.2">
      <c r="A1487">
        <v>1460</v>
      </c>
      <c r="B1487">
        <v>858.67</v>
      </c>
      <c r="C1487">
        <v>2399.1</v>
      </c>
      <c r="D1487">
        <v>2405.3000000000002</v>
      </c>
      <c r="E1487">
        <f t="shared" si="78"/>
        <v>6.2000000000002728</v>
      </c>
      <c r="F1487" s="1">
        <f t="shared" si="79"/>
        <v>6.2000000000002728</v>
      </c>
    </row>
    <row r="1488" spans="1:71" x14ac:dyDescent="0.2">
      <c r="A1488">
        <v>1461</v>
      </c>
      <c r="B1488">
        <v>859.1</v>
      </c>
      <c r="C1488">
        <v>2364.6999999999998</v>
      </c>
      <c r="D1488">
        <v>2371.9</v>
      </c>
      <c r="E1488">
        <f t="shared" si="78"/>
        <v>7.2000000000002728</v>
      </c>
      <c r="F1488" s="1">
        <f t="shared" si="79"/>
        <v>7.2000000000002728</v>
      </c>
    </row>
    <row r="1489" spans="1:6" x14ac:dyDescent="0.2">
      <c r="A1489">
        <v>1462</v>
      </c>
      <c r="B1489">
        <v>859.54</v>
      </c>
      <c r="C1489">
        <v>2374.1999999999998</v>
      </c>
      <c r="D1489">
        <v>2374.9</v>
      </c>
      <c r="E1489">
        <f t="shared" si="78"/>
        <v>0.70000000000027285</v>
      </c>
      <c r="F1489" s="1">
        <f t="shared" si="79"/>
        <v>0.70000000000027285</v>
      </c>
    </row>
    <row r="1490" spans="1:6" x14ac:dyDescent="0.2">
      <c r="A1490">
        <v>1463</v>
      </c>
      <c r="B1490">
        <v>859.98</v>
      </c>
      <c r="C1490">
        <v>2379.4</v>
      </c>
      <c r="D1490">
        <v>2384.1</v>
      </c>
      <c r="E1490">
        <f t="shared" si="78"/>
        <v>4.6999999999998181</v>
      </c>
      <c r="F1490" s="1">
        <f t="shared" si="79"/>
        <v>4.6999999999998181</v>
      </c>
    </row>
    <row r="1491" spans="1:6" x14ac:dyDescent="0.2">
      <c r="A1491">
        <v>1464</v>
      </c>
      <c r="B1491">
        <v>860.42</v>
      </c>
      <c r="C1491">
        <v>2380.1999999999998</v>
      </c>
      <c r="D1491">
        <v>2383.1</v>
      </c>
      <c r="E1491">
        <f t="shared" si="78"/>
        <v>2.9000000000000909</v>
      </c>
      <c r="F1491" s="1">
        <f t="shared" si="79"/>
        <v>2.9000000000000909</v>
      </c>
    </row>
    <row r="1492" spans="1:6" x14ac:dyDescent="0.2">
      <c r="A1492">
        <v>1465</v>
      </c>
      <c r="B1492">
        <v>860.86</v>
      </c>
      <c r="C1492">
        <v>2382.5</v>
      </c>
      <c r="D1492">
        <v>2387.6999999999998</v>
      </c>
      <c r="E1492">
        <f t="shared" si="78"/>
        <v>5.1999999999998181</v>
      </c>
      <c r="F1492" s="1">
        <f t="shared" si="79"/>
        <v>5.1999999999998181</v>
      </c>
    </row>
    <row r="1493" spans="1:6" x14ac:dyDescent="0.2">
      <c r="A1493">
        <v>1466</v>
      </c>
      <c r="B1493">
        <v>861.3</v>
      </c>
      <c r="C1493">
        <v>2388.8000000000002</v>
      </c>
      <c r="D1493">
        <v>2401.3000000000002</v>
      </c>
      <c r="E1493">
        <f t="shared" si="78"/>
        <v>12.5</v>
      </c>
      <c r="F1493" s="1">
        <f t="shared" si="79"/>
        <v>12.5</v>
      </c>
    </row>
    <row r="1494" spans="1:6" x14ac:dyDescent="0.2">
      <c r="A1494">
        <v>1467</v>
      </c>
      <c r="B1494">
        <v>861.74</v>
      </c>
      <c r="C1494">
        <v>2374.6999999999998</v>
      </c>
      <c r="D1494">
        <v>2381.9</v>
      </c>
      <c r="E1494">
        <f t="shared" si="78"/>
        <v>7.2000000000002728</v>
      </c>
      <c r="F1494" s="1">
        <f t="shared" si="79"/>
        <v>7.2000000000002728</v>
      </c>
    </row>
    <row r="1495" spans="1:6" x14ac:dyDescent="0.2">
      <c r="A1495">
        <v>1468</v>
      </c>
      <c r="B1495">
        <v>862.17</v>
      </c>
      <c r="C1495">
        <v>2380.4</v>
      </c>
      <c r="D1495">
        <v>2383.8000000000002</v>
      </c>
      <c r="E1495">
        <f t="shared" si="78"/>
        <v>3.4000000000000909</v>
      </c>
      <c r="F1495" s="1">
        <f t="shared" si="79"/>
        <v>3.4000000000000909</v>
      </c>
    </row>
    <row r="1496" spans="1:6" x14ac:dyDescent="0.2">
      <c r="A1496">
        <v>1469</v>
      </c>
      <c r="B1496">
        <v>862.61</v>
      </c>
      <c r="C1496">
        <v>2392.1</v>
      </c>
      <c r="D1496">
        <v>2398.3000000000002</v>
      </c>
      <c r="E1496">
        <f t="shared" si="78"/>
        <v>6.2000000000002728</v>
      </c>
      <c r="F1496" s="1">
        <f t="shared" si="79"/>
        <v>6.2000000000002728</v>
      </c>
    </row>
    <row r="1497" spans="1:6" x14ac:dyDescent="0.2">
      <c r="A1497">
        <v>1470</v>
      </c>
      <c r="B1497">
        <v>863.05</v>
      </c>
      <c r="C1497">
        <v>2371.8000000000002</v>
      </c>
      <c r="D1497">
        <v>2378.1999999999998</v>
      </c>
      <c r="E1497">
        <f t="shared" si="78"/>
        <v>6.3999999999996362</v>
      </c>
      <c r="F1497" s="1">
        <f t="shared" si="79"/>
        <v>6.3999999999996362</v>
      </c>
    </row>
    <row r="1498" spans="1:6" x14ac:dyDescent="0.2">
      <c r="A1498">
        <v>1471</v>
      </c>
      <c r="B1498">
        <v>863.49</v>
      </c>
      <c r="C1498">
        <v>2374.1</v>
      </c>
      <c r="D1498">
        <v>2381</v>
      </c>
      <c r="E1498">
        <f t="shared" si="78"/>
        <v>6.9000000000000909</v>
      </c>
      <c r="F1498" s="1">
        <f t="shared" si="79"/>
        <v>6.9000000000000909</v>
      </c>
    </row>
    <row r="1499" spans="1:6" x14ac:dyDescent="0.2">
      <c r="A1499">
        <v>1472</v>
      </c>
      <c r="B1499">
        <v>863.93</v>
      </c>
      <c r="C1499">
        <v>2394.8000000000002</v>
      </c>
      <c r="D1499">
        <v>2396.6999999999998</v>
      </c>
      <c r="E1499">
        <f t="shared" si="78"/>
        <v>1.8999999999996362</v>
      </c>
      <c r="F1499" s="1">
        <f t="shared" si="79"/>
        <v>1.8999999999996362</v>
      </c>
    </row>
    <row r="1500" spans="1:6" x14ac:dyDescent="0.2">
      <c r="A1500">
        <v>1473</v>
      </c>
      <c r="B1500">
        <v>864.37</v>
      </c>
      <c r="C1500">
        <v>2367.9</v>
      </c>
      <c r="D1500">
        <v>2383.6</v>
      </c>
      <c r="E1500">
        <f t="shared" ref="E1500:E1563" si="82">D1500-C1500</f>
        <v>15.699999999999818</v>
      </c>
      <c r="F1500" s="1">
        <f t="shared" ref="F1500:F1563" si="83">E1500</f>
        <v>15.699999999999818</v>
      </c>
    </row>
    <row r="1501" spans="1:6" x14ac:dyDescent="0.2">
      <c r="A1501">
        <v>1474</v>
      </c>
      <c r="B1501">
        <v>864.8</v>
      </c>
      <c r="C1501">
        <v>2386.6</v>
      </c>
      <c r="D1501">
        <v>2386.1999999999998</v>
      </c>
      <c r="E1501">
        <f t="shared" si="82"/>
        <v>-0.40000000000009095</v>
      </c>
      <c r="F1501" s="1">
        <f t="shared" si="83"/>
        <v>-0.40000000000009095</v>
      </c>
    </row>
    <row r="1502" spans="1:6" x14ac:dyDescent="0.2">
      <c r="A1502">
        <v>1475</v>
      </c>
      <c r="B1502">
        <v>865.24</v>
      </c>
      <c r="C1502">
        <v>2378.3000000000002</v>
      </c>
      <c r="D1502">
        <v>2384.1</v>
      </c>
      <c r="E1502">
        <f t="shared" si="82"/>
        <v>5.7999999999997272</v>
      </c>
      <c r="F1502" s="1">
        <f t="shared" si="83"/>
        <v>5.7999999999997272</v>
      </c>
    </row>
    <row r="1503" spans="1:6" x14ac:dyDescent="0.2">
      <c r="A1503">
        <v>1476</v>
      </c>
      <c r="B1503">
        <v>865.68</v>
      </c>
      <c r="C1503">
        <v>2370</v>
      </c>
      <c r="D1503">
        <v>2378.4</v>
      </c>
      <c r="E1503">
        <f t="shared" si="82"/>
        <v>8.4000000000000909</v>
      </c>
      <c r="F1503" s="1">
        <f t="shared" si="83"/>
        <v>8.4000000000000909</v>
      </c>
    </row>
    <row r="1504" spans="1:6" x14ac:dyDescent="0.2">
      <c r="A1504">
        <v>1477</v>
      </c>
      <c r="B1504">
        <v>866.12</v>
      </c>
      <c r="C1504">
        <v>2382.9</v>
      </c>
      <c r="D1504">
        <v>2391.4</v>
      </c>
      <c r="E1504">
        <f t="shared" si="82"/>
        <v>8.5</v>
      </c>
      <c r="F1504" s="1">
        <f t="shared" si="83"/>
        <v>8.5</v>
      </c>
    </row>
    <row r="1505" spans="1:6" x14ac:dyDescent="0.2">
      <c r="A1505">
        <v>1478</v>
      </c>
      <c r="B1505">
        <v>866.56</v>
      </c>
      <c r="C1505">
        <v>2364.6999999999998</v>
      </c>
      <c r="D1505">
        <v>2373</v>
      </c>
      <c r="E1505">
        <f t="shared" si="82"/>
        <v>8.3000000000001819</v>
      </c>
      <c r="F1505" s="1">
        <f t="shared" si="83"/>
        <v>8.3000000000001819</v>
      </c>
    </row>
    <row r="1506" spans="1:6" x14ac:dyDescent="0.2">
      <c r="A1506">
        <v>1479</v>
      </c>
      <c r="B1506">
        <v>867</v>
      </c>
      <c r="C1506">
        <v>2389.6</v>
      </c>
      <c r="D1506">
        <v>2397.8000000000002</v>
      </c>
      <c r="E1506">
        <f t="shared" si="82"/>
        <v>8.2000000000002728</v>
      </c>
      <c r="F1506" s="1">
        <f t="shared" si="83"/>
        <v>8.2000000000002728</v>
      </c>
    </row>
    <row r="1507" spans="1:6" x14ac:dyDescent="0.2">
      <c r="A1507">
        <v>1480</v>
      </c>
      <c r="B1507">
        <v>867.43</v>
      </c>
      <c r="C1507">
        <v>2372.6</v>
      </c>
      <c r="D1507">
        <v>2381.1999999999998</v>
      </c>
      <c r="E1507">
        <f t="shared" si="82"/>
        <v>8.5999999999999091</v>
      </c>
      <c r="F1507" s="1">
        <f t="shared" si="83"/>
        <v>8.5999999999999091</v>
      </c>
    </row>
    <row r="1508" spans="1:6" x14ac:dyDescent="0.2">
      <c r="A1508">
        <v>1481</v>
      </c>
      <c r="B1508">
        <v>867.87</v>
      </c>
      <c r="C1508">
        <v>2384.5</v>
      </c>
      <c r="D1508">
        <v>2391.1</v>
      </c>
      <c r="E1508">
        <f t="shared" si="82"/>
        <v>6.5999999999999091</v>
      </c>
      <c r="F1508" s="1">
        <f t="shared" si="83"/>
        <v>6.5999999999999091</v>
      </c>
    </row>
    <row r="1509" spans="1:6" x14ac:dyDescent="0.2">
      <c r="A1509">
        <v>1482</v>
      </c>
      <c r="B1509">
        <v>868.31</v>
      </c>
      <c r="C1509">
        <v>2382.6</v>
      </c>
      <c r="D1509">
        <v>2385.6</v>
      </c>
      <c r="E1509">
        <f t="shared" si="82"/>
        <v>3</v>
      </c>
      <c r="F1509" s="1">
        <f t="shared" si="83"/>
        <v>3</v>
      </c>
    </row>
    <row r="1510" spans="1:6" x14ac:dyDescent="0.2">
      <c r="A1510">
        <v>1483</v>
      </c>
      <c r="B1510">
        <v>868.75</v>
      </c>
      <c r="C1510">
        <v>2377.6999999999998</v>
      </c>
      <c r="D1510">
        <v>2382.9</v>
      </c>
      <c r="E1510">
        <f t="shared" si="82"/>
        <v>5.2000000000002728</v>
      </c>
      <c r="F1510" s="1">
        <f t="shared" si="83"/>
        <v>5.2000000000002728</v>
      </c>
    </row>
    <row r="1511" spans="1:6" x14ac:dyDescent="0.2">
      <c r="A1511">
        <v>1484</v>
      </c>
      <c r="B1511">
        <v>869.19</v>
      </c>
      <c r="C1511">
        <v>2384.6</v>
      </c>
      <c r="D1511">
        <v>2393.6</v>
      </c>
      <c r="E1511">
        <f t="shared" si="82"/>
        <v>9</v>
      </c>
      <c r="F1511" s="1">
        <f t="shared" si="83"/>
        <v>9</v>
      </c>
    </row>
    <row r="1512" spans="1:6" x14ac:dyDescent="0.2">
      <c r="A1512">
        <v>1485</v>
      </c>
      <c r="B1512">
        <v>869.62</v>
      </c>
      <c r="C1512">
        <v>2383.1</v>
      </c>
      <c r="D1512">
        <v>2380.8000000000002</v>
      </c>
      <c r="E1512">
        <f t="shared" si="82"/>
        <v>-2.2999999999997272</v>
      </c>
      <c r="F1512" s="1">
        <f t="shared" si="83"/>
        <v>-2.2999999999997272</v>
      </c>
    </row>
    <row r="1513" spans="1:6" x14ac:dyDescent="0.2">
      <c r="A1513">
        <v>1486</v>
      </c>
      <c r="B1513">
        <v>870.06</v>
      </c>
      <c r="C1513">
        <v>2399.3000000000002</v>
      </c>
      <c r="D1513">
        <v>2404.9</v>
      </c>
      <c r="E1513">
        <f t="shared" si="82"/>
        <v>5.5999999999999091</v>
      </c>
      <c r="F1513" s="1">
        <f t="shared" si="83"/>
        <v>5.5999999999999091</v>
      </c>
    </row>
    <row r="1514" spans="1:6" x14ac:dyDescent="0.2">
      <c r="A1514">
        <v>1487</v>
      </c>
      <c r="B1514">
        <v>870.5</v>
      </c>
      <c r="C1514">
        <v>2415.4</v>
      </c>
      <c r="D1514">
        <v>2418.5</v>
      </c>
      <c r="E1514">
        <f t="shared" si="82"/>
        <v>3.0999999999999091</v>
      </c>
      <c r="F1514" s="1">
        <f t="shared" si="83"/>
        <v>3.0999999999999091</v>
      </c>
    </row>
    <row r="1515" spans="1:6" x14ac:dyDescent="0.2">
      <c r="A1515">
        <v>1488</v>
      </c>
      <c r="B1515">
        <v>870.94</v>
      </c>
      <c r="C1515">
        <v>2374</v>
      </c>
      <c r="D1515">
        <v>2375.3000000000002</v>
      </c>
      <c r="E1515">
        <f t="shared" si="82"/>
        <v>1.3000000000001819</v>
      </c>
      <c r="F1515" s="1">
        <f t="shared" si="83"/>
        <v>1.3000000000001819</v>
      </c>
    </row>
    <row r="1516" spans="1:6" x14ac:dyDescent="0.2">
      <c r="A1516">
        <v>1489</v>
      </c>
      <c r="B1516">
        <v>871.38</v>
      </c>
      <c r="C1516">
        <v>2382.1999999999998</v>
      </c>
      <c r="D1516">
        <v>2384.8000000000002</v>
      </c>
      <c r="E1516">
        <f t="shared" si="82"/>
        <v>2.6000000000003638</v>
      </c>
      <c r="F1516" s="1">
        <f t="shared" si="83"/>
        <v>2.6000000000003638</v>
      </c>
    </row>
    <row r="1517" spans="1:6" x14ac:dyDescent="0.2">
      <c r="A1517">
        <v>1490</v>
      </c>
      <c r="B1517">
        <v>871.81</v>
      </c>
      <c r="C1517">
        <v>2386.1</v>
      </c>
      <c r="D1517">
        <v>2385.9</v>
      </c>
      <c r="E1517">
        <f t="shared" si="82"/>
        <v>-0.1999999999998181</v>
      </c>
      <c r="F1517" s="1">
        <f t="shared" si="83"/>
        <v>-0.1999999999998181</v>
      </c>
    </row>
    <row r="1518" spans="1:6" x14ac:dyDescent="0.2">
      <c r="A1518">
        <v>1491</v>
      </c>
      <c r="B1518">
        <v>872.25</v>
      </c>
      <c r="C1518">
        <v>2378</v>
      </c>
      <c r="D1518">
        <v>2378.6</v>
      </c>
      <c r="E1518">
        <f t="shared" si="82"/>
        <v>0.59999999999990905</v>
      </c>
      <c r="F1518" s="1">
        <f t="shared" si="83"/>
        <v>0.59999999999990905</v>
      </c>
    </row>
    <row r="1519" spans="1:6" x14ac:dyDescent="0.2">
      <c r="A1519">
        <v>1492</v>
      </c>
      <c r="B1519">
        <v>872.69</v>
      </c>
      <c r="C1519">
        <v>2382.4</v>
      </c>
      <c r="D1519">
        <v>2384.1</v>
      </c>
      <c r="E1519">
        <f t="shared" si="82"/>
        <v>1.6999999999998181</v>
      </c>
      <c r="F1519" s="1">
        <f t="shared" si="83"/>
        <v>1.6999999999998181</v>
      </c>
    </row>
    <row r="1520" spans="1:6" x14ac:dyDescent="0.2">
      <c r="A1520">
        <v>1493</v>
      </c>
      <c r="B1520">
        <v>873.13</v>
      </c>
      <c r="C1520">
        <v>2383.1999999999998</v>
      </c>
      <c r="D1520">
        <v>2387.9</v>
      </c>
      <c r="E1520">
        <f t="shared" si="82"/>
        <v>4.7000000000002728</v>
      </c>
      <c r="F1520" s="1">
        <f t="shared" si="83"/>
        <v>4.7000000000002728</v>
      </c>
    </row>
    <row r="1521" spans="1:6" x14ac:dyDescent="0.2">
      <c r="A1521">
        <v>1494</v>
      </c>
      <c r="B1521">
        <v>873.56</v>
      </c>
      <c r="C1521">
        <v>2379.9</v>
      </c>
      <c r="D1521">
        <v>2383.1</v>
      </c>
      <c r="E1521">
        <f t="shared" si="82"/>
        <v>3.1999999999998181</v>
      </c>
      <c r="F1521" s="1">
        <f t="shared" si="83"/>
        <v>3.1999999999998181</v>
      </c>
    </row>
    <row r="1522" spans="1:6" x14ac:dyDescent="0.2">
      <c r="A1522">
        <v>1495</v>
      </c>
      <c r="B1522">
        <v>874</v>
      </c>
      <c r="C1522">
        <v>2393.6999999999998</v>
      </c>
      <c r="D1522">
        <v>2394.8000000000002</v>
      </c>
      <c r="E1522">
        <f t="shared" si="82"/>
        <v>1.1000000000003638</v>
      </c>
      <c r="F1522" s="1">
        <f t="shared" si="83"/>
        <v>1.1000000000003638</v>
      </c>
    </row>
    <row r="1523" spans="1:6" x14ac:dyDescent="0.2">
      <c r="A1523">
        <v>1496</v>
      </c>
      <c r="B1523">
        <v>874.44</v>
      </c>
      <c r="C1523">
        <v>2393.6</v>
      </c>
      <c r="D1523">
        <v>2397.1</v>
      </c>
      <c r="E1523">
        <f t="shared" si="82"/>
        <v>3.5</v>
      </c>
      <c r="F1523" s="1">
        <f t="shared" si="83"/>
        <v>3.5</v>
      </c>
    </row>
    <row r="1524" spans="1:6" x14ac:dyDescent="0.2">
      <c r="A1524">
        <v>1497</v>
      </c>
      <c r="B1524">
        <v>874.88</v>
      </c>
      <c r="C1524">
        <v>2380.6999999999998</v>
      </c>
      <c r="D1524">
        <v>2385.3000000000002</v>
      </c>
      <c r="E1524">
        <f t="shared" si="82"/>
        <v>4.6000000000003638</v>
      </c>
      <c r="F1524" s="1">
        <f t="shared" si="83"/>
        <v>4.6000000000003638</v>
      </c>
    </row>
    <row r="1525" spans="1:6" x14ac:dyDescent="0.2">
      <c r="A1525">
        <v>1498</v>
      </c>
      <c r="B1525">
        <v>875.31</v>
      </c>
      <c r="C1525">
        <v>2371.8000000000002</v>
      </c>
      <c r="D1525">
        <v>2377.5</v>
      </c>
      <c r="E1525">
        <f t="shared" si="82"/>
        <v>5.6999999999998181</v>
      </c>
      <c r="F1525" s="1">
        <f t="shared" si="83"/>
        <v>5.6999999999998181</v>
      </c>
    </row>
    <row r="1526" spans="1:6" x14ac:dyDescent="0.2">
      <c r="A1526">
        <v>1499</v>
      </c>
      <c r="B1526">
        <v>875.75</v>
      </c>
      <c r="C1526">
        <v>2398.5</v>
      </c>
      <c r="D1526">
        <v>2398.9</v>
      </c>
      <c r="E1526">
        <f t="shared" si="82"/>
        <v>0.40000000000009095</v>
      </c>
      <c r="F1526" s="1">
        <f t="shared" si="83"/>
        <v>0.40000000000009095</v>
      </c>
    </row>
    <row r="1527" spans="1:6" x14ac:dyDescent="0.2">
      <c r="A1527">
        <v>1500</v>
      </c>
      <c r="B1527">
        <v>876.19</v>
      </c>
      <c r="C1527">
        <v>2362.4</v>
      </c>
      <c r="D1527">
        <v>2369.1</v>
      </c>
      <c r="E1527">
        <f t="shared" si="82"/>
        <v>6.6999999999998181</v>
      </c>
      <c r="F1527" s="1">
        <f t="shared" si="83"/>
        <v>6.6999999999998181</v>
      </c>
    </row>
    <row r="1528" spans="1:6" x14ac:dyDescent="0.2">
      <c r="A1528">
        <v>1501</v>
      </c>
      <c r="B1528">
        <v>876.63</v>
      </c>
      <c r="C1528">
        <v>2385.3000000000002</v>
      </c>
      <c r="D1528">
        <v>2391.8000000000002</v>
      </c>
      <c r="E1528">
        <f t="shared" si="82"/>
        <v>6.5</v>
      </c>
      <c r="F1528" s="1">
        <f t="shared" si="83"/>
        <v>6.5</v>
      </c>
    </row>
    <row r="1529" spans="1:6" x14ac:dyDescent="0.2">
      <c r="A1529">
        <v>1502</v>
      </c>
      <c r="B1529">
        <v>877.06</v>
      </c>
      <c r="C1529">
        <v>2380.8000000000002</v>
      </c>
      <c r="D1529">
        <v>2385</v>
      </c>
      <c r="E1529">
        <f t="shared" si="82"/>
        <v>4.1999999999998181</v>
      </c>
      <c r="F1529" s="1">
        <f t="shared" si="83"/>
        <v>4.1999999999998181</v>
      </c>
    </row>
    <row r="1530" spans="1:6" x14ac:dyDescent="0.2">
      <c r="A1530">
        <v>1503</v>
      </c>
      <c r="B1530">
        <v>877.5</v>
      </c>
      <c r="C1530">
        <v>2383</v>
      </c>
      <c r="D1530">
        <v>2388.1999999999998</v>
      </c>
      <c r="E1530">
        <f t="shared" si="82"/>
        <v>5.1999999999998181</v>
      </c>
      <c r="F1530" s="1">
        <f t="shared" si="83"/>
        <v>5.1999999999998181</v>
      </c>
    </row>
    <row r="1531" spans="1:6" x14ac:dyDescent="0.2">
      <c r="A1531">
        <v>1504</v>
      </c>
      <c r="B1531">
        <v>877.94</v>
      </c>
      <c r="C1531">
        <v>2378.8000000000002</v>
      </c>
      <c r="D1531">
        <v>2390.6</v>
      </c>
      <c r="E1531">
        <f t="shared" si="82"/>
        <v>11.799999999999727</v>
      </c>
      <c r="F1531" s="1">
        <f t="shared" si="83"/>
        <v>11.799999999999727</v>
      </c>
    </row>
    <row r="1532" spans="1:6" x14ac:dyDescent="0.2">
      <c r="A1532">
        <v>1505</v>
      </c>
      <c r="B1532">
        <v>878.38</v>
      </c>
      <c r="C1532">
        <v>2378.6999999999998</v>
      </c>
      <c r="D1532">
        <v>2388</v>
      </c>
      <c r="E1532">
        <f t="shared" si="82"/>
        <v>9.3000000000001819</v>
      </c>
      <c r="F1532" s="1">
        <f t="shared" si="83"/>
        <v>9.3000000000001819</v>
      </c>
    </row>
    <row r="1533" spans="1:6" x14ac:dyDescent="0.2">
      <c r="A1533">
        <v>1506</v>
      </c>
      <c r="B1533">
        <v>878.81</v>
      </c>
      <c r="C1533">
        <v>2386.6</v>
      </c>
      <c r="D1533">
        <v>2389.9</v>
      </c>
      <c r="E1533">
        <f t="shared" si="82"/>
        <v>3.3000000000001819</v>
      </c>
      <c r="F1533" s="1">
        <f t="shared" si="83"/>
        <v>3.3000000000001819</v>
      </c>
    </row>
    <row r="1534" spans="1:6" x14ac:dyDescent="0.2">
      <c r="A1534">
        <v>1507</v>
      </c>
      <c r="B1534">
        <v>879.25</v>
      </c>
      <c r="C1534">
        <v>2380.6999999999998</v>
      </c>
      <c r="D1534">
        <v>2380.3000000000002</v>
      </c>
      <c r="E1534">
        <f t="shared" si="82"/>
        <v>-0.3999999999996362</v>
      </c>
      <c r="F1534" s="1">
        <f t="shared" si="83"/>
        <v>-0.3999999999996362</v>
      </c>
    </row>
    <row r="1535" spans="1:6" x14ac:dyDescent="0.2">
      <c r="A1535">
        <v>1508</v>
      </c>
      <c r="B1535">
        <v>879.69</v>
      </c>
      <c r="C1535">
        <v>2405.6999999999998</v>
      </c>
      <c r="D1535">
        <v>2405.6</v>
      </c>
      <c r="E1535">
        <f t="shared" si="82"/>
        <v>-9.9999999999909051E-2</v>
      </c>
      <c r="F1535" s="1">
        <f t="shared" si="83"/>
        <v>-9.9999999999909051E-2</v>
      </c>
    </row>
    <row r="1536" spans="1:6" x14ac:dyDescent="0.2">
      <c r="A1536">
        <v>1509</v>
      </c>
      <c r="B1536">
        <v>880.13</v>
      </c>
      <c r="C1536">
        <v>2369.8000000000002</v>
      </c>
      <c r="D1536">
        <v>2373.3000000000002</v>
      </c>
      <c r="E1536">
        <f t="shared" si="82"/>
        <v>3.5</v>
      </c>
      <c r="F1536" s="1">
        <f t="shared" si="83"/>
        <v>3.5</v>
      </c>
    </row>
    <row r="1537" spans="1:6" x14ac:dyDescent="0.2">
      <c r="A1537">
        <v>1510</v>
      </c>
      <c r="B1537">
        <v>880.56</v>
      </c>
      <c r="C1537">
        <v>2375</v>
      </c>
      <c r="D1537">
        <v>2376.5</v>
      </c>
      <c r="E1537">
        <f t="shared" si="82"/>
        <v>1.5</v>
      </c>
      <c r="F1537" s="1">
        <f t="shared" si="83"/>
        <v>1.5</v>
      </c>
    </row>
    <row r="1538" spans="1:6" x14ac:dyDescent="0.2">
      <c r="A1538">
        <v>1511</v>
      </c>
      <c r="B1538">
        <v>881</v>
      </c>
      <c r="C1538">
        <v>2378.1999999999998</v>
      </c>
      <c r="D1538">
        <v>2378.1999999999998</v>
      </c>
      <c r="E1538">
        <f t="shared" si="82"/>
        <v>0</v>
      </c>
      <c r="F1538" s="1">
        <f t="shared" si="83"/>
        <v>0</v>
      </c>
    </row>
    <row r="1539" spans="1:6" x14ac:dyDescent="0.2">
      <c r="A1539">
        <v>1512</v>
      </c>
      <c r="B1539">
        <v>881.44</v>
      </c>
      <c r="C1539">
        <v>2381.5</v>
      </c>
      <c r="D1539">
        <v>2386.1999999999998</v>
      </c>
      <c r="E1539">
        <f t="shared" si="82"/>
        <v>4.6999999999998181</v>
      </c>
      <c r="F1539" s="1">
        <f t="shared" si="83"/>
        <v>4.6999999999998181</v>
      </c>
    </row>
    <row r="1540" spans="1:6" x14ac:dyDescent="0.2">
      <c r="A1540">
        <v>1513</v>
      </c>
      <c r="B1540">
        <v>881.87</v>
      </c>
      <c r="C1540">
        <v>2390.9</v>
      </c>
      <c r="D1540">
        <v>2394.6</v>
      </c>
      <c r="E1540">
        <f t="shared" si="82"/>
        <v>3.6999999999998181</v>
      </c>
      <c r="F1540" s="1">
        <f t="shared" si="83"/>
        <v>3.6999999999998181</v>
      </c>
    </row>
    <row r="1541" spans="1:6" x14ac:dyDescent="0.2">
      <c r="A1541">
        <v>1514</v>
      </c>
      <c r="B1541">
        <v>882.31</v>
      </c>
      <c r="C1541">
        <v>2379.4</v>
      </c>
      <c r="D1541">
        <v>2378.6999999999998</v>
      </c>
      <c r="E1541">
        <f t="shared" si="82"/>
        <v>-0.70000000000027285</v>
      </c>
      <c r="F1541" s="1">
        <f t="shared" si="83"/>
        <v>-0.70000000000027285</v>
      </c>
    </row>
    <row r="1542" spans="1:6" x14ac:dyDescent="0.2">
      <c r="A1542">
        <v>1515</v>
      </c>
      <c r="B1542">
        <v>882.75</v>
      </c>
      <c r="C1542">
        <v>2383.1</v>
      </c>
      <c r="D1542">
        <v>2386.6</v>
      </c>
      <c r="E1542">
        <f t="shared" si="82"/>
        <v>3.5</v>
      </c>
      <c r="F1542" s="1">
        <f t="shared" si="83"/>
        <v>3.5</v>
      </c>
    </row>
    <row r="1543" spans="1:6" x14ac:dyDescent="0.2">
      <c r="A1543">
        <v>1516</v>
      </c>
      <c r="B1543">
        <v>883.19</v>
      </c>
      <c r="C1543">
        <v>2377.1</v>
      </c>
      <c r="D1543">
        <v>2383</v>
      </c>
      <c r="E1543">
        <f t="shared" si="82"/>
        <v>5.9000000000000909</v>
      </c>
      <c r="F1543" s="1">
        <f t="shared" si="83"/>
        <v>5.9000000000000909</v>
      </c>
    </row>
    <row r="1544" spans="1:6" x14ac:dyDescent="0.2">
      <c r="A1544">
        <v>1517</v>
      </c>
      <c r="B1544">
        <v>883.62</v>
      </c>
      <c r="C1544">
        <v>2383.9</v>
      </c>
      <c r="D1544">
        <v>2383.9</v>
      </c>
      <c r="E1544">
        <f t="shared" si="82"/>
        <v>0</v>
      </c>
      <c r="F1544" s="1">
        <f t="shared" si="83"/>
        <v>0</v>
      </c>
    </row>
    <row r="1545" spans="1:6" x14ac:dyDescent="0.2">
      <c r="A1545">
        <v>1518</v>
      </c>
      <c r="B1545">
        <v>884.06</v>
      </c>
      <c r="C1545">
        <v>2372.9</v>
      </c>
      <c r="D1545">
        <v>2379.1999999999998</v>
      </c>
      <c r="E1545">
        <f t="shared" si="82"/>
        <v>6.2999999999997272</v>
      </c>
      <c r="F1545" s="1">
        <f t="shared" si="83"/>
        <v>6.2999999999997272</v>
      </c>
    </row>
    <row r="1546" spans="1:6" x14ac:dyDescent="0.2">
      <c r="A1546">
        <v>1519</v>
      </c>
      <c r="B1546">
        <v>884.5</v>
      </c>
      <c r="C1546">
        <v>2391.6999999999998</v>
      </c>
      <c r="D1546">
        <v>2393.9</v>
      </c>
      <c r="E1546">
        <f t="shared" si="82"/>
        <v>2.2000000000002728</v>
      </c>
      <c r="F1546" s="1">
        <f t="shared" si="83"/>
        <v>2.2000000000002728</v>
      </c>
    </row>
    <row r="1547" spans="1:6" x14ac:dyDescent="0.2">
      <c r="A1547">
        <v>1520</v>
      </c>
      <c r="B1547">
        <v>884.93</v>
      </c>
      <c r="C1547">
        <v>2384.3000000000002</v>
      </c>
      <c r="D1547">
        <v>2386.6</v>
      </c>
      <c r="E1547">
        <f t="shared" si="82"/>
        <v>2.2999999999997272</v>
      </c>
      <c r="F1547" s="1">
        <f t="shared" si="83"/>
        <v>2.2999999999997272</v>
      </c>
    </row>
    <row r="1548" spans="1:6" x14ac:dyDescent="0.2">
      <c r="A1548">
        <v>1521</v>
      </c>
      <c r="B1548">
        <v>885.37</v>
      </c>
      <c r="C1548">
        <v>2388.6999999999998</v>
      </c>
      <c r="D1548">
        <v>2390.4</v>
      </c>
      <c r="E1548">
        <f t="shared" si="82"/>
        <v>1.7000000000002728</v>
      </c>
      <c r="F1548" s="1">
        <f t="shared" si="83"/>
        <v>1.7000000000002728</v>
      </c>
    </row>
    <row r="1549" spans="1:6" x14ac:dyDescent="0.2">
      <c r="A1549">
        <v>1522</v>
      </c>
      <c r="B1549">
        <v>885.81</v>
      </c>
      <c r="C1549">
        <v>2388.1</v>
      </c>
      <c r="D1549">
        <v>2395.3000000000002</v>
      </c>
      <c r="E1549">
        <f t="shared" si="82"/>
        <v>7.2000000000002728</v>
      </c>
      <c r="F1549" s="1">
        <f t="shared" si="83"/>
        <v>7.2000000000002728</v>
      </c>
    </row>
    <row r="1550" spans="1:6" x14ac:dyDescent="0.2">
      <c r="A1550">
        <v>1523</v>
      </c>
      <c r="B1550">
        <v>886.24</v>
      </c>
      <c r="C1550">
        <v>2379</v>
      </c>
      <c r="D1550">
        <v>2381.9</v>
      </c>
      <c r="E1550">
        <f t="shared" si="82"/>
        <v>2.9000000000000909</v>
      </c>
      <c r="F1550" s="1">
        <f t="shared" si="83"/>
        <v>2.9000000000000909</v>
      </c>
    </row>
    <row r="1551" spans="1:6" x14ac:dyDescent="0.2">
      <c r="A1551">
        <v>1524</v>
      </c>
      <c r="B1551">
        <v>886.68</v>
      </c>
      <c r="C1551">
        <v>2376.1</v>
      </c>
      <c r="D1551">
        <v>2378.9</v>
      </c>
      <c r="E1551">
        <f t="shared" si="82"/>
        <v>2.8000000000001819</v>
      </c>
      <c r="F1551" s="1">
        <f t="shared" si="83"/>
        <v>2.8000000000001819</v>
      </c>
    </row>
    <row r="1552" spans="1:6" x14ac:dyDescent="0.2">
      <c r="A1552">
        <v>1525</v>
      </c>
      <c r="B1552">
        <v>887.12</v>
      </c>
      <c r="C1552">
        <v>2406.1</v>
      </c>
      <c r="D1552">
        <v>2409.4</v>
      </c>
      <c r="E1552">
        <f t="shared" si="82"/>
        <v>3.3000000000001819</v>
      </c>
      <c r="F1552" s="1">
        <f t="shared" si="83"/>
        <v>3.3000000000001819</v>
      </c>
    </row>
    <row r="1553" spans="1:6" x14ac:dyDescent="0.2">
      <c r="A1553">
        <v>1526</v>
      </c>
      <c r="B1553">
        <v>887.55</v>
      </c>
      <c r="C1553">
        <v>2371.3000000000002</v>
      </c>
      <c r="D1553">
        <v>2372.4</v>
      </c>
      <c r="E1553">
        <f t="shared" si="82"/>
        <v>1.0999999999999091</v>
      </c>
      <c r="F1553" s="1">
        <f t="shared" si="83"/>
        <v>1.0999999999999091</v>
      </c>
    </row>
    <row r="1554" spans="1:6" x14ac:dyDescent="0.2">
      <c r="A1554">
        <v>1527</v>
      </c>
      <c r="B1554">
        <v>887.99</v>
      </c>
      <c r="C1554">
        <v>2374.1</v>
      </c>
      <c r="D1554">
        <v>2375.4</v>
      </c>
      <c r="E1554">
        <f t="shared" si="82"/>
        <v>1.3000000000001819</v>
      </c>
      <c r="F1554" s="1">
        <f t="shared" si="83"/>
        <v>1.3000000000001819</v>
      </c>
    </row>
    <row r="1555" spans="1:6" x14ac:dyDescent="0.2">
      <c r="A1555">
        <v>1528</v>
      </c>
      <c r="B1555">
        <v>888.43</v>
      </c>
      <c r="C1555">
        <v>2385.1999999999998</v>
      </c>
      <c r="D1555">
        <v>2383.5</v>
      </c>
      <c r="E1555">
        <f t="shared" si="82"/>
        <v>-1.6999999999998181</v>
      </c>
      <c r="F1555" s="1">
        <f t="shared" si="83"/>
        <v>-1.6999999999998181</v>
      </c>
    </row>
    <row r="1556" spans="1:6" x14ac:dyDescent="0.2">
      <c r="A1556">
        <v>1529</v>
      </c>
      <c r="B1556">
        <v>888.86</v>
      </c>
      <c r="C1556">
        <v>2380.4</v>
      </c>
      <c r="D1556">
        <v>2381.6999999999998</v>
      </c>
      <c r="E1556">
        <f t="shared" si="82"/>
        <v>1.2999999999997272</v>
      </c>
      <c r="F1556" s="1">
        <f t="shared" si="83"/>
        <v>1.2999999999997272</v>
      </c>
    </row>
    <row r="1557" spans="1:6" x14ac:dyDescent="0.2">
      <c r="A1557">
        <v>1530</v>
      </c>
      <c r="B1557">
        <v>889.3</v>
      </c>
      <c r="C1557">
        <v>2417.6</v>
      </c>
      <c r="D1557">
        <v>2419</v>
      </c>
      <c r="E1557">
        <f t="shared" si="82"/>
        <v>1.4000000000000909</v>
      </c>
      <c r="F1557" s="1">
        <f t="shared" si="83"/>
        <v>1.4000000000000909</v>
      </c>
    </row>
    <row r="1558" spans="1:6" x14ac:dyDescent="0.2">
      <c r="A1558">
        <v>1531</v>
      </c>
      <c r="B1558">
        <v>889.74</v>
      </c>
      <c r="C1558">
        <v>2366.6999999999998</v>
      </c>
      <c r="D1558">
        <v>2374.6999999999998</v>
      </c>
      <c r="E1558">
        <f t="shared" si="82"/>
        <v>8</v>
      </c>
      <c r="F1558" s="1">
        <f t="shared" si="83"/>
        <v>8</v>
      </c>
    </row>
    <row r="1559" spans="1:6" x14ac:dyDescent="0.2">
      <c r="A1559">
        <v>1532</v>
      </c>
      <c r="B1559">
        <v>890.17</v>
      </c>
      <c r="C1559">
        <v>2389.9</v>
      </c>
      <c r="D1559">
        <v>2397.6999999999998</v>
      </c>
      <c r="E1559">
        <f t="shared" si="82"/>
        <v>7.7999999999997272</v>
      </c>
      <c r="F1559" s="1">
        <f t="shared" si="83"/>
        <v>7.7999999999997272</v>
      </c>
    </row>
    <row r="1560" spans="1:6" x14ac:dyDescent="0.2">
      <c r="A1560">
        <v>1533</v>
      </c>
      <c r="B1560">
        <v>890.61</v>
      </c>
      <c r="C1560">
        <v>2376.6999999999998</v>
      </c>
      <c r="D1560">
        <v>2380.8000000000002</v>
      </c>
      <c r="E1560">
        <f t="shared" si="82"/>
        <v>4.1000000000003638</v>
      </c>
      <c r="F1560" s="1">
        <f t="shared" si="83"/>
        <v>4.1000000000003638</v>
      </c>
    </row>
    <row r="1561" spans="1:6" x14ac:dyDescent="0.2">
      <c r="A1561">
        <v>1534</v>
      </c>
      <c r="B1561">
        <v>891.05</v>
      </c>
      <c r="C1561">
        <v>2385.6</v>
      </c>
      <c r="D1561">
        <v>2390.3000000000002</v>
      </c>
      <c r="E1561">
        <f t="shared" si="82"/>
        <v>4.7000000000002728</v>
      </c>
      <c r="F1561" s="1">
        <f t="shared" si="83"/>
        <v>4.7000000000002728</v>
      </c>
    </row>
    <row r="1562" spans="1:6" x14ac:dyDescent="0.2">
      <c r="A1562">
        <v>1535</v>
      </c>
      <c r="B1562">
        <v>891.48</v>
      </c>
      <c r="C1562">
        <v>2386</v>
      </c>
      <c r="D1562">
        <v>2394.8000000000002</v>
      </c>
      <c r="E1562">
        <f t="shared" si="82"/>
        <v>8.8000000000001819</v>
      </c>
      <c r="F1562" s="1">
        <f t="shared" si="83"/>
        <v>8.8000000000001819</v>
      </c>
    </row>
    <row r="1563" spans="1:6" x14ac:dyDescent="0.2">
      <c r="A1563">
        <v>1536</v>
      </c>
      <c r="B1563">
        <v>891.92</v>
      </c>
      <c r="C1563">
        <v>2365.6</v>
      </c>
      <c r="D1563">
        <v>2370.1999999999998</v>
      </c>
      <c r="E1563">
        <f t="shared" si="82"/>
        <v>4.5999999999999091</v>
      </c>
      <c r="F1563" s="1">
        <f t="shared" si="83"/>
        <v>4.5999999999999091</v>
      </c>
    </row>
    <row r="1564" spans="1:6" x14ac:dyDescent="0.2">
      <c r="A1564">
        <v>1537</v>
      </c>
      <c r="B1564">
        <v>892.36</v>
      </c>
      <c r="C1564">
        <v>2374.1</v>
      </c>
      <c r="D1564">
        <v>2384.1</v>
      </c>
      <c r="E1564">
        <f t="shared" ref="E1564:E1627" si="84">D1564-C1564</f>
        <v>10</v>
      </c>
      <c r="F1564" s="1">
        <f t="shared" ref="F1564:F1627" si="85">E1564</f>
        <v>10</v>
      </c>
    </row>
    <row r="1565" spans="1:6" x14ac:dyDescent="0.2">
      <c r="A1565">
        <v>1538</v>
      </c>
      <c r="B1565">
        <v>892.79</v>
      </c>
      <c r="C1565">
        <v>2380.1999999999998</v>
      </c>
      <c r="D1565">
        <v>2377.6999999999998</v>
      </c>
      <c r="E1565">
        <f t="shared" si="84"/>
        <v>-2.5</v>
      </c>
      <c r="F1565" s="1">
        <f t="shared" si="85"/>
        <v>-2.5</v>
      </c>
    </row>
    <row r="1566" spans="1:6" x14ac:dyDescent="0.2">
      <c r="A1566">
        <v>1539</v>
      </c>
      <c r="B1566">
        <v>893.23</v>
      </c>
      <c r="C1566">
        <v>2367.3000000000002</v>
      </c>
      <c r="D1566">
        <v>2375.8000000000002</v>
      </c>
      <c r="E1566">
        <f t="shared" si="84"/>
        <v>8.5</v>
      </c>
      <c r="F1566" s="1">
        <f t="shared" si="85"/>
        <v>8.5</v>
      </c>
    </row>
    <row r="1567" spans="1:6" x14ac:dyDescent="0.2">
      <c r="A1567">
        <v>1540</v>
      </c>
      <c r="B1567">
        <v>893.67</v>
      </c>
      <c r="C1567">
        <v>2376.3000000000002</v>
      </c>
      <c r="D1567">
        <v>2384.6</v>
      </c>
      <c r="E1567">
        <f t="shared" si="84"/>
        <v>8.2999999999997272</v>
      </c>
      <c r="F1567" s="1">
        <f t="shared" si="85"/>
        <v>8.2999999999997272</v>
      </c>
    </row>
    <row r="1568" spans="1:6" x14ac:dyDescent="0.2">
      <c r="A1568">
        <v>1541</v>
      </c>
      <c r="B1568">
        <v>894.1</v>
      </c>
      <c r="C1568">
        <v>2388.8000000000002</v>
      </c>
      <c r="D1568">
        <v>2395</v>
      </c>
      <c r="E1568">
        <f t="shared" si="84"/>
        <v>6.1999999999998181</v>
      </c>
      <c r="F1568" s="1">
        <f t="shared" si="85"/>
        <v>6.1999999999998181</v>
      </c>
    </row>
    <row r="1569" spans="1:6" x14ac:dyDescent="0.2">
      <c r="A1569">
        <v>1542</v>
      </c>
      <c r="B1569">
        <v>894.54</v>
      </c>
      <c r="C1569">
        <v>2374</v>
      </c>
      <c r="D1569">
        <v>2380.1999999999998</v>
      </c>
      <c r="E1569">
        <f t="shared" si="84"/>
        <v>6.1999999999998181</v>
      </c>
      <c r="F1569" s="1">
        <f t="shared" si="85"/>
        <v>6.1999999999998181</v>
      </c>
    </row>
    <row r="1570" spans="1:6" x14ac:dyDescent="0.2">
      <c r="A1570">
        <v>1543</v>
      </c>
      <c r="B1570">
        <v>894.97</v>
      </c>
      <c r="C1570">
        <v>2383.1</v>
      </c>
      <c r="D1570">
        <v>2389.3000000000002</v>
      </c>
      <c r="E1570">
        <f t="shared" si="84"/>
        <v>6.2000000000002728</v>
      </c>
      <c r="F1570" s="1">
        <f t="shared" si="85"/>
        <v>6.2000000000002728</v>
      </c>
    </row>
    <row r="1571" spans="1:6" x14ac:dyDescent="0.2">
      <c r="A1571">
        <v>1544</v>
      </c>
      <c r="B1571">
        <v>895.41</v>
      </c>
      <c r="C1571">
        <v>2372.1</v>
      </c>
      <c r="D1571">
        <v>2382.6999999999998</v>
      </c>
      <c r="E1571">
        <f t="shared" si="84"/>
        <v>10.599999999999909</v>
      </c>
      <c r="F1571" s="1">
        <f t="shared" si="85"/>
        <v>10.599999999999909</v>
      </c>
    </row>
    <row r="1572" spans="1:6" x14ac:dyDescent="0.2">
      <c r="A1572">
        <v>1545</v>
      </c>
      <c r="B1572">
        <v>895.85</v>
      </c>
      <c r="C1572">
        <v>2372.9</v>
      </c>
      <c r="D1572">
        <v>2378.1</v>
      </c>
      <c r="E1572">
        <f t="shared" si="84"/>
        <v>5.1999999999998181</v>
      </c>
      <c r="F1572" s="1">
        <f t="shared" si="85"/>
        <v>5.1999999999998181</v>
      </c>
    </row>
    <row r="1573" spans="1:6" x14ac:dyDescent="0.2">
      <c r="A1573">
        <v>1546</v>
      </c>
      <c r="B1573">
        <v>896.28</v>
      </c>
      <c r="C1573">
        <v>2383.9</v>
      </c>
      <c r="D1573">
        <v>2383.9</v>
      </c>
      <c r="E1573">
        <f t="shared" si="84"/>
        <v>0</v>
      </c>
      <c r="F1573" s="1">
        <f t="shared" si="85"/>
        <v>0</v>
      </c>
    </row>
    <row r="1574" spans="1:6" x14ac:dyDescent="0.2">
      <c r="A1574">
        <v>1547</v>
      </c>
      <c r="B1574">
        <v>896.72</v>
      </c>
      <c r="C1574">
        <v>2386.1</v>
      </c>
      <c r="D1574">
        <v>2393.4</v>
      </c>
      <c r="E1574">
        <f t="shared" si="84"/>
        <v>7.3000000000001819</v>
      </c>
      <c r="F1574" s="1">
        <f t="shared" si="85"/>
        <v>7.3000000000001819</v>
      </c>
    </row>
    <row r="1575" spans="1:6" x14ac:dyDescent="0.2">
      <c r="A1575">
        <v>1548</v>
      </c>
      <c r="B1575">
        <v>897.16</v>
      </c>
      <c r="C1575">
        <v>2372.9</v>
      </c>
      <c r="D1575">
        <v>2380.1999999999998</v>
      </c>
      <c r="E1575">
        <f t="shared" si="84"/>
        <v>7.2999999999997272</v>
      </c>
      <c r="F1575" s="1">
        <f t="shared" si="85"/>
        <v>7.2999999999997272</v>
      </c>
    </row>
    <row r="1576" spans="1:6" x14ac:dyDescent="0.2">
      <c r="A1576">
        <v>1549</v>
      </c>
      <c r="B1576">
        <v>897.59</v>
      </c>
      <c r="C1576">
        <v>2371.5</v>
      </c>
      <c r="D1576">
        <v>2377.5</v>
      </c>
      <c r="E1576">
        <f t="shared" si="84"/>
        <v>6</v>
      </c>
      <c r="F1576" s="1">
        <f t="shared" si="85"/>
        <v>6</v>
      </c>
    </row>
    <row r="1577" spans="1:6" x14ac:dyDescent="0.2">
      <c r="A1577">
        <v>1550</v>
      </c>
      <c r="B1577">
        <v>898.03</v>
      </c>
      <c r="C1577">
        <v>2376.4</v>
      </c>
      <c r="D1577">
        <v>2376.6</v>
      </c>
      <c r="E1577">
        <f t="shared" si="84"/>
        <v>0.1999999999998181</v>
      </c>
      <c r="F1577" s="1">
        <f t="shared" si="85"/>
        <v>0.1999999999998181</v>
      </c>
    </row>
    <row r="1578" spans="1:6" x14ac:dyDescent="0.2">
      <c r="A1578">
        <v>1551</v>
      </c>
      <c r="B1578">
        <v>898.46</v>
      </c>
      <c r="C1578">
        <v>2385</v>
      </c>
      <c r="D1578">
        <v>2391.6999999999998</v>
      </c>
      <c r="E1578">
        <f t="shared" si="84"/>
        <v>6.6999999999998181</v>
      </c>
      <c r="F1578" s="1">
        <f t="shared" si="85"/>
        <v>6.6999999999998181</v>
      </c>
    </row>
    <row r="1579" spans="1:6" x14ac:dyDescent="0.2">
      <c r="A1579">
        <v>1552</v>
      </c>
      <c r="B1579">
        <v>898.9</v>
      </c>
      <c r="C1579">
        <v>2396.3000000000002</v>
      </c>
      <c r="D1579">
        <v>2401.1</v>
      </c>
      <c r="E1579">
        <f t="shared" si="84"/>
        <v>4.7999999999997272</v>
      </c>
      <c r="F1579" s="1">
        <f t="shared" si="85"/>
        <v>4.7999999999997272</v>
      </c>
    </row>
    <row r="1580" spans="1:6" x14ac:dyDescent="0.2">
      <c r="A1580">
        <v>1553</v>
      </c>
      <c r="B1580">
        <v>899.34</v>
      </c>
      <c r="C1580">
        <v>2373.4</v>
      </c>
      <c r="D1580">
        <v>2376.4</v>
      </c>
      <c r="E1580">
        <f t="shared" si="84"/>
        <v>3</v>
      </c>
      <c r="F1580" s="1">
        <f t="shared" si="85"/>
        <v>3</v>
      </c>
    </row>
    <row r="1581" spans="1:6" x14ac:dyDescent="0.2">
      <c r="A1581">
        <v>1554</v>
      </c>
      <c r="B1581">
        <v>899.77</v>
      </c>
      <c r="C1581">
        <v>2374</v>
      </c>
      <c r="D1581">
        <v>2379</v>
      </c>
      <c r="E1581">
        <f t="shared" si="84"/>
        <v>5</v>
      </c>
      <c r="F1581" s="1">
        <f t="shared" si="85"/>
        <v>5</v>
      </c>
    </row>
    <row r="1582" spans="1:6" x14ac:dyDescent="0.2">
      <c r="A1582">
        <v>1555</v>
      </c>
      <c r="B1582">
        <v>900.21</v>
      </c>
      <c r="C1582">
        <v>2376.6999999999998</v>
      </c>
      <c r="D1582">
        <v>2383.6</v>
      </c>
      <c r="E1582">
        <f t="shared" si="84"/>
        <v>6.9000000000000909</v>
      </c>
      <c r="F1582" s="1">
        <f t="shared" si="85"/>
        <v>6.9000000000000909</v>
      </c>
    </row>
    <row r="1583" spans="1:6" x14ac:dyDescent="0.2">
      <c r="A1583">
        <v>1556</v>
      </c>
      <c r="B1583">
        <v>900.64</v>
      </c>
      <c r="C1583">
        <v>2385.4</v>
      </c>
      <c r="D1583">
        <v>2392.5</v>
      </c>
      <c r="E1583">
        <f t="shared" si="84"/>
        <v>7.0999999999999091</v>
      </c>
      <c r="F1583" s="1">
        <f t="shared" si="85"/>
        <v>7.0999999999999091</v>
      </c>
    </row>
    <row r="1584" spans="1:6" x14ac:dyDescent="0.2">
      <c r="A1584">
        <v>1557</v>
      </c>
      <c r="B1584">
        <v>901.08</v>
      </c>
      <c r="C1584">
        <v>2389.8000000000002</v>
      </c>
      <c r="D1584">
        <v>2391.1999999999998</v>
      </c>
      <c r="E1584">
        <f t="shared" si="84"/>
        <v>1.3999999999996362</v>
      </c>
      <c r="F1584" s="1">
        <f t="shared" si="85"/>
        <v>1.3999999999996362</v>
      </c>
    </row>
    <row r="1585" spans="1:9" x14ac:dyDescent="0.2">
      <c r="A1585">
        <v>1558</v>
      </c>
      <c r="B1585">
        <v>901.51</v>
      </c>
      <c r="C1585">
        <v>2375.6999999999998</v>
      </c>
      <c r="D1585">
        <v>2385.3000000000002</v>
      </c>
      <c r="E1585">
        <f t="shared" si="84"/>
        <v>9.6000000000003638</v>
      </c>
      <c r="F1585" s="1">
        <f t="shared" si="85"/>
        <v>9.6000000000003638</v>
      </c>
    </row>
    <row r="1586" spans="1:9" x14ac:dyDescent="0.2">
      <c r="A1586">
        <v>1559</v>
      </c>
      <c r="B1586">
        <v>901.95</v>
      </c>
      <c r="C1586">
        <v>2408.1</v>
      </c>
      <c r="D1586">
        <v>2414.6</v>
      </c>
      <c r="E1586">
        <f t="shared" si="84"/>
        <v>6.5</v>
      </c>
      <c r="F1586" s="1">
        <f t="shared" si="85"/>
        <v>6.5</v>
      </c>
    </row>
    <row r="1587" spans="1:9" x14ac:dyDescent="0.2">
      <c r="A1587">
        <v>1560</v>
      </c>
      <c r="B1587">
        <v>902.39</v>
      </c>
      <c r="C1587">
        <v>2406.1999999999998</v>
      </c>
      <c r="D1587">
        <v>2410.4</v>
      </c>
      <c r="E1587">
        <f t="shared" si="84"/>
        <v>4.2000000000002728</v>
      </c>
      <c r="F1587" s="1">
        <f t="shared" si="85"/>
        <v>4.2000000000002728</v>
      </c>
    </row>
    <row r="1588" spans="1:9" x14ac:dyDescent="0.2">
      <c r="A1588">
        <v>1561</v>
      </c>
      <c r="B1588">
        <v>902.82</v>
      </c>
      <c r="C1588">
        <v>2379.1999999999998</v>
      </c>
      <c r="D1588">
        <v>2384.3000000000002</v>
      </c>
      <c r="E1588">
        <f t="shared" si="84"/>
        <v>5.1000000000003638</v>
      </c>
      <c r="F1588" s="1">
        <f t="shared" si="85"/>
        <v>5.1000000000003638</v>
      </c>
    </row>
    <row r="1589" spans="1:9" x14ac:dyDescent="0.2">
      <c r="A1589">
        <v>1562</v>
      </c>
      <c r="B1589">
        <v>903.26</v>
      </c>
      <c r="C1589">
        <v>2380.6999999999998</v>
      </c>
      <c r="D1589">
        <v>2383.4</v>
      </c>
      <c r="E1589">
        <f t="shared" si="84"/>
        <v>2.7000000000002728</v>
      </c>
      <c r="F1589" s="1">
        <f t="shared" si="85"/>
        <v>2.7000000000002728</v>
      </c>
    </row>
    <row r="1590" spans="1:9" x14ac:dyDescent="0.2">
      <c r="A1590">
        <v>1563</v>
      </c>
      <c r="B1590">
        <v>903.69</v>
      </c>
      <c r="C1590">
        <v>2401.1</v>
      </c>
      <c r="D1590">
        <v>2407.6</v>
      </c>
      <c r="E1590">
        <f t="shared" si="84"/>
        <v>6.5</v>
      </c>
      <c r="F1590" s="1">
        <f t="shared" si="85"/>
        <v>6.5</v>
      </c>
    </row>
    <row r="1591" spans="1:9" x14ac:dyDescent="0.2">
      <c r="A1591">
        <v>1564</v>
      </c>
      <c r="B1591">
        <v>904.13</v>
      </c>
      <c r="C1591">
        <v>2377.6999999999998</v>
      </c>
      <c r="D1591">
        <v>2378.4</v>
      </c>
      <c r="E1591">
        <f t="shared" si="84"/>
        <v>0.70000000000027285</v>
      </c>
      <c r="F1591" s="1">
        <f t="shared" si="85"/>
        <v>0.70000000000027285</v>
      </c>
    </row>
    <row r="1592" spans="1:9" x14ac:dyDescent="0.2">
      <c r="A1592">
        <v>1565</v>
      </c>
      <c r="B1592">
        <v>904.56</v>
      </c>
      <c r="C1592">
        <v>2384.6</v>
      </c>
      <c r="D1592">
        <v>2389.1999999999998</v>
      </c>
      <c r="E1592">
        <f t="shared" si="84"/>
        <v>4.5999999999999091</v>
      </c>
      <c r="F1592" s="1">
        <f t="shared" si="85"/>
        <v>4.5999999999999091</v>
      </c>
    </row>
    <row r="1593" spans="1:9" x14ac:dyDescent="0.2">
      <c r="A1593">
        <v>1566</v>
      </c>
      <c r="B1593">
        <v>905</v>
      </c>
      <c r="C1593">
        <v>2375.5</v>
      </c>
      <c r="D1593">
        <v>2382.4</v>
      </c>
      <c r="E1593">
        <f t="shared" si="84"/>
        <v>6.9000000000000909</v>
      </c>
      <c r="F1593" s="1">
        <f t="shared" si="85"/>
        <v>6.9000000000000909</v>
      </c>
    </row>
    <row r="1594" spans="1:9" x14ac:dyDescent="0.2">
      <c r="A1594">
        <v>1567</v>
      </c>
      <c r="B1594">
        <v>905.43</v>
      </c>
      <c r="C1594">
        <v>2375.6999999999998</v>
      </c>
      <c r="D1594">
        <v>2382.1</v>
      </c>
      <c r="E1594">
        <f t="shared" si="84"/>
        <v>6.4000000000000909</v>
      </c>
      <c r="F1594" s="1">
        <f t="shared" si="85"/>
        <v>6.4000000000000909</v>
      </c>
    </row>
    <row r="1595" spans="1:9" x14ac:dyDescent="0.2">
      <c r="A1595">
        <v>1568</v>
      </c>
      <c r="B1595">
        <v>905.87</v>
      </c>
      <c r="C1595">
        <v>2368.1999999999998</v>
      </c>
      <c r="D1595">
        <v>2373.6999999999998</v>
      </c>
      <c r="E1595">
        <f t="shared" si="84"/>
        <v>5.5</v>
      </c>
      <c r="F1595" s="1">
        <f t="shared" si="85"/>
        <v>5.5</v>
      </c>
      <c r="I1595" s="1"/>
    </row>
    <row r="1596" spans="1:9" x14ac:dyDescent="0.2">
      <c r="A1596">
        <v>1569</v>
      </c>
      <c r="B1596">
        <v>906.31</v>
      </c>
      <c r="C1596">
        <v>2395.9</v>
      </c>
      <c r="D1596">
        <v>2403.1999999999998</v>
      </c>
      <c r="E1596">
        <f t="shared" si="84"/>
        <v>7.2999999999997272</v>
      </c>
      <c r="F1596" s="1">
        <f t="shared" si="85"/>
        <v>7.2999999999997272</v>
      </c>
    </row>
    <row r="1597" spans="1:9" x14ac:dyDescent="0.2">
      <c r="A1597">
        <v>1570</v>
      </c>
      <c r="B1597">
        <v>906.74</v>
      </c>
      <c r="C1597">
        <v>2383.6</v>
      </c>
      <c r="D1597">
        <v>2389.4</v>
      </c>
      <c r="E1597">
        <f t="shared" si="84"/>
        <v>5.8000000000001819</v>
      </c>
      <c r="F1597" s="1">
        <f t="shared" si="85"/>
        <v>5.8000000000001819</v>
      </c>
    </row>
    <row r="1598" spans="1:9" x14ac:dyDescent="0.2">
      <c r="A1598">
        <v>1571</v>
      </c>
      <c r="B1598">
        <v>907.18</v>
      </c>
      <c r="C1598">
        <v>2393.6</v>
      </c>
      <c r="D1598">
        <v>2402</v>
      </c>
      <c r="E1598">
        <f t="shared" si="84"/>
        <v>8.4000000000000909</v>
      </c>
      <c r="F1598" s="1">
        <f t="shared" si="85"/>
        <v>8.4000000000000909</v>
      </c>
    </row>
    <row r="1599" spans="1:9" x14ac:dyDescent="0.2">
      <c r="A1599">
        <v>1572</v>
      </c>
      <c r="B1599">
        <v>907.61</v>
      </c>
      <c r="C1599">
        <v>2387.6</v>
      </c>
      <c r="D1599">
        <v>2393.1</v>
      </c>
      <c r="E1599">
        <f t="shared" si="84"/>
        <v>5.5</v>
      </c>
      <c r="F1599" s="1">
        <f t="shared" si="85"/>
        <v>5.5</v>
      </c>
    </row>
    <row r="1600" spans="1:9" x14ac:dyDescent="0.2">
      <c r="A1600">
        <v>1573</v>
      </c>
      <c r="B1600">
        <v>908.05</v>
      </c>
      <c r="C1600">
        <v>2386.8000000000002</v>
      </c>
      <c r="D1600">
        <v>2394.1999999999998</v>
      </c>
      <c r="E1600">
        <f t="shared" si="84"/>
        <v>7.3999999999996362</v>
      </c>
      <c r="F1600" s="1">
        <f t="shared" si="85"/>
        <v>7.3999999999996362</v>
      </c>
      <c r="G1600">
        <f>$B1600*F1600</f>
        <v>6719.5699999996696</v>
      </c>
      <c r="I1600" s="1">
        <f>MAX(F1607:F1612)</f>
        <v>247.90000000000009</v>
      </c>
    </row>
    <row r="1601" spans="1:71" x14ac:dyDescent="0.2">
      <c r="A1601">
        <v>1574</v>
      </c>
      <c r="B1601">
        <v>908.48</v>
      </c>
      <c r="C1601">
        <v>2386.3000000000002</v>
      </c>
      <c r="D1601">
        <v>2400.6999999999998</v>
      </c>
      <c r="E1601">
        <f t="shared" si="84"/>
        <v>14.399999999999636</v>
      </c>
      <c r="F1601" s="1">
        <f t="shared" si="85"/>
        <v>14.399999999999636</v>
      </c>
      <c r="G1601">
        <f t="shared" ref="G1601:G1620" si="86">$B1601*F1601</f>
        <v>13082.11199999967</v>
      </c>
    </row>
    <row r="1602" spans="1:71" x14ac:dyDescent="0.2">
      <c r="A1602">
        <v>1575</v>
      </c>
      <c r="B1602">
        <v>908.92</v>
      </c>
      <c r="C1602">
        <v>2399.6999999999998</v>
      </c>
      <c r="D1602">
        <v>2410.6</v>
      </c>
      <c r="E1602">
        <f t="shared" si="84"/>
        <v>10.900000000000091</v>
      </c>
      <c r="F1602" s="1">
        <f t="shared" si="85"/>
        <v>10.900000000000091</v>
      </c>
      <c r="G1602">
        <f t="shared" si="86"/>
        <v>9907.2280000000828</v>
      </c>
      <c r="I1602">
        <v>-0.3</v>
      </c>
      <c r="J1602">
        <v>-0.28999999999999998</v>
      </c>
      <c r="K1602">
        <v>-0.28000000000000003</v>
      </c>
      <c r="L1602">
        <v>-0.27</v>
      </c>
      <c r="M1602">
        <v>-0.26</v>
      </c>
      <c r="N1602">
        <v>-0.25</v>
      </c>
      <c r="O1602">
        <v>-0.24</v>
      </c>
      <c r="P1602">
        <v>-0.23</v>
      </c>
      <c r="Q1602">
        <v>-0.22</v>
      </c>
      <c r="R1602">
        <v>-0.21</v>
      </c>
      <c r="S1602">
        <v>-0.2</v>
      </c>
      <c r="T1602">
        <v>-0.19</v>
      </c>
      <c r="U1602">
        <v>-0.18</v>
      </c>
      <c r="V1602">
        <v>-0.17</v>
      </c>
      <c r="W1602">
        <v>-0.16</v>
      </c>
      <c r="X1602">
        <v>-0.15</v>
      </c>
      <c r="Y1602">
        <v>-0.14000000000000001</v>
      </c>
      <c r="Z1602">
        <v>-0.13</v>
      </c>
      <c r="AA1602">
        <v>-0.12</v>
      </c>
      <c r="AB1602">
        <v>-0.11</v>
      </c>
      <c r="AC1602">
        <v>-0.1</v>
      </c>
      <c r="AD1602">
        <v>-0.09</v>
      </c>
      <c r="AE1602">
        <v>-0.08</v>
      </c>
      <c r="AF1602">
        <v>-7.0000000000000007E-2</v>
      </c>
      <c r="AG1602">
        <v>-0.06</v>
      </c>
      <c r="AH1602">
        <v>-0.05</v>
      </c>
      <c r="AI1602">
        <v>-0.04</v>
      </c>
      <c r="AJ1602">
        <v>-0.03</v>
      </c>
      <c r="AK1602">
        <v>-0.02</v>
      </c>
      <c r="AL1602">
        <v>-0.01</v>
      </c>
      <c r="AM1602">
        <v>0</v>
      </c>
      <c r="AN1602">
        <v>0.01</v>
      </c>
      <c r="AO1602">
        <v>0.02</v>
      </c>
      <c r="AP1602">
        <v>0.03</v>
      </c>
      <c r="AQ1602">
        <v>0.04</v>
      </c>
      <c r="AR1602">
        <v>0.05</v>
      </c>
      <c r="AS1602">
        <v>0.06</v>
      </c>
      <c r="AT1602">
        <v>7.0000000000000007E-2</v>
      </c>
      <c r="AU1602">
        <v>0.08</v>
      </c>
      <c r="AV1602">
        <v>0.09</v>
      </c>
      <c r="AW1602">
        <v>0.1</v>
      </c>
      <c r="AX1602">
        <v>0.11</v>
      </c>
      <c r="AY1602">
        <v>0.12</v>
      </c>
      <c r="AZ1602">
        <v>0.13</v>
      </c>
      <c r="BA1602">
        <v>0.14000000000000001</v>
      </c>
      <c r="BB1602">
        <v>0.15</v>
      </c>
      <c r="BC1602">
        <v>0.16</v>
      </c>
      <c r="BD1602">
        <v>0.17</v>
      </c>
      <c r="BE1602">
        <v>0.18</v>
      </c>
      <c r="BF1602">
        <v>0.19</v>
      </c>
      <c r="BG1602">
        <v>0.2</v>
      </c>
      <c r="BH1602">
        <v>0.21</v>
      </c>
      <c r="BI1602">
        <v>0.22</v>
      </c>
      <c r="BJ1602">
        <v>0.23</v>
      </c>
      <c r="BK1602">
        <v>0.24</v>
      </c>
      <c r="BL1602">
        <v>0.25</v>
      </c>
      <c r="BM1602">
        <v>0.26</v>
      </c>
      <c r="BN1602">
        <v>0.27000000000000102</v>
      </c>
      <c r="BO1602">
        <v>0.28000000000000103</v>
      </c>
      <c r="BP1602">
        <v>0.29000000000000098</v>
      </c>
      <c r="BQ1602">
        <v>0.30000000000000099</v>
      </c>
      <c r="BR1602">
        <v>0.310000000000001</v>
      </c>
      <c r="BS1602">
        <v>0.32000000000000101</v>
      </c>
    </row>
    <row r="1603" spans="1:71" x14ac:dyDescent="0.2">
      <c r="A1603">
        <v>1576</v>
      </c>
      <c r="B1603">
        <v>909.35</v>
      </c>
      <c r="C1603">
        <v>2383</v>
      </c>
      <c r="D1603">
        <v>2390.3000000000002</v>
      </c>
      <c r="E1603">
        <f t="shared" si="84"/>
        <v>7.3000000000001819</v>
      </c>
      <c r="F1603" s="1">
        <f t="shared" si="85"/>
        <v>7.3000000000001819</v>
      </c>
      <c r="G1603">
        <f t="shared" si="86"/>
        <v>6638.2550000001656</v>
      </c>
      <c r="I1603">
        <f>SUMXMY2($F1606:$F1614,I1606:I1614)</f>
        <v>48427.01514279018</v>
      </c>
      <c r="J1603">
        <f t="shared" ref="J1603:BS1603" si="87">SUMXMY2($F1606:$F1614,J1606:J1614)</f>
        <v>47530.3463241524</v>
      </c>
      <c r="K1603">
        <f t="shared" si="87"/>
        <v>46644.845269260375</v>
      </c>
      <c r="L1603">
        <f t="shared" si="87"/>
        <v>45771.274875224903</v>
      </c>
      <c r="M1603">
        <f t="shared" si="87"/>
        <v>44910.407290865973</v>
      </c>
      <c r="N1603">
        <f t="shared" si="87"/>
        <v>44063.022358869239</v>
      </c>
      <c r="O1603">
        <f t="shared" si="87"/>
        <v>43229.906000701318</v>
      </c>
      <c r="P1603">
        <f t="shared" si="87"/>
        <v>42411.848556505654</v>
      </c>
      <c r="Q1603">
        <f t="shared" si="87"/>
        <v>41609.643093001541</v>
      </c>
      <c r="R1603">
        <f t="shared" si="87"/>
        <v>40824.083692988119</v>
      </c>
      <c r="S1603">
        <f t="shared" si="87"/>
        <v>40055.963740399093</v>
      </c>
      <c r="T1603">
        <f t="shared" si="87"/>
        <v>39306.074214957931</v>
      </c>
      <c r="U1603">
        <f t="shared" si="87"/>
        <v>38575.202010333815</v>
      </c>
      <c r="V1603">
        <f t="shared" si="87"/>
        <v>37864.128289374319</v>
      </c>
      <c r="W1603">
        <f t="shared" si="87"/>
        <v>37173.626889200656</v>
      </c>
      <c r="X1603">
        <f t="shared" si="87"/>
        <v>36504.462788402569</v>
      </c>
      <c r="Y1603">
        <f t="shared" si="87"/>
        <v>35857.390647232918</v>
      </c>
      <c r="Z1603">
        <f t="shared" si="87"/>
        <v>35233.153430646773</v>
      </c>
      <c r="AA1603">
        <f t="shared" si="87"/>
        <v>34632.481122577214</v>
      </c>
      <c r="AB1603">
        <f t="shared" si="87"/>
        <v>34056.089538320994</v>
      </c>
      <c r="AC1603">
        <f t="shared" si="87"/>
        <v>33504.679240273523</v>
      </c>
      <c r="AD1603">
        <f t="shared" si="87"/>
        <v>32978.934560547059</v>
      </c>
      <c r="AE1603">
        <f t="shared" si="87"/>
        <v>32479.522732259004</v>
      </c>
      <c r="AF1603">
        <f t="shared" si="87"/>
        <v>32007.093129524987</v>
      </c>
      <c r="AG1603">
        <f t="shared" si="87"/>
        <v>31562.276614461436</v>
      </c>
      <c r="AH1603">
        <f t="shared" si="87"/>
        <v>31145.684987872952</v>
      </c>
      <c r="AI1603">
        <f t="shared" si="87"/>
        <v>30757.910538623502</v>
      </c>
      <c r="AJ1603">
        <f t="shared" si="87"/>
        <v>30399.525685417797</v>
      </c>
      <c r="AK1603">
        <f t="shared" si="87"/>
        <v>30071.082703242158</v>
      </c>
      <c r="AL1603">
        <f t="shared" si="87"/>
        <v>29773.113525696794</v>
      </c>
      <c r="AM1603">
        <f t="shared" si="87"/>
        <v>29506.129613484016</v>
      </c>
      <c r="AN1603">
        <f t="shared" si="87"/>
        <v>29270.621878602709</v>
      </c>
      <c r="AO1603">
        <f t="shared" si="87"/>
        <v>29067.060653301964</v>
      </c>
      <c r="AP1603">
        <f t="shared" si="87"/>
        <v>28895.895692581184</v>
      </c>
      <c r="AQ1603">
        <f t="shared" si="87"/>
        <v>28757.55619899102</v>
      </c>
      <c r="AR1603">
        <f t="shared" si="87"/>
        <v>28652.450858688688</v>
      </c>
      <c r="AS1603">
        <f t="shared" si="87"/>
        <v>28580.967878125462</v>
      </c>
      <c r="AT1603">
        <f t="shared" si="87"/>
        <v>28543.475011382259</v>
      </c>
      <c r="AU1603">
        <f t="shared" si="87"/>
        <v>28540.319569008057</v>
      </c>
      <c r="AV1603">
        <f t="shared" si="87"/>
        <v>28571.828400225095</v>
      </c>
      <c r="AW1603">
        <f t="shared" si="87"/>
        <v>28638.307841551217</v>
      </c>
      <c r="AX1603">
        <f t="shared" si="87"/>
        <v>28740.043626177223</v>
      </c>
      <c r="AY1603">
        <f t="shared" si="87"/>
        <v>28877.300749852951</v>
      </c>
      <c r="AZ1603">
        <f t="shared" si="87"/>
        <v>29050.323290508259</v>
      </c>
      <c r="BA1603">
        <f t="shared" si="87"/>
        <v>29259.334180353057</v>
      </c>
      <c r="BB1603">
        <f t="shared" si="87"/>
        <v>29504.53493072472</v>
      </c>
      <c r="BC1603">
        <f t="shared" si="87"/>
        <v>29786.105311451134</v>
      </c>
      <c r="BD1603">
        <f t="shared" si="87"/>
        <v>30104.202987941968</v>
      </c>
      <c r="BE1603">
        <f t="shared" si="87"/>
        <v>30458.963120578414</v>
      </c>
      <c r="BF1603">
        <f t="shared" si="87"/>
        <v>30850.497932220074</v>
      </c>
      <c r="BG1603">
        <f t="shared" si="87"/>
        <v>31278.896250719718</v>
      </c>
      <c r="BH1603">
        <f t="shared" si="87"/>
        <v>31744.223034373135</v>
      </c>
      <c r="BI1603">
        <f t="shared" si="87"/>
        <v>32246.518888835839</v>
      </c>
      <c r="BJ1603">
        <f t="shared" si="87"/>
        <v>32785.799584757311</v>
      </c>
      <c r="BK1603">
        <f t="shared" si="87"/>
        <v>33362.055585649774</v>
      </c>
      <c r="BL1603">
        <f t="shared" si="87"/>
        <v>33975.251595683752</v>
      </c>
      <c r="BM1603">
        <f t="shared" si="87"/>
        <v>34625.326137028096</v>
      </c>
      <c r="BN1603">
        <f t="shared" si="87"/>
        <v>35312.19116607069</v>
      </c>
      <c r="BO1603">
        <f t="shared" si="87"/>
        <v>36035.731737369708</v>
      </c>
      <c r="BP1603">
        <f t="shared" si="87"/>
        <v>36795.805723506048</v>
      </c>
      <c r="BQ1603">
        <f t="shared" si="87"/>
        <v>37592.24359815185</v>
      </c>
      <c r="BR1603">
        <f t="shared" si="87"/>
        <v>38424.84828865614</v>
      </c>
      <c r="BS1603">
        <f t="shared" si="87"/>
        <v>39293.395103310671</v>
      </c>
    </row>
    <row r="1604" spans="1:71" x14ac:dyDescent="0.2">
      <c r="A1604">
        <v>1577</v>
      </c>
      <c r="B1604">
        <v>909.79</v>
      </c>
      <c r="C1604">
        <v>2369.8000000000002</v>
      </c>
      <c r="D1604">
        <v>2383.3000000000002</v>
      </c>
      <c r="E1604">
        <f t="shared" si="84"/>
        <v>13.5</v>
      </c>
      <c r="F1604" s="1">
        <f t="shared" si="85"/>
        <v>13.5</v>
      </c>
      <c r="G1604">
        <f t="shared" si="86"/>
        <v>12282.164999999999</v>
      </c>
    </row>
    <row r="1605" spans="1:71" x14ac:dyDescent="0.2">
      <c r="A1605">
        <v>1578</v>
      </c>
      <c r="B1605">
        <v>910.22</v>
      </c>
      <c r="C1605">
        <v>2385.6</v>
      </c>
      <c r="D1605">
        <v>2412.1</v>
      </c>
      <c r="E1605">
        <f t="shared" si="84"/>
        <v>26.5</v>
      </c>
      <c r="F1605" s="1">
        <f t="shared" si="85"/>
        <v>26.5</v>
      </c>
      <c r="G1605">
        <f t="shared" si="86"/>
        <v>24120.83</v>
      </c>
      <c r="I1605" s="2">
        <f>$I$1600*EXP(Sheet3!$B$1*(($B1605-I$1602-Sheet2!$N$373)/Sheet3!$A$1)^2 +Sheet3!$C$1*(($B1605-I$1602-Sheet2!$N$373)/Sheet3!$A$1)^4)</f>
        <v>4.4036797256192424E-3</v>
      </c>
      <c r="J1605" s="2">
        <f>$I$1600*EXP(Sheet3!$B$1*(($B1605-J$1602-Sheet2!$N$373)/Sheet3!$A$1)^2 +Sheet3!$C$1*(($B1605-J$1602-Sheet2!$N$373)/Sheet3!$A$1)^4)</f>
        <v>3.6757996769143661E-3</v>
      </c>
      <c r="K1605" s="2">
        <f>$I$1600*EXP(Sheet3!$B$1*(($B1605-K$1602-Sheet2!$N$373)/Sheet3!$A$1)^2 +Sheet3!$C$1*(($B1605-K$1602-Sheet2!$N$373)/Sheet3!$A$1)^4)</f>
        <v>3.0611762080740121E-3</v>
      </c>
      <c r="L1605" s="2">
        <f>$I$1600*EXP(Sheet3!$B$1*(($B1605-L$1602-Sheet2!$N$373)/Sheet3!$A$1)^2 +Sheet3!$C$1*(($B1605-L$1602-Sheet2!$N$373)/Sheet3!$A$1)^4)</f>
        <v>2.5434067425067638E-3</v>
      </c>
      <c r="M1605" s="2">
        <f>$I$1600*EXP(Sheet3!$B$1*(($B1605-M$1602-Sheet2!$N$373)/Sheet3!$A$1)^2 +Sheet3!$C$1*(($B1605-M$1602-Sheet2!$N$373)/Sheet3!$A$1)^4)</f>
        <v>2.1082633560942352E-3</v>
      </c>
      <c r="N1605" s="2">
        <f>$I$1600*EXP(Sheet3!$B$1*(($B1605-N$1602-Sheet2!$N$373)/Sheet3!$A$1)^2 +Sheet3!$C$1*(($B1605-N$1602-Sheet2!$N$373)/Sheet3!$A$1)^4)</f>
        <v>1.7434358060941805E-3</v>
      </c>
      <c r="O1605" s="2">
        <f>$I$1600*EXP(Sheet3!$B$1*(($B1605-O$1602-Sheet2!$N$373)/Sheet3!$A$1)^2 +Sheet3!$C$1*(($B1605-O$1602-Sheet2!$N$373)/Sheet3!$A$1)^4)</f>
        <v>1.4383003098633951E-3</v>
      </c>
      <c r="P1605" s="2">
        <f>$I$1600*EXP(Sheet3!$B$1*(($B1605-P$1602-Sheet2!$N$373)/Sheet3!$A$1)^2 +Sheet3!$C$1*(($B1605-P$1602-Sheet2!$N$373)/Sheet3!$A$1)^4)</f>
        <v>1.183712134979209E-3</v>
      </c>
      <c r="Q1605" s="2">
        <f>$I$1600*EXP(Sheet3!$B$1*(($B1605-Q$1602-Sheet2!$N$373)/Sheet3!$A$1)^2 +Sheet3!$C$1*(($B1605-Q$1602-Sheet2!$N$373)/Sheet3!$A$1)^4)</f>
        <v>9.7182012217859155E-4</v>
      </c>
      <c r="R1605" s="2">
        <f>$I$1600*EXP(Sheet3!$B$1*(($B1605-R$1602-Sheet2!$N$373)/Sheet3!$A$1)^2 +Sheet3!$C$1*(($B1605-R$1602-Sheet2!$N$373)/Sheet3!$A$1)^4)</f>
        <v>7.9590133298511139E-4</v>
      </c>
      <c r="S1605" s="2">
        <f>$I$1600*EXP(Sheet3!$B$1*(($B1605-S$1602-Sheet2!$N$373)/Sheet3!$A$1)^2 +Sheet3!$C$1*(($B1605-S$1602-Sheet2!$N$373)/Sheet3!$A$1)^4)</f>
        <v>6.5021409286064244E-4</v>
      </c>
      <c r="T1605" s="2">
        <f>$I$1600*EXP(Sheet3!$B$1*(($B1605-T$1602-Sheet2!$N$373)/Sheet3!$A$1)^2 +Sheet3!$C$1*(($B1605-T$1602-Sheet2!$N$373)/Sheet3!$A$1)^4)</f>
        <v>5.2986778624371938E-4</v>
      </c>
      <c r="U1605" s="2">
        <f>$I$1600*EXP(Sheet3!$B$1*(($B1605-U$1602-Sheet2!$N$373)/Sheet3!$A$1)^2 +Sheet3!$C$1*(($B1605-U$1602-Sheet2!$N$373)/Sheet3!$A$1)^4)</f>
        <v>4.3070785011173264E-4</v>
      </c>
      <c r="V1605" s="2">
        <f>$I$1600*EXP(Sheet3!$B$1*(($B1605-V$1602-Sheet2!$N$373)/Sheet3!$A$1)^2 +Sheet3!$C$1*(($B1605-V$1602-Sheet2!$N$373)/Sheet3!$A$1)^4)</f>
        <v>3.4921450609199972E-4</v>
      </c>
      <c r="W1605" s="2">
        <f>$I$1600*EXP(Sheet3!$B$1*(($B1605-W$1602-Sheet2!$N$373)/Sheet3!$A$1)^2 +Sheet3!$C$1*(($B1605-W$1602-Sheet2!$N$373)/Sheet3!$A$1)^4)</f>
        <v>2.8241386612674581E-4</v>
      </c>
      <c r="X1605" s="2">
        <f>$I$1600*EXP(Sheet3!$B$1*(($B1605-X$1602-Sheet2!$N$373)/Sheet3!$A$1)^2 +Sheet3!$C$1*(($B1605-X$1602-Sheet2!$N$373)/Sheet3!$A$1)^4)</f>
        <v>2.2780014204555531E-4</v>
      </c>
      <c r="Y1605" s="2">
        <f>$I$1600*EXP(Sheet3!$B$1*(($B1605-Y$1602-Sheet2!$N$373)/Sheet3!$A$1)^2 +Sheet3!$C$1*(($B1605-Y$1602-Sheet2!$N$373)/Sheet3!$A$1)^4)</f>
        <v>1.8326778382816427E-4</v>
      </c>
      <c r="Z1605" s="2">
        <f>$I$1600*EXP(Sheet3!$B$1*(($B1605-Z$1602-Sheet2!$N$373)/Sheet3!$A$1)^2 +Sheet3!$C$1*(($B1605-Z$1602-Sheet2!$N$373)/Sheet3!$A$1)^4)</f>
        <v>1.4705246400730044E-4</v>
      </c>
      <c r="AA1605" s="2">
        <f>$I$1600*EXP(Sheet3!$B$1*(($B1605-AA$1602-Sheet2!$N$373)/Sheet3!$A$1)^2 +Sheet3!$C$1*(($B1605-AA$1602-Sheet2!$N$373)/Sheet3!$A$1)^4)</f>
        <v>1.176799156398505E-4</v>
      </c>
      <c r="AB1605" s="2">
        <f>$I$1600*EXP(Sheet3!$B$1*(($B1605-AB$1602-Sheet2!$N$373)/Sheet3!$A$1)^2 +Sheet3!$C$1*(($B1605-AB$1602-Sheet2!$N$373)/Sheet3!$A$1)^4)</f>
        <v>9.3921717927486785E-5</v>
      </c>
      <c r="AC1605" s="2">
        <f>$I$1600*EXP(Sheet3!$B$1*(($B1605-AC$1602-Sheet2!$N$373)/Sheet3!$A$1)^2 +Sheet3!$C$1*(($B1605-AC$1602-Sheet2!$N$373)/Sheet3!$A$1)^4)</f>
        <v>7.4757206343919398E-5</v>
      </c>
      <c r="AD1605" s="2">
        <f>$I$1600*EXP(Sheet3!$B$1*(($B1605-AD$1602-Sheet2!$N$373)/Sheet3!$A$1)^2 +Sheet3!$C$1*(($B1605-AD$1602-Sheet2!$N$373)/Sheet3!$A$1)^4)</f>
        <v>5.934076261476545E-5</v>
      </c>
      <c r="AE1605" s="2">
        <f>$I$1600*EXP(Sheet3!$B$1*(($B1605-AE$1602-Sheet2!$N$373)/Sheet3!$A$1)^2 +Sheet3!$C$1*(($B1605-AE$1602-Sheet2!$N$373)/Sheet3!$A$1)^4)</f>
        <v>4.6973813803921176E-5</v>
      </c>
      <c r="AF1605" s="2">
        <f>$I$1600*EXP(Sheet3!$B$1*(($B1605-AF$1602-Sheet2!$N$373)/Sheet3!$A$1)^2 +Sheet3!$C$1*(($B1605-AF$1602-Sheet2!$N$373)/Sheet3!$A$1)^4)</f>
        <v>3.7080938898836632E-5</v>
      </c>
      <c r="AG1605" s="2">
        <f>$I$1600*EXP(Sheet3!$B$1*(($B1605-AG$1602-Sheet2!$N$373)/Sheet3!$A$1)^2 +Sheet3!$C$1*(($B1605-AG$1602-Sheet2!$N$373)/Sheet3!$A$1)^4)</f>
        <v>2.91895455614341E-5</v>
      </c>
      <c r="AH1605" s="2">
        <f>$I$1600*EXP(Sheet3!$B$1*(($B1605-AH$1602-Sheet2!$N$373)/Sheet3!$A$1)^2 +Sheet3!$C$1*(($B1605-AH$1602-Sheet2!$N$373)/Sheet3!$A$1)^4)</f>
        <v>2.2912639108908926E-5</v>
      </c>
      <c r="AI1605" s="2">
        <f>$I$1600*EXP(Sheet3!$B$1*(($B1605-AI$1602-Sheet2!$N$373)/Sheet3!$A$1)^2 +Sheet3!$C$1*(($B1605-AI$1602-Sheet2!$N$373)/Sheet3!$A$1)^4)</f>
        <v>1.7934260362572696E-5</v>
      </c>
      <c r="AJ1605" s="2">
        <f>$I$1600*EXP(Sheet3!$B$1*(($B1605-AJ$1602-Sheet2!$N$373)/Sheet3!$A$1)^2 +Sheet3!$C$1*(($B1605-AJ$1602-Sheet2!$N$373)/Sheet3!$A$1)^4)</f>
        <v>1.3997218875086892E-5</v>
      </c>
      <c r="AK1605" s="2">
        <f>$I$1600*EXP(Sheet3!$B$1*(($B1605-AK$1602-Sheet2!$N$373)/Sheet3!$A$1)^2 +Sheet3!$C$1*(($B1605-AK$1602-Sheet2!$N$373)/Sheet3!$A$1)^4)</f>
        <v>1.0892793368069068E-5</v>
      </c>
      <c r="AL1605" s="2">
        <f>$I$1600*EXP(Sheet3!$B$1*(($B1605-AL$1602-Sheet2!$N$373)/Sheet3!$A$1)^2 +Sheet3!$C$1*(($B1605-AL$1602-Sheet2!$N$373)/Sheet3!$A$1)^4)</f>
        <v>8.452112194500294E-6</v>
      </c>
      <c r="AM1605" s="2">
        <f>$I$1600*EXP(Sheet3!$B$1*(($B1605-AM$1602-Sheet2!$N$373)/Sheet3!$A$1)^2 +Sheet3!$C$1*(($B1605-AM$1602-Sheet2!$N$373)/Sheet3!$A$1)^4)</f>
        <v>6.538963504450886E-6</v>
      </c>
      <c r="AN1605" s="2">
        <f>$I$1600*EXP(Sheet3!$B$1*(($B1605-AN$1602-Sheet2!$N$373)/Sheet3!$A$1)^2 +Sheet3!$C$1*(($B1605-AN$1602-Sheet2!$N$373)/Sheet3!$A$1)^4)</f>
        <v>5.0438177907878468E-6</v>
      </c>
      <c r="AO1605" s="2">
        <f>$I$1600*EXP(Sheet3!$B$1*(($B1605-AO$1602-Sheet2!$N$373)/Sheet3!$A$1)^2 +Sheet3!$C$1*(($B1605-AO$1602-Sheet2!$N$373)/Sheet3!$A$1)^4)</f>
        <v>3.8788748849499858E-6</v>
      </c>
      <c r="AP1605" s="2">
        <f>$I$1600*EXP(Sheet3!$B$1*(($B1605-AP$1602-Sheet2!$N$373)/Sheet3!$A$1)^2 +Sheet3!$C$1*(($B1605-AP$1602-Sheet2!$N$373)/Sheet3!$A$1)^4)</f>
        <v>2.9739735305006945E-6</v>
      </c>
      <c r="AQ1605" s="2">
        <f>$I$1600*EXP(Sheet3!$B$1*(($B1605-AQ$1602-Sheet2!$N$373)/Sheet3!$A$1)^2 +Sheet3!$C$1*(($B1605-AQ$1602-Sheet2!$N$373)/Sheet3!$A$1)^4)</f>
        <v>2.2732246540599373E-6</v>
      </c>
      <c r="AR1605" s="2">
        <f>$I$1600*EXP(Sheet3!$B$1*(($B1605-AR$1602-Sheet2!$N$373)/Sheet3!$A$1)^2 +Sheet3!$C$1*(($B1605-AR$1602-Sheet2!$N$373)/Sheet3!$A$1)^4)</f>
        <v>1.7322496461241215E-6</v>
      </c>
      <c r="AS1605" s="2">
        <f>$I$1600*EXP(Sheet3!$B$1*(($B1605-AS$1602-Sheet2!$N$373)/Sheet3!$A$1)^2 +Sheet3!$C$1*(($B1605-AS$1602-Sheet2!$N$373)/Sheet3!$A$1)^4)</f>
        <v>1.3159226178347386E-6</v>
      </c>
      <c r="AT1605" s="2">
        <f>$I$1600*EXP(Sheet3!$B$1*(($B1605-AT$1602-Sheet2!$N$373)/Sheet3!$A$1)^2 +Sheet3!$C$1*(($B1605-AT$1602-Sheet2!$N$373)/Sheet3!$A$1)^4)</f>
        <v>9.9653096347841786E-7</v>
      </c>
      <c r="AU1605" s="2">
        <f>$I$1600*EXP(Sheet3!$B$1*(($B1605-AU$1602-Sheet2!$N$373)/Sheet3!$A$1)^2 +Sheet3!$C$1*(($B1605-AU$1602-Sheet2!$N$373)/Sheet3!$A$1)^4)</f>
        <v>7.5228186954364138E-7</v>
      </c>
      <c r="AV1605" s="2">
        <f>$I$1600*EXP(Sheet3!$B$1*(($B1605-AV$1602-Sheet2!$N$373)/Sheet3!$A$1)^2 +Sheet3!$C$1*(($B1605-AV$1602-Sheet2!$N$373)/Sheet3!$A$1)^4)</f>
        <v>5.6609389244224675E-7</v>
      </c>
      <c r="AW1605" s="2">
        <f>$I$1600*EXP(Sheet3!$B$1*(($B1605-AW$1602-Sheet2!$N$373)/Sheet3!$A$1)^2 +Sheet3!$C$1*(($B1605-AW$1602-Sheet2!$N$373)/Sheet3!$A$1)^4)</f>
        <v>4.2462258666181782E-7</v>
      </c>
      <c r="AX1605" s="2">
        <f>$I$1600*EXP(Sheet3!$B$1*(($B1605-AX$1602-Sheet2!$N$373)/Sheet3!$A$1)^2 +Sheet3!$C$1*(($B1605-AX$1602-Sheet2!$N$373)/Sheet3!$A$1)^4)</f>
        <v>3.1747759471834483E-7</v>
      </c>
      <c r="AY1605" s="2">
        <f>$I$1600*EXP(Sheet3!$B$1*(($B1605-AY$1602-Sheet2!$N$373)/Sheet3!$A$1)^2 +Sheet3!$C$1*(($B1605-AY$1602-Sheet2!$N$373)/Sheet3!$A$1)^4)</f>
        <v>2.3659578624848138E-7</v>
      </c>
      <c r="AZ1605" s="2">
        <f>$I$1600*EXP(Sheet3!$B$1*(($B1605-AZ$1602-Sheet2!$N$373)/Sheet3!$A$1)^2 +Sheet3!$C$1*(($B1605-AZ$1602-Sheet2!$N$373)/Sheet3!$A$1)^4)</f>
        <v>1.7574111562581148E-7</v>
      </c>
      <c r="BA1605" s="2">
        <f>$I$1600*EXP(Sheet3!$B$1*(($B1605-BA$1602-Sheet2!$N$373)/Sheet3!$A$1)^2 +Sheet3!$C$1*(($B1605-BA$1602-Sheet2!$N$373)/Sheet3!$A$1)^4)</f>
        <v>1.3010700022615204E-7</v>
      </c>
      <c r="BB1605" s="2">
        <f>$I$1600*EXP(Sheet3!$B$1*(($B1605-BB$1602-Sheet2!$N$373)/Sheet3!$A$1)^2 +Sheet3!$C$1*(($B1605-BB$1602-Sheet2!$N$373)/Sheet3!$A$1)^4)</f>
        <v>9.6001334413652822E-8</v>
      </c>
      <c r="BC1605" s="2">
        <f>$I$1600*EXP(Sheet3!$B$1*(($B1605-BC$1602-Sheet2!$N$373)/Sheet3!$A$1)^2 +Sheet3!$C$1*(($B1605-BC$1602-Sheet2!$N$373)/Sheet3!$A$1)^4)</f>
        <v>7.0597862864924424E-8</v>
      </c>
      <c r="BD1605" s="2">
        <f>$I$1600*EXP(Sheet3!$B$1*(($B1605-BD$1602-Sheet2!$N$373)/Sheet3!$A$1)^2 +Sheet3!$C$1*(($B1605-BD$1602-Sheet2!$N$373)/Sheet3!$A$1)^4)</f>
        <v>5.1740643112938333E-8</v>
      </c>
      <c r="BE1605" s="2">
        <f>$I$1600*EXP(Sheet3!$B$1*(($B1605-BE$1602-Sheet2!$N$373)/Sheet3!$A$1)^2 +Sheet3!$C$1*(($B1605-BE$1602-Sheet2!$N$373)/Sheet3!$A$1)^4)</f>
        <v>3.7790820995774732E-8</v>
      </c>
      <c r="BF1605" s="2">
        <f>$I$1600*EXP(Sheet3!$B$1*(($B1605-BF$1602-Sheet2!$N$373)/Sheet3!$A$1)^2 +Sheet3!$C$1*(($B1605-BF$1602-Sheet2!$N$373)/Sheet3!$A$1)^4)</f>
        <v>2.7507002562546003E-8</v>
      </c>
      <c r="BG1605" s="2">
        <f>$I$1600*EXP(Sheet3!$B$1*(($B1605-BG$1602-Sheet2!$N$373)/Sheet3!$A$1)^2 +Sheet3!$C$1*(($B1605-BG$1602-Sheet2!$N$373)/Sheet3!$A$1)^4)</f>
        <v>1.9952200169798163E-8</v>
      </c>
      <c r="BH1605" s="2">
        <f>$I$1600*EXP(Sheet3!$B$1*(($B1605-BH$1602-Sheet2!$N$373)/Sheet3!$A$1)^2 +Sheet3!$C$1*(($B1605-BH$1602-Sheet2!$N$373)/Sheet3!$A$1)^4)</f>
        <v>1.4421717969870887E-8</v>
      </c>
      <c r="BI1605" s="2">
        <f>$I$1600*EXP(Sheet3!$B$1*(($B1605-BI$1602-Sheet2!$N$373)/Sheet3!$A$1)^2 +Sheet3!$C$1*(($B1605-BI$1602-Sheet2!$N$373)/Sheet3!$A$1)^4)</f>
        <v>1.038747343611307E-8</v>
      </c>
      <c r="BJ1605" s="2">
        <f>$I$1600*EXP(Sheet3!$B$1*(($B1605-BJ$1602-Sheet2!$N$373)/Sheet3!$A$1)^2 +Sheet3!$C$1*(($B1605-BJ$1602-Sheet2!$N$373)/Sheet3!$A$1)^4)</f>
        <v>7.4551702821557961E-9</v>
      </c>
      <c r="BK1605" s="2">
        <f>$I$1600*EXP(Sheet3!$B$1*(($B1605-BK$1602-Sheet2!$N$373)/Sheet3!$A$1)^2 +Sheet3!$C$1*(($B1605-BK$1602-Sheet2!$N$373)/Sheet3!$A$1)^4)</f>
        <v>5.3314809361582667E-9</v>
      </c>
      <c r="BL1605" s="2">
        <f>$I$1600*EXP(Sheet3!$B$1*(($B1605-BL$1602-Sheet2!$N$373)/Sheet3!$A$1)^2 +Sheet3!$C$1*(($B1605-BL$1602-Sheet2!$N$373)/Sheet3!$A$1)^4)</f>
        <v>3.7989947317944196E-9</v>
      </c>
      <c r="BM1605" s="2">
        <f>$I$1600*EXP(Sheet3!$B$1*(($B1605-BM$1602-Sheet2!$N$373)/Sheet3!$A$1)^2 +Sheet3!$C$1*(($B1605-BM$1602-Sheet2!$N$373)/Sheet3!$A$1)^4)</f>
        <v>2.6971673452280907E-9</v>
      </c>
      <c r="BN1605" s="2">
        <f>$I$1600*EXP(Sheet3!$B$1*(($B1605-BN$1602-Sheet2!$N$373)/Sheet3!$A$1)^2 +Sheet3!$C$1*(($B1605-BN$1602-Sheet2!$N$373)/Sheet3!$A$1)^4)</f>
        <v>1.9078896270257848E-9</v>
      </c>
      <c r="BO1605" s="2">
        <f>$I$1600*EXP(Sheet3!$B$1*(($B1605-BO$1602-Sheet2!$N$373)/Sheet3!$A$1)^2 +Sheet3!$C$1*(($B1605-BO$1602-Sheet2!$N$373)/Sheet3!$A$1)^4)</f>
        <v>1.3445980632365612E-9</v>
      </c>
      <c r="BP1605" s="2">
        <f>$I$1600*EXP(Sheet3!$B$1*(($B1605-BP$1602-Sheet2!$N$373)/Sheet3!$A$1)^2 +Sheet3!$C$1*(($B1605-BP$1602-Sheet2!$N$373)/Sheet3!$A$1)^4)</f>
        <v>9.4408972918664492E-10</v>
      </c>
      <c r="BQ1605" s="2">
        <f>$I$1600*EXP(Sheet3!$B$1*(($B1605-BQ$1602-Sheet2!$N$373)/Sheet3!$A$1)^2 +Sheet3!$C$1*(($B1605-BQ$1602-Sheet2!$N$373)/Sheet3!$A$1)^4)</f>
        <v>6.6039419248512155E-10</v>
      </c>
      <c r="BR1605" s="2">
        <f>$I$1600*EXP(Sheet3!$B$1*(($B1605-BR$1602-Sheet2!$N$373)/Sheet3!$A$1)^2 +Sheet3!$C$1*(($B1605-BR$1602-Sheet2!$N$373)/Sheet3!$A$1)^4)</f>
        <v>4.6020355612098032E-10</v>
      </c>
      <c r="BS1605" s="2">
        <f>$I$1600*EXP(Sheet3!$B$1*(($B1605-BS$1602-Sheet2!$N$373)/Sheet3!$A$1)^2 +Sheet3!$C$1*(($B1605-BS$1602-Sheet2!$N$373)/Sheet3!$A$1)^4)</f>
        <v>3.1947800702704411E-10</v>
      </c>
    </row>
    <row r="1606" spans="1:71" x14ac:dyDescent="0.2">
      <c r="A1606">
        <v>1579</v>
      </c>
      <c r="B1606">
        <v>910.66</v>
      </c>
      <c r="C1606">
        <v>2388.6</v>
      </c>
      <c r="D1606">
        <v>2442.3000000000002</v>
      </c>
      <c r="E1606">
        <f t="shared" si="84"/>
        <v>53.700000000000273</v>
      </c>
      <c r="F1606" s="1">
        <f t="shared" si="85"/>
        <v>53.700000000000273</v>
      </c>
      <c r="G1606">
        <f t="shared" si="86"/>
        <v>48902.44200000025</v>
      </c>
      <c r="I1606" s="2">
        <f>$I$1600*EXP(Sheet3!$B$1*(($B1606-I$1602-Sheet2!$N$373)/Sheet3!$A$1)^2 +Sheet3!$C$1*(($B1606-I$1602-Sheet2!$N$373)/Sheet3!$A$1)^4)</f>
        <v>1.7369789938717826</v>
      </c>
      <c r="J1606" s="2">
        <f>$I$1600*EXP(Sheet3!$B$1*(($B1606-J$1602-Sheet2!$N$373)/Sheet3!$A$1)^2 +Sheet3!$C$1*(($B1606-J$1602-Sheet2!$N$373)/Sheet3!$A$1)^4)</f>
        <v>1.573307186158952</v>
      </c>
      <c r="K1606" s="2">
        <f>$I$1600*EXP(Sheet3!$B$1*(($B1606-K$1602-Sheet2!$N$373)/Sheet3!$A$1)^2 +Sheet3!$C$1*(($B1606-K$1602-Sheet2!$N$373)/Sheet3!$A$1)^4)</f>
        <v>1.4229647324718691</v>
      </c>
      <c r="L1606" s="2">
        <f>$I$1600*EXP(Sheet3!$B$1*(($B1606-L$1602-Sheet2!$N$373)/Sheet3!$A$1)^2 +Sheet3!$C$1*(($B1606-L$1602-Sheet2!$N$373)/Sheet3!$A$1)^4)</f>
        <v>1.2850774788641297</v>
      </c>
      <c r="M1606" s="2">
        <f>$I$1600*EXP(Sheet3!$B$1*(($B1606-M$1602-Sheet2!$N$373)/Sheet3!$A$1)^2 +Sheet3!$C$1*(($B1606-M$1602-Sheet2!$N$373)/Sheet3!$A$1)^4)</f>
        <v>1.1588091570002916</v>
      </c>
      <c r="N1606" s="2">
        <f>$I$1600*EXP(Sheet3!$B$1*(($B1606-N$1602-Sheet2!$N$373)/Sheet3!$A$1)^2 +Sheet3!$C$1*(($B1606-N$1602-Sheet2!$N$373)/Sheet3!$A$1)^4)</f>
        <v>1.0433613983697436</v>
      </c>
      <c r="O1606" s="2">
        <f>$I$1600*EXP(Sheet3!$B$1*(($B1606-O$1602-Sheet2!$N$373)/Sheet3!$A$1)^2 +Sheet3!$C$1*(($B1606-O$1602-Sheet2!$N$373)/Sheet3!$A$1)^4)</f>
        <v>0.93797359140839476</v>
      </c>
      <c r="P1606" s="2">
        <f>$I$1600*EXP(Sheet3!$B$1*(($B1606-P$1602-Sheet2!$N$373)/Sheet3!$A$1)^2 +Sheet3!$C$1*(($B1606-P$1602-Sheet2!$N$373)/Sheet3!$A$1)^4)</f>
        <v>0.84192259110767842</v>
      </c>
      <c r="Q1606" s="2">
        <f>$I$1600*EXP(Sheet3!$B$1*(($B1606-Q$1602-Sheet2!$N$373)/Sheet3!$A$1)^2 +Sheet3!$C$1*(($B1606-Q$1602-Sheet2!$N$373)/Sheet3!$A$1)^4)</f>
        <v>0.75452229115104652</v>
      </c>
      <c r="R1606" s="2">
        <f>$I$1600*EXP(Sheet3!$B$1*(($B1606-R$1602-Sheet2!$N$373)/Sheet3!$A$1)^2 +Sheet3!$C$1*(($B1606-R$1602-Sheet2!$N$373)/Sheet3!$A$1)^4)</f>
        <v>0.67512306898144836</v>
      </c>
      <c r="S1606" s="2">
        <f>$I$1600*EXP(Sheet3!$B$1*(($B1606-S$1602-Sheet2!$N$373)/Sheet3!$A$1)^2 +Sheet3!$C$1*(($B1606-S$1602-Sheet2!$N$373)/Sheet3!$A$1)^4)</f>
        <v>0.60311111446976895</v>
      </c>
      <c r="T1606" s="2">
        <f>$I$1600*EXP(Sheet3!$B$1*(($B1606-T$1602-Sheet2!$N$373)/Sheet3!$A$1)^2 +Sheet3!$C$1*(($B1606-T$1602-Sheet2!$N$373)/Sheet3!$A$1)^4)</f>
        <v>0.53790765302541232</v>
      </c>
      <c r="U1606" s="2">
        <f>$I$1600*EXP(Sheet3!$B$1*(($B1606-U$1602-Sheet2!$N$373)/Sheet3!$A$1)^2 +Sheet3!$C$1*(($B1606-U$1602-Sheet2!$N$373)/Sheet3!$A$1)^4)</f>
        <v>0.47896807406786068</v>
      </c>
      <c r="V1606" s="2">
        <f>$I$1600*EXP(Sheet3!$B$1*(($B1606-V$1602-Sheet2!$N$373)/Sheet3!$A$1)^2 +Sheet3!$C$1*(($B1606-V$1602-Sheet2!$N$373)/Sheet3!$A$1)^4)</f>
        <v>0.42578097577128049</v>
      </c>
      <c r="W1606" s="2">
        <f>$I$1600*EXP(Sheet3!$B$1*(($B1606-W$1602-Sheet2!$N$373)/Sheet3!$A$1)^2 +Sheet3!$C$1*(($B1606-W$1602-Sheet2!$N$373)/Sheet3!$A$1)^4)</f>
        <v>0.37786713688392937</v>
      </c>
      <c r="X1606" s="2">
        <f>$I$1600*EXP(Sheet3!$B$1*(($B1606-X$1602-Sheet2!$N$373)/Sheet3!$A$1)^2 +Sheet3!$C$1*(($B1606-X$1602-Sheet2!$N$373)/Sheet3!$A$1)^4)</f>
        <v>0.33477842627015908</v>
      </c>
      <c r="Y1606" s="2">
        <f>$I$1600*EXP(Sheet3!$B$1*(($B1606-Y$1602-Sheet2!$N$373)/Sheet3!$A$1)^2 +Sheet3!$C$1*(($B1606-Y$1602-Sheet2!$N$373)/Sheet3!$A$1)^4)</f>
        <v>0.29609666054725814</v>
      </c>
      <c r="Z1606" s="2">
        <f>$I$1600*EXP(Sheet3!$B$1*(($B1606-Z$1602-Sheet2!$N$373)/Sheet3!$A$1)^2 +Sheet3!$C$1*(($B1606-Z$1602-Sheet2!$N$373)/Sheet3!$A$1)^4)</f>
        <v>0.26143241988291971</v>
      </c>
      <c r="AA1606" s="2">
        <f>$I$1600*EXP(Sheet3!$B$1*(($B1606-AA$1602-Sheet2!$N$373)/Sheet3!$A$1)^2 +Sheet3!$C$1*(($B1606-AA$1602-Sheet2!$N$373)/Sheet3!$A$1)^4)</f>
        <v>0.23042383163126545</v>
      </c>
      <c r="AB1606" s="2">
        <f>$I$1600*EXP(Sheet3!$B$1*(($B1606-AB$1602-Sheet2!$N$373)/Sheet3!$A$1)^2 +Sheet3!$C$1*(($B1606-AB$1602-Sheet2!$N$373)/Sheet3!$A$1)^4)</f>
        <v>0.20273533104791361</v>
      </c>
      <c r="AC1606" s="2">
        <f>$I$1600*EXP(Sheet3!$B$1*(($B1606-AC$1602-Sheet2!$N$373)/Sheet3!$A$1)^2 +Sheet3!$C$1*(($B1606-AC$1602-Sheet2!$N$373)/Sheet3!$A$1)^4)</f>
        <v>0.17805640783841969</v>
      </c>
      <c r="AD1606" s="2">
        <f>$I$1600*EXP(Sheet3!$B$1*(($B1606-AD$1602-Sheet2!$N$373)/Sheet3!$A$1)^2 +Sheet3!$C$1*(($B1606-AD$1602-Sheet2!$N$373)/Sheet3!$A$1)^4)</f>
        <v>0.15610034676772427</v>
      </c>
      <c r="AE1606" s="2">
        <f>$I$1600*EXP(Sheet3!$B$1*(($B1606-AE$1602-Sheet2!$N$373)/Sheet3!$A$1)^2 +Sheet3!$C$1*(($B1606-AE$1602-Sheet2!$N$373)/Sheet3!$A$1)^4)</f>
        <v>0.13660296999845498</v>
      </c>
      <c r="AF1606" s="2">
        <f>$I$1600*EXP(Sheet3!$B$1*(($B1606-AF$1602-Sheet2!$N$373)/Sheet3!$A$1)^2 +Sheet3!$C$1*(($B1606-AF$1602-Sheet2!$N$373)/Sheet3!$A$1)^4)</f>
        <v>0.11932138824046304</v>
      </c>
      <c r="AG1606" s="2">
        <f>$I$1600*EXP(Sheet3!$B$1*(($B1606-AG$1602-Sheet2!$N$373)/Sheet3!$A$1)^2 +Sheet3!$C$1*(($B1606-AG$1602-Sheet2!$N$373)/Sheet3!$A$1)^4)</f>
        <v>0.10403276718998364</v>
      </c>
      <c r="AH1606" s="2">
        <f>$I$1600*EXP(Sheet3!$B$1*(($B1606-AH$1602-Sheet2!$N$373)/Sheet3!$A$1)^2 +Sheet3!$C$1*(($B1606-AH$1602-Sheet2!$N$373)/Sheet3!$A$1)^4)</f>
        <v>9.0533115122885754E-2</v>
      </c>
      <c r="AI1606" s="2">
        <f>$I$1600*EXP(Sheet3!$B$1*(($B1606-AI$1602-Sheet2!$N$373)/Sheet3!$A$1)^2 +Sheet3!$C$1*(($B1606-AI$1602-Sheet2!$N$373)/Sheet3!$A$1)^4)</f>
        <v>7.8636096883330592E-2</v>
      </c>
      <c r="AJ1606" s="2">
        <f>$I$1600*EXP(Sheet3!$B$1*(($B1606-AJ$1602-Sheet2!$N$373)/Sheet3!$A$1)^2 +Sheet3!$C$1*(($B1606-AJ$1602-Sheet2!$N$373)/Sheet3!$A$1)^4)</f>
        <v>6.8171878897552454E-2</v>
      </c>
      <c r="AK1606" s="2">
        <f>$I$1600*EXP(Sheet3!$B$1*(($B1606-AK$1602-Sheet2!$N$373)/Sheet3!$A$1)^2 +Sheet3!$C$1*(($B1606-AK$1602-Sheet2!$N$373)/Sheet3!$A$1)^4)</f>
        <v>5.898600922665688E-2</v>
      </c>
      <c r="AL1606" s="2">
        <f>$I$1600*EXP(Sheet3!$B$1*(($B1606-AL$1602-Sheet2!$N$373)/Sheet3!$A$1)^2 +Sheet3!$C$1*(($B1606-AL$1602-Sheet2!$N$373)/Sheet3!$A$1)^4)</f>
        <v>5.0938336079850301E-2</v>
      </c>
      <c r="AM1606" s="2">
        <f>$I$1600*EXP(Sheet3!$B$1*(($B1606-AM$1602-Sheet2!$N$373)/Sheet3!$A$1)^2 +Sheet3!$C$1*(($B1606-AM$1602-Sheet2!$N$373)/Sheet3!$A$1)^4)</f>
        <v>4.390196763048327E-2</v>
      </c>
      <c r="AN1606" s="2">
        <f>$I$1600*EXP(Sheet3!$B$1*(($B1606-AN$1602-Sheet2!$N$373)/Sheet3!$A$1)^2 +Sheet3!$C$1*(($B1606-AN$1602-Sheet2!$N$373)/Sheet3!$A$1)^4)</f>
        <v>3.7762275422606961E-2</v>
      </c>
      <c r="AO1606" s="2">
        <f>$I$1600*EXP(Sheet3!$B$1*(($B1606-AO$1602-Sheet2!$N$373)/Sheet3!$A$1)^2 +Sheet3!$C$1*(($B1606-AO$1602-Sheet2!$N$373)/Sheet3!$A$1)^4)</f>
        <v>3.2415943127629895E-2</v>
      </c>
      <c r="AP1606" s="2">
        <f>$I$1600*EXP(Sheet3!$B$1*(($B1606-AP$1602-Sheet2!$N$373)/Sheet3!$A$1)^2 +Sheet3!$C$1*(($B1606-AP$1602-Sheet2!$N$373)/Sheet3!$A$1)^4)</f>
        <v>2.7770061912563832E-2</v>
      </c>
      <c r="AQ1606" s="2">
        <f>$I$1600*EXP(Sheet3!$B$1*(($B1606-AQ$1602-Sheet2!$N$373)/Sheet3!$A$1)^2 +Sheet3!$C$1*(($B1606-AQ$1602-Sheet2!$N$373)/Sheet3!$A$1)^4)</f>
        <v>2.3741273215936904E-2</v>
      </c>
      <c r="AR1606" s="2">
        <f>$I$1600*EXP(Sheet3!$B$1*(($B1606-AR$1602-Sheet2!$N$373)/Sheet3!$A$1)^2 +Sheet3!$C$1*(($B1606-AR$1602-Sheet2!$N$373)/Sheet3!$A$1)^4)</f>
        <v>2.0254959296796399E-2</v>
      </c>
      <c r="AS1606" s="2">
        <f>$I$1600*EXP(Sheet3!$B$1*(($B1606-AS$1602-Sheet2!$N$373)/Sheet3!$A$1)^2 +Sheet3!$C$1*(($B1606-AS$1602-Sheet2!$N$373)/Sheet3!$A$1)^4)</f>
        <v>1.7244481527832152E-2</v>
      </c>
      <c r="AT1606" s="2">
        <f>$I$1600*EXP(Sheet3!$B$1*(($B1606-AT$1602-Sheet2!$N$373)/Sheet3!$A$1)^2 +Sheet3!$C$1*(($B1606-AT$1602-Sheet2!$N$373)/Sheet3!$A$1)^4)</f>
        <v>1.4650466046440418E-2</v>
      </c>
      <c r="AU1606" s="2">
        <f>$I$1600*EXP(Sheet3!$B$1*(($B1606-AU$1602-Sheet2!$N$373)/Sheet3!$A$1)^2 +Sheet3!$C$1*(($B1606-AU$1602-Sheet2!$N$373)/Sheet3!$A$1)^4)</f>
        <v>1.2420136058190234E-2</v>
      </c>
      <c r="AV1606" s="2">
        <f>$I$1600*EXP(Sheet3!$B$1*(($B1606-AV$1602-Sheet2!$N$373)/Sheet3!$A$1)^2 +Sheet3!$C$1*(($B1606-AV$1602-Sheet2!$N$373)/Sheet3!$A$1)^4)</f>
        <v>1.0506689804569619E-2</v>
      </c>
      <c r="AW1606" s="2">
        <f>$I$1600*EXP(Sheet3!$B$1*(($B1606-AW$1602-Sheet2!$N$373)/Sheet3!$A$1)^2 +Sheet3!$C$1*(($B1606-AW$1602-Sheet2!$N$373)/Sheet3!$A$1)^4)</f>
        <v>8.8687229629693404E-3</v>
      </c>
      <c r="AX1606" s="2">
        <f>$I$1600*EXP(Sheet3!$B$1*(($B1606-AX$1602-Sheet2!$N$373)/Sheet3!$A$1)^2 +Sheet3!$C$1*(($B1606-AX$1602-Sheet2!$N$373)/Sheet3!$A$1)^4)</f>
        <v>7.4696940370157219E-3</v>
      </c>
      <c r="AY1606" s="2">
        <f>$I$1600*EXP(Sheet3!$B$1*(($B1606-AY$1602-Sheet2!$N$373)/Sheet3!$A$1)^2 +Sheet3!$C$1*(($B1606-AY$1602-Sheet2!$N$373)/Sheet3!$A$1)^4)</f>
        <v>6.2774311220457181E-3</v>
      </c>
      <c r="AZ1606" s="2">
        <f>$I$1600*EXP(Sheet3!$B$1*(($B1606-AZ$1602-Sheet2!$N$373)/Sheet3!$A$1)^2 +Sheet3!$C$1*(($B1606-AZ$1602-Sheet2!$N$373)/Sheet3!$A$1)^4)</f>
        <v>5.2636782896067699E-3</v>
      </c>
      <c r="BA1606" s="2">
        <f>$I$1600*EXP(Sheet3!$B$1*(($B1606-BA$1602-Sheet2!$N$373)/Sheet3!$A$1)^2 +Sheet3!$C$1*(($B1606-BA$1602-Sheet2!$N$373)/Sheet3!$A$1)^4)</f>
        <v>4.4036797256192424E-3</v>
      </c>
      <c r="BB1606" s="2">
        <f>$I$1600*EXP(Sheet3!$B$1*(($B1606-BB$1602-Sheet2!$N$373)/Sheet3!$A$1)^2 +Sheet3!$C$1*(($B1606-BB$1602-Sheet2!$N$373)/Sheet3!$A$1)^4)</f>
        <v>3.6757996769143661E-3</v>
      </c>
      <c r="BC1606" s="2">
        <f>$I$1600*EXP(Sheet3!$B$1*(($B1606-BC$1602-Sheet2!$N$373)/Sheet3!$A$1)^2 +Sheet3!$C$1*(($B1606-BC$1602-Sheet2!$N$373)/Sheet3!$A$1)^4)</f>
        <v>3.0611762080740121E-3</v>
      </c>
      <c r="BD1606" s="2">
        <f>$I$1600*EXP(Sheet3!$B$1*(($B1606-BD$1602-Sheet2!$N$373)/Sheet3!$A$1)^2 +Sheet3!$C$1*(($B1606-BD$1602-Sheet2!$N$373)/Sheet3!$A$1)^4)</f>
        <v>2.5434067425067638E-3</v>
      </c>
      <c r="BE1606" s="2">
        <f>$I$1600*EXP(Sheet3!$B$1*(($B1606-BE$1602-Sheet2!$N$373)/Sheet3!$A$1)^2 +Sheet3!$C$1*(($B1606-BE$1602-Sheet2!$N$373)/Sheet3!$A$1)^4)</f>
        <v>2.1082633560942352E-3</v>
      </c>
      <c r="BF1606" s="2">
        <f>$I$1600*EXP(Sheet3!$B$1*(($B1606-BF$1602-Sheet2!$N$373)/Sheet3!$A$1)^2 +Sheet3!$C$1*(($B1606-BF$1602-Sheet2!$N$373)/Sheet3!$A$1)^4)</f>
        <v>1.743435806090396E-3</v>
      </c>
      <c r="BG1606" s="2">
        <f>$I$1600*EXP(Sheet3!$B$1*(($B1606-BG$1602-Sheet2!$N$373)/Sheet3!$A$1)^2 +Sheet3!$C$1*(($B1606-BG$1602-Sheet2!$N$373)/Sheet3!$A$1)^4)</f>
        <v>1.4383003098602373E-3</v>
      </c>
      <c r="BH1606" s="2">
        <f>$I$1600*EXP(Sheet3!$B$1*(($B1606-BH$1602-Sheet2!$N$373)/Sheet3!$A$1)^2 +Sheet3!$C$1*(($B1606-BH$1602-Sheet2!$N$373)/Sheet3!$A$1)^4)</f>
        <v>1.1837121349765724E-3</v>
      </c>
      <c r="BI1606" s="2">
        <f>$I$1600*EXP(Sheet3!$B$1*(($B1606-BI$1602-Sheet2!$N$373)/Sheet3!$A$1)^2 +Sheet3!$C$1*(($B1606-BI$1602-Sheet2!$N$373)/Sheet3!$A$1)^4)</f>
        <v>9.7182012217640601E-4</v>
      </c>
      <c r="BJ1606" s="2">
        <f>$I$1600*EXP(Sheet3!$B$1*(($B1606-BJ$1602-Sheet2!$N$373)/Sheet3!$A$1)^2 +Sheet3!$C$1*(($B1606-BJ$1602-Sheet2!$N$373)/Sheet3!$A$1)^4)</f>
        <v>7.9590133298329904E-4</v>
      </c>
      <c r="BK1606" s="2">
        <f>$I$1600*EXP(Sheet3!$B$1*(($B1606-BK$1602-Sheet2!$N$373)/Sheet3!$A$1)^2 +Sheet3!$C$1*(($B1606-BK$1602-Sheet2!$N$373)/Sheet3!$A$1)^4)</f>
        <v>6.5021409285914331E-4</v>
      </c>
      <c r="BL1606" s="2">
        <f>$I$1600*EXP(Sheet3!$B$1*(($B1606-BL$1602-Sheet2!$N$373)/Sheet3!$A$1)^2 +Sheet3!$C$1*(($B1606-BL$1602-Sheet2!$N$373)/Sheet3!$A$1)^4)</f>
        <v>5.2986778624248068E-4</v>
      </c>
      <c r="BM1606" s="2">
        <f>$I$1600*EXP(Sheet3!$B$1*(($B1606-BM$1602-Sheet2!$N$373)/Sheet3!$A$1)^2 +Sheet3!$C$1*(($B1606-BM$1602-Sheet2!$N$373)/Sheet3!$A$1)^4)</f>
        <v>4.3070785011173264E-4</v>
      </c>
      <c r="BN1606" s="2">
        <f>$I$1600*EXP(Sheet3!$B$1*(($B1606-BN$1602-Sheet2!$N$373)/Sheet3!$A$1)^2 +Sheet3!$C$1*(($B1606-BN$1602-Sheet2!$N$373)/Sheet3!$A$1)^4)</f>
        <v>3.4921450609199972E-4</v>
      </c>
      <c r="BO1606" s="2">
        <f>$I$1600*EXP(Sheet3!$B$1*(($B1606-BO$1602-Sheet2!$N$373)/Sheet3!$A$1)^2 +Sheet3!$C$1*(($B1606-BO$1602-Sheet2!$N$373)/Sheet3!$A$1)^4)</f>
        <v>2.8241386612674581E-4</v>
      </c>
      <c r="BP1606" s="2">
        <f>$I$1600*EXP(Sheet3!$B$1*(($B1606-BP$1602-Sheet2!$N$373)/Sheet3!$A$1)^2 +Sheet3!$C$1*(($B1606-BP$1602-Sheet2!$N$373)/Sheet3!$A$1)^4)</f>
        <v>2.2780014204555531E-4</v>
      </c>
      <c r="BQ1606" s="2">
        <f>$I$1600*EXP(Sheet3!$B$1*(($B1606-BQ$1602-Sheet2!$N$373)/Sheet3!$A$1)^2 +Sheet3!$C$1*(($B1606-BQ$1602-Sheet2!$N$373)/Sheet3!$A$1)^4)</f>
        <v>1.8326778382816427E-4</v>
      </c>
      <c r="BR1606" s="2">
        <f>$I$1600*EXP(Sheet3!$B$1*(($B1606-BR$1602-Sheet2!$N$373)/Sheet3!$A$1)^2 +Sheet3!$C$1*(($B1606-BR$1602-Sheet2!$N$373)/Sheet3!$A$1)^4)</f>
        <v>1.4705246400730044E-4</v>
      </c>
      <c r="BS1606" s="2">
        <f>$I$1600*EXP(Sheet3!$B$1*(($B1606-BS$1602-Sheet2!$N$373)/Sheet3!$A$1)^2 +Sheet3!$C$1*(($B1606-BS$1602-Sheet2!$N$373)/Sheet3!$A$1)^4)</f>
        <v>1.1767991563955031E-4</v>
      </c>
    </row>
    <row r="1607" spans="1:71" x14ac:dyDescent="0.2">
      <c r="A1607">
        <v>1580</v>
      </c>
      <c r="B1607">
        <v>911.09</v>
      </c>
      <c r="C1607">
        <v>2380.1999999999998</v>
      </c>
      <c r="D1607">
        <v>2508.1999999999998</v>
      </c>
      <c r="E1607">
        <f t="shared" si="84"/>
        <v>128</v>
      </c>
      <c r="F1607" s="1">
        <f t="shared" si="85"/>
        <v>128</v>
      </c>
      <c r="G1607">
        <f t="shared" si="86"/>
        <v>116619.52</v>
      </c>
      <c r="I1607" s="2">
        <f>$I$1600*EXP(Sheet3!$B$1*(($B1607-I$1602-Sheet2!$N$373)/Sheet3!$A$1)^2 +Sheet3!$C$1*(($B1607-I$1602-Sheet2!$N$373)/Sheet3!$A$1)^4)</f>
        <v>37.676677750232891</v>
      </c>
      <c r="J1607" s="2">
        <f>$I$1600*EXP(Sheet3!$B$1*(($B1607-J$1602-Sheet2!$N$373)/Sheet3!$A$1)^2 +Sheet3!$C$1*(($B1607-J$1602-Sheet2!$N$373)/Sheet3!$A$1)^4)</f>
        <v>35.857714463674924</v>
      </c>
      <c r="K1607" s="2">
        <f>$I$1600*EXP(Sheet3!$B$1*(($B1607-K$1602-Sheet2!$N$373)/Sheet3!$A$1)^2 +Sheet3!$C$1*(($B1607-K$1602-Sheet2!$N$373)/Sheet3!$A$1)^4)</f>
        <v>34.096461092414295</v>
      </c>
      <c r="L1607" s="2">
        <f>$I$1600*EXP(Sheet3!$B$1*(($B1607-L$1602-Sheet2!$N$373)/Sheet3!$A$1)^2 +Sheet3!$C$1*(($B1607-L$1602-Sheet2!$N$373)/Sheet3!$A$1)^4)</f>
        <v>32.392753951600952</v>
      </c>
      <c r="M1607" s="2">
        <f>$I$1600*EXP(Sheet3!$B$1*(($B1607-M$1602-Sheet2!$N$373)/Sheet3!$A$1)^2 +Sheet3!$C$1*(($B1607-M$1602-Sheet2!$N$373)/Sheet3!$A$1)^4)</f>
        <v>30.746339725281281</v>
      </c>
      <c r="N1607" s="2">
        <f>$I$1600*EXP(Sheet3!$B$1*(($B1607-N$1602-Sheet2!$N$373)/Sheet3!$A$1)^2 +Sheet3!$C$1*(($B1607-N$1602-Sheet2!$N$373)/Sheet3!$A$1)^4)</f>
        <v>29.156877860300398</v>
      </c>
      <c r="O1607" s="2">
        <f>$I$1600*EXP(Sheet3!$B$1*(($B1607-O$1602-Sheet2!$N$373)/Sheet3!$A$1)^2 +Sheet3!$C$1*(($B1607-O$1602-Sheet2!$N$373)/Sheet3!$A$1)^4)</f>
        <v>27.623943189432104</v>
      </c>
      <c r="P1607" s="2">
        <f>$I$1600*EXP(Sheet3!$B$1*(($B1607-P$1602-Sheet2!$N$373)/Sheet3!$A$1)^2 +Sheet3!$C$1*(($B1607-P$1602-Sheet2!$N$373)/Sheet3!$A$1)^4)</f>
        <v>26.147028773184164</v>
      </c>
      <c r="Q1607" s="2">
        <f>$I$1600*EXP(Sheet3!$B$1*(($B1607-Q$1602-Sheet2!$N$373)/Sheet3!$A$1)^2 +Sheet3!$C$1*(($B1607-Q$1602-Sheet2!$N$373)/Sheet3!$A$1)^4)</f>
        <v>24.725548948611326</v>
      </c>
      <c r="R1607" s="2">
        <f>$I$1600*EXP(Sheet3!$B$1*(($B1607-R$1602-Sheet2!$N$373)/Sheet3!$A$1)^2 +Sheet3!$C$1*(($B1607-R$1602-Sheet2!$N$373)/Sheet3!$A$1)^4)</f>
        <v>23.358842572410346</v>
      </c>
      <c r="S1607" s="2">
        <f>$I$1600*EXP(Sheet3!$B$1*(($B1607-S$1602-Sheet2!$N$373)/Sheet3!$A$1)^2 +Sheet3!$C$1*(($B1607-S$1602-Sheet2!$N$373)/Sheet3!$A$1)^4)</f>
        <v>22.046176444577103</v>
      </c>
      <c r="T1607" s="2">
        <f>$I$1600*EXP(Sheet3!$B$1*(($B1607-T$1602-Sheet2!$N$373)/Sheet3!$A$1)^2 +Sheet3!$C$1*(($B1607-T$1602-Sheet2!$N$373)/Sheet3!$A$1)^4)</f>
        <v>20.78674889798511</v>
      </c>
      <c r="U1607" s="2">
        <f>$I$1600*EXP(Sheet3!$B$1*(($B1607-U$1602-Sheet2!$N$373)/Sheet3!$A$1)^2 +Sheet3!$C$1*(($B1607-U$1602-Sheet2!$N$373)/Sheet3!$A$1)^4)</f>
        <v>19.579693538391361</v>
      </c>
      <c r="V1607" s="2">
        <f>$I$1600*EXP(Sheet3!$B$1*(($B1607-V$1602-Sheet2!$N$373)/Sheet3!$A$1)^2 +Sheet3!$C$1*(($B1607-V$1602-Sheet2!$N$373)/Sheet3!$A$1)^4)</f>
        <v>18.424083118717679</v>
      </c>
      <c r="W1607" s="2">
        <f>$I$1600*EXP(Sheet3!$B$1*(($B1607-W$1602-Sheet2!$N$373)/Sheet3!$A$1)^2 +Sheet3!$C$1*(($B1607-W$1602-Sheet2!$N$373)/Sheet3!$A$1)^4)</f>
        <v>17.318933530513224</v>
      </c>
      <c r="X1607" s="2">
        <f>$I$1600*EXP(Sheet3!$B$1*(($B1607-X$1602-Sheet2!$N$373)/Sheet3!$A$1)^2 +Sheet3!$C$1*(($B1607-X$1602-Sheet2!$N$373)/Sheet3!$A$1)^4)</f>
        <v>16.263207895425417</v>
      </c>
      <c r="Y1607" s="2">
        <f>$I$1600*EXP(Sheet3!$B$1*(($B1607-Y$1602-Sheet2!$N$373)/Sheet3!$A$1)^2 +Sheet3!$C$1*(($B1607-Y$1602-Sheet2!$N$373)/Sheet3!$A$1)^4)</f>
        <v>15.255820738574926</v>
      </c>
      <c r="Z1607" s="2">
        <f>$I$1600*EXP(Sheet3!$B$1*(($B1607-Z$1602-Sheet2!$N$373)/Sheet3!$A$1)^2 +Sheet3!$C$1*(($B1607-Z$1602-Sheet2!$N$373)/Sheet3!$A$1)^4)</f>
        <v>14.295642225680272</v>
      </c>
      <c r="AA1607" s="2">
        <f>$I$1600*EXP(Sheet3!$B$1*(($B1607-AA$1602-Sheet2!$N$373)/Sheet3!$A$1)^2 +Sheet3!$C$1*(($B1607-AA$1602-Sheet2!$N$373)/Sheet3!$A$1)^4)</f>
        <v>13.381502445454185</v>
      </c>
      <c r="AB1607" s="2">
        <f>$I$1600*EXP(Sheet3!$B$1*(($B1607-AB$1602-Sheet2!$N$373)/Sheet3!$A$1)^2 +Sheet3!$C$1*(($B1607-AB$1602-Sheet2!$N$373)/Sheet3!$A$1)^4)</f>
        <v>12.512195718697923</v>
      </c>
      <c r="AC1607" s="2">
        <f>$I$1600*EXP(Sheet3!$B$1*(($B1607-AC$1602-Sheet2!$N$373)/Sheet3!$A$1)^2 +Sheet3!$C$1*(($B1607-AC$1602-Sheet2!$N$373)/Sheet3!$A$1)^4)</f>
        <v>11.686484915528281</v>
      </c>
      <c r="AD1607" s="2">
        <f>$I$1600*EXP(Sheet3!$B$1*(($B1607-AD$1602-Sheet2!$N$373)/Sheet3!$A$1)^2 +Sheet3!$C$1*(($B1607-AD$1602-Sheet2!$N$373)/Sheet3!$A$1)^4)</f>
        <v>10.903105762299317</v>
      </c>
      <c r="AE1607" s="2">
        <f>$I$1600*EXP(Sheet3!$B$1*(($B1607-AE$1602-Sheet2!$N$373)/Sheet3!$A$1)^2 +Sheet3!$C$1*(($B1607-AE$1602-Sheet2!$N$373)/Sheet3!$A$1)^4)</f>
        <v>10.160771120025981</v>
      </c>
      <c r="AF1607" s="2">
        <f>$I$1600*EXP(Sheet3!$B$1*(($B1607-AF$1602-Sheet2!$N$373)/Sheet3!$A$1)^2 +Sheet3!$C$1*(($B1607-AF$1602-Sheet2!$N$373)/Sheet3!$A$1)^4)</f>
        <v>9.4581752164796491</v>
      </c>
      <c r="AG1607" s="2">
        <f>$I$1600*EXP(Sheet3!$B$1*(($B1607-AG$1602-Sheet2!$N$373)/Sheet3!$A$1)^2 +Sheet3!$C$1*(($B1607-AG$1602-Sheet2!$N$373)/Sheet3!$A$1)^4)</f>
        <v>8.7939978145944053</v>
      </c>
      <c r="AH1607" s="2">
        <f>$I$1600*EXP(Sheet3!$B$1*(($B1607-AH$1602-Sheet2!$N$373)/Sheet3!$A$1)^2 +Sheet3!$C$1*(($B1607-AH$1602-Sheet2!$N$373)/Sheet3!$A$1)^4)</f>
        <v>8.1669083004621594</v>
      </c>
      <c r="AI1607" s="2">
        <f>$I$1600*EXP(Sheet3!$B$1*(($B1607-AI$1602-Sheet2!$N$373)/Sheet3!$A$1)^2 +Sheet3!$C$1*(($B1607-AI$1602-Sheet2!$N$373)/Sheet3!$A$1)^4)</f>
        <v>7.5755696747312928</v>
      </c>
      <c r="AJ1607" s="2">
        <f>$I$1600*EXP(Sheet3!$B$1*(($B1607-AJ$1602-Sheet2!$N$373)/Sheet3!$A$1)^2 +Sheet3!$C$1*(($B1607-AJ$1602-Sheet2!$N$373)/Sheet3!$A$1)^4)</f>
        <v>7.0186424322802141</v>
      </c>
      <c r="AK1607" s="2">
        <f>$I$1600*EXP(Sheet3!$B$1*(($B1607-AK$1602-Sheet2!$N$373)/Sheet3!$A$1)^2 +Sheet3!$C$1*(($B1607-AK$1602-Sheet2!$N$373)/Sheet3!$A$1)^4)</f>
        <v>6.4947883156596742</v>
      </c>
      <c r="AL1607" s="2">
        <f>$I$1600*EXP(Sheet3!$B$1*(($B1607-AL$1602-Sheet2!$N$373)/Sheet3!$A$1)^2 +Sheet3!$C$1*(($B1607-AL$1602-Sheet2!$N$373)/Sheet3!$A$1)^4)</f>
        <v>6.002673928931797</v>
      </c>
      <c r="AM1607" s="2">
        <f>$I$1600*EXP(Sheet3!$B$1*(($B1607-AM$1602-Sheet2!$N$373)/Sheet3!$A$1)^2 +Sheet3!$C$1*(($B1607-AM$1602-Sheet2!$N$373)/Sheet3!$A$1)^4)</f>
        <v>5.5409741995321387</v>
      </c>
      <c r="AN1607" s="2">
        <f>$I$1600*EXP(Sheet3!$B$1*(($B1607-AN$1602-Sheet2!$N$373)/Sheet3!$A$1)^2 +Sheet3!$C$1*(($B1607-AN$1602-Sheet2!$N$373)/Sheet3!$A$1)^4)</f>
        <v>5.1083756769101454</v>
      </c>
      <c r="AO1607" s="2">
        <f>$I$1600*EXP(Sheet3!$B$1*(($B1607-AO$1602-Sheet2!$N$373)/Sheet3!$A$1)^2 +Sheet3!$C$1*(($B1607-AO$1602-Sheet2!$N$373)/Sheet3!$A$1)^4)</f>
        <v>4.7035796578841698</v>
      </c>
      <c r="AP1607" s="2">
        <f>$I$1600*EXP(Sheet3!$B$1*(($B1607-AP$1602-Sheet2!$N$373)/Sheet3!$A$1)^2 +Sheet3!$C$1*(($B1607-AP$1602-Sheet2!$N$373)/Sheet3!$A$1)^4)</f>
        <v>4.3253051298776537</v>
      </c>
      <c r="AQ1607" s="2">
        <f>$I$1600*EXP(Sheet3!$B$1*(($B1607-AQ$1602-Sheet2!$N$373)/Sheet3!$A$1)^2 +Sheet3!$C$1*(($B1607-AQ$1602-Sheet2!$N$373)/Sheet3!$A$1)^4)</f>
        <v>3.9722915244724271</v>
      </c>
      <c r="AR1607" s="2">
        <f>$I$1600*EXP(Sheet3!$B$1*(($B1607-AR$1602-Sheet2!$N$373)/Sheet3!$A$1)^2 +Sheet3!$C$1*(($B1607-AR$1602-Sheet2!$N$373)/Sheet3!$A$1)^4)</f>
        <v>3.6433012750121403</v>
      </c>
      <c r="AS1607" s="2">
        <f>$I$1600*EXP(Sheet3!$B$1*(($B1607-AS$1602-Sheet2!$N$373)/Sheet3!$A$1)^2 +Sheet3!$C$1*(($B1607-AS$1602-Sheet2!$N$373)/Sheet3!$A$1)^4)</f>
        <v>3.3371221733034848</v>
      </c>
      <c r="AT1607" s="2">
        <f>$I$1600*EXP(Sheet3!$B$1*(($B1607-AT$1602-Sheet2!$N$373)/Sheet3!$A$1)^2 +Sheet3!$C$1*(($B1607-AT$1602-Sheet2!$N$373)/Sheet3!$A$1)^4)</f>
        <v>3.0525695217794233</v>
      </c>
      <c r="AU1607" s="2">
        <f>$I$1600*EXP(Sheet3!$B$1*(($B1607-AU$1602-Sheet2!$N$373)/Sheet3!$A$1)^2 +Sheet3!$C$1*(($B1607-AU$1602-Sheet2!$N$373)/Sheet3!$A$1)^4)</f>
        <v>2.7884880788258664</v>
      </c>
      <c r="AV1607" s="2">
        <f>$I$1600*EXP(Sheet3!$B$1*(($B1607-AV$1602-Sheet2!$N$373)/Sheet3!$A$1)^2 +Sheet3!$C$1*(($B1607-AV$1602-Sheet2!$N$373)/Sheet3!$A$1)^4)</f>
        <v>2.5437537962048147</v>
      </c>
      <c r="AW1607" s="2">
        <f>$I$1600*EXP(Sheet3!$B$1*(($B1607-AW$1602-Sheet2!$N$373)/Sheet3!$A$1)^2 +Sheet3!$C$1*(($B1607-AW$1602-Sheet2!$N$373)/Sheet3!$A$1)^4)</f>
        <v>2.3172753488915308</v>
      </c>
      <c r="AX1607" s="2">
        <f>$I$1600*EXP(Sheet3!$B$1*(($B1607-AX$1602-Sheet2!$N$373)/Sheet3!$A$1)^2 +Sheet3!$C$1*(($B1607-AX$1602-Sheet2!$N$373)/Sheet3!$A$1)^4)</f>
        <v>2.107995458764186</v>
      </c>
      <c r="AY1607" s="2">
        <f>$I$1600*EXP(Sheet3!$B$1*(($B1607-AY$1602-Sheet2!$N$373)/Sheet3!$A$1)^2 +Sheet3!$C$1*(($B1607-AY$1602-Sheet2!$N$373)/Sheet3!$A$1)^4)</f>
        <v>1.9148920148416091</v>
      </c>
      <c r="AZ1607" s="2">
        <f>$I$1600*EXP(Sheet3!$B$1*(($B1607-AZ$1602-Sheet2!$N$373)/Sheet3!$A$1)^2 +Sheet3!$C$1*(($B1607-AZ$1602-Sheet2!$N$373)/Sheet3!$A$1)^4)</f>
        <v>1.7369789938737263</v>
      </c>
      <c r="BA1607" s="2">
        <f>$I$1600*EXP(Sheet3!$B$1*(($B1607-BA$1602-Sheet2!$N$373)/Sheet3!$A$1)^2 +Sheet3!$C$1*(($B1607-BA$1602-Sheet2!$N$373)/Sheet3!$A$1)^4)</f>
        <v>1.5733071861607379</v>
      </c>
      <c r="BB1607" s="2">
        <f>$I$1600*EXP(Sheet3!$B$1*(($B1607-BB$1602-Sheet2!$N$373)/Sheet3!$A$1)^2 +Sheet3!$C$1*(($B1607-BB$1602-Sheet2!$N$373)/Sheet3!$A$1)^4)</f>
        <v>1.4229647324735055</v>
      </c>
      <c r="BC1607" s="2">
        <f>$I$1600*EXP(Sheet3!$B$1*(($B1607-BC$1602-Sheet2!$N$373)/Sheet3!$A$1)^2 +Sheet3!$C$1*(($B1607-BC$1602-Sheet2!$N$373)/Sheet3!$A$1)^4)</f>
        <v>1.2850774788656305</v>
      </c>
      <c r="BD1607" s="2">
        <f>$I$1600*EXP(Sheet3!$B$1*(($B1607-BD$1602-Sheet2!$N$373)/Sheet3!$A$1)^2 +Sheet3!$C$1*(($B1607-BD$1602-Sheet2!$N$373)/Sheet3!$A$1)^4)</f>
        <v>1.1588091570016648</v>
      </c>
      <c r="BE1607" s="2">
        <f>$I$1600*EXP(Sheet3!$B$1*(($B1607-BE$1602-Sheet2!$N$373)/Sheet3!$A$1)^2 +Sheet3!$C$1*(($B1607-BE$1602-Sheet2!$N$373)/Sheet3!$A$1)^4)</f>
        <v>1.0433613983709986</v>
      </c>
      <c r="BF1607" s="2">
        <f>$I$1600*EXP(Sheet3!$B$1*(($B1607-BF$1602-Sheet2!$N$373)/Sheet3!$A$1)^2 +Sheet3!$C$1*(($B1607-BF$1602-Sheet2!$N$373)/Sheet3!$A$1)^4)</f>
        <v>0.93797359140839476</v>
      </c>
      <c r="BG1607" s="2">
        <f>$I$1600*EXP(Sheet3!$B$1*(($B1607-BG$1602-Sheet2!$N$373)/Sheet3!$A$1)^2 +Sheet3!$C$1*(($B1607-BG$1602-Sheet2!$N$373)/Sheet3!$A$1)^4)</f>
        <v>0.84192259110767842</v>
      </c>
      <c r="BH1607" s="2">
        <f>$I$1600*EXP(Sheet3!$B$1*(($B1607-BH$1602-Sheet2!$N$373)/Sheet3!$A$1)^2 +Sheet3!$C$1*(($B1607-BH$1602-Sheet2!$N$373)/Sheet3!$A$1)^4)</f>
        <v>0.75452229115104652</v>
      </c>
      <c r="BI1607" s="2">
        <f>$I$1600*EXP(Sheet3!$B$1*(($B1607-BI$1602-Sheet2!$N$373)/Sheet3!$A$1)^2 +Sheet3!$C$1*(($B1607-BI$1602-Sheet2!$N$373)/Sheet3!$A$1)^4)</f>
        <v>0.67512306898144836</v>
      </c>
      <c r="BJ1607" s="2">
        <f>$I$1600*EXP(Sheet3!$B$1*(($B1607-BJ$1602-Sheet2!$N$373)/Sheet3!$A$1)^2 +Sheet3!$C$1*(($B1607-BJ$1602-Sheet2!$N$373)/Sheet3!$A$1)^4)</f>
        <v>0.60311111446976895</v>
      </c>
      <c r="BK1607" s="2">
        <f>$I$1600*EXP(Sheet3!$B$1*(($B1607-BK$1602-Sheet2!$N$373)/Sheet3!$A$1)^2 +Sheet3!$C$1*(($B1607-BK$1602-Sheet2!$N$373)/Sheet3!$A$1)^4)</f>
        <v>0.53790765302541232</v>
      </c>
      <c r="BL1607" s="2">
        <f>$I$1600*EXP(Sheet3!$B$1*(($B1607-BL$1602-Sheet2!$N$373)/Sheet3!$A$1)^2 +Sheet3!$C$1*(($B1607-BL$1602-Sheet2!$N$373)/Sheet3!$A$1)^4)</f>
        <v>0.47896807406849629</v>
      </c>
      <c r="BM1607" s="2">
        <f>$I$1600*EXP(Sheet3!$B$1*(($B1607-BM$1602-Sheet2!$N$373)/Sheet3!$A$1)^2 +Sheet3!$C$1*(($B1607-BM$1602-Sheet2!$N$373)/Sheet3!$A$1)^4)</f>
        <v>0.42578097577185342</v>
      </c>
      <c r="BN1607" s="2">
        <f>$I$1600*EXP(Sheet3!$B$1*(($B1607-BN$1602-Sheet2!$N$373)/Sheet3!$A$1)^2 +Sheet3!$C$1*(($B1607-BN$1602-Sheet2!$N$373)/Sheet3!$A$1)^4)</f>
        <v>0.37786713688444523</v>
      </c>
      <c r="BO1607" s="2">
        <f>$I$1600*EXP(Sheet3!$B$1*(($B1607-BO$1602-Sheet2!$N$373)/Sheet3!$A$1)^2 +Sheet3!$C$1*(($B1607-BO$1602-Sheet2!$N$373)/Sheet3!$A$1)^4)</f>
        <v>0.3347784262706221</v>
      </c>
      <c r="BP1607" s="2">
        <f>$I$1600*EXP(Sheet3!$B$1*(($B1607-BP$1602-Sheet2!$N$373)/Sheet3!$A$1)^2 +Sheet3!$C$1*(($B1607-BP$1602-Sheet2!$N$373)/Sheet3!$A$1)^4)</f>
        <v>0.2960966605476737</v>
      </c>
      <c r="BQ1607" s="2">
        <f>$I$1600*EXP(Sheet3!$B$1*(($B1607-BQ$1602-Sheet2!$N$373)/Sheet3!$A$1)^2 +Sheet3!$C$1*(($B1607-BQ$1602-Sheet2!$N$373)/Sheet3!$A$1)^4)</f>
        <v>0.26143241988329169</v>
      </c>
      <c r="BR1607" s="2">
        <f>$I$1600*EXP(Sheet3!$B$1*(($B1607-BR$1602-Sheet2!$N$373)/Sheet3!$A$1)^2 +Sheet3!$C$1*(($B1607-BR$1602-Sheet2!$N$373)/Sheet3!$A$1)^4)</f>
        <v>0.2304238316315978</v>
      </c>
      <c r="BS1607" s="2">
        <f>$I$1600*EXP(Sheet3!$B$1*(($B1607-BS$1602-Sheet2!$N$373)/Sheet3!$A$1)^2 +Sheet3!$C$1*(($B1607-BS$1602-Sheet2!$N$373)/Sheet3!$A$1)^4)</f>
        <v>0.20273533104791361</v>
      </c>
    </row>
    <row r="1608" spans="1:71" x14ac:dyDescent="0.2">
      <c r="A1608">
        <v>1581</v>
      </c>
      <c r="B1608">
        <v>911.53</v>
      </c>
      <c r="C1608">
        <v>2372</v>
      </c>
      <c r="D1608">
        <v>2497.8000000000002</v>
      </c>
      <c r="E1608">
        <f t="shared" si="84"/>
        <v>125.80000000000018</v>
      </c>
      <c r="F1608" s="1">
        <f t="shared" si="85"/>
        <v>125.80000000000018</v>
      </c>
      <c r="G1608">
        <f t="shared" si="86"/>
        <v>114670.47400000016</v>
      </c>
      <c r="I1608" s="2">
        <f>$I$1600*EXP(Sheet3!$B$1*(($B1608-I$1602-Sheet2!$N$373)/Sheet3!$A$1)^2 +Sheet3!$C$1*(($B1608-I$1602-Sheet2!$N$373)/Sheet3!$A$1)^4)</f>
        <v>160.75000151322894</v>
      </c>
      <c r="J1608" s="2">
        <f>$I$1600*EXP(Sheet3!$B$1*(($B1608-J$1602-Sheet2!$N$373)/Sheet3!$A$1)^2 +Sheet3!$C$1*(($B1608-J$1602-Sheet2!$N$373)/Sheet3!$A$1)^4)</f>
        <v>157.59376544548817</v>
      </c>
      <c r="K1608" s="2">
        <f>$I$1600*EXP(Sheet3!$B$1*(($B1608-K$1602-Sheet2!$N$373)/Sheet3!$A$1)^2 +Sheet3!$C$1*(($B1608-K$1602-Sheet2!$N$373)/Sheet3!$A$1)^4)</f>
        <v>154.42032658283054</v>
      </c>
      <c r="L1608" s="2">
        <f>$I$1600*EXP(Sheet3!$B$1*(($B1608-L$1602-Sheet2!$N$373)/Sheet3!$A$1)^2 +Sheet3!$C$1*(($B1608-L$1602-Sheet2!$N$373)/Sheet3!$A$1)^4)</f>
        <v>151.23237160850189</v>
      </c>
      <c r="M1608" s="2">
        <f>$I$1600*EXP(Sheet3!$B$1*(($B1608-M$1602-Sheet2!$N$373)/Sheet3!$A$1)^2 +Sheet3!$C$1*(($B1608-M$1602-Sheet2!$N$373)/Sheet3!$A$1)^4)</f>
        <v>148.03259179778641</v>
      </c>
      <c r="N1608" s="2">
        <f>$I$1600*EXP(Sheet3!$B$1*(($B1608-N$1602-Sheet2!$N$373)/Sheet3!$A$1)^2 +Sheet3!$C$1*(($B1608-N$1602-Sheet2!$N$373)/Sheet3!$A$1)^4)</f>
        <v>144.82367935563846</v>
      </c>
      <c r="O1608" s="2">
        <f>$I$1600*EXP(Sheet3!$B$1*(($B1608-O$1602-Sheet2!$N$373)/Sheet3!$A$1)^2 +Sheet3!$C$1*(($B1608-O$1602-Sheet2!$N$373)/Sheet3!$A$1)^4)</f>
        <v>141.60832368295684</v>
      </c>
      <c r="P1608" s="2">
        <f>$I$1600*EXP(Sheet3!$B$1*(($B1608-P$1602-Sheet2!$N$373)/Sheet3!$A$1)^2 +Sheet3!$C$1*(($B1608-P$1602-Sheet2!$N$373)/Sheet3!$A$1)^4)</f>
        <v>138.38920757836189</v>
      </c>
      <c r="Q1608" s="2">
        <f>$I$1600*EXP(Sheet3!$B$1*(($B1608-Q$1602-Sheet2!$N$373)/Sheet3!$A$1)^2 +Sheet3!$C$1*(($B1608-Q$1602-Sheet2!$N$373)/Sheet3!$A$1)^4)</f>
        <v>135.16900338291515</v>
      </c>
      <c r="R1608" s="2">
        <f>$I$1600*EXP(Sheet3!$B$1*(($B1608-R$1602-Sheet2!$N$373)/Sheet3!$A$1)^2 +Sheet3!$C$1*(($B1608-R$1602-Sheet2!$N$373)/Sheet3!$A$1)^4)</f>
        <v>131.95036907579285</v>
      </c>
      <c r="S1608" s="2">
        <f>$I$1600*EXP(Sheet3!$B$1*(($B1608-S$1602-Sheet2!$N$373)/Sheet3!$A$1)^2 +Sheet3!$C$1*(($B1608-S$1602-Sheet2!$N$373)/Sheet3!$A$1)^4)</f>
        <v>128.73594432948448</v>
      </c>
      <c r="T1608" s="2">
        <f>$I$1600*EXP(Sheet3!$B$1*(($B1608-T$1602-Sheet2!$N$373)/Sheet3!$A$1)^2 +Sheet3!$C$1*(($B1608-T$1602-Sheet2!$N$373)/Sheet3!$A$1)^4)</f>
        <v>125.52834653363192</v>
      </c>
      <c r="U1608" s="2">
        <f>$I$1600*EXP(Sheet3!$B$1*(($B1608-U$1602-Sheet2!$N$373)/Sheet3!$A$1)^2 +Sheet3!$C$1*(($B1608-U$1602-Sheet2!$N$373)/Sheet3!$A$1)^4)</f>
        <v>122.33016679711099</v>
      </c>
      <c r="V1608" s="2">
        <f>$I$1600*EXP(Sheet3!$B$1*(($B1608-V$1602-Sheet2!$N$373)/Sheet3!$A$1)^2 +Sheet3!$C$1*(($B1608-V$1602-Sheet2!$N$373)/Sheet3!$A$1)^4)</f>
        <v>119.14396593871425</v>
      </c>
      <c r="W1608" s="2">
        <f>$I$1600*EXP(Sheet3!$B$1*(($B1608-W$1602-Sheet2!$N$373)/Sheet3!$A$1)^2 +Sheet3!$C$1*(($B1608-W$1602-Sheet2!$N$373)/Sheet3!$A$1)^4)</f>
        <v>115.97227047650115</v>
      </c>
      <c r="X1608" s="2">
        <f>$I$1600*EXP(Sheet3!$B$1*(($B1608-X$1602-Sheet2!$N$373)/Sheet3!$A$1)^2 +Sheet3!$C$1*(($B1608-X$1602-Sheet2!$N$373)/Sheet3!$A$1)^4)</f>
        <v>112.81756862759696</v>
      </c>
      <c r="Y1608" s="2">
        <f>$I$1600*EXP(Sheet3!$B$1*(($B1608-Y$1602-Sheet2!$N$373)/Sheet3!$A$1)^2 +Sheet3!$C$1*(($B1608-Y$1602-Sheet2!$N$373)/Sheet3!$A$1)^4)</f>
        <v>109.6823063293518</v>
      </c>
      <c r="Z1608" s="2">
        <f>$I$1600*EXP(Sheet3!$B$1*(($B1608-Z$1602-Sheet2!$N$373)/Sheet3!$A$1)^2 +Sheet3!$C$1*(($B1608-Z$1602-Sheet2!$N$373)/Sheet3!$A$1)^4)</f>
        <v>106.56888329390203</v>
      </c>
      <c r="AA1608" s="2">
        <f>$I$1600*EXP(Sheet3!$B$1*(($B1608-AA$1602-Sheet2!$N$373)/Sheet3!$A$1)^2 +Sheet3!$C$1*(($B1608-AA$1602-Sheet2!$N$373)/Sheet3!$A$1)^4)</f>
        <v>103.47964910823971</v>
      </c>
      <c r="AB1608" s="2">
        <f>$I$1600*EXP(Sheet3!$B$1*(($B1608-AB$1602-Sheet2!$N$373)/Sheet3!$A$1)^2 +Sheet3!$C$1*(($B1608-AB$1602-Sheet2!$N$373)/Sheet3!$A$1)^4)</f>
        <v>100.41689939220662</v>
      </c>
      <c r="AC1608" s="2">
        <f>$I$1600*EXP(Sheet3!$B$1*(($B1608-AC$1602-Sheet2!$N$373)/Sheet3!$A$1)^2 +Sheet3!$C$1*(($B1608-AC$1602-Sheet2!$N$373)/Sheet3!$A$1)^4)</f>
        <v>97.382872027048492</v>
      </c>
      <c r="AD1608" s="2">
        <f>$I$1600*EXP(Sheet3!$B$1*(($B1608-AD$1602-Sheet2!$N$373)/Sheet3!$A$1)^2 +Sheet3!$C$1*(($B1608-AD$1602-Sheet2!$N$373)/Sheet3!$A$1)^4)</f>
        <v>94.379743467330925</v>
      </c>
      <c r="AE1608" s="2">
        <f>$I$1600*EXP(Sheet3!$B$1*(($B1608-AE$1602-Sheet2!$N$373)/Sheet3!$A$1)^2 +Sheet3!$C$1*(($B1608-AE$1602-Sheet2!$N$373)/Sheet3!$A$1)^4)</f>
        <v>91.409625149123343</v>
      </c>
      <c r="AF1608" s="2">
        <f>$I$1600*EXP(Sheet3!$B$1*(($B1608-AF$1602-Sheet2!$N$373)/Sheet3!$A$1)^2 +Sheet3!$C$1*(($B1608-AF$1602-Sheet2!$N$373)/Sheet3!$A$1)^4)</f>
        <v>88.474560007401521</v>
      </c>
      <c r="AG1608" s="2">
        <f>$I$1600*EXP(Sheet3!$B$1*(($B1608-AG$1602-Sheet2!$N$373)/Sheet3!$A$1)^2 +Sheet3!$C$1*(($B1608-AG$1602-Sheet2!$N$373)/Sheet3!$A$1)^4)</f>
        <v>85.576519115563883</v>
      </c>
      <c r="AH1608" s="2">
        <f>$I$1600*EXP(Sheet3!$B$1*(($B1608-AH$1602-Sheet2!$N$373)/Sheet3!$A$1)^2 +Sheet3!$C$1*(($B1608-AH$1602-Sheet2!$N$373)/Sheet3!$A$1)^4)</f>
        <v>82.717398460097144</v>
      </c>
      <c r="AI1608" s="2">
        <f>$I$1600*EXP(Sheet3!$B$1*(($B1608-AI$1602-Sheet2!$N$373)/Sheet3!$A$1)^2 +Sheet3!$C$1*(($B1608-AI$1602-Sheet2!$N$373)/Sheet3!$A$1)^4)</f>
        <v>79.899015862576178</v>
      </c>
      <c r="AJ1608" s="2">
        <f>$I$1600*EXP(Sheet3!$B$1*(($B1608-AJ$1602-Sheet2!$N$373)/Sheet3!$A$1)^2 +Sheet3!$C$1*(($B1608-AJ$1602-Sheet2!$N$373)/Sheet3!$A$1)^4)</f>
        <v>77.123108062103213</v>
      </c>
      <c r="AK1608" s="2">
        <f>$I$1600*EXP(Sheet3!$B$1*(($B1608-AK$1602-Sheet2!$N$373)/Sheet3!$A$1)^2 +Sheet3!$C$1*(($B1608-AK$1602-Sheet2!$N$373)/Sheet3!$A$1)^4)</f>
        <v>74.391327969830684</v>
      </c>
      <c r="AL1608" s="2">
        <f>$I$1600*EXP(Sheet3!$B$1*(($B1608-AL$1602-Sheet2!$N$373)/Sheet3!$A$1)^2 +Sheet3!$C$1*(($B1608-AL$1602-Sheet2!$N$373)/Sheet3!$A$1)^4)</f>
        <v>71.705242107526118</v>
      </c>
      <c r="AM1608" s="2">
        <f>$I$1600*EXP(Sheet3!$B$1*(($B1608-AM$1602-Sheet2!$N$373)/Sheet3!$A$1)^2 +Sheet3!$C$1*(($B1608-AM$1602-Sheet2!$N$373)/Sheet3!$A$1)^4)</f>
        <v>69.066328241448346</v>
      </c>
      <c r="AN1608" s="2">
        <f>$I$1600*EXP(Sheet3!$B$1*(($B1608-AN$1602-Sheet2!$N$373)/Sheet3!$A$1)^2 +Sheet3!$C$1*(($B1608-AN$1602-Sheet2!$N$373)/Sheet3!$A$1)^4)</f>
        <v>66.475973222308014</v>
      </c>
      <c r="AO1608" s="2">
        <f>$I$1600*EXP(Sheet3!$B$1*(($B1608-AO$1602-Sheet2!$N$373)/Sheet3!$A$1)^2 +Sheet3!$C$1*(($B1608-AO$1602-Sheet2!$N$373)/Sheet3!$A$1)^4)</f>
        <v>63.935471041478102</v>
      </c>
      <c r="AP1608" s="2">
        <f>$I$1600*EXP(Sheet3!$B$1*(($B1608-AP$1602-Sheet2!$N$373)/Sheet3!$A$1)^2 +Sheet3!$C$1*(($B1608-AP$1602-Sheet2!$N$373)/Sheet3!$A$1)^4)</f>
        <v>61.446021112941366</v>
      </c>
      <c r="AQ1608" s="2">
        <f>$I$1600*EXP(Sheet3!$B$1*(($B1608-AQ$1602-Sheet2!$N$373)/Sheet3!$A$1)^2 +Sheet3!$C$1*(($B1608-AQ$1602-Sheet2!$N$373)/Sheet3!$A$1)^4)</f>
        <v>59.008726789709733</v>
      </c>
      <c r="AR1608" s="2">
        <f>$I$1600*EXP(Sheet3!$B$1*(($B1608-AR$1602-Sheet2!$N$373)/Sheet3!$A$1)^2 +Sheet3!$C$1*(($B1608-AR$1602-Sheet2!$N$373)/Sheet3!$A$1)^4)</f>
        <v>56.624594122630356</v>
      </c>
      <c r="AS1608" s="2">
        <f>$I$1600*EXP(Sheet3!$B$1*(($B1608-AS$1602-Sheet2!$N$373)/Sheet3!$A$1)^2 +Sheet3!$C$1*(($B1608-AS$1602-Sheet2!$N$373)/Sheet3!$A$1)^4)</f>
        <v>54.29453086860444</v>
      </c>
      <c r="AT1608" s="2">
        <f>$I$1600*EXP(Sheet3!$B$1*(($B1608-AT$1602-Sheet2!$N$373)/Sheet3!$A$1)^2 +Sheet3!$C$1*(($B1608-AT$1602-Sheet2!$N$373)/Sheet3!$A$1)^4)</f>
        <v>52.019345754269146</v>
      </c>
      <c r="AU1608" s="2">
        <f>$I$1600*EXP(Sheet3!$B$1*(($B1608-AU$1602-Sheet2!$N$373)/Sheet3!$A$1)^2 +Sheet3!$C$1*(($B1608-AU$1602-Sheet2!$N$373)/Sheet3!$A$1)^4)</f>
        <v>49.799748000362463</v>
      </c>
      <c r="AV1608" s="2">
        <f>$I$1600*EXP(Sheet3!$B$1*(($B1608-AV$1602-Sheet2!$N$373)/Sheet3!$A$1)^2 +Sheet3!$C$1*(($B1608-AV$1602-Sheet2!$N$373)/Sheet3!$A$1)^4)</f>
        <v>47.636347110385636</v>
      </c>
      <c r="AW1608" s="2">
        <f>$I$1600*EXP(Sheet3!$B$1*(($B1608-AW$1602-Sheet2!$N$373)/Sheet3!$A$1)^2 +Sheet3!$C$1*(($B1608-AW$1602-Sheet2!$N$373)/Sheet3!$A$1)^4)</f>
        <v>45.529652926970179</v>
      </c>
      <c r="AX1608" s="2">
        <f>$I$1600*EXP(Sheet3!$B$1*(($B1608-AX$1602-Sheet2!$N$373)/Sheet3!$A$1)^2 +Sheet3!$C$1*(($B1608-AX$1602-Sheet2!$N$373)/Sheet3!$A$1)^4)</f>
        <v>43.480075957291739</v>
      </c>
      <c r="AY1608" s="2">
        <f>$I$1600*EXP(Sheet3!$B$1*(($B1608-AY$1602-Sheet2!$N$373)/Sheet3!$A$1)^2 +Sheet3!$C$1*(($B1608-AY$1602-Sheet2!$N$373)/Sheet3!$A$1)^4)</f>
        <v>41.487927968227666</v>
      </c>
      <c r="AZ1608" s="2">
        <f>$I$1600*EXP(Sheet3!$B$1*(($B1608-AZ$1602-Sheet2!$N$373)/Sheet3!$A$1)^2 +Sheet3!$C$1*(($B1608-AZ$1602-Sheet2!$N$373)/Sheet3!$A$1)^4)</f>
        <v>39.553422850550746</v>
      </c>
      <c r="BA1608" s="2">
        <f>$I$1600*EXP(Sheet3!$B$1*(($B1608-BA$1602-Sheet2!$N$373)/Sheet3!$A$1)^2 +Sheet3!$C$1*(($B1608-BA$1602-Sheet2!$N$373)/Sheet3!$A$1)^4)</f>
        <v>37.676677750232891</v>
      </c>
      <c r="BB1608" s="2">
        <f>$I$1600*EXP(Sheet3!$B$1*(($B1608-BB$1602-Sheet2!$N$373)/Sheet3!$A$1)^2 +Sheet3!$C$1*(($B1608-BB$1602-Sheet2!$N$373)/Sheet3!$A$1)^4)</f>
        <v>35.857714463674924</v>
      </c>
      <c r="BC1608" s="2">
        <f>$I$1600*EXP(Sheet3!$B$1*(($B1608-BC$1602-Sheet2!$N$373)/Sheet3!$A$1)^2 +Sheet3!$C$1*(($B1608-BC$1602-Sheet2!$N$373)/Sheet3!$A$1)^4)</f>
        <v>34.096461092414295</v>
      </c>
      <c r="BD1608" s="2">
        <f>$I$1600*EXP(Sheet3!$B$1*(($B1608-BD$1602-Sheet2!$N$373)/Sheet3!$A$1)^2 +Sheet3!$C$1*(($B1608-BD$1602-Sheet2!$N$373)/Sheet3!$A$1)^4)</f>
        <v>32.392753951600952</v>
      </c>
      <c r="BE1608" s="2">
        <f>$I$1600*EXP(Sheet3!$B$1*(($B1608-BE$1602-Sheet2!$N$373)/Sheet3!$A$1)^2 +Sheet3!$C$1*(($B1608-BE$1602-Sheet2!$N$373)/Sheet3!$A$1)^4)</f>
        <v>30.746339725281281</v>
      </c>
      <c r="BF1608" s="2">
        <f>$I$1600*EXP(Sheet3!$B$1*(($B1608-BF$1602-Sheet2!$N$373)/Sheet3!$A$1)^2 +Sheet3!$C$1*(($B1608-BF$1602-Sheet2!$N$373)/Sheet3!$A$1)^4)</f>
        <v>29.156877860282673</v>
      </c>
      <c r="BG1608" s="2">
        <f>$I$1600*EXP(Sheet3!$B$1*(($B1608-BG$1602-Sheet2!$N$373)/Sheet3!$A$1)^2 +Sheet3!$C$1*(($B1608-BG$1602-Sheet2!$N$373)/Sheet3!$A$1)^4)</f>
        <v>27.623943189415016</v>
      </c>
      <c r="BH1608" s="2">
        <f>$I$1600*EXP(Sheet3!$B$1*(($B1608-BH$1602-Sheet2!$N$373)/Sheet3!$A$1)^2 +Sheet3!$C$1*(($B1608-BH$1602-Sheet2!$N$373)/Sheet3!$A$1)^4)</f>
        <v>26.147028773167701</v>
      </c>
      <c r="BI1608" s="2">
        <f>$I$1600*EXP(Sheet3!$B$1*(($B1608-BI$1602-Sheet2!$N$373)/Sheet3!$A$1)^2 +Sheet3!$C$1*(($B1608-BI$1602-Sheet2!$N$373)/Sheet3!$A$1)^4)</f>
        <v>24.725548948595478</v>
      </c>
      <c r="BJ1608" s="2">
        <f>$I$1600*EXP(Sheet3!$B$1*(($B1608-BJ$1602-Sheet2!$N$373)/Sheet3!$A$1)^2 +Sheet3!$C$1*(($B1608-BJ$1602-Sheet2!$N$373)/Sheet3!$A$1)^4)</f>
        <v>23.358842572395119</v>
      </c>
      <c r="BK1608" s="2">
        <f>$I$1600*EXP(Sheet3!$B$1*(($B1608-BK$1602-Sheet2!$N$373)/Sheet3!$A$1)^2 +Sheet3!$C$1*(($B1608-BK$1602-Sheet2!$N$373)/Sheet3!$A$1)^4)</f>
        <v>22.046176444562491</v>
      </c>
      <c r="BL1608" s="2">
        <f>$I$1600*EXP(Sheet3!$B$1*(($B1608-BL$1602-Sheet2!$N$373)/Sheet3!$A$1)^2 +Sheet3!$C$1*(($B1608-BL$1602-Sheet2!$N$373)/Sheet3!$A$1)^4)</f>
        <v>20.786748897971098</v>
      </c>
      <c r="BM1608" s="2">
        <f>$I$1600*EXP(Sheet3!$B$1*(($B1608-BM$1602-Sheet2!$N$373)/Sheet3!$A$1)^2 +Sheet3!$C$1*(($B1608-BM$1602-Sheet2!$N$373)/Sheet3!$A$1)^4)</f>
        <v>19.579693538391361</v>
      </c>
      <c r="BN1608" s="2">
        <f>$I$1600*EXP(Sheet3!$B$1*(($B1608-BN$1602-Sheet2!$N$373)/Sheet3!$A$1)^2 +Sheet3!$C$1*(($B1608-BN$1602-Sheet2!$N$373)/Sheet3!$A$1)^4)</f>
        <v>18.424083118717679</v>
      </c>
      <c r="BO1608" s="2">
        <f>$I$1600*EXP(Sheet3!$B$1*(($B1608-BO$1602-Sheet2!$N$373)/Sheet3!$A$1)^2 +Sheet3!$C$1*(($B1608-BO$1602-Sheet2!$N$373)/Sheet3!$A$1)^4)</f>
        <v>17.318933530513224</v>
      </c>
      <c r="BP1608" s="2">
        <f>$I$1600*EXP(Sheet3!$B$1*(($B1608-BP$1602-Sheet2!$N$373)/Sheet3!$A$1)^2 +Sheet3!$C$1*(($B1608-BP$1602-Sheet2!$N$373)/Sheet3!$A$1)^4)</f>
        <v>16.263207895425417</v>
      </c>
      <c r="BQ1608" s="2">
        <f>$I$1600*EXP(Sheet3!$B$1*(($B1608-BQ$1602-Sheet2!$N$373)/Sheet3!$A$1)^2 +Sheet3!$C$1*(($B1608-BQ$1602-Sheet2!$N$373)/Sheet3!$A$1)^4)</f>
        <v>15.255820738574926</v>
      </c>
      <c r="BR1608" s="2">
        <f>$I$1600*EXP(Sheet3!$B$1*(($B1608-BR$1602-Sheet2!$N$373)/Sheet3!$A$1)^2 +Sheet3!$C$1*(($B1608-BR$1602-Sheet2!$N$373)/Sheet3!$A$1)^4)</f>
        <v>14.295642225680272</v>
      </c>
      <c r="BS1608" s="2">
        <f>$I$1600*EXP(Sheet3!$B$1*(($B1608-BS$1602-Sheet2!$N$373)/Sheet3!$A$1)^2 +Sheet3!$C$1*(($B1608-BS$1602-Sheet2!$N$373)/Sheet3!$A$1)^4)</f>
        <v>13.381502445444058</v>
      </c>
    </row>
    <row r="1609" spans="1:71" x14ac:dyDescent="0.2">
      <c r="A1609">
        <v>1582</v>
      </c>
      <c r="B1609">
        <v>911.96</v>
      </c>
      <c r="C1609">
        <v>2375.8000000000002</v>
      </c>
      <c r="D1609">
        <v>2510.6999999999998</v>
      </c>
      <c r="E1609">
        <f t="shared" si="84"/>
        <v>134.89999999999964</v>
      </c>
      <c r="F1609" s="1">
        <f t="shared" si="85"/>
        <v>134.89999999999964</v>
      </c>
      <c r="G1609">
        <f t="shared" si="86"/>
        <v>123023.40399999967</v>
      </c>
      <c r="I1609" s="2">
        <f>$I$1600*EXP(Sheet3!$B$1*(($B1609-I$1602-Sheet2!$N$373)/Sheet3!$A$1)^2 +Sheet3!$C$1*(($B1609-I$1602-Sheet2!$N$373)/Sheet3!$A$1)^4)</f>
        <v>247.2637140519235</v>
      </c>
      <c r="J1609" s="2">
        <f>$I$1600*EXP(Sheet3!$B$1*(($B1609-J$1602-Sheet2!$N$373)/Sheet3!$A$1)^2 +Sheet3!$C$1*(($B1609-J$1602-Sheet2!$N$373)/Sheet3!$A$1)^4)</f>
        <v>246.87387600616483</v>
      </c>
      <c r="K1609" s="2">
        <f>$I$1600*EXP(Sheet3!$B$1*(($B1609-K$1602-Sheet2!$N$373)/Sheet3!$A$1)^2 +Sheet3!$C$1*(($B1609-K$1602-Sheet2!$N$373)/Sheet3!$A$1)^4)</f>
        <v>246.39182864874081</v>
      </c>
      <c r="L1609" s="2">
        <f>$I$1600*EXP(Sheet3!$B$1*(($B1609-L$1602-Sheet2!$N$373)/Sheet3!$A$1)^2 +Sheet3!$C$1*(($B1609-L$1602-Sheet2!$N$373)/Sheet3!$A$1)^4)</f>
        <v>245.81796052418443</v>
      </c>
      <c r="M1609" s="2">
        <f>$I$1600*EXP(Sheet3!$B$1*(($B1609-M$1602-Sheet2!$N$373)/Sheet3!$A$1)^2 +Sheet3!$C$1*(($B1609-M$1602-Sheet2!$N$373)/Sheet3!$A$1)^4)</f>
        <v>245.1527345551298</v>
      </c>
      <c r="N1609" s="2">
        <f>$I$1600*EXP(Sheet3!$B$1*(($B1609-N$1602-Sheet2!$N$373)/Sheet3!$A$1)^2 +Sheet3!$C$1*(($B1609-N$1602-Sheet2!$N$373)/Sheet3!$A$1)^4)</f>
        <v>244.3966878575512</v>
      </c>
      <c r="O1609" s="2">
        <f>$I$1600*EXP(Sheet3!$B$1*(($B1609-O$1602-Sheet2!$N$373)/Sheet3!$A$1)^2 +Sheet3!$C$1*(($B1609-O$1602-Sheet2!$N$373)/Sheet3!$A$1)^4)</f>
        <v>243.5504315223954</v>
      </c>
      <c r="P1609" s="2">
        <f>$I$1600*EXP(Sheet3!$B$1*(($B1609-P$1602-Sheet2!$N$373)/Sheet3!$A$1)^2 +Sheet3!$C$1*(($B1609-P$1602-Sheet2!$N$373)/Sheet3!$A$1)^4)</f>
        <v>242.61465036193587</v>
      </c>
      <c r="Q1609" s="2">
        <f>$I$1600*EXP(Sheet3!$B$1*(($B1609-Q$1602-Sheet2!$N$373)/Sheet3!$A$1)^2 +Sheet3!$C$1*(($B1609-Q$1602-Sheet2!$N$373)/Sheet3!$A$1)^4)</f>
        <v>241.59010261896918</v>
      </c>
      <c r="R1609" s="2">
        <f>$I$1600*EXP(Sheet3!$B$1*(($B1609-R$1602-Sheet2!$N$373)/Sheet3!$A$1)^2 +Sheet3!$C$1*(($B1609-R$1602-Sheet2!$N$373)/Sheet3!$A$1)^4)</f>
        <v>240.47761963677362</v>
      </c>
      <c r="S1609" s="2">
        <f>$I$1600*EXP(Sheet3!$B$1*(($B1609-S$1602-Sheet2!$N$373)/Sheet3!$A$1)^2 +Sheet3!$C$1*(($B1609-S$1602-Sheet2!$N$373)/Sheet3!$A$1)^4)</f>
        <v>239.27810548756125</v>
      </c>
      <c r="T1609" s="2">
        <f>$I$1600*EXP(Sheet3!$B$1*(($B1609-T$1602-Sheet2!$N$373)/Sheet3!$A$1)^2 +Sheet3!$C$1*(($B1609-T$1602-Sheet2!$N$373)/Sheet3!$A$1)^4)</f>
        <v>237.99253655697473</v>
      </c>
      <c r="U1609" s="2">
        <f>$I$1600*EXP(Sheet3!$B$1*(($B1609-U$1602-Sheet2!$N$373)/Sheet3!$A$1)^2 +Sheet3!$C$1*(($B1609-U$1602-Sheet2!$N$373)/Sheet3!$A$1)^4)</f>
        <v>236.6219610820003</v>
      </c>
      <c r="V1609" s="2">
        <f>$I$1600*EXP(Sheet3!$B$1*(($B1609-V$1602-Sheet2!$N$373)/Sheet3!$A$1)^2 +Sheet3!$C$1*(($B1609-V$1602-Sheet2!$N$373)/Sheet3!$A$1)^4)</f>
        <v>235.16749863962491</v>
      </c>
      <c r="W1609" s="2">
        <f>$I$1600*EXP(Sheet3!$B$1*(($B1609-W$1602-Sheet2!$N$373)/Sheet3!$A$1)^2 +Sheet3!$C$1*(($B1609-W$1602-Sheet2!$N$373)/Sheet3!$A$1)^4)</f>
        <v>233.63033958309805</v>
      </c>
      <c r="X1609" s="2">
        <f>$I$1600*EXP(Sheet3!$B$1*(($B1609-X$1602-Sheet2!$N$373)/Sheet3!$A$1)^2 +Sheet3!$C$1*(($B1609-X$1602-Sheet2!$N$373)/Sheet3!$A$1)^4)</f>
        <v>232.01174442308221</v>
      </c>
      <c r="Y1609" s="2">
        <f>$I$1600*EXP(Sheet3!$B$1*(($B1609-Y$1602-Sheet2!$N$373)/Sheet3!$A$1)^2 +Sheet3!$C$1*(($B1609-Y$1602-Sheet2!$N$373)/Sheet3!$A$1)^4)</f>
        <v>230.31304315032907</v>
      </c>
      <c r="Z1609" s="2">
        <f>$I$1600*EXP(Sheet3!$B$1*(($B1609-Z$1602-Sheet2!$N$373)/Sheet3!$A$1)^2 +Sheet3!$C$1*(($B1609-Z$1602-Sheet2!$N$373)/Sheet3!$A$1)^4)</f>
        <v>228.53563449675153</v>
      </c>
      <c r="AA1609" s="2">
        <f>$I$1600*EXP(Sheet3!$B$1*(($B1609-AA$1602-Sheet2!$N$373)/Sheet3!$A$1)^2 +Sheet3!$C$1*(($B1609-AA$1602-Sheet2!$N$373)/Sheet3!$A$1)^4)</f>
        <v>226.68098513158711</v>
      </c>
      <c r="AB1609" s="2">
        <f>$I$1600*EXP(Sheet3!$B$1*(($B1609-AB$1602-Sheet2!$N$373)/Sheet3!$A$1)^2 +Sheet3!$C$1*(($B1609-AB$1602-Sheet2!$N$373)/Sheet3!$A$1)^4)</f>
        <v>224.75062878931303</v>
      </c>
      <c r="AC1609" s="2">
        <f>$I$1600*EXP(Sheet3!$B$1*(($B1609-AC$1602-Sheet2!$N$373)/Sheet3!$A$1)^2 +Sheet3!$C$1*(($B1609-AC$1602-Sheet2!$N$373)/Sheet3!$A$1)^4)</f>
        <v>222.74616532594356</v>
      </c>
      <c r="AD1609" s="2">
        <f>$I$1600*EXP(Sheet3!$B$1*(($B1609-AD$1602-Sheet2!$N$373)/Sheet3!$A$1)^2 +Sheet3!$C$1*(($B1609-AD$1602-Sheet2!$N$373)/Sheet3!$A$1)^4)</f>
        <v>220.66925970033515</v>
      </c>
      <c r="AE1609" s="2">
        <f>$I$1600*EXP(Sheet3!$B$1*(($B1609-AE$1602-Sheet2!$N$373)/Sheet3!$A$1)^2 +Sheet3!$C$1*(($B1609-AE$1602-Sheet2!$N$373)/Sheet3!$A$1)^4)</f>
        <v>218.52164087713652</v>
      </c>
      <c r="AF1609" s="2">
        <f>$I$1600*EXP(Sheet3!$B$1*(($B1609-AF$1602-Sheet2!$N$373)/Sheet3!$A$1)^2 +Sheet3!$C$1*(($B1609-AF$1602-Sheet2!$N$373)/Sheet3!$A$1)^4)</f>
        <v>216.30510064806256</v>
      </c>
      <c r="AG1609" s="2">
        <f>$I$1600*EXP(Sheet3!$B$1*(($B1609-AG$1602-Sheet2!$N$373)/Sheet3!$A$1)^2 +Sheet3!$C$1*(($B1609-AG$1602-Sheet2!$N$373)/Sheet3!$A$1)^4)</f>
        <v>214.02149236820472</v>
      </c>
      <c r="AH1609" s="2">
        <f>$I$1600*EXP(Sheet3!$B$1*(($B1609-AH$1602-Sheet2!$N$373)/Sheet3!$A$1)^2 +Sheet3!$C$1*(($B1609-AH$1602-Sheet2!$N$373)/Sheet3!$A$1)^4)</f>
        <v>211.67272960436219</v>
      </c>
      <c r="AI1609" s="2">
        <f>$I$1600*EXP(Sheet3!$B$1*(($B1609-AI$1602-Sheet2!$N$373)/Sheet3!$A$1)^2 +Sheet3!$C$1*(($B1609-AI$1602-Sheet2!$N$373)/Sheet3!$A$1)^4)</f>
        <v>209.26078469194238</v>
      </c>
      <c r="AJ1609" s="2">
        <f>$I$1600*EXP(Sheet3!$B$1*(($B1609-AJ$1602-Sheet2!$N$373)/Sheet3!$A$1)^2 +Sheet3!$C$1*(($B1609-AJ$1602-Sheet2!$N$373)/Sheet3!$A$1)^4)</f>
        <v>206.78768719802804</v>
      </c>
      <c r="AK1609" s="2">
        <f>$I$1600*EXP(Sheet3!$B$1*(($B1609-AK$1602-Sheet2!$N$373)/Sheet3!$A$1)^2 +Sheet3!$C$1*(($B1609-AK$1602-Sheet2!$N$373)/Sheet3!$A$1)^4)</f>
        <v>204.25552228746659</v>
      </c>
      <c r="AL1609" s="2">
        <f>$I$1600*EXP(Sheet3!$B$1*(($B1609-AL$1602-Sheet2!$N$373)/Sheet3!$A$1)^2 +Sheet3!$C$1*(($B1609-AL$1602-Sheet2!$N$373)/Sheet3!$A$1)^4)</f>
        <v>201.66642898957147</v>
      </c>
      <c r="AM1609" s="2">
        <f>$I$1600*EXP(Sheet3!$B$1*(($B1609-AM$1602-Sheet2!$N$373)/Sheet3!$A$1)^2 +Sheet3!$C$1*(($B1609-AM$1602-Sheet2!$N$373)/Sheet3!$A$1)^4)</f>
        <v>199.02259836306348</v>
      </c>
      <c r="AN1609" s="2">
        <f>$I$1600*EXP(Sheet3!$B$1*(($B1609-AN$1602-Sheet2!$N$373)/Sheet3!$A$1)^2 +Sheet3!$C$1*(($B1609-AN$1602-Sheet2!$N$373)/Sheet3!$A$1)^4)</f>
        <v>196.32627155715332</v>
      </c>
      <c r="AO1609" s="2">
        <f>$I$1600*EXP(Sheet3!$B$1*(($B1609-AO$1602-Sheet2!$N$373)/Sheet3!$A$1)^2 +Sheet3!$C$1*(($B1609-AO$1602-Sheet2!$N$373)/Sheet3!$A$1)^4)</f>
        <v>193.57973776693876</v>
      </c>
      <c r="AP1609" s="2">
        <f>$I$1600*EXP(Sheet3!$B$1*(($B1609-AP$1602-Sheet2!$N$373)/Sheet3!$A$1)^2 +Sheet3!$C$1*(($B1609-AP$1602-Sheet2!$N$373)/Sheet3!$A$1)^4)</f>
        <v>190.78533208159143</v>
      </c>
      <c r="AQ1609" s="2">
        <f>$I$1600*EXP(Sheet3!$B$1*(($B1609-AQ$1602-Sheet2!$N$373)/Sheet3!$A$1)^2 +Sheet3!$C$1*(($B1609-AQ$1602-Sheet2!$N$373)/Sheet3!$A$1)^4)</f>
        <v>187.94543322413622</v>
      </c>
      <c r="AR1609" s="2">
        <f>$I$1600*EXP(Sheet3!$B$1*(($B1609-AR$1602-Sheet2!$N$373)/Sheet3!$A$1)^2 +Sheet3!$C$1*(($B1609-AR$1602-Sheet2!$N$373)/Sheet3!$A$1)^4)</f>
        <v>185.06246118197967</v>
      </c>
      <c r="AS1609" s="2">
        <f>$I$1600*EXP(Sheet3!$B$1*(($B1609-AS$1602-Sheet2!$N$373)/Sheet3!$A$1)^2 +Sheet3!$C$1*(($B1609-AS$1602-Sheet2!$N$373)/Sheet3!$A$1)^4)</f>
        <v>182.13887472772541</v>
      </c>
      <c r="AT1609" s="2">
        <f>$I$1600*EXP(Sheet3!$B$1*(($B1609-AT$1602-Sheet2!$N$373)/Sheet3!$A$1)^2 +Sheet3!$C$1*(($B1609-AT$1602-Sheet2!$N$373)/Sheet3!$A$1)^4)</f>
        <v>179.17716883018505</v>
      </c>
      <c r="AU1609" s="2">
        <f>$I$1600*EXP(Sheet3!$B$1*(($B1609-AU$1602-Sheet2!$N$373)/Sheet3!$A$1)^2 +Sheet3!$C$1*(($B1609-AU$1602-Sheet2!$N$373)/Sheet3!$A$1)^4)</f>
        <v>176.179871956162</v>
      </c>
      <c r="AV1609" s="2">
        <f>$I$1600*EXP(Sheet3!$B$1*(($B1609-AV$1602-Sheet2!$N$373)/Sheet3!$A$1)^2 +Sheet3!$C$1*(($B1609-AV$1602-Sheet2!$N$373)/Sheet3!$A$1)^4)</f>
        <v>173.14954326332773</v>
      </c>
      <c r="AW1609" s="2">
        <f>$I$1600*EXP(Sheet3!$B$1*(($B1609-AW$1602-Sheet2!$N$373)/Sheet3!$A$1)^2 +Sheet3!$C$1*(($B1609-AW$1602-Sheet2!$N$373)/Sheet3!$A$1)^4)</f>
        <v>170.08876968616727</v>
      </c>
      <c r="AX1609" s="2">
        <f>$I$1600*EXP(Sheet3!$B$1*(($B1609-AX$1602-Sheet2!$N$373)/Sheet3!$A$1)^2 +Sheet3!$C$1*(($B1609-AX$1602-Sheet2!$N$373)/Sheet3!$A$1)^4)</f>
        <v>167.00016291628921</v>
      </c>
      <c r="AY1609" s="2">
        <f>$I$1600*EXP(Sheet3!$B$1*(($B1609-AY$1602-Sheet2!$N$373)/Sheet3!$A$1)^2 +Sheet3!$C$1*(($B1609-AY$1602-Sheet2!$N$373)/Sheet3!$A$1)^4)</f>
        <v>163.88635627961554</v>
      </c>
      <c r="AZ1609" s="2">
        <f>$I$1600*EXP(Sheet3!$B$1*(($B1609-AZ$1602-Sheet2!$N$373)/Sheet3!$A$1)^2 +Sheet3!$C$1*(($B1609-AZ$1602-Sheet2!$N$373)/Sheet3!$A$1)^4)</f>
        <v>160.75000151326472</v>
      </c>
      <c r="BA1609" s="2">
        <f>$I$1600*EXP(Sheet3!$B$1*(($B1609-BA$1602-Sheet2!$N$373)/Sheet3!$A$1)^2 +Sheet3!$C$1*(($B1609-BA$1602-Sheet2!$N$373)/Sheet3!$A$1)^4)</f>
        <v>157.59376544552418</v>
      </c>
      <c r="BB1609" s="2">
        <f>$I$1600*EXP(Sheet3!$B$1*(($B1609-BB$1602-Sheet2!$N$373)/Sheet3!$A$1)^2 +Sheet3!$C$1*(($B1609-BB$1602-Sheet2!$N$373)/Sheet3!$A$1)^4)</f>
        <v>154.42032658286669</v>
      </c>
      <c r="BC1609" s="2">
        <f>$I$1600*EXP(Sheet3!$B$1*(($B1609-BC$1602-Sheet2!$N$373)/Sheet3!$A$1)^2 +Sheet3!$C$1*(($B1609-BC$1602-Sheet2!$N$373)/Sheet3!$A$1)^4)</f>
        <v>151.23237160853822</v>
      </c>
      <c r="BD1609" s="2">
        <f>$I$1600*EXP(Sheet3!$B$1*(($B1609-BD$1602-Sheet2!$N$373)/Sheet3!$A$1)^2 +Sheet3!$C$1*(($B1609-BD$1602-Sheet2!$N$373)/Sheet3!$A$1)^4)</f>
        <v>148.03259179782285</v>
      </c>
      <c r="BE1609" s="2">
        <f>$I$1600*EXP(Sheet3!$B$1*(($B1609-BE$1602-Sheet2!$N$373)/Sheet3!$A$1)^2 +Sheet3!$C$1*(($B1609-BE$1602-Sheet2!$N$373)/Sheet3!$A$1)^4)</f>
        <v>144.82367935567501</v>
      </c>
      <c r="BF1609" s="2">
        <f>$I$1600*EXP(Sheet3!$B$1*(($B1609-BF$1602-Sheet2!$N$373)/Sheet3!$A$1)^2 +Sheet3!$C$1*(($B1609-BF$1602-Sheet2!$N$373)/Sheet3!$A$1)^4)</f>
        <v>141.60832368295684</v>
      </c>
      <c r="BG1609" s="2">
        <f>$I$1600*EXP(Sheet3!$B$1*(($B1609-BG$1602-Sheet2!$N$373)/Sheet3!$A$1)^2 +Sheet3!$C$1*(($B1609-BG$1602-Sheet2!$N$373)/Sheet3!$A$1)^4)</f>
        <v>138.38920757836189</v>
      </c>
      <c r="BH1609" s="2">
        <f>$I$1600*EXP(Sheet3!$B$1*(($B1609-BH$1602-Sheet2!$N$373)/Sheet3!$A$1)^2 +Sheet3!$C$1*(($B1609-BH$1602-Sheet2!$N$373)/Sheet3!$A$1)^4)</f>
        <v>135.16900338291515</v>
      </c>
      <c r="BI1609" s="2">
        <f>$I$1600*EXP(Sheet3!$B$1*(($B1609-BI$1602-Sheet2!$N$373)/Sheet3!$A$1)^2 +Sheet3!$C$1*(($B1609-BI$1602-Sheet2!$N$373)/Sheet3!$A$1)^4)</f>
        <v>131.95036907579285</v>
      </c>
      <c r="BJ1609" s="2">
        <f>$I$1600*EXP(Sheet3!$B$1*(($B1609-BJ$1602-Sheet2!$N$373)/Sheet3!$A$1)^2 +Sheet3!$C$1*(($B1609-BJ$1602-Sheet2!$N$373)/Sheet3!$A$1)^4)</f>
        <v>128.73594432948448</v>
      </c>
      <c r="BK1609" s="2">
        <f>$I$1600*EXP(Sheet3!$B$1*(($B1609-BK$1602-Sheet2!$N$373)/Sheet3!$A$1)^2 +Sheet3!$C$1*(($B1609-BK$1602-Sheet2!$N$373)/Sheet3!$A$1)^4)</f>
        <v>125.52834653363192</v>
      </c>
      <c r="BL1609" s="2">
        <f>$I$1600*EXP(Sheet3!$B$1*(($B1609-BL$1602-Sheet2!$N$373)/Sheet3!$A$1)^2 +Sheet3!$C$1*(($B1609-BL$1602-Sheet2!$N$373)/Sheet3!$A$1)^4)</f>
        <v>122.33016679714727</v>
      </c>
      <c r="BM1609" s="2">
        <f>$I$1600*EXP(Sheet3!$B$1*(($B1609-BM$1602-Sheet2!$N$373)/Sheet3!$A$1)^2 +Sheet3!$C$1*(($B1609-BM$1602-Sheet2!$N$373)/Sheet3!$A$1)^4)</f>
        <v>119.14396593875037</v>
      </c>
      <c r="BN1609" s="2">
        <f>$I$1600*EXP(Sheet3!$B$1*(($B1609-BN$1602-Sheet2!$N$373)/Sheet3!$A$1)^2 +Sheet3!$C$1*(($B1609-BN$1602-Sheet2!$N$373)/Sheet3!$A$1)^4)</f>
        <v>115.9722704765371</v>
      </c>
      <c r="BO1609" s="2">
        <f>$I$1600*EXP(Sheet3!$B$1*(($B1609-BO$1602-Sheet2!$N$373)/Sheet3!$A$1)^2 +Sheet3!$C$1*(($B1609-BO$1602-Sheet2!$N$373)/Sheet3!$A$1)^4)</f>
        <v>112.8175686276327</v>
      </c>
      <c r="BP1609" s="2">
        <f>$I$1600*EXP(Sheet3!$B$1*(($B1609-BP$1602-Sheet2!$N$373)/Sheet3!$A$1)^2 +Sheet3!$C$1*(($B1609-BP$1602-Sheet2!$N$373)/Sheet3!$A$1)^4)</f>
        <v>109.68230632938732</v>
      </c>
      <c r="BQ1609" s="2">
        <f>$I$1600*EXP(Sheet3!$B$1*(($B1609-BQ$1602-Sheet2!$N$373)/Sheet3!$A$1)^2 +Sheet3!$C$1*(($B1609-BQ$1602-Sheet2!$N$373)/Sheet3!$A$1)^4)</f>
        <v>106.56888329393729</v>
      </c>
      <c r="BR1609" s="2">
        <f>$I$1600*EXP(Sheet3!$B$1*(($B1609-BR$1602-Sheet2!$N$373)/Sheet3!$A$1)^2 +Sheet3!$C$1*(($B1609-BR$1602-Sheet2!$N$373)/Sheet3!$A$1)^4)</f>
        <v>103.47964910827469</v>
      </c>
      <c r="BS1609" s="2">
        <f>$I$1600*EXP(Sheet3!$B$1*(($B1609-BS$1602-Sheet2!$N$373)/Sheet3!$A$1)^2 +Sheet3!$C$1*(($B1609-BS$1602-Sheet2!$N$373)/Sheet3!$A$1)^4)</f>
        <v>100.41689939220662</v>
      </c>
    </row>
    <row r="1610" spans="1:71" x14ac:dyDescent="0.2">
      <c r="A1610">
        <v>1583</v>
      </c>
      <c r="B1610">
        <v>912.4</v>
      </c>
      <c r="C1610">
        <v>2382</v>
      </c>
      <c r="D1610">
        <v>2629.9</v>
      </c>
      <c r="E1610">
        <f t="shared" si="84"/>
        <v>247.90000000000009</v>
      </c>
      <c r="F1610" s="1">
        <f t="shared" si="85"/>
        <v>247.90000000000009</v>
      </c>
      <c r="G1610">
        <f t="shared" si="86"/>
        <v>226183.96000000008</v>
      </c>
      <c r="I1610" s="2">
        <f>$I$1600*EXP(Sheet3!$B$1*(($B1610-I$1602-Sheet2!$N$373)/Sheet3!$A$1)^2 +Sheet3!$C$1*(($B1610-I$1602-Sheet2!$N$373)/Sheet3!$A$1)^4)</f>
        <v>180.36626441870837</v>
      </c>
      <c r="J1610" s="2">
        <f>$I$1600*EXP(Sheet3!$B$1*(($B1610-J$1602-Sheet2!$N$373)/Sheet3!$A$1)^2 +Sheet3!$C$1*(($B1610-J$1602-Sheet2!$N$373)/Sheet3!$A$1)^4)</f>
        <v>183.31302414075299</v>
      </c>
      <c r="K1610" s="2">
        <f>$I$1600*EXP(Sheet3!$B$1*(($B1610-K$1602-Sheet2!$N$373)/Sheet3!$A$1)^2 +Sheet3!$C$1*(($B1610-K$1602-Sheet2!$N$373)/Sheet3!$A$1)^4)</f>
        <v>186.22066225870967</v>
      </c>
      <c r="L1610" s="2">
        <f>$I$1600*EXP(Sheet3!$B$1*(($B1610-L$1602-Sheet2!$N$373)/Sheet3!$A$1)^2 +Sheet3!$C$1*(($B1610-L$1602-Sheet2!$N$373)/Sheet3!$A$1)^4)</f>
        <v>189.08669796454004</v>
      </c>
      <c r="M1610" s="2">
        <f>$I$1600*EXP(Sheet3!$B$1*(($B1610-M$1602-Sheet2!$N$373)/Sheet3!$A$1)^2 +Sheet3!$C$1*(($B1610-M$1602-Sheet2!$N$373)/Sheet3!$A$1)^4)</f>
        <v>191.90868769518832</v>
      </c>
      <c r="N1610" s="2">
        <f>$I$1600*EXP(Sheet3!$B$1*(($B1610-N$1602-Sheet2!$N$373)/Sheet3!$A$1)^2 +Sheet3!$C$1*(($B1610-N$1602-Sheet2!$N$373)/Sheet3!$A$1)^4)</f>
        <v>194.6842276776481</v>
      </c>
      <c r="O1610" s="2">
        <f>$I$1600*EXP(Sheet3!$B$1*(($B1610-O$1602-Sheet2!$N$373)/Sheet3!$A$1)^2 +Sheet3!$C$1*(($B1610-O$1602-Sheet2!$N$373)/Sheet3!$A$1)^4)</f>
        <v>197.41095636423182</v>
      </c>
      <c r="P1610" s="2">
        <f>$I$1600*EXP(Sheet3!$B$1*(($B1610-P$1602-Sheet2!$N$373)/Sheet3!$A$1)^2 +Sheet3!$C$1*(($B1610-P$1602-Sheet2!$N$373)/Sheet3!$A$1)^4)</f>
        <v>200.08655675826458</v>
      </c>
      <c r="Q1610" s="2">
        <f>$I$1600*EXP(Sheet3!$B$1*(($B1610-Q$1602-Sheet2!$N$373)/Sheet3!$A$1)^2 +Sheet3!$C$1*(($B1610-Q$1602-Sheet2!$N$373)/Sheet3!$A$1)^4)</f>
        <v>202.70875863082011</v>
      </c>
      <c r="R1610" s="2">
        <f>$I$1600*EXP(Sheet3!$B$1*(($B1610-R$1602-Sheet2!$N$373)/Sheet3!$A$1)^2 +Sheet3!$C$1*(($B1610-R$1602-Sheet2!$N$373)/Sheet3!$A$1)^4)</f>
        <v>205.27534062948723</v>
      </c>
      <c r="S1610" s="2">
        <f>$I$1600*EXP(Sheet3!$B$1*(($B1610-S$1602-Sheet2!$N$373)/Sheet3!$A$1)^2 +Sheet3!$C$1*(($B1610-S$1602-Sheet2!$N$373)/Sheet3!$A$1)^4)</f>
        <v>207.78413228049803</v>
      </c>
      <c r="T1610" s="2">
        <f>$I$1600*EXP(Sheet3!$B$1*(($B1610-T$1602-Sheet2!$N$373)/Sheet3!$A$1)^2 +Sheet3!$C$1*(($B1610-T$1602-Sheet2!$N$373)/Sheet3!$A$1)^4)</f>
        <v>210.23301588586685</v>
      </c>
      <c r="U1610" s="2">
        <f>$I$1600*EXP(Sheet3!$B$1*(($B1610-U$1602-Sheet2!$N$373)/Sheet3!$A$1)^2 +Sheet3!$C$1*(($B1610-U$1602-Sheet2!$N$373)/Sheet3!$A$1)^4)</f>
        <v>212.61992831750521</v>
      </c>
      <c r="V1610" s="2">
        <f>$I$1600*EXP(Sheet3!$B$1*(($B1610-V$1602-Sheet2!$N$373)/Sheet3!$A$1)^2 +Sheet3!$C$1*(($B1610-V$1602-Sheet2!$N$373)/Sheet3!$A$1)^4)</f>
        <v>214.94286271035298</v>
      </c>
      <c r="W1610" s="2">
        <f>$I$1600*EXP(Sheet3!$B$1*(($B1610-W$1602-Sheet2!$N$373)/Sheet3!$A$1)^2 +Sheet3!$C$1*(($B1610-W$1602-Sheet2!$N$373)/Sheet3!$A$1)^4)</f>
        <v>217.19987005736746</v>
      </c>
      <c r="X1610" s="2">
        <f>$I$1600*EXP(Sheet3!$B$1*(($B1610-X$1602-Sheet2!$N$373)/Sheet3!$A$1)^2 +Sheet3!$C$1*(($B1610-X$1602-Sheet2!$N$373)/Sheet3!$A$1)^4)</f>
        <v>219.38906070847253</v>
      </c>
      <c r="Y1610" s="2">
        <f>$I$1600*EXP(Sheet3!$B$1*(($B1610-Y$1602-Sheet2!$N$373)/Sheet3!$A$1)^2 +Sheet3!$C$1*(($B1610-Y$1602-Sheet2!$N$373)/Sheet3!$A$1)^4)</f>
        <v>221.50860577670281</v>
      </c>
      <c r="Z1610" s="2">
        <f>$I$1600*EXP(Sheet3!$B$1*(($B1610-Z$1602-Sheet2!$N$373)/Sheet3!$A$1)^2 +Sheet3!$C$1*(($B1610-Z$1602-Sheet2!$N$373)/Sheet3!$A$1)^4)</f>
        <v>223.55673845435888</v>
      </c>
      <c r="AA1610" s="2">
        <f>$I$1600*EXP(Sheet3!$B$1*(($B1610-AA$1602-Sheet2!$N$373)/Sheet3!$A$1)^2 +Sheet3!$C$1*(($B1610-AA$1602-Sheet2!$N$373)/Sheet3!$A$1)^4)</f>
        <v>225.53175524230946</v>
      </c>
      <c r="AB1610" s="2">
        <f>$I$1600*EXP(Sheet3!$B$1*(($B1610-AB$1602-Sheet2!$N$373)/Sheet3!$A$1)^2 +Sheet3!$C$1*(($B1610-AB$1602-Sheet2!$N$373)/Sheet3!$A$1)^4)</f>
        <v>227.43201709565187</v>
      </c>
      <c r="AC1610" s="2">
        <f>$I$1600*EXP(Sheet3!$B$1*(($B1610-AC$1602-Sheet2!$N$373)/Sheet3!$A$1)^2 +Sheet3!$C$1*(($B1610-AC$1602-Sheet2!$N$373)/Sheet3!$A$1)^4)</f>
        <v>229.25595048901837</v>
      </c>
      <c r="AD1610" s="2">
        <f>$I$1600*EXP(Sheet3!$B$1*(($B1610-AD$1602-Sheet2!$N$373)/Sheet3!$A$1)^2 +Sheet3!$C$1*(($B1610-AD$1602-Sheet2!$N$373)/Sheet3!$A$1)^4)</f>
        <v>231.00204840486956</v>
      </c>
      <c r="AE1610" s="2">
        <f>$I$1600*EXP(Sheet3!$B$1*(($B1610-AE$1602-Sheet2!$N$373)/Sheet3!$A$1)^2 +Sheet3!$C$1*(($B1610-AE$1602-Sheet2!$N$373)/Sheet3!$A$1)^4)</f>
        <v>232.66887124814471</v>
      </c>
      <c r="AF1610" s="2">
        <f>$I$1600*EXP(Sheet3!$B$1*(($B1610-AF$1602-Sheet2!$N$373)/Sheet3!$A$1)^2 +Sheet3!$C$1*(($B1610-AF$1602-Sheet2!$N$373)/Sheet3!$A$1)^4)</f>
        <v>234.25504769064423</v>
      </c>
      <c r="AG1610" s="2">
        <f>$I$1600*EXP(Sheet3!$B$1*(($B1610-AG$1602-Sheet2!$N$373)/Sheet3!$A$1)^2 +Sheet3!$C$1*(($B1610-AG$1602-Sheet2!$N$373)/Sheet3!$A$1)^4)</f>
        <v>235.75927544852115</v>
      </c>
      <c r="AH1610" s="2">
        <f>$I$1600*EXP(Sheet3!$B$1*(($B1610-AH$1602-Sheet2!$N$373)/Sheet3!$A$1)^2 +Sheet3!$C$1*(($B1610-AH$1602-Sheet2!$N$373)/Sheet3!$A$1)^4)</f>
        <v>237.18032199610244</v>
      </c>
      <c r="AI1610" s="2">
        <f>$I$1600*EXP(Sheet3!$B$1*(($B1610-AI$1602-Sheet2!$N$373)/Sheet3!$A$1)^2 +Sheet3!$C$1*(($B1610-AI$1602-Sheet2!$N$373)/Sheet3!$A$1)^4)</f>
        <v>238.51702521955929</v>
      </c>
      <c r="AJ1610" s="2">
        <f>$I$1600*EXP(Sheet3!$B$1*(($B1610-AJ$1602-Sheet2!$N$373)/Sheet3!$A$1)^2 +Sheet3!$C$1*(($B1610-AJ$1602-Sheet2!$N$373)/Sheet3!$A$1)^4)</f>
        <v>239.76829401327194</v>
      </c>
      <c r="AK1610" s="2">
        <f>$I$1600*EXP(Sheet3!$B$1*(($B1610-AK$1602-Sheet2!$N$373)/Sheet3!$A$1)^2 +Sheet3!$C$1*(($B1610-AK$1602-Sheet2!$N$373)/Sheet3!$A$1)^4)</f>
        <v>240.93310882223955</v>
      </c>
      <c r="AL1610" s="2">
        <f>$I$1600*EXP(Sheet3!$B$1*(($B1610-AL$1602-Sheet2!$N$373)/Sheet3!$A$1)^2 +Sheet3!$C$1*(($B1610-AL$1602-Sheet2!$N$373)/Sheet3!$A$1)^4)</f>
        <v>242.01052213341134</v>
      </c>
      <c r="AM1610" s="2">
        <f>$I$1600*EXP(Sheet3!$B$1*(($B1610-AM$1602-Sheet2!$N$373)/Sheet3!$A$1)^2 +Sheet3!$C$1*(($B1610-AM$1602-Sheet2!$N$373)/Sheet3!$A$1)^4)</f>
        <v>242.99965891880677</v>
      </c>
      <c r="AN1610" s="2">
        <f>$I$1600*EXP(Sheet3!$B$1*(($B1610-AN$1602-Sheet2!$N$373)/Sheet3!$A$1)^2 +Sheet3!$C$1*(($B1610-AN$1602-Sheet2!$N$373)/Sheet3!$A$1)^4)</f>
        <v>243.89971703313179</v>
      </c>
      <c r="AO1610" s="2">
        <f>$I$1600*EXP(Sheet3!$B$1*(($B1610-AO$1602-Sheet2!$N$373)/Sheet3!$A$1)^2 +Sheet3!$C$1*(($B1610-AO$1602-Sheet2!$N$373)/Sheet3!$A$1)^4)</f>
        <v>244.70996756844025</v>
      </c>
      <c r="AP1610" s="2">
        <f>$I$1600*EXP(Sheet3!$B$1*(($B1610-AP$1602-Sheet2!$N$373)/Sheet3!$A$1)^2 +Sheet3!$C$1*(($B1610-AP$1602-Sheet2!$N$373)/Sheet3!$A$1)^4)</f>
        <v>245.42975516821826</v>
      </c>
      <c r="AQ1610" s="2">
        <f>$I$1600*EXP(Sheet3!$B$1*(($B1610-AQ$1602-Sheet2!$N$373)/Sheet3!$A$1)^2 +Sheet3!$C$1*(($B1610-AQ$1602-Sheet2!$N$373)/Sheet3!$A$1)^4)</f>
        <v>246.05849830308603</v>
      </c>
      <c r="AR1610" s="2">
        <f>$I$1600*EXP(Sheet3!$B$1*(($B1610-AR$1602-Sheet2!$N$373)/Sheet3!$A$1)^2 +Sheet3!$C$1*(($B1610-AR$1602-Sheet2!$N$373)/Sheet3!$A$1)^4)</f>
        <v>246.59568951011835</v>
      </c>
      <c r="AS1610" s="2">
        <f>$I$1600*EXP(Sheet3!$B$1*(($B1610-AS$1602-Sheet2!$N$373)/Sheet3!$A$1)^2 +Sheet3!$C$1*(($B1610-AS$1602-Sheet2!$N$373)/Sheet3!$A$1)^4)</f>
        <v>247.04089559758103</v>
      </c>
      <c r="AT1610" s="2">
        <f>$I$1600*EXP(Sheet3!$B$1*(($B1610-AT$1602-Sheet2!$N$373)/Sheet3!$A$1)^2 +Sheet3!$C$1*(($B1610-AT$1602-Sheet2!$N$373)/Sheet3!$A$1)^4)</f>
        <v>247.39375781667195</v>
      </c>
      <c r="AU1610" s="2">
        <f>$I$1600*EXP(Sheet3!$B$1*(($B1610-AU$1602-Sheet2!$N$373)/Sheet3!$A$1)^2 +Sheet3!$C$1*(($B1610-AU$1602-Sheet2!$N$373)/Sheet3!$A$1)^4)</f>
        <v>247.65399200161079</v>
      </c>
      <c r="AV1610" s="2">
        <f>$I$1600*EXP(Sheet3!$B$1*(($B1610-AV$1602-Sheet2!$N$373)/Sheet3!$A$1)^2 +Sheet3!$C$1*(($B1610-AV$1602-Sheet2!$N$373)/Sheet3!$A$1)^4)</f>
        <v>247.8213886792735</v>
      </c>
      <c r="AW1610" s="2">
        <f>$I$1600*EXP(Sheet3!$B$1*(($B1610-AW$1602-Sheet2!$N$373)/Sheet3!$A$1)^2 +Sheet3!$C$1*(($B1610-AW$1602-Sheet2!$N$373)/Sheet3!$A$1)^4)</f>
        <v>247.89581314920042</v>
      </c>
      <c r="AX1610" s="2">
        <f>$I$1600*EXP(Sheet3!$B$1*(($B1610-AX$1602-Sheet2!$N$373)/Sheet3!$A$1)^2 +Sheet3!$C$1*(($B1610-AX$1602-Sheet2!$N$373)/Sheet3!$A$1)^4)</f>
        <v>247.8772055347128</v>
      </c>
      <c r="AY1610" s="2">
        <f>$I$1600*EXP(Sheet3!$B$1*(($B1610-AY$1602-Sheet2!$N$373)/Sheet3!$A$1)^2 +Sheet3!$C$1*(($B1610-AY$1602-Sheet2!$N$373)/Sheet3!$A$1)^4)</f>
        <v>247.76558080554537</v>
      </c>
      <c r="AZ1610" s="2">
        <f>$I$1600*EXP(Sheet3!$B$1*(($B1610-AZ$1602-Sheet2!$N$373)/Sheet3!$A$1)^2 +Sheet3!$C$1*(($B1610-AZ$1602-Sheet2!$N$373)/Sheet3!$A$1)^4)</f>
        <v>247.56102877219314</v>
      </c>
      <c r="BA1610" s="2">
        <f>$I$1600*EXP(Sheet3!$B$1*(($B1610-BA$1602-Sheet2!$N$373)/Sheet3!$A$1)^2 +Sheet3!$C$1*(($B1610-BA$1602-Sheet2!$N$373)/Sheet3!$A$1)^4)</f>
        <v>247.2637140519235</v>
      </c>
      <c r="BB1610" s="2">
        <f>$I$1600*EXP(Sheet3!$B$1*(($B1610-BB$1602-Sheet2!$N$373)/Sheet3!$A$1)^2 +Sheet3!$C$1*(($B1610-BB$1602-Sheet2!$N$373)/Sheet3!$A$1)^4)</f>
        <v>246.87387600616483</v>
      </c>
      <c r="BC1610" s="2">
        <f>$I$1600*EXP(Sheet3!$B$1*(($B1610-BC$1602-Sheet2!$N$373)/Sheet3!$A$1)^2 +Sheet3!$C$1*(($B1610-BC$1602-Sheet2!$N$373)/Sheet3!$A$1)^4)</f>
        <v>246.39182864874081</v>
      </c>
      <c r="BD1610" s="2">
        <f>$I$1600*EXP(Sheet3!$B$1*(($B1610-BD$1602-Sheet2!$N$373)/Sheet3!$A$1)^2 +Sheet3!$C$1*(($B1610-BD$1602-Sheet2!$N$373)/Sheet3!$A$1)^4)</f>
        <v>245.81796052418443</v>
      </c>
      <c r="BE1610" s="2">
        <f>$I$1600*EXP(Sheet3!$B$1*(($B1610-BE$1602-Sheet2!$N$373)/Sheet3!$A$1)^2 +Sheet3!$C$1*(($B1610-BE$1602-Sheet2!$N$373)/Sheet3!$A$1)^4)</f>
        <v>245.1527345551298</v>
      </c>
      <c r="BF1610" s="2">
        <f>$I$1600*EXP(Sheet3!$B$1*(($B1610-BF$1602-Sheet2!$N$373)/Sheet3!$A$1)^2 +Sheet3!$C$1*(($B1610-BF$1602-Sheet2!$N$373)/Sheet3!$A$1)^4)</f>
        <v>244.3966878575421</v>
      </c>
      <c r="BG1610" s="2">
        <f>$I$1600*EXP(Sheet3!$B$1*(($B1610-BG$1602-Sheet2!$N$373)/Sheet3!$A$1)^2 +Sheet3!$C$1*(($B1610-BG$1602-Sheet2!$N$373)/Sheet3!$A$1)^4)</f>
        <v>243.55043152238528</v>
      </c>
      <c r="BH1610" s="2">
        <f>$I$1600*EXP(Sheet3!$B$1*(($B1610-BH$1602-Sheet2!$N$373)/Sheet3!$A$1)^2 +Sheet3!$C$1*(($B1610-BH$1602-Sheet2!$N$373)/Sheet3!$A$1)^4)</f>
        <v>242.61465036192473</v>
      </c>
      <c r="BI1610" s="2">
        <f>$I$1600*EXP(Sheet3!$B$1*(($B1610-BI$1602-Sheet2!$N$373)/Sheet3!$A$1)^2 +Sheet3!$C$1*(($B1610-BI$1602-Sheet2!$N$373)/Sheet3!$A$1)^4)</f>
        <v>241.59010261895702</v>
      </c>
      <c r="BJ1610" s="2">
        <f>$I$1600*EXP(Sheet3!$B$1*(($B1610-BJ$1602-Sheet2!$N$373)/Sheet3!$A$1)^2 +Sheet3!$C$1*(($B1610-BJ$1602-Sheet2!$N$373)/Sheet3!$A$1)^4)</f>
        <v>240.47761963676049</v>
      </c>
      <c r="BK1610" s="2">
        <f>$I$1600*EXP(Sheet3!$B$1*(($B1610-BK$1602-Sheet2!$N$373)/Sheet3!$A$1)^2 +Sheet3!$C$1*(($B1610-BK$1602-Sheet2!$N$373)/Sheet3!$A$1)^4)</f>
        <v>239.27810548754712</v>
      </c>
      <c r="BL1610" s="2">
        <f>$I$1600*EXP(Sheet3!$B$1*(($B1610-BL$1602-Sheet2!$N$373)/Sheet3!$A$1)^2 +Sheet3!$C$1*(($B1610-BL$1602-Sheet2!$N$373)/Sheet3!$A$1)^4)</f>
        <v>237.99253655695964</v>
      </c>
      <c r="BM1610" s="2">
        <f>$I$1600*EXP(Sheet3!$B$1*(($B1610-BM$1602-Sheet2!$N$373)/Sheet3!$A$1)^2 +Sheet3!$C$1*(($B1610-BM$1602-Sheet2!$N$373)/Sheet3!$A$1)^4)</f>
        <v>236.6219610820003</v>
      </c>
      <c r="BN1610" s="2">
        <f>$I$1600*EXP(Sheet3!$B$1*(($B1610-BN$1602-Sheet2!$N$373)/Sheet3!$A$1)^2 +Sheet3!$C$1*(($B1610-BN$1602-Sheet2!$N$373)/Sheet3!$A$1)^4)</f>
        <v>235.16749863962491</v>
      </c>
      <c r="BO1610" s="2">
        <f>$I$1600*EXP(Sheet3!$B$1*(($B1610-BO$1602-Sheet2!$N$373)/Sheet3!$A$1)^2 +Sheet3!$C$1*(($B1610-BO$1602-Sheet2!$N$373)/Sheet3!$A$1)^4)</f>
        <v>233.63033958309805</v>
      </c>
      <c r="BP1610" s="2">
        <f>$I$1600*EXP(Sheet3!$B$1*(($B1610-BP$1602-Sheet2!$N$373)/Sheet3!$A$1)^2 +Sheet3!$C$1*(($B1610-BP$1602-Sheet2!$N$373)/Sheet3!$A$1)^4)</f>
        <v>232.01174442308221</v>
      </c>
      <c r="BQ1610" s="2">
        <f>$I$1600*EXP(Sheet3!$B$1*(($B1610-BQ$1602-Sheet2!$N$373)/Sheet3!$A$1)^2 +Sheet3!$C$1*(($B1610-BQ$1602-Sheet2!$N$373)/Sheet3!$A$1)^4)</f>
        <v>230.31304315032907</v>
      </c>
      <c r="BR1610" s="2">
        <f>$I$1600*EXP(Sheet3!$B$1*(($B1610-BR$1602-Sheet2!$N$373)/Sheet3!$A$1)^2 +Sheet3!$C$1*(($B1610-BR$1602-Sheet2!$N$373)/Sheet3!$A$1)^4)</f>
        <v>228.53563449675153</v>
      </c>
      <c r="BS1610" s="2">
        <f>$I$1600*EXP(Sheet3!$B$1*(($B1610-BS$1602-Sheet2!$N$373)/Sheet3!$A$1)^2 +Sheet3!$C$1*(($B1610-BS$1602-Sheet2!$N$373)/Sheet3!$A$1)^4)</f>
        <v>226.68098513156562</v>
      </c>
    </row>
    <row r="1611" spans="1:71" x14ac:dyDescent="0.2">
      <c r="A1611">
        <v>1584</v>
      </c>
      <c r="B1611">
        <v>912.83</v>
      </c>
      <c r="C1611">
        <v>2380.6999999999998</v>
      </c>
      <c r="D1611">
        <v>2547.9</v>
      </c>
      <c r="E1611">
        <f t="shared" si="84"/>
        <v>167.20000000000027</v>
      </c>
      <c r="F1611" s="1">
        <f t="shared" si="85"/>
        <v>167.20000000000027</v>
      </c>
      <c r="G1611">
        <f t="shared" si="86"/>
        <v>152625.17600000027</v>
      </c>
      <c r="I1611" s="2">
        <f>$I$1600*EXP(Sheet3!$B$1*(($B1611-I$1602-Sheet2!$N$373)/Sheet3!$A$1)^2 +Sheet3!$C$1*(($B1611-I$1602-Sheet2!$N$373)/Sheet3!$A$1)^4)</f>
        <v>52.922786800499466</v>
      </c>
      <c r="J1611" s="2">
        <f>$I$1600*EXP(Sheet3!$B$1*(($B1611-J$1602-Sheet2!$N$373)/Sheet3!$A$1)^2 +Sheet3!$C$1*(($B1611-J$1602-Sheet2!$N$373)/Sheet3!$A$1)^4)</f>
        <v>55.220013857103822</v>
      </c>
      <c r="K1611" s="2">
        <f>$I$1600*EXP(Sheet3!$B$1*(($B1611-K$1602-Sheet2!$N$373)/Sheet3!$A$1)^2 +Sheet3!$C$1*(($B1611-K$1602-Sheet2!$N$373)/Sheet3!$A$1)^4)</f>
        <v>57.571807482723266</v>
      </c>
      <c r="L1611" s="2">
        <f>$I$1600*EXP(Sheet3!$B$1*(($B1611-L$1602-Sheet2!$N$373)/Sheet3!$A$1)^2 +Sheet3!$C$1*(($B1611-L$1602-Sheet2!$N$373)/Sheet3!$A$1)^4)</f>
        <v>59.977319266818689</v>
      </c>
      <c r="M1611" s="2">
        <f>$I$1600*EXP(Sheet3!$B$1*(($B1611-M$1602-Sheet2!$N$373)/Sheet3!$A$1)^2 +Sheet3!$C$1*(($B1611-M$1602-Sheet2!$N$373)/Sheet3!$A$1)^4)</f>
        <v>62.435602032123477</v>
      </c>
      <c r="N1611" s="2">
        <f>$I$1600*EXP(Sheet3!$B$1*(($B1611-N$1602-Sheet2!$N$373)/Sheet3!$A$1)^2 +Sheet3!$C$1*(($B1611-N$1602-Sheet2!$N$373)/Sheet3!$A$1)^4)</f>
        <v>64.945610673797091</v>
      </c>
      <c r="O1611" s="2">
        <f>$I$1600*EXP(Sheet3!$B$1*(($B1611-O$1602-Sheet2!$N$373)/Sheet3!$A$1)^2 +Sheet3!$C$1*(($B1611-O$1602-Sheet2!$N$373)/Sheet3!$A$1)^4)</f>
        <v>67.50620325175511</v>
      </c>
      <c r="P1611" s="2">
        <f>$I$1600*EXP(Sheet3!$B$1*(($B1611-P$1602-Sheet2!$N$373)/Sheet3!$A$1)^2 +Sheet3!$C$1*(($B1611-P$1602-Sheet2!$N$373)/Sheet3!$A$1)^4)</f>
        <v>70.116142329712162</v>
      </c>
      <c r="Q1611" s="2">
        <f>$I$1600*EXP(Sheet3!$B$1*(($B1611-Q$1602-Sheet2!$N$373)/Sheet3!$A$1)^2 +Sheet3!$C$1*(($B1611-Q$1602-Sheet2!$N$373)/Sheet3!$A$1)^4)</f>
        <v>72.774096553548574</v>
      </c>
      <c r="R1611" s="2">
        <f>$I$1600*EXP(Sheet3!$B$1*(($B1611-R$1602-Sheet2!$N$373)/Sheet3!$A$1)^2 +Sheet3!$C$1*(($B1611-R$1602-Sheet2!$N$373)/Sheet3!$A$1)^4)</f>
        <v>75.478642460749484</v>
      </c>
      <c r="S1611" s="2">
        <f>$I$1600*EXP(Sheet3!$B$1*(($B1611-S$1602-Sheet2!$N$373)/Sheet3!$A$1)^2 +Sheet3!$C$1*(($B1611-S$1602-Sheet2!$N$373)/Sheet3!$A$1)^4)</f>
        <v>78.228266511872562</v>
      </c>
      <c r="T1611" s="2">
        <f>$I$1600*EXP(Sheet3!$B$1*(($B1611-T$1602-Sheet2!$N$373)/Sheet3!$A$1)^2 +Sheet3!$C$1*(($B1611-T$1602-Sheet2!$N$373)/Sheet3!$A$1)^4)</f>
        <v>81.02136733427669</v>
      </c>
      <c r="U1611" s="2">
        <f>$I$1600*EXP(Sheet3!$B$1*(($B1611-U$1602-Sheet2!$N$373)/Sheet3!$A$1)^2 +Sheet3!$C$1*(($B1611-U$1602-Sheet2!$N$373)/Sheet3!$A$1)^4)</f>
        <v>83.856258167726835</v>
      </c>
      <c r="V1611" s="2">
        <f>$I$1600*EXP(Sheet3!$B$1*(($B1611-V$1602-Sheet2!$N$373)/Sheet3!$A$1)^2 +Sheet3!$C$1*(($B1611-V$1602-Sheet2!$N$373)/Sheet3!$A$1)^4)</f>
        <v>86.731169500686846</v>
      </c>
      <c r="W1611" s="2">
        <f>$I$1600*EXP(Sheet3!$B$1*(($B1611-W$1602-Sheet2!$N$373)/Sheet3!$A$1)^2 +Sheet3!$C$1*(($B1611-W$1602-Sheet2!$N$373)/Sheet3!$A$1)^4)</f>
        <v>89.644251886290732</v>
      </c>
      <c r="X1611" s="2">
        <f>$I$1600*EXP(Sheet3!$B$1*(($B1611-X$1602-Sheet2!$N$373)/Sheet3!$A$1)^2 +Sheet3!$C$1*(($B1611-X$1602-Sheet2!$N$373)/Sheet3!$A$1)^4)</f>
        <v>92.593578925426456</v>
      </c>
      <c r="Y1611" s="2">
        <f>$I$1600*EXP(Sheet3!$B$1*(($B1611-Y$1602-Sheet2!$N$373)/Sheet3!$A$1)^2 +Sheet3!$C$1*(($B1611-Y$1602-Sheet2!$N$373)/Sheet3!$A$1)^4)</f>
        <v>95.577150405143925</v>
      </c>
      <c r="Z1611" s="2">
        <f>$I$1600*EXP(Sheet3!$B$1*(($B1611-Z$1602-Sheet2!$N$373)/Sheet3!$A$1)^2 +Sheet3!$C$1*(($B1611-Z$1602-Sheet2!$N$373)/Sheet3!$A$1)^4)</f>
        <v>98.592895579646765</v>
      </c>
      <c r="AA1611" s="2">
        <f>$I$1600*EXP(Sheet3!$B$1*(($B1611-AA$1602-Sheet2!$N$373)/Sheet3!$A$1)^2 +Sheet3!$C$1*(($B1611-AA$1602-Sheet2!$N$373)/Sheet3!$A$1)^4)</f>
        <v>101.638676581149</v>
      </c>
      <c r="AB1611" s="2">
        <f>$I$1600*EXP(Sheet3!$B$1*(($B1611-AB$1602-Sheet2!$N$373)/Sheet3!$A$1)^2 +Sheet3!$C$1*(($B1611-AB$1602-Sheet2!$N$373)/Sheet3!$A$1)^4)</f>
        <v>104.71229194771406</v>
      </c>
      <c r="AC1611" s="2">
        <f>$I$1600*EXP(Sheet3!$B$1*(($B1611-AC$1602-Sheet2!$N$373)/Sheet3!$A$1)^2 +Sheet3!$C$1*(($B1611-AC$1602-Sheet2!$N$373)/Sheet3!$A$1)^4)</f>
        <v>107.8114802551312</v>
      </c>
      <c r="AD1611" s="2">
        <f>$I$1600*EXP(Sheet3!$B$1*(($B1611-AD$1602-Sheet2!$N$373)/Sheet3!$A$1)^2 +Sheet3!$C$1*(($B1611-AD$1602-Sheet2!$N$373)/Sheet3!$A$1)^4)</f>
        <v>110.93392383988846</v>
      </c>
      <c r="AE1611" s="2">
        <f>$I$1600*EXP(Sheet3!$B$1*(($B1611-AE$1602-Sheet2!$N$373)/Sheet3!$A$1)^2 +Sheet3!$C$1*(($B1611-AE$1602-Sheet2!$N$373)/Sheet3!$A$1)^4)</f>
        <v>114.07725260037066</v>
      </c>
      <c r="AF1611" s="2">
        <f>$I$1600*EXP(Sheet3!$B$1*(($B1611-AF$1602-Sheet2!$N$373)/Sheet3!$A$1)^2 +Sheet3!$C$1*(($B1611-AF$1602-Sheet2!$N$373)/Sheet3!$A$1)^4)</f>
        <v>117.23904786354035</v>
      </c>
      <c r="AG1611" s="2">
        <f>$I$1600*EXP(Sheet3!$B$1*(($B1611-AG$1602-Sheet2!$N$373)/Sheet3!$A$1)^2 +Sheet3!$C$1*(($B1611-AG$1602-Sheet2!$N$373)/Sheet3!$A$1)^4)</f>
        <v>120.41684630458364</v>
      </c>
      <c r="AH1611" s="2">
        <f>$I$1600*EXP(Sheet3!$B$1*(($B1611-AH$1602-Sheet2!$N$373)/Sheet3!$A$1)^2 +Sheet3!$C$1*(($B1611-AH$1602-Sheet2!$N$373)/Sheet3!$A$1)^4)</f>
        <v>123.6081439069908</v>
      </c>
      <c r="AI1611" s="2">
        <f>$I$1600*EXP(Sheet3!$B$1*(($B1611-AI$1602-Sheet2!$N$373)/Sheet3!$A$1)^2 +Sheet3!$C$1*(($B1611-AI$1602-Sheet2!$N$373)/Sheet3!$A$1)^4)</f>
        <v>126.81039995159357</v>
      </c>
      <c r="AJ1611" s="2">
        <f>$I$1600*EXP(Sheet3!$B$1*(($B1611-AJ$1602-Sheet2!$N$373)/Sheet3!$A$1)^2 +Sheet3!$C$1*(($B1611-AJ$1602-Sheet2!$N$373)/Sheet3!$A$1)^4)</f>
        <v>130.02104102215466</v>
      </c>
      <c r="AK1611" s="2">
        <f>$I$1600*EXP(Sheet3!$B$1*(($B1611-AK$1602-Sheet2!$N$373)/Sheet3!$A$1)^2 +Sheet3!$C$1*(($B1611-AK$1602-Sheet2!$N$373)/Sheet3!$A$1)^4)</f>
        <v>133.23746501675026</v>
      </c>
      <c r="AL1611" s="2">
        <f>$I$1600*EXP(Sheet3!$B$1*(($B1611-AL$1602-Sheet2!$N$373)/Sheet3!$A$1)^2 +Sheet3!$C$1*(($B1611-AL$1602-Sheet2!$N$373)/Sheet3!$A$1)^4)</f>
        <v>136.4570451538481</v>
      </c>
      <c r="AM1611" s="2">
        <f>$I$1600*EXP(Sheet3!$B$1*(($B1611-AM$1602-Sheet2!$N$373)/Sheet3!$A$1)^2 +Sheet3!$C$1*(($B1611-AM$1602-Sheet2!$N$373)/Sheet3!$A$1)^4)</f>
        <v>139.67713396269048</v>
      </c>
      <c r="AN1611" s="2">
        <f>$I$1600*EXP(Sheet3!$B$1*(($B1611-AN$1602-Sheet2!$N$373)/Sheet3!$A$1)^2 +Sheet3!$C$1*(($B1611-AN$1602-Sheet2!$N$373)/Sheet3!$A$1)^4)</f>
        <v>142.895067248039</v>
      </c>
      <c r="AO1611" s="2">
        <f>$I$1600*EXP(Sheet3!$B$1*(($B1611-AO$1602-Sheet2!$N$373)/Sheet3!$A$1)^2 +Sheet3!$C$1*(($B1611-AO$1602-Sheet2!$N$373)/Sheet3!$A$1)^4)</f>
        <v>146.10816801985004</v>
      </c>
      <c r="AP1611" s="2">
        <f>$I$1600*EXP(Sheet3!$B$1*(($B1611-AP$1602-Sheet2!$N$373)/Sheet3!$A$1)^2 +Sheet3!$C$1*(($B1611-AP$1602-Sheet2!$N$373)/Sheet3!$A$1)^4)</f>
        <v>149.31375037898002</v>
      </c>
      <c r="AQ1611" s="2">
        <f>$I$1600*EXP(Sheet3!$B$1*(($B1611-AQ$1602-Sheet2!$N$373)/Sheet3!$A$1)^2 +Sheet3!$C$1*(($B1611-AQ$1602-Sheet2!$N$373)/Sheet3!$A$1)^4)</f>
        <v>152.50912335057257</v>
      </c>
      <c r="AR1611" s="2">
        <f>$I$1600*EXP(Sheet3!$B$1*(($B1611-AR$1602-Sheet2!$N$373)/Sheet3!$A$1)^2 +Sheet3!$C$1*(($B1611-AR$1602-Sheet2!$N$373)/Sheet3!$A$1)^4)</f>
        <v>155.69159465734299</v>
      </c>
      <c r="AS1611" s="2">
        <f>$I$1600*EXP(Sheet3!$B$1*(($B1611-AS$1602-Sheet2!$N$373)/Sheet3!$A$1)^2 +Sheet3!$C$1*(($B1611-AS$1602-Sheet2!$N$373)/Sheet3!$A$1)^4)</f>
        <v>158.85847442555144</v>
      </c>
      <c r="AT1611" s="2">
        <f>$I$1600*EXP(Sheet3!$B$1*(($B1611-AT$1602-Sheet2!$N$373)/Sheet3!$A$1)^2 +Sheet3!$C$1*(($B1611-AT$1602-Sheet2!$N$373)/Sheet3!$A$1)^4)</f>
        <v>162.00707881707362</v>
      </c>
      <c r="AU1611" s="2">
        <f>$I$1600*EXP(Sheet3!$B$1*(($B1611-AU$1602-Sheet2!$N$373)/Sheet3!$A$1)^2 +Sheet3!$C$1*(($B1611-AU$1602-Sheet2!$N$373)/Sheet3!$A$1)^4)</f>
        <v>165.13473358131375</v>
      </c>
      <c r="AV1611" s="2">
        <f>$I$1600*EXP(Sheet3!$B$1*(($B1611-AV$1602-Sheet2!$N$373)/Sheet3!$A$1)^2 +Sheet3!$C$1*(($B1611-AV$1602-Sheet2!$N$373)/Sheet3!$A$1)^4)</f>
        <v>168.2387775220401</v>
      </c>
      <c r="AW1611" s="2">
        <f>$I$1600*EXP(Sheet3!$B$1*(($B1611-AW$1602-Sheet2!$N$373)/Sheet3!$A$1)^2 +Sheet3!$C$1*(($B1611-AW$1602-Sheet2!$N$373)/Sheet3!$A$1)^4)</f>
        <v>171.31656587355403</v>
      </c>
      <c r="AX1611" s="2">
        <f>$I$1600*EXP(Sheet3!$B$1*(($B1611-AX$1602-Sheet2!$N$373)/Sheet3!$A$1)^2 +Sheet3!$C$1*(($B1611-AX$1602-Sheet2!$N$373)/Sheet3!$A$1)^4)</f>
        <v>174.36547358243195</v>
      </c>
      <c r="AY1611" s="2">
        <f>$I$1600*EXP(Sheet3!$B$1*(($B1611-AY$1602-Sheet2!$N$373)/Sheet3!$A$1)^2 +Sheet3!$C$1*(($B1611-AY$1602-Sheet2!$N$373)/Sheet3!$A$1)^4)</f>
        <v>177.38289849089608</v>
      </c>
      <c r="AZ1611" s="2">
        <f>$I$1600*EXP(Sheet3!$B$1*(($B1611-AZ$1602-Sheet2!$N$373)/Sheet3!$A$1)^2 +Sheet3!$C$1*(($B1611-AZ$1602-Sheet2!$N$373)/Sheet3!$A$1)^4)</f>
        <v>180.36626441867466</v>
      </c>
      <c r="BA1611" s="2">
        <f>$I$1600*EXP(Sheet3!$B$1*(($B1611-BA$1602-Sheet2!$N$373)/Sheet3!$A$1)^2 +Sheet3!$C$1*(($B1611-BA$1602-Sheet2!$N$373)/Sheet3!$A$1)^4)</f>
        <v>183.31302414071973</v>
      </c>
      <c r="BB1611" s="2">
        <f>$I$1600*EXP(Sheet3!$B$1*(($B1611-BB$1602-Sheet2!$N$373)/Sheet3!$A$1)^2 +Sheet3!$C$1*(($B1611-BB$1602-Sheet2!$N$373)/Sheet3!$A$1)^4)</f>
        <v>186.22066225867684</v>
      </c>
      <c r="BC1611" s="2">
        <f>$I$1600*EXP(Sheet3!$B$1*(($B1611-BC$1602-Sheet2!$N$373)/Sheet3!$A$1)^2 +Sheet3!$C$1*(($B1611-BC$1602-Sheet2!$N$373)/Sheet3!$A$1)^4)</f>
        <v>189.08669796450772</v>
      </c>
      <c r="BD1611" s="2">
        <f>$I$1600*EXP(Sheet3!$B$1*(($B1611-BD$1602-Sheet2!$N$373)/Sheet3!$A$1)^2 +Sheet3!$C$1*(($B1611-BD$1602-Sheet2!$N$373)/Sheet3!$A$1)^4)</f>
        <v>191.90868769515649</v>
      </c>
      <c r="BE1611" s="2">
        <f>$I$1600*EXP(Sheet3!$B$1*(($B1611-BE$1602-Sheet2!$N$373)/Sheet3!$A$1)^2 +Sheet3!$C$1*(($B1611-BE$1602-Sheet2!$N$373)/Sheet3!$A$1)^4)</f>
        <v>194.6842276776168</v>
      </c>
      <c r="BF1611" s="2">
        <f>$I$1600*EXP(Sheet3!$B$1*(($B1611-BF$1602-Sheet2!$N$373)/Sheet3!$A$1)^2 +Sheet3!$C$1*(($B1611-BF$1602-Sheet2!$N$373)/Sheet3!$A$1)^4)</f>
        <v>197.41095636423182</v>
      </c>
      <c r="BG1611" s="2">
        <f>$I$1600*EXP(Sheet3!$B$1*(($B1611-BG$1602-Sheet2!$N$373)/Sheet3!$A$1)^2 +Sheet3!$C$1*(($B1611-BG$1602-Sheet2!$N$373)/Sheet3!$A$1)^4)</f>
        <v>200.08655675826458</v>
      </c>
      <c r="BH1611" s="2">
        <f>$I$1600*EXP(Sheet3!$B$1*(($B1611-BH$1602-Sheet2!$N$373)/Sheet3!$A$1)^2 +Sheet3!$C$1*(($B1611-BH$1602-Sheet2!$N$373)/Sheet3!$A$1)^4)</f>
        <v>202.70875863082011</v>
      </c>
      <c r="BI1611" s="2">
        <f>$I$1600*EXP(Sheet3!$B$1*(($B1611-BI$1602-Sheet2!$N$373)/Sheet3!$A$1)^2 +Sheet3!$C$1*(($B1611-BI$1602-Sheet2!$N$373)/Sheet3!$A$1)^4)</f>
        <v>205.27534062948723</v>
      </c>
      <c r="BJ1611" s="2">
        <f>$I$1600*EXP(Sheet3!$B$1*(($B1611-BJ$1602-Sheet2!$N$373)/Sheet3!$A$1)^2 +Sheet3!$C$1*(($B1611-BJ$1602-Sheet2!$N$373)/Sheet3!$A$1)^4)</f>
        <v>207.78413228049803</v>
      </c>
      <c r="BK1611" s="2">
        <f>$I$1600*EXP(Sheet3!$B$1*(($B1611-BK$1602-Sheet2!$N$373)/Sheet3!$A$1)^2 +Sheet3!$C$1*(($B1611-BK$1602-Sheet2!$N$373)/Sheet3!$A$1)^4)</f>
        <v>210.23301588586685</v>
      </c>
      <c r="BL1611" s="2">
        <f>$I$1600*EXP(Sheet3!$B$1*(($B1611-BL$1602-Sheet2!$N$373)/Sheet3!$A$1)^2 +Sheet3!$C$1*(($B1611-BL$1602-Sheet2!$N$373)/Sheet3!$A$1)^4)</f>
        <v>212.61992831747844</v>
      </c>
      <c r="BM1611" s="2">
        <f>$I$1600*EXP(Sheet3!$B$1*(($B1611-BM$1602-Sheet2!$N$373)/Sheet3!$A$1)^2 +Sheet3!$C$1*(($B1611-BM$1602-Sheet2!$N$373)/Sheet3!$A$1)^4)</f>
        <v>214.94286271032695</v>
      </c>
      <c r="BN1611" s="2">
        <f>$I$1600*EXP(Sheet3!$B$1*(($B1611-BN$1602-Sheet2!$N$373)/Sheet3!$A$1)^2 +Sheet3!$C$1*(($B1611-BN$1602-Sheet2!$N$373)/Sheet3!$A$1)^4)</f>
        <v>217.1998700573422</v>
      </c>
      <c r="BO1611" s="2">
        <f>$I$1600*EXP(Sheet3!$B$1*(($B1611-BO$1602-Sheet2!$N$373)/Sheet3!$A$1)^2 +Sheet3!$C$1*(($B1611-BO$1602-Sheet2!$N$373)/Sheet3!$A$1)^4)</f>
        <v>219.38906070844803</v>
      </c>
      <c r="BP1611" s="2">
        <f>$I$1600*EXP(Sheet3!$B$1*(($B1611-BP$1602-Sheet2!$N$373)/Sheet3!$A$1)^2 +Sheet3!$C$1*(($B1611-BP$1602-Sheet2!$N$373)/Sheet3!$A$1)^4)</f>
        <v>221.5086057766791</v>
      </c>
      <c r="BQ1611" s="2">
        <f>$I$1600*EXP(Sheet3!$B$1*(($B1611-BQ$1602-Sheet2!$N$373)/Sheet3!$A$1)^2 +Sheet3!$C$1*(($B1611-BQ$1602-Sheet2!$N$373)/Sheet3!$A$1)^4)</f>
        <v>223.556738454336</v>
      </c>
      <c r="BR1611" s="2">
        <f>$I$1600*EXP(Sheet3!$B$1*(($B1611-BR$1602-Sheet2!$N$373)/Sheet3!$A$1)^2 +Sheet3!$C$1*(($B1611-BR$1602-Sheet2!$N$373)/Sheet3!$A$1)^4)</f>
        <v>225.53175524228746</v>
      </c>
      <c r="BS1611" s="2">
        <f>$I$1600*EXP(Sheet3!$B$1*(($B1611-BS$1602-Sheet2!$N$373)/Sheet3!$A$1)^2 +Sheet3!$C$1*(($B1611-BS$1602-Sheet2!$N$373)/Sheet3!$A$1)^4)</f>
        <v>227.43201709565187</v>
      </c>
    </row>
    <row r="1612" spans="1:71" x14ac:dyDescent="0.2">
      <c r="A1612">
        <v>1585</v>
      </c>
      <c r="B1612">
        <v>913.27</v>
      </c>
      <c r="C1612">
        <v>2388</v>
      </c>
      <c r="D1612">
        <v>2456.5</v>
      </c>
      <c r="E1612">
        <f t="shared" si="84"/>
        <v>68.5</v>
      </c>
      <c r="F1612" s="1">
        <f t="shared" si="85"/>
        <v>68.5</v>
      </c>
      <c r="G1612">
        <f t="shared" si="86"/>
        <v>62558.994999999995</v>
      </c>
      <c r="I1612" s="2">
        <f>$I$1600*EXP(Sheet3!$B$1*(($B1612-I$1602-Sheet2!$N$373)/Sheet3!$A$1)^2 +Sheet3!$C$1*(($B1612-I$1602-Sheet2!$N$373)/Sheet3!$A$1)^4)</f>
        <v>3.1638700248528009</v>
      </c>
      <c r="J1612" s="2">
        <f>$I$1600*EXP(Sheet3!$B$1*(($B1612-J$1602-Sheet2!$N$373)/Sheet3!$A$1)^2 +Sheet3!$C$1*(($B1612-J$1602-Sheet2!$N$373)/Sheet3!$A$1)^4)</f>
        <v>3.4569329367661665</v>
      </c>
      <c r="K1612" s="2">
        <f>$I$1600*EXP(Sheet3!$B$1*(($B1612-K$1602-Sheet2!$N$373)/Sheet3!$A$1)^2 +Sheet3!$C$1*(($B1612-K$1602-Sheet2!$N$373)/Sheet3!$A$1)^4)</f>
        <v>3.7720927474658326</v>
      </c>
      <c r="L1612" s="2">
        <f>$I$1600*EXP(Sheet3!$B$1*(($B1612-L$1602-Sheet2!$N$373)/Sheet3!$A$1)^2 +Sheet3!$C$1*(($B1612-L$1602-Sheet2!$N$373)/Sheet3!$A$1)^4)</f>
        <v>4.1105454038255713</v>
      </c>
      <c r="M1612" s="2">
        <f>$I$1600*EXP(Sheet3!$B$1*(($B1612-M$1602-Sheet2!$N$373)/Sheet3!$A$1)^2 +Sheet3!$C$1*(($B1612-M$1602-Sheet2!$N$373)/Sheet3!$A$1)^4)</f>
        <v>4.4735135272038313</v>
      </c>
      <c r="N1612" s="2">
        <f>$I$1600*EXP(Sheet3!$B$1*(($B1612-N$1602-Sheet2!$N$373)/Sheet3!$A$1)^2 +Sheet3!$C$1*(($B1612-N$1602-Sheet2!$N$373)/Sheet3!$A$1)^4)</f>
        <v>4.8622441791119089</v>
      </c>
      <c r="O1612" s="2">
        <f>$I$1600*EXP(Sheet3!$B$1*(($B1612-O$1602-Sheet2!$N$373)/Sheet3!$A$1)^2 +Sheet3!$C$1*(($B1612-O$1602-Sheet2!$N$373)/Sheet3!$A$1)^4)</f>
        <v>5.2780064236420641</v>
      </c>
      <c r="P1612" s="2">
        <f>$I$1600*EXP(Sheet3!$B$1*(($B1612-P$1602-Sheet2!$N$373)/Sheet3!$A$1)^2 +Sheet3!$C$1*(($B1612-P$1602-Sheet2!$N$373)/Sheet3!$A$1)^4)</f>
        <v>5.722088690815947</v>
      </c>
      <c r="Q1612" s="2">
        <f>$I$1600*EXP(Sheet3!$B$1*(($B1612-Q$1602-Sheet2!$N$373)/Sheet3!$A$1)^2 +Sheet3!$C$1*(($B1612-Q$1602-Sheet2!$N$373)/Sheet3!$A$1)^4)</f>
        <v>6.1957959463330186</v>
      </c>
      <c r="R1612" s="2">
        <f>$I$1600*EXP(Sheet3!$B$1*(($B1612-R$1602-Sheet2!$N$373)/Sheet3!$A$1)^2 +Sheet3!$C$1*(($B1612-R$1602-Sheet2!$N$373)/Sheet3!$A$1)^4)</f>
        <v>6.7004466745072646</v>
      </c>
      <c r="S1612" s="2">
        <f>$I$1600*EXP(Sheet3!$B$1*(($B1612-S$1602-Sheet2!$N$373)/Sheet3!$A$1)^2 +Sheet3!$C$1*(($B1612-S$1602-Sheet2!$N$373)/Sheet3!$A$1)^4)</f>
        <v>7.237369682468147</v>
      </c>
      <c r="T1612" s="2">
        <f>$I$1600*EXP(Sheet3!$B$1*(($B1612-T$1602-Sheet2!$N$373)/Sheet3!$A$1)^2 +Sheet3!$C$1*(($B1612-T$1602-Sheet2!$N$373)/Sheet3!$A$1)^4)</f>
        <v>7.8079007349564993</v>
      </c>
      <c r="U1612" s="2">
        <f>$I$1600*EXP(Sheet3!$B$1*(($B1612-U$1602-Sheet2!$N$373)/Sheet3!$A$1)^2 +Sheet3!$C$1*(($B1612-U$1602-Sheet2!$N$373)/Sheet3!$A$1)^4)</f>
        <v>8.4133790302651423</v>
      </c>
      <c r="V1612" s="2">
        <f>$I$1600*EXP(Sheet3!$B$1*(($B1612-V$1602-Sheet2!$N$373)/Sheet3!$A$1)^2 +Sheet3!$C$1*(($B1612-V$1602-Sheet2!$N$373)/Sheet3!$A$1)^4)</f>
        <v>9.0551435289830327</v>
      </c>
      <c r="W1612" s="2">
        <f>$I$1600*EXP(Sheet3!$B$1*(($B1612-W$1602-Sheet2!$N$373)/Sheet3!$A$1)^2 +Sheet3!$C$1*(($B1612-W$1602-Sheet2!$N$373)/Sheet3!$A$1)^4)</f>
        <v>9.7345291484428031</v>
      </c>
      <c r="X1612" s="2">
        <f>$I$1600*EXP(Sheet3!$B$1*(($B1612-X$1602-Sheet2!$N$373)/Sheet3!$A$1)^2 +Sheet3!$C$1*(($B1612-X$1602-Sheet2!$N$373)/Sheet3!$A$1)^4)</f>
        <v>10.452862836551517</v>
      </c>
      <c r="Y1612" s="2">
        <f>$I$1600*EXP(Sheet3!$B$1*(($B1612-Y$1602-Sheet2!$N$373)/Sheet3!$A$1)^2 +Sheet3!$C$1*(($B1612-Y$1602-Sheet2!$N$373)/Sheet3!$A$1)^4)</f>
        <v>11.21145953986467</v>
      </c>
      <c r="Z1612" s="2">
        <f>$I$1600*EXP(Sheet3!$B$1*(($B1612-Z$1602-Sheet2!$N$373)/Sheet3!$A$1)^2 +Sheet3!$C$1*(($B1612-Z$1602-Sheet2!$N$373)/Sheet3!$A$1)^4)</f>
        <v>12.011618081471678</v>
      </c>
      <c r="AA1612" s="2">
        <f>$I$1600*EXP(Sheet3!$B$1*(($B1612-AA$1602-Sheet2!$N$373)/Sheet3!$A$1)^2 +Sheet3!$C$1*(($B1612-AA$1602-Sheet2!$N$373)/Sheet3!$A$1)^4)</f>
        <v>12.854616965062146</v>
      </c>
      <c r="AB1612" s="2">
        <f>$I$1600*EXP(Sheet3!$B$1*(($B1612-AB$1602-Sheet2!$N$373)/Sheet3!$A$1)^2 +Sheet3!$C$1*(($B1612-AB$1602-Sheet2!$N$373)/Sheet3!$A$1)^4)</f>
        <v>13.741710122187511</v>
      </c>
      <c r="AC1612" s="2">
        <f>$I$1600*EXP(Sheet3!$B$1*(($B1612-AC$1602-Sheet2!$N$373)/Sheet3!$A$1)^2 +Sheet3!$C$1*(($B1612-AC$1602-Sheet2!$N$373)/Sheet3!$A$1)^4)</f>
        <v>14.674122620275559</v>
      </c>
      <c r="AD1612" s="2">
        <f>$I$1600*EXP(Sheet3!$B$1*(($B1612-AD$1602-Sheet2!$N$373)/Sheet3!$A$1)^2 +Sheet3!$C$1*(($B1612-AD$1602-Sheet2!$N$373)/Sheet3!$A$1)^4)</f>
        <v>15.653046349387209</v>
      </c>
      <c r="AE1612" s="2">
        <f>$I$1600*EXP(Sheet3!$B$1*(($B1612-AE$1602-Sheet2!$N$373)/Sheet3!$A$1)^2 +Sheet3!$C$1*(($B1612-AE$1602-Sheet2!$N$373)/Sheet3!$A$1)^4)</f>
        <v>16.679635706020161</v>
      </c>
      <c r="AF1612" s="2">
        <f>$I$1600*EXP(Sheet3!$B$1*(($B1612-AF$1602-Sheet2!$N$373)/Sheet3!$A$1)^2 +Sheet3!$C$1*(($B1612-AF$1602-Sheet2!$N$373)/Sheet3!$A$1)^4)</f>
        <v>17.755003292462771</v>
      </c>
      <c r="AG1612" s="2">
        <f>$I$1600*EXP(Sheet3!$B$1*(($B1612-AG$1602-Sheet2!$N$373)/Sheet3!$A$1)^2 +Sheet3!$C$1*(($B1612-AG$1602-Sheet2!$N$373)/Sheet3!$A$1)^4)</f>
        <v>18.880215650294232</v>
      </c>
      <c r="AH1612" s="2">
        <f>$I$1600*EXP(Sheet3!$B$1*(($B1612-AH$1602-Sheet2!$N$373)/Sheet3!$A$1)^2 +Sheet3!$C$1*(($B1612-AH$1602-Sheet2!$N$373)/Sheet3!$A$1)^4)</f>
        <v>20.056289046496779</v>
      </c>
      <c r="AI1612" s="2">
        <f>$I$1600*EXP(Sheet3!$B$1*(($B1612-AI$1602-Sheet2!$N$373)/Sheet3!$A$1)^2 +Sheet3!$C$1*(($B1612-AI$1602-Sheet2!$N$373)/Sheet3!$A$1)^4)</f>
        <v>21.284185330760945</v>
      </c>
      <c r="AJ1612" s="2">
        <f>$I$1600*EXP(Sheet3!$B$1*(($B1612-AJ$1602-Sheet2!$N$373)/Sheet3!$A$1)^2 +Sheet3!$C$1*(($B1612-AJ$1602-Sheet2!$N$373)/Sheet3!$A$1)^4)</f>
        <v>22.564807881842793</v>
      </c>
      <c r="AK1612" s="2">
        <f>$I$1600*EXP(Sheet3!$B$1*(($B1612-AK$1602-Sheet2!$N$373)/Sheet3!$A$1)^2 +Sheet3!$C$1*(($B1612-AK$1602-Sheet2!$N$373)/Sheet3!$A$1)^4)</f>
        <v>23.898997660894004</v>
      </c>
      <c r="AL1612" s="2">
        <f>$I$1600*EXP(Sheet3!$B$1*(($B1612-AL$1602-Sheet2!$N$373)/Sheet3!$A$1)^2 +Sheet3!$C$1*(($B1612-AL$1602-Sheet2!$N$373)/Sheet3!$A$1)^4)</f>
        <v>25.287529388925726</v>
      </c>
      <c r="AM1612" s="2">
        <f>$I$1600*EXP(Sheet3!$B$1*(($B1612-AM$1602-Sheet2!$N$373)/Sheet3!$A$1)^2 +Sheet3!$C$1*(($B1612-AM$1602-Sheet2!$N$373)/Sheet3!$A$1)^4)</f>
        <v>26.731107865057673</v>
      </c>
      <c r="AN1612" s="2">
        <f>$I$1600*EXP(Sheet3!$B$1*(($B1612-AN$1602-Sheet2!$N$373)/Sheet3!$A$1)^2 +Sheet3!$C$1*(($B1612-AN$1602-Sheet2!$N$373)/Sheet3!$A$1)^4)</f>
        <v>28.230364441495674</v>
      </c>
      <c r="AO1612" s="2">
        <f>$I$1600*EXP(Sheet3!$B$1*(($B1612-AO$1602-Sheet2!$N$373)/Sheet3!$A$1)^2 +Sheet3!$C$1*(($B1612-AO$1602-Sheet2!$N$373)/Sheet3!$A$1)^4)</f>
        <v>29.785853670392342</v>
      </c>
      <c r="AP1612" s="2">
        <f>$I$1600*EXP(Sheet3!$B$1*(($B1612-AP$1602-Sheet2!$N$373)/Sheet3!$A$1)^2 +Sheet3!$C$1*(($B1612-AP$1602-Sheet2!$N$373)/Sheet3!$A$1)^4)</f>
        <v>31.398050136872588</v>
      </c>
      <c r="AQ1612" s="2">
        <f>$I$1600*EXP(Sheet3!$B$1*(($B1612-AQ$1602-Sheet2!$N$373)/Sheet3!$A$1)^2 +Sheet3!$C$1*(($B1612-AQ$1602-Sheet2!$N$373)/Sheet3!$A$1)^4)</f>
        <v>33.067345491554505</v>
      </c>
      <c r="AR1612" s="2">
        <f>$I$1600*EXP(Sheet3!$B$1*(($B1612-AR$1602-Sheet2!$N$373)/Sheet3!$A$1)^2 +Sheet3!$C$1*(($B1612-AR$1602-Sheet2!$N$373)/Sheet3!$A$1)^4)</f>
        <v>34.7940456948754</v>
      </c>
      <c r="AS1612" s="2">
        <f>$I$1600*EXP(Sheet3!$B$1*(($B1612-AS$1602-Sheet2!$N$373)/Sheet3!$A$1)^2 +Sheet3!$C$1*(($B1612-AS$1602-Sheet2!$N$373)/Sheet3!$A$1)^4)</f>
        <v>36.578368484450699</v>
      </c>
      <c r="AT1612" s="2">
        <f>$I$1600*EXP(Sheet3!$B$1*(($B1612-AT$1602-Sheet2!$N$373)/Sheet3!$A$1)^2 +Sheet3!$C$1*(($B1612-AT$1602-Sheet2!$N$373)/Sheet3!$A$1)^4)</f>
        <v>38.420441075579888</v>
      </c>
      <c r="AU1612" s="2">
        <f>$I$1600*EXP(Sheet3!$B$1*(($B1612-AU$1602-Sheet2!$N$373)/Sheet3!$A$1)^2 +Sheet3!$C$1*(($B1612-AU$1602-Sheet2!$N$373)/Sheet3!$A$1)^4)</f>
        <v>40.320298103686945</v>
      </c>
      <c r="AV1612" s="2">
        <f>$I$1600*EXP(Sheet3!$B$1*(($B1612-AV$1602-Sheet2!$N$373)/Sheet3!$A$1)^2 +Sheet3!$C$1*(($B1612-AV$1602-Sheet2!$N$373)/Sheet3!$A$1)^4)</f>
        <v>42.277879816711703</v>
      </c>
      <c r="AW1612" s="2">
        <f>$I$1600*EXP(Sheet3!$B$1*(($B1612-AW$1602-Sheet2!$N$373)/Sheet3!$A$1)^2 +Sheet3!$C$1*(($B1612-AW$1602-Sheet2!$N$373)/Sheet3!$A$1)^4)</f>
        <v>44.293030523495716</v>
      </c>
      <c r="AX1612" s="2">
        <f>$I$1600*EXP(Sheet3!$B$1*(($B1612-AX$1602-Sheet2!$N$373)/Sheet3!$A$1)^2 +Sheet3!$C$1*(($B1612-AX$1602-Sheet2!$N$373)/Sheet3!$A$1)^4)</f>
        <v>46.365497303680314</v>
      </c>
      <c r="AY1612" s="2">
        <f>$I$1600*EXP(Sheet3!$B$1*(($B1612-AY$1602-Sheet2!$N$373)/Sheet3!$A$1)^2 +Sheet3!$C$1*(($B1612-AY$1602-Sheet2!$N$373)/Sheet3!$A$1)^4)</f>
        <v>48.494928982935775</v>
      </c>
      <c r="AZ1612" s="2">
        <f>$I$1600*EXP(Sheet3!$B$1*(($B1612-AZ$1602-Sheet2!$N$373)/Sheet3!$A$1)^2 +Sheet3!$C$1*(($B1612-AZ$1602-Sheet2!$N$373)/Sheet3!$A$1)^4)</f>
        <v>50.680875376220868</v>
      </c>
      <c r="BA1612" s="2">
        <f>$I$1600*EXP(Sheet3!$B$1*(($B1612-BA$1602-Sheet2!$N$373)/Sheet3!$A$1)^2 +Sheet3!$C$1*(($B1612-BA$1602-Sheet2!$N$373)/Sheet3!$A$1)^4)</f>
        <v>52.922786800499466</v>
      </c>
      <c r="BB1612" s="2">
        <f>$I$1600*EXP(Sheet3!$B$1*(($B1612-BB$1602-Sheet2!$N$373)/Sheet3!$A$1)^2 +Sheet3!$C$1*(($B1612-BB$1602-Sheet2!$N$373)/Sheet3!$A$1)^4)</f>
        <v>55.220013857103822</v>
      </c>
      <c r="BC1612" s="2">
        <f>$I$1600*EXP(Sheet3!$B$1*(($B1612-BC$1602-Sheet2!$N$373)/Sheet3!$A$1)^2 +Sheet3!$C$1*(($B1612-BC$1602-Sheet2!$N$373)/Sheet3!$A$1)^4)</f>
        <v>57.571807482723266</v>
      </c>
      <c r="BD1612" s="2">
        <f>$I$1600*EXP(Sheet3!$B$1*(($B1612-BD$1602-Sheet2!$N$373)/Sheet3!$A$1)^2 +Sheet3!$C$1*(($B1612-BD$1602-Sheet2!$N$373)/Sheet3!$A$1)^4)</f>
        <v>59.977319266818689</v>
      </c>
      <c r="BE1612" s="2">
        <f>$I$1600*EXP(Sheet3!$B$1*(($B1612-BE$1602-Sheet2!$N$373)/Sheet3!$A$1)^2 +Sheet3!$C$1*(($B1612-BE$1602-Sheet2!$N$373)/Sheet3!$A$1)^4)</f>
        <v>62.435602032123477</v>
      </c>
      <c r="BF1612" s="2">
        <f>$I$1600*EXP(Sheet3!$B$1*(($B1612-BF$1602-Sheet2!$N$373)/Sheet3!$A$1)^2 +Sheet3!$C$1*(($B1612-BF$1602-Sheet2!$N$373)/Sheet3!$A$1)^4)</f>
        <v>64.945610673825939</v>
      </c>
      <c r="BG1612" s="2">
        <f>$I$1600*EXP(Sheet3!$B$1*(($B1612-BG$1602-Sheet2!$N$373)/Sheet3!$A$1)^2 +Sheet3!$C$1*(($B1612-BG$1602-Sheet2!$N$373)/Sheet3!$A$1)^4)</f>
        <v>67.506203251784527</v>
      </c>
      <c r="BH1612" s="2">
        <f>$I$1600*EXP(Sheet3!$B$1*(($B1612-BH$1602-Sheet2!$N$373)/Sheet3!$A$1)^2 +Sheet3!$C$1*(($B1612-BH$1602-Sheet2!$N$373)/Sheet3!$A$1)^4)</f>
        <v>70.116142329742146</v>
      </c>
      <c r="BI1612" s="2">
        <f>$I$1600*EXP(Sheet3!$B$1*(($B1612-BI$1602-Sheet2!$N$373)/Sheet3!$A$1)^2 +Sheet3!$C$1*(($B1612-BI$1602-Sheet2!$N$373)/Sheet3!$A$1)^4)</f>
        <v>72.774096553579056</v>
      </c>
      <c r="BJ1612" s="2">
        <f>$I$1600*EXP(Sheet3!$B$1*(($B1612-BJ$1602-Sheet2!$N$373)/Sheet3!$A$1)^2 +Sheet3!$C$1*(($B1612-BJ$1602-Sheet2!$N$373)/Sheet3!$A$1)^4)</f>
        <v>75.478642460780492</v>
      </c>
      <c r="BK1612" s="2">
        <f>$I$1600*EXP(Sheet3!$B$1*(($B1612-BK$1602-Sheet2!$N$373)/Sheet3!$A$1)^2 +Sheet3!$C$1*(($B1612-BK$1602-Sheet2!$N$373)/Sheet3!$A$1)^4)</f>
        <v>78.228266511904081</v>
      </c>
      <c r="BL1612" s="2">
        <f>$I$1600*EXP(Sheet3!$B$1*(($B1612-BL$1602-Sheet2!$N$373)/Sheet3!$A$1)^2 +Sheet3!$C$1*(($B1612-BL$1602-Sheet2!$N$373)/Sheet3!$A$1)^4)</f>
        <v>81.021367334308707</v>
      </c>
      <c r="BM1612" s="2">
        <f>$I$1600*EXP(Sheet3!$B$1*(($B1612-BM$1602-Sheet2!$N$373)/Sheet3!$A$1)^2 +Sheet3!$C$1*(($B1612-BM$1602-Sheet2!$N$373)/Sheet3!$A$1)^4)</f>
        <v>83.856258167726835</v>
      </c>
      <c r="BN1612" s="2">
        <f>$I$1600*EXP(Sheet3!$B$1*(($B1612-BN$1602-Sheet2!$N$373)/Sheet3!$A$1)^2 +Sheet3!$C$1*(($B1612-BN$1602-Sheet2!$N$373)/Sheet3!$A$1)^4)</f>
        <v>86.731169500686846</v>
      </c>
      <c r="BO1612" s="2">
        <f>$I$1600*EXP(Sheet3!$B$1*(($B1612-BO$1602-Sheet2!$N$373)/Sheet3!$A$1)^2 +Sheet3!$C$1*(($B1612-BO$1602-Sheet2!$N$373)/Sheet3!$A$1)^4)</f>
        <v>89.644251886290732</v>
      </c>
      <c r="BP1612" s="2">
        <f>$I$1600*EXP(Sheet3!$B$1*(($B1612-BP$1602-Sheet2!$N$373)/Sheet3!$A$1)^2 +Sheet3!$C$1*(($B1612-BP$1602-Sheet2!$N$373)/Sheet3!$A$1)^4)</f>
        <v>92.593578925426456</v>
      </c>
      <c r="BQ1612" s="2">
        <f>$I$1600*EXP(Sheet3!$B$1*(($B1612-BQ$1602-Sheet2!$N$373)/Sheet3!$A$1)^2 +Sheet3!$C$1*(($B1612-BQ$1602-Sheet2!$N$373)/Sheet3!$A$1)^4)</f>
        <v>95.577150405143925</v>
      </c>
      <c r="BR1612" s="2">
        <f>$I$1600*EXP(Sheet3!$B$1*(($B1612-BR$1602-Sheet2!$N$373)/Sheet3!$A$1)^2 +Sheet3!$C$1*(($B1612-BR$1602-Sheet2!$N$373)/Sheet3!$A$1)^4)</f>
        <v>98.592895579646765</v>
      </c>
      <c r="BS1612" s="2">
        <f>$I$1600*EXP(Sheet3!$B$1*(($B1612-BS$1602-Sheet2!$N$373)/Sheet3!$A$1)^2 +Sheet3!$C$1*(($B1612-BS$1602-Sheet2!$N$373)/Sheet3!$A$1)^4)</f>
        <v>101.63867658118376</v>
      </c>
    </row>
    <row r="1613" spans="1:71" x14ac:dyDescent="0.2">
      <c r="A1613">
        <v>1586</v>
      </c>
      <c r="B1613">
        <v>913.7</v>
      </c>
      <c r="C1613">
        <v>2385.1999999999998</v>
      </c>
      <c r="D1613">
        <v>2419.3000000000002</v>
      </c>
      <c r="E1613">
        <f t="shared" si="84"/>
        <v>34.100000000000364</v>
      </c>
      <c r="F1613" s="1">
        <f t="shared" si="85"/>
        <v>34.100000000000364</v>
      </c>
      <c r="G1613">
        <f t="shared" si="86"/>
        <v>31157.170000000333</v>
      </c>
      <c r="I1613" s="2">
        <f>$I$1600*EXP(Sheet3!$B$1*(($B1613-I$1602-Sheet2!$N$373)/Sheet3!$A$1)^2 +Sheet3!$C$1*(($B1613-I$1602-Sheet2!$N$373)/Sheet3!$A$1)^4)</f>
        <v>1.5641614798213011E-2</v>
      </c>
      <c r="J1613" s="2">
        <f>$I$1600*EXP(Sheet3!$B$1*(($B1613-J$1602-Sheet2!$N$373)/Sheet3!$A$1)^2 +Sheet3!$C$1*(($B1613-J$1602-Sheet2!$N$373)/Sheet3!$A$1)^4)</f>
        <v>1.8395526962744508E-2</v>
      </c>
      <c r="K1613" s="2">
        <f>$I$1600*EXP(Sheet3!$B$1*(($B1613-K$1602-Sheet2!$N$373)/Sheet3!$A$1)^2 +Sheet3!$C$1*(($B1613-K$1602-Sheet2!$N$373)/Sheet3!$A$1)^4)</f>
        <v>2.1588822955454268E-2</v>
      </c>
      <c r="L1613" s="2">
        <f>$I$1600*EXP(Sheet3!$B$1*(($B1613-L$1602-Sheet2!$N$373)/Sheet3!$A$1)^2 +Sheet3!$C$1*(($B1613-L$1602-Sheet2!$N$373)/Sheet3!$A$1)^4)</f>
        <v>2.5283699827954538E-2</v>
      </c>
      <c r="M1613" s="2">
        <f>$I$1600*EXP(Sheet3!$B$1*(($B1613-M$1602-Sheet2!$N$373)/Sheet3!$A$1)^2 +Sheet3!$C$1*(($B1613-M$1602-Sheet2!$N$373)/Sheet3!$A$1)^4)</f>
        <v>2.9549899491644858E-2</v>
      </c>
      <c r="N1613" s="2">
        <f>$I$1600*EXP(Sheet3!$B$1*(($B1613-N$1602-Sheet2!$N$373)/Sheet3!$A$1)^2 +Sheet3!$C$1*(($B1613-N$1602-Sheet2!$N$373)/Sheet3!$A$1)^4)</f>
        <v>3.4465441942173963E-2</v>
      </c>
      <c r="O1613" s="2">
        <f>$I$1600*EXP(Sheet3!$B$1*(($B1613-O$1602-Sheet2!$N$373)/Sheet3!$A$1)^2 +Sheet3!$C$1*(($B1613-O$1602-Sheet2!$N$373)/Sheet3!$A$1)^4)</f>
        <v>4.0117406036787755E-2</v>
      </c>
      <c r="P1613" s="2">
        <f>$I$1600*EXP(Sheet3!$B$1*(($B1613-P$1602-Sheet2!$N$373)/Sheet3!$A$1)^2 +Sheet3!$C$1*(($B1613-P$1602-Sheet2!$N$373)/Sheet3!$A$1)^4)</f>
        <v>4.6602758072346248E-2</v>
      </c>
      <c r="Q1613" s="2">
        <f>$I$1600*EXP(Sheet3!$B$1*(($B1613-Q$1602-Sheet2!$N$373)/Sheet3!$A$1)^2 +Sheet3!$C$1*(($B1613-Q$1602-Sheet2!$N$373)/Sheet3!$A$1)^4)</f>
        <v>5.4029228039646146E-2</v>
      </c>
      <c r="R1613" s="2">
        <f>$I$1600*EXP(Sheet3!$B$1*(($B1613-R$1602-Sheet2!$N$373)/Sheet3!$A$1)^2 +Sheet3!$C$1*(($B1613-R$1602-Sheet2!$N$373)/Sheet3!$A$1)^4)</f>
        <v>6.2516233020643477E-2</v>
      </c>
      <c r="S1613" s="2">
        <f>$I$1600*EXP(Sheet3!$B$1*(($B1613-S$1602-Sheet2!$N$373)/Sheet3!$A$1)^2 +Sheet3!$C$1*(($B1613-S$1602-Sheet2!$N$373)/Sheet3!$A$1)^4)</f>
        <v>7.2195846750403705E-2</v>
      </c>
      <c r="T1613" s="2">
        <f>$I$1600*EXP(Sheet3!$B$1*(($B1613-T$1602-Sheet2!$N$373)/Sheet3!$A$1)^2 +Sheet3!$C$1*(($B1613-T$1602-Sheet2!$N$373)/Sheet3!$A$1)^4)</f>
        <v>8.321381388683427E-2</v>
      </c>
      <c r="U1613" s="2">
        <f>$I$1600*EXP(Sheet3!$B$1*(($B1613-U$1602-Sheet2!$N$373)/Sheet3!$A$1)^2 +Sheet3!$C$1*(($B1613-U$1602-Sheet2!$N$373)/Sheet3!$A$1)^4)</f>
        <v>9.5730607020955386E-2</v>
      </c>
      <c r="V1613" s="2">
        <f>$I$1600*EXP(Sheet3!$B$1*(($B1613-V$1602-Sheet2!$N$373)/Sheet3!$A$1)^2 +Sheet3!$C$1*(($B1613-V$1602-Sheet2!$N$373)/Sheet3!$A$1)^4)</f>
        <v>0.10992252392017662</v>
      </c>
      <c r="W1613" s="2">
        <f>$I$1600*EXP(Sheet3!$B$1*(($B1613-W$1602-Sheet2!$N$373)/Sheet3!$A$1)^2 +Sheet3!$C$1*(($B1613-W$1602-Sheet2!$N$373)/Sheet3!$A$1)^4)</f>
        <v>0.12598282193559884</v>
      </c>
      <c r="X1613" s="2">
        <f>$I$1600*EXP(Sheet3!$B$1*(($B1613-X$1602-Sheet2!$N$373)/Sheet3!$A$1)^2 +Sheet3!$C$1*(($B1613-X$1602-Sheet2!$N$373)/Sheet3!$A$1)^4)</f>
        <v>0.14412288591362968</v>
      </c>
      <c r="Y1613" s="2">
        <f>$I$1600*EXP(Sheet3!$B$1*(($B1613-Y$1602-Sheet2!$N$373)/Sheet3!$A$1)^2 +Sheet3!$C$1*(($B1613-Y$1602-Sheet2!$N$373)/Sheet3!$A$1)^4)</f>
        <v>0.164573425354886</v>
      </c>
      <c r="Z1613" s="2">
        <f>$I$1600*EXP(Sheet3!$B$1*(($B1613-Z$1602-Sheet2!$N$373)/Sheet3!$A$1)^2 +Sheet3!$C$1*(($B1613-Z$1602-Sheet2!$N$373)/Sheet3!$A$1)^4)</f>
        <v>0.18758569594690699</v>
      </c>
      <c r="AA1613" s="2">
        <f>$I$1600*EXP(Sheet3!$B$1*(($B1613-AA$1602-Sheet2!$N$373)/Sheet3!$A$1)^2 +Sheet3!$C$1*(($B1613-AA$1602-Sheet2!$N$373)/Sheet3!$A$1)^4)</f>
        <v>0.21343273997897447</v>
      </c>
      <c r="AB1613" s="2">
        <f>$I$1600*EXP(Sheet3!$B$1*(($B1613-AB$1602-Sheet2!$N$373)/Sheet3!$A$1)^2 +Sheet3!$C$1*(($B1613-AB$1602-Sheet2!$N$373)/Sheet3!$A$1)^4)</f>
        <v>0.2424106395286397</v>
      </c>
      <c r="AC1613" s="2">
        <f>$I$1600*EXP(Sheet3!$B$1*(($B1613-AC$1602-Sheet2!$N$373)/Sheet3!$A$1)^2 +Sheet3!$C$1*(($B1613-AC$1602-Sheet2!$N$373)/Sheet3!$A$1)^4)</f>
        <v>0.27483977569812557</v>
      </c>
      <c r="AD1613" s="2">
        <f>$I$1600*EXP(Sheet3!$B$1*(($B1613-AD$1602-Sheet2!$N$373)/Sheet3!$A$1)^2 +Sheet3!$C$1*(($B1613-AD$1602-Sheet2!$N$373)/Sheet3!$A$1)^4)</f>
        <v>0.31106608658142215</v>
      </c>
      <c r="AE1613" s="2">
        <f>$I$1600*EXP(Sheet3!$B$1*(($B1613-AE$1602-Sheet2!$N$373)/Sheet3!$A$1)^2 +Sheet3!$C$1*(($B1613-AE$1602-Sheet2!$N$373)/Sheet3!$A$1)^4)</f>
        <v>0.35146231606683154</v>
      </c>
      <c r="AF1613" s="2">
        <f>$I$1600*EXP(Sheet3!$B$1*(($B1613-AF$1602-Sheet2!$N$373)/Sheet3!$A$1)^2 +Sheet3!$C$1*(($B1613-AF$1602-Sheet2!$N$373)/Sheet3!$A$1)^4)</f>
        <v>0.39642924503224836</v>
      </c>
      <c r="AG1613" s="2">
        <f>$I$1600*EXP(Sheet3!$B$1*(($B1613-AG$1602-Sheet2!$N$373)/Sheet3!$A$1)^2 +Sheet3!$C$1*(($B1613-AG$1602-Sheet2!$N$373)/Sheet3!$A$1)^4)</f>
        <v>0.44639689597970633</v>
      </c>
      <c r="AH1613" s="2">
        <f>$I$1600*EXP(Sheet3!$B$1*(($B1613-AH$1602-Sheet2!$N$373)/Sheet3!$A$1)^2 +Sheet3!$C$1*(($B1613-AH$1602-Sheet2!$N$373)/Sheet3!$A$1)^4)</f>
        <v>0.50182570168374285</v>
      </c>
      <c r="AI1613" s="2">
        <f>$I$1600*EXP(Sheet3!$B$1*(($B1613-AI$1602-Sheet2!$N$373)/Sheet3!$A$1)^2 +Sheet3!$C$1*(($B1613-AI$1602-Sheet2!$N$373)/Sheet3!$A$1)^4)</f>
        <v>0.56320762802339952</v>
      </c>
      <c r="AJ1613" s="2">
        <f>$I$1600*EXP(Sheet3!$B$1*(($B1613-AJ$1602-Sheet2!$N$373)/Sheet3!$A$1)^2 +Sheet3!$C$1*(($B1613-AJ$1602-Sheet2!$N$373)/Sheet3!$A$1)^4)</f>
        <v>0.63106724078870335</v>
      </c>
      <c r="AK1613" s="2">
        <f>$I$1600*EXP(Sheet3!$B$1*(($B1613-AK$1602-Sheet2!$N$373)/Sheet3!$A$1)^2 +Sheet3!$C$1*(($B1613-AK$1602-Sheet2!$N$373)/Sheet3!$A$1)^4)</f>
        <v>0.70596270597814736</v>
      </c>
      <c r="AL1613" s="2">
        <f>$I$1600*EXP(Sheet3!$B$1*(($B1613-AL$1602-Sheet2!$N$373)/Sheet3!$A$1)^2 +Sheet3!$C$1*(($B1613-AL$1602-Sheet2!$N$373)/Sheet3!$A$1)^4)</f>
        <v>0.78848671286927607</v>
      </c>
      <c r="AM1613" s="2">
        <f>$I$1600*EXP(Sheet3!$B$1*(($B1613-AM$1602-Sheet2!$N$373)/Sheet3!$A$1)^2 +Sheet3!$C$1*(($B1613-AM$1602-Sheet2!$N$373)/Sheet3!$A$1)^4)</f>
        <v>0.87926730900270822</v>
      </c>
      <c r="AN1613" s="2">
        <f>$I$1600*EXP(Sheet3!$B$1*(($B1613-AN$1602-Sheet2!$N$373)/Sheet3!$A$1)^2 +Sheet3!$C$1*(($B1613-AN$1602-Sheet2!$N$373)/Sheet3!$A$1)^4)</f>
        <v>0.97896863615641128</v>
      </c>
      <c r="AO1613" s="2">
        <f>$I$1600*EXP(Sheet3!$B$1*(($B1613-AO$1602-Sheet2!$N$373)/Sheet3!$A$1)^2 +Sheet3!$C$1*(($B1613-AO$1602-Sheet2!$N$373)/Sheet3!$A$1)^4)</f>
        <v>1.0882915564111111</v>
      </c>
      <c r="AP1613" s="2">
        <f>$I$1600*EXP(Sheet3!$B$1*(($B1613-AP$1602-Sheet2!$N$373)/Sheet3!$A$1)^2 +Sheet3!$C$1*(($B1613-AP$1602-Sheet2!$N$373)/Sheet3!$A$1)^4)</f>
        <v>1.2079741575228422</v>
      </c>
      <c r="AQ1613" s="2">
        <f>$I$1600*EXP(Sheet3!$B$1*(($B1613-AQ$1602-Sheet2!$N$373)/Sheet3!$A$1)^2 +Sheet3!$C$1*(($B1613-AQ$1602-Sheet2!$N$373)/Sheet3!$A$1)^4)</f>
        <v>1.3387921270276903</v>
      </c>
      <c r="AR1613" s="2">
        <f>$I$1600*EXP(Sheet3!$B$1*(($B1613-AR$1602-Sheet2!$N$373)/Sheet3!$A$1)^2 +Sheet3!$C$1*(($B1613-AR$1602-Sheet2!$N$373)/Sheet3!$A$1)^4)</f>
        <v>1.4815589848089326</v>
      </c>
      <c r="AS1613" s="2">
        <f>$I$1600*EXP(Sheet3!$B$1*(($B1613-AS$1602-Sheet2!$N$373)/Sheet3!$A$1)^2 +Sheet3!$C$1*(($B1613-AS$1602-Sheet2!$N$373)/Sheet3!$A$1)^4)</f>
        <v>1.6371261642589425</v>
      </c>
      <c r="AT1613" s="2">
        <f>$I$1600*EXP(Sheet3!$B$1*(($B1613-AT$1602-Sheet2!$N$373)/Sheet3!$A$1)^2 +Sheet3!$C$1*(($B1613-AT$1602-Sheet2!$N$373)/Sheet3!$A$1)^4)</f>
        <v>1.8063829326698138</v>
      </c>
      <c r="AU1613" s="2">
        <f>$I$1600*EXP(Sheet3!$B$1*(($B1613-AU$1602-Sheet2!$N$373)/Sheet3!$A$1)^2 +Sheet3!$C$1*(($B1613-AU$1602-Sheet2!$N$373)/Sheet3!$A$1)^4)</f>
        <v>1.9902561420684062</v>
      </c>
      <c r="AV1613" s="2">
        <f>$I$1600*EXP(Sheet3!$B$1*(($B1613-AV$1602-Sheet2!$N$373)/Sheet3!$A$1)^2 +Sheet3!$C$1*(($B1613-AV$1602-Sheet2!$N$373)/Sheet3!$A$1)^4)</f>
        <v>2.1897098024426307</v>
      </c>
      <c r="AW1613" s="2">
        <f>$I$1600*EXP(Sheet3!$B$1*(($B1613-AW$1602-Sheet2!$N$373)/Sheet3!$A$1)^2 +Sheet3!$C$1*(($B1613-AW$1602-Sheet2!$N$373)/Sheet3!$A$1)^4)</f>
        <v>2.40574447001931</v>
      </c>
      <c r="AX1613" s="2">
        <f>$I$1600*EXP(Sheet3!$B$1*(($B1613-AX$1602-Sheet2!$N$373)/Sheet3!$A$1)^2 +Sheet3!$C$1*(($B1613-AX$1602-Sheet2!$N$373)/Sheet3!$A$1)^4)</f>
        <v>2.6393964441889208</v>
      </c>
      <c r="AY1613" s="2">
        <f>$I$1600*EXP(Sheet3!$B$1*(($B1613-AY$1602-Sheet2!$N$373)/Sheet3!$A$1)^2 +Sheet3!$C$1*(($B1613-AY$1602-Sheet2!$N$373)/Sheet3!$A$1)^4)</f>
        <v>2.8917367675830845</v>
      </c>
      <c r="AZ1613" s="2">
        <f>$I$1600*EXP(Sheet3!$B$1*(($B1613-AZ$1602-Sheet2!$N$373)/Sheet3!$A$1)^2 +Sheet3!$C$1*(($B1613-AZ$1602-Sheet2!$N$373)/Sheet3!$A$1)^4)</f>
        <v>3.1638700248495861</v>
      </c>
      <c r="BA1613" s="2">
        <f>$I$1600*EXP(Sheet3!$B$1*(($B1613-BA$1602-Sheet2!$N$373)/Sheet3!$A$1)^2 +Sheet3!$C$1*(($B1613-BA$1602-Sheet2!$N$373)/Sheet3!$A$1)^4)</f>
        <v>3.4569329367627097</v>
      </c>
      <c r="BB1613" s="2">
        <f>$I$1600*EXP(Sheet3!$B$1*(($B1613-BB$1602-Sheet2!$N$373)/Sheet3!$A$1)^2 +Sheet3!$C$1*(($B1613-BB$1602-Sheet2!$N$373)/Sheet3!$A$1)^4)</f>
        <v>3.7720927474621138</v>
      </c>
      <c r="BC1613" s="2">
        <f>$I$1600*EXP(Sheet3!$B$1*(($B1613-BC$1602-Sheet2!$N$373)/Sheet3!$A$1)^2 +Sheet3!$C$1*(($B1613-BC$1602-Sheet2!$N$373)/Sheet3!$A$1)^4)</f>
        <v>4.1105454038215887</v>
      </c>
      <c r="BD1613" s="2">
        <f>$I$1600*EXP(Sheet3!$B$1*(($B1613-BD$1602-Sheet2!$N$373)/Sheet3!$A$1)^2 +Sheet3!$C$1*(($B1613-BD$1602-Sheet2!$N$373)/Sheet3!$A$1)^4)</f>
        <v>4.4735135271995565</v>
      </c>
      <c r="BE1613" s="2">
        <f>$I$1600*EXP(Sheet3!$B$1*(($B1613-BE$1602-Sheet2!$N$373)/Sheet3!$A$1)^2 +Sheet3!$C$1*(($B1613-BE$1602-Sheet2!$N$373)/Sheet3!$A$1)^4)</f>
        <v>4.8622441791073339</v>
      </c>
      <c r="BF1613" s="2">
        <f>$I$1600*EXP(Sheet3!$B$1*(($B1613-BF$1602-Sheet2!$N$373)/Sheet3!$A$1)^2 +Sheet3!$C$1*(($B1613-BF$1602-Sheet2!$N$373)/Sheet3!$A$1)^4)</f>
        <v>5.2780064236420641</v>
      </c>
      <c r="BG1613" s="2">
        <f>$I$1600*EXP(Sheet3!$B$1*(($B1613-BG$1602-Sheet2!$N$373)/Sheet3!$A$1)^2 +Sheet3!$C$1*(($B1613-BG$1602-Sheet2!$N$373)/Sheet3!$A$1)^4)</f>
        <v>5.722088690815947</v>
      </c>
      <c r="BH1613" s="2">
        <f>$I$1600*EXP(Sheet3!$B$1*(($B1613-BH$1602-Sheet2!$N$373)/Sheet3!$A$1)^2 +Sheet3!$C$1*(($B1613-BH$1602-Sheet2!$N$373)/Sheet3!$A$1)^4)</f>
        <v>6.1957959463330186</v>
      </c>
      <c r="BI1613" s="2">
        <f>$I$1600*EXP(Sheet3!$B$1*(($B1613-BI$1602-Sheet2!$N$373)/Sheet3!$A$1)^2 +Sheet3!$C$1*(($B1613-BI$1602-Sheet2!$N$373)/Sheet3!$A$1)^4)</f>
        <v>6.7004466745072646</v>
      </c>
      <c r="BJ1613" s="2">
        <f>$I$1600*EXP(Sheet3!$B$1*(($B1613-BJ$1602-Sheet2!$N$373)/Sheet3!$A$1)^2 +Sheet3!$C$1*(($B1613-BJ$1602-Sheet2!$N$373)/Sheet3!$A$1)^4)</f>
        <v>7.237369682468147</v>
      </c>
      <c r="BK1613" s="2">
        <f>$I$1600*EXP(Sheet3!$B$1*(($B1613-BK$1602-Sheet2!$N$373)/Sheet3!$A$1)^2 +Sheet3!$C$1*(($B1613-BK$1602-Sheet2!$N$373)/Sheet3!$A$1)^4)</f>
        <v>7.8079007349564993</v>
      </c>
      <c r="BL1613" s="2">
        <f>$I$1600*EXP(Sheet3!$B$1*(($B1613-BL$1602-Sheet2!$N$373)/Sheet3!$A$1)^2 +Sheet3!$C$1*(($B1613-BL$1602-Sheet2!$N$373)/Sheet3!$A$1)^4)</f>
        <v>8.4133790302580476</v>
      </c>
      <c r="BM1613" s="2">
        <f>$I$1600*EXP(Sheet3!$B$1*(($B1613-BM$1602-Sheet2!$N$373)/Sheet3!$A$1)^2 +Sheet3!$C$1*(($B1613-BM$1602-Sheet2!$N$373)/Sheet3!$A$1)^4)</f>
        <v>9.0551435289755169</v>
      </c>
      <c r="BN1613" s="2">
        <f>$I$1600*EXP(Sheet3!$B$1*(($B1613-BN$1602-Sheet2!$N$373)/Sheet3!$A$1)^2 +Sheet3!$C$1*(($B1613-BN$1602-Sheet2!$N$373)/Sheet3!$A$1)^4)</f>
        <v>9.7345291484348575</v>
      </c>
      <c r="BO1613" s="2">
        <f>$I$1600*EXP(Sheet3!$B$1*(($B1613-BO$1602-Sheet2!$N$373)/Sheet3!$A$1)^2 +Sheet3!$C$1*(($B1613-BO$1602-Sheet2!$N$373)/Sheet3!$A$1)^4)</f>
        <v>10.452862836543115</v>
      </c>
      <c r="BP1613" s="2">
        <f>$I$1600*EXP(Sheet3!$B$1*(($B1613-BP$1602-Sheet2!$N$373)/Sheet3!$A$1)^2 +Sheet3!$C$1*(($B1613-BP$1602-Sheet2!$N$373)/Sheet3!$A$1)^4)</f>
        <v>11.211459539855802</v>
      </c>
      <c r="BQ1613" s="2">
        <f>$I$1600*EXP(Sheet3!$B$1*(($B1613-BQ$1602-Sheet2!$N$373)/Sheet3!$A$1)^2 +Sheet3!$C$1*(($B1613-BQ$1602-Sheet2!$N$373)/Sheet3!$A$1)^4)</f>
        <v>12.011618081462327</v>
      </c>
      <c r="BR1613" s="2">
        <f>$I$1600*EXP(Sheet3!$B$1*(($B1613-BR$1602-Sheet2!$N$373)/Sheet3!$A$1)^2 +Sheet3!$C$1*(($B1613-BR$1602-Sheet2!$N$373)/Sheet3!$A$1)^4)</f>
        <v>12.854616965052315</v>
      </c>
      <c r="BS1613" s="2">
        <f>$I$1600*EXP(Sheet3!$B$1*(($B1613-BS$1602-Sheet2!$N$373)/Sheet3!$A$1)^2 +Sheet3!$C$1*(($B1613-BS$1602-Sheet2!$N$373)/Sheet3!$A$1)^4)</f>
        <v>13.741710122187511</v>
      </c>
    </row>
    <row r="1614" spans="1:71" x14ac:dyDescent="0.2">
      <c r="A1614">
        <v>1587</v>
      </c>
      <c r="B1614">
        <v>914.14</v>
      </c>
      <c r="C1614">
        <v>2379.6</v>
      </c>
      <c r="D1614">
        <v>2405.5</v>
      </c>
      <c r="E1614">
        <f t="shared" si="84"/>
        <v>25.900000000000091</v>
      </c>
      <c r="F1614" s="1">
        <f t="shared" si="85"/>
        <v>25.900000000000091</v>
      </c>
      <c r="G1614">
        <f t="shared" si="86"/>
        <v>23676.226000000082</v>
      </c>
      <c r="I1614" s="2">
        <f>$I$1600*EXP(Sheet3!$B$1*(($B1614-I$1602-Sheet2!$N$373)/Sheet3!$A$1)^2 +Sheet3!$C$1*(($B1614-I$1602-Sheet2!$N$373)/Sheet3!$A$1)^4)</f>
        <v>1.1141674513692914E-6</v>
      </c>
      <c r="J1614" s="2">
        <f>$I$1600*EXP(Sheet3!$B$1*(($B1614-J$1602-Sheet2!$N$373)/Sheet3!$A$1)^2 +Sheet3!$C$1*(($B1614-J$1602-Sheet2!$N$373)/Sheet3!$A$1)^4)</f>
        <v>1.46941648456038E-6</v>
      </c>
      <c r="K1614" s="2">
        <f>$I$1600*EXP(Sheet3!$B$1*(($B1614-K$1602-Sheet2!$N$373)/Sheet3!$A$1)^2 +Sheet3!$C$1*(($B1614-K$1602-Sheet2!$N$373)/Sheet3!$A$1)^4)</f>
        <v>1.9318989141084263E-6</v>
      </c>
      <c r="L1614" s="2">
        <f>$I$1600*EXP(Sheet3!$B$1*(($B1614-L$1602-Sheet2!$N$373)/Sheet3!$A$1)^2 +Sheet3!$C$1*(($B1614-L$1602-Sheet2!$N$373)/Sheet3!$A$1)^4)</f>
        <v>2.5320955461622293E-6</v>
      </c>
      <c r="M1614" s="2">
        <f>$I$1600*EXP(Sheet3!$B$1*(($B1614-M$1602-Sheet2!$N$373)/Sheet3!$A$1)^2 +Sheet3!$C$1*(($B1614-M$1602-Sheet2!$N$373)/Sheet3!$A$1)^4)</f>
        <v>3.3085909551691155E-6</v>
      </c>
      <c r="N1614" s="2">
        <f>$I$1600*EXP(Sheet3!$B$1*(($B1614-N$1602-Sheet2!$N$373)/Sheet3!$A$1)^2 +Sheet3!$C$1*(($B1614-N$1602-Sheet2!$N$373)/Sheet3!$A$1)^4)</f>
        <v>4.3100708584590745E-6</v>
      </c>
      <c r="O1614" s="2">
        <f>$I$1600*EXP(Sheet3!$B$1*(($B1614-O$1602-Sheet2!$N$373)/Sheet3!$A$1)^2 +Sheet3!$C$1*(($B1614-O$1602-Sheet2!$N$373)/Sheet3!$A$1)^4)</f>
        <v>5.5977703575288602E-6</v>
      </c>
      <c r="P1614" s="2">
        <f>$I$1600*EXP(Sheet3!$B$1*(($B1614-P$1602-Sheet2!$N$373)/Sheet3!$A$1)^2 +Sheet3!$C$1*(($B1614-P$1602-Sheet2!$N$373)/Sheet3!$A$1)^4)</f>
        <v>7.2484646024274986E-6</v>
      </c>
      <c r="Q1614" s="2">
        <f>$I$1600*EXP(Sheet3!$B$1*(($B1614-Q$1602-Sheet2!$N$373)/Sheet3!$A$1)^2 +Sheet3!$C$1*(($B1614-Q$1602-Sheet2!$N$373)/Sheet3!$A$1)^4)</f>
        <v>9.358109686106395E-6</v>
      </c>
      <c r="R1614" s="2">
        <f>$I$1600*EXP(Sheet3!$B$1*(($B1614-R$1602-Sheet2!$N$373)/Sheet3!$A$1)^2 +Sheet3!$C$1*(($B1614-R$1602-Sheet2!$N$373)/Sheet3!$A$1)^4)</f>
        <v>1.2046260214323638E-5</v>
      </c>
      <c r="S1614" s="2">
        <f>$I$1600*EXP(Sheet3!$B$1*(($B1614-S$1602-Sheet2!$N$373)/Sheet3!$A$1)^2 +Sheet3!$C$1*(($B1614-S$1602-Sheet2!$N$373)/Sheet3!$A$1)^4)</f>
        <v>1.5461411277564353E-5</v>
      </c>
      <c r="T1614" s="2">
        <f>$I$1600*EXP(Sheet3!$B$1*(($B1614-T$1602-Sheet2!$N$373)/Sheet3!$A$1)^2 +Sheet3!$C$1*(($B1614-T$1602-Sheet2!$N$373)/Sheet3!$A$1)^4)</f>
        <v>1.9787436737334559E-5</v>
      </c>
      <c r="U1614" s="2">
        <f>$I$1600*EXP(Sheet3!$B$1*(($B1614-U$1602-Sheet2!$N$373)/Sheet3!$A$1)^2 +Sheet3!$C$1*(($B1614-U$1602-Sheet2!$N$373)/Sheet3!$A$1)^4)</f>
        <v>2.5251323098747236E-5</v>
      </c>
      <c r="V1614" s="2">
        <f>$I$1600*EXP(Sheet3!$B$1*(($B1614-V$1602-Sheet2!$N$373)/Sheet3!$A$1)^2 +Sheet3!$C$1*(($B1614-V$1602-Sheet2!$N$373)/Sheet3!$A$1)^4)</f>
        <v>3.2132429044110654E-5</v>
      </c>
      <c r="W1614" s="2">
        <f>$I$1600*EXP(Sheet3!$B$1*(($B1614-W$1602-Sheet2!$N$373)/Sheet3!$A$1)^2 +Sheet3!$C$1*(($B1614-W$1602-Sheet2!$N$373)/Sheet3!$A$1)^4)</f>
        <v>4.0773535217447602E-5</v>
      </c>
      <c r="X1614" s="2">
        <f>$I$1600*EXP(Sheet3!$B$1*(($B1614-X$1602-Sheet2!$N$373)/Sheet3!$A$1)^2 +Sheet3!$C$1*(($B1614-X$1602-Sheet2!$N$373)/Sheet3!$A$1)^4)</f>
        <v>5.1593987329829417E-5</v>
      </c>
      <c r="Y1614" s="2">
        <f>$I$1600*EXP(Sheet3!$B$1*(($B1614-Y$1602-Sheet2!$N$373)/Sheet3!$A$1)^2 +Sheet3!$C$1*(($B1614-Y$1602-Sheet2!$N$373)/Sheet3!$A$1)^4)</f>
        <v>6.5105278349712875E-5</v>
      </c>
      <c r="Z1614" s="2">
        <f>$I$1600*EXP(Sheet3!$B$1*(($B1614-Z$1602-Sheet2!$N$373)/Sheet3!$A$1)^2 +Sheet3!$C$1*(($B1614-Z$1602-Sheet2!$N$373)/Sheet3!$A$1)^4)</f>
        <v>8.1929462661661906E-5</v>
      </c>
      <c r="AA1614" s="2">
        <f>$I$1600*EXP(Sheet3!$B$1*(($B1614-AA$1602-Sheet2!$N$373)/Sheet3!$A$1)^2 +Sheet3!$C$1*(($B1614-AA$1602-Sheet2!$N$373)/Sheet3!$A$1)^4)</f>
        <v>1.0282084681195642E-4</v>
      </c>
      <c r="AB1614" s="2">
        <f>$I$1600*EXP(Sheet3!$B$1*(($B1614-AB$1602-Sheet2!$N$373)/Sheet3!$A$1)^2 +Sheet3!$C$1*(($B1614-AB$1602-Sheet2!$N$373)/Sheet3!$A$1)^4)</f>
        <v>1.2869145795299376E-4</v>
      </c>
      <c r="AC1614" s="2">
        <f>$I$1600*EXP(Sheet3!$B$1*(($B1614-AC$1602-Sheet2!$N$373)/Sheet3!$A$1)^2 +Sheet3!$C$1*(($B1614-AC$1602-Sheet2!$N$373)/Sheet3!$A$1)^4)</f>
        <v>1.6064085244319118E-4</v>
      </c>
      <c r="AD1614" s="2">
        <f>$I$1600*EXP(Sheet3!$B$1*(($B1614-AD$1602-Sheet2!$N$373)/Sheet3!$A$1)^2 +Sheet3!$C$1*(($B1614-AD$1602-Sheet2!$N$373)/Sheet3!$A$1)^4)</f>
        <v>1.9999089328505908E-4</v>
      </c>
      <c r="AE1614" s="2">
        <f>$I$1600*EXP(Sheet3!$B$1*(($B1614-AE$1602-Sheet2!$N$373)/Sheet3!$A$1)^2 +Sheet3!$C$1*(($B1614-AE$1602-Sheet2!$N$373)/Sheet3!$A$1)^4)</f>
        <v>2.4832619614671979E-4</v>
      </c>
      <c r="AF1614" s="2">
        <f>$I$1600*EXP(Sheet3!$B$1*(($B1614-AF$1602-Sheet2!$N$373)/Sheet3!$A$1)^2 +Sheet3!$C$1*(($B1614-AF$1602-Sheet2!$N$373)/Sheet3!$A$1)^4)</f>
        <v>3.0754101948064625E-4</v>
      </c>
      <c r="AG1614" s="2">
        <f>$I$1600*EXP(Sheet3!$B$1*(($B1614-AG$1602-Sheet2!$N$373)/Sheet3!$A$1)^2 +Sheet3!$C$1*(($B1614-AG$1602-Sheet2!$N$373)/Sheet3!$A$1)^4)</f>
        <v>3.7989345449960832E-4</v>
      </c>
      <c r="AH1614" s="2">
        <f>$I$1600*EXP(Sheet3!$B$1*(($B1614-AH$1602-Sheet2!$N$373)/Sheet3!$A$1)^2 +Sheet3!$C$1*(($B1614-AH$1602-Sheet2!$N$373)/Sheet3!$A$1)^4)</f>
        <v>4.680678551462732E-4</v>
      </c>
      <c r="AI1614" s="2">
        <f>$I$1600*EXP(Sheet3!$B$1*(($B1614-AI$1602-Sheet2!$N$373)/Sheet3!$A$1)^2 +Sheet3!$C$1*(($B1614-AI$1602-Sheet2!$N$373)/Sheet3!$A$1)^4)</f>
        <v>5.7524653626898404E-4</v>
      </c>
      <c r="AJ1614" s="2">
        <f>$I$1600*EXP(Sheet3!$B$1*(($B1614-AJ$1602-Sheet2!$N$373)/Sheet3!$A$1)^2 +Sheet3!$C$1*(($B1614-AJ$1602-Sheet2!$N$373)/Sheet3!$A$1)^4)</f>
        <v>7.0519185932615427E-4</v>
      </c>
      <c r="AK1614" s="2">
        <f>$I$1600*EXP(Sheet3!$B$1*(($B1614-AK$1602-Sheet2!$N$373)/Sheet3!$A$1)^2 +Sheet3!$C$1*(($B1614-AK$1602-Sheet2!$N$373)/Sheet3!$A$1)^4)</f>
        <v>8.6233991845092919E-4</v>
      </c>
      <c r="AL1614" s="2">
        <f>$I$1600*EXP(Sheet3!$B$1*(($B1614-AL$1602-Sheet2!$N$373)/Sheet3!$A$1)^2 +Sheet3!$C$1*(($B1614-AL$1602-Sheet2!$N$373)/Sheet3!$A$1)^4)</f>
        <v>1.0519071346239851E-3</v>
      </c>
      <c r="AM1614" s="2">
        <f>$I$1600*EXP(Sheet3!$B$1*(($B1614-AM$1602-Sheet2!$N$373)/Sheet3!$A$1)^2 +Sheet3!$C$1*(($B1614-AM$1602-Sheet2!$N$373)/Sheet3!$A$1)^4)</f>
        <v>1.2800111610417018E-3</v>
      </c>
      <c r="AN1614" s="2">
        <f>$I$1600*EXP(Sheet3!$B$1*(($B1614-AN$1602-Sheet2!$N$373)/Sheet3!$A$1)^2 +Sheet3!$C$1*(($B1614-AN$1602-Sheet2!$N$373)/Sheet3!$A$1)^4)</f>
        <v>1.5538075972870967E-3</v>
      </c>
      <c r="AO1614" s="2">
        <f>$I$1600*EXP(Sheet3!$B$1*(($B1614-AO$1602-Sheet2!$N$373)/Sheet3!$A$1)^2 +Sheet3!$C$1*(($B1614-AO$1602-Sheet2!$N$373)/Sheet3!$A$1)^4)</f>
        <v>1.8816441022369112E-3</v>
      </c>
      <c r="AP1614" s="2">
        <f>$I$1600*EXP(Sheet3!$B$1*(($B1614-AP$1602-Sheet2!$N$373)/Sheet3!$A$1)^2 +Sheet3!$C$1*(($B1614-AP$1602-Sheet2!$N$373)/Sheet3!$A$1)^4)</f>
        <v>2.2732335842208361E-3</v>
      </c>
      <c r="AQ1614" s="2">
        <f>$I$1600*EXP(Sheet3!$B$1*(($B1614-AQ$1602-Sheet2!$N$373)/Sheet3!$A$1)^2 +Sheet3!$C$1*(($B1614-AQ$1602-Sheet2!$N$373)/Sheet3!$A$1)^4)</f>
        <v>2.7398482300758742E-3</v>
      </c>
      <c r="AR1614" s="2">
        <f>$I$1600*EXP(Sheet3!$B$1*(($B1614-AR$1602-Sheet2!$N$373)/Sheet3!$A$1)^2 +Sheet3!$C$1*(($B1614-AR$1602-Sheet2!$N$373)/Sheet3!$A$1)^4)</f>
        <v>3.2945362105426665E-3</v>
      </c>
      <c r="AS1614" s="2">
        <f>$I$1600*EXP(Sheet3!$B$1*(($B1614-AS$1602-Sheet2!$N$373)/Sheet3!$A$1)^2 +Sheet3!$C$1*(($B1614-AS$1602-Sheet2!$N$373)/Sheet3!$A$1)^4)</f>
        <v>3.9523629659151856E-3</v>
      </c>
      <c r="AT1614" s="2">
        <f>$I$1600*EXP(Sheet3!$B$1*(($B1614-AT$1602-Sheet2!$N$373)/Sheet3!$A$1)^2 +Sheet3!$C$1*(($B1614-AT$1602-Sheet2!$N$373)/Sheet3!$A$1)^4)</f>
        <v>4.7306790308480158E-3</v>
      </c>
      <c r="AU1614" s="2">
        <f>$I$1600*EXP(Sheet3!$B$1*(($B1614-AU$1602-Sheet2!$N$373)/Sheet3!$A$1)^2 +Sheet3!$C$1*(($B1614-AU$1602-Sheet2!$N$373)/Sheet3!$A$1)^4)</f>
        <v>5.6494163984015426E-3</v>
      </c>
      <c r="AV1614" s="2">
        <f>$I$1600*EXP(Sheet3!$B$1*(($B1614-AV$1602-Sheet2!$N$373)/Sheet3!$A$1)^2 +Sheet3!$C$1*(($B1614-AV$1602-Sheet2!$N$373)/Sheet3!$A$1)^4)</f>
        <v>6.7314154487536871E-3</v>
      </c>
      <c r="AW1614" s="2">
        <f>$I$1600*EXP(Sheet3!$B$1*(($B1614-AW$1602-Sheet2!$N$373)/Sheet3!$A$1)^2 +Sheet3!$C$1*(($B1614-AW$1602-Sheet2!$N$373)/Sheet3!$A$1)^4)</f>
        <v>8.0027844743589833E-3</v>
      </c>
      <c r="AX1614" s="2">
        <f>$I$1600*EXP(Sheet3!$B$1*(($B1614-AX$1602-Sheet2!$N$373)/Sheet3!$A$1)^2 +Sheet3!$C$1*(($B1614-AX$1602-Sheet2!$N$373)/Sheet3!$A$1)^4)</f>
        <v>9.4932938193752862E-3</v>
      </c>
      <c r="AY1614" s="2">
        <f>$I$1600*EXP(Sheet3!$B$1*(($B1614-AY$1602-Sheet2!$N$373)/Sheet3!$A$1)^2 +Sheet3!$C$1*(($B1614-AY$1602-Sheet2!$N$373)/Sheet3!$A$1)^4)</f>
        <v>1.1236806613375436E-2</v>
      </c>
      <c r="AZ1614" s="2">
        <f>$I$1600*EXP(Sheet3!$B$1*(($B1614-AZ$1602-Sheet2!$N$373)/Sheet3!$A$1)^2 +Sheet3!$C$1*(($B1614-AZ$1602-Sheet2!$N$373)/Sheet3!$A$1)^4)</f>
        <v>1.3271748016052489E-2</v>
      </c>
      <c r="BA1614" s="2">
        <f>$I$1600*EXP(Sheet3!$B$1*(($B1614-BA$1602-Sheet2!$N$373)/Sheet3!$A$1)^2 +Sheet3!$C$1*(($B1614-BA$1602-Sheet2!$N$373)/Sheet3!$A$1)^4)</f>
        <v>1.5641614798213011E-2</v>
      </c>
      <c r="BB1614" s="2">
        <f>$I$1600*EXP(Sheet3!$B$1*(($B1614-BB$1602-Sheet2!$N$373)/Sheet3!$A$1)^2 +Sheet3!$C$1*(($B1614-BB$1602-Sheet2!$N$373)/Sheet3!$A$1)^4)</f>
        <v>1.8395526962744508E-2</v>
      </c>
      <c r="BC1614" s="2">
        <f>$I$1600*EXP(Sheet3!$B$1*(($B1614-BC$1602-Sheet2!$N$373)/Sheet3!$A$1)^2 +Sheet3!$C$1*(($B1614-BC$1602-Sheet2!$N$373)/Sheet3!$A$1)^4)</f>
        <v>2.1588822955454268E-2</v>
      </c>
      <c r="BD1614" s="2">
        <f>$I$1600*EXP(Sheet3!$B$1*(($B1614-BD$1602-Sheet2!$N$373)/Sheet3!$A$1)^2 +Sheet3!$C$1*(($B1614-BD$1602-Sheet2!$N$373)/Sheet3!$A$1)^4)</f>
        <v>2.5283699827954538E-2</v>
      </c>
      <c r="BE1614" s="2">
        <f>$I$1600*EXP(Sheet3!$B$1*(($B1614-BE$1602-Sheet2!$N$373)/Sheet3!$A$1)^2 +Sheet3!$C$1*(($B1614-BE$1602-Sheet2!$N$373)/Sheet3!$A$1)^4)</f>
        <v>2.9549899491644858E-2</v>
      </c>
      <c r="BF1614" s="2">
        <f>$I$1600*EXP(Sheet3!$B$1*(($B1614-BF$1602-Sheet2!$N$373)/Sheet3!$A$1)^2 +Sheet3!$C$1*(($B1614-BF$1602-Sheet2!$N$373)/Sheet3!$A$1)^4)</f>
        <v>3.4465441942233901E-2</v>
      </c>
      <c r="BG1614" s="2">
        <f>$I$1600*EXP(Sheet3!$B$1*(($B1614-BG$1602-Sheet2!$N$373)/Sheet3!$A$1)^2 +Sheet3!$C$1*(($B1614-BG$1602-Sheet2!$N$373)/Sheet3!$A$1)^4)</f>
        <v>4.0117406036856589E-2</v>
      </c>
      <c r="BH1614" s="2">
        <f>$I$1600*EXP(Sheet3!$B$1*(($B1614-BH$1602-Sheet2!$N$373)/Sheet3!$A$1)^2 +Sheet3!$C$1*(($B1614-BH$1602-Sheet2!$N$373)/Sheet3!$A$1)^4)</f>
        <v>4.6602758072425136E-2</v>
      </c>
      <c r="BI1614" s="2">
        <f>$I$1600*EXP(Sheet3!$B$1*(($B1614-BI$1602-Sheet2!$N$373)/Sheet3!$A$1)^2 +Sheet3!$C$1*(($B1614-BI$1602-Sheet2!$N$373)/Sheet3!$A$1)^4)</f>
        <v>5.4029228039736366E-2</v>
      </c>
      <c r="BJ1614" s="2">
        <f>$I$1600*EXP(Sheet3!$B$1*(($B1614-BJ$1602-Sheet2!$N$373)/Sheet3!$A$1)^2 +Sheet3!$C$1*(($B1614-BJ$1602-Sheet2!$N$373)/Sheet3!$A$1)^4)</f>
        <v>6.2516233020746645E-2</v>
      </c>
      <c r="BK1614" s="2">
        <f>$I$1600*EXP(Sheet3!$B$1*(($B1614-BK$1602-Sheet2!$N$373)/Sheet3!$A$1)^2 +Sheet3!$C$1*(($B1614-BK$1602-Sheet2!$N$373)/Sheet3!$A$1)^4)</f>
        <v>7.2195846750521167E-2</v>
      </c>
      <c r="BL1614" s="2">
        <f>$I$1600*EXP(Sheet3!$B$1*(($B1614-BL$1602-Sheet2!$N$373)/Sheet3!$A$1)^2 +Sheet3!$C$1*(($B1614-BL$1602-Sheet2!$N$373)/Sheet3!$A$1)^4)</f>
        <v>8.3213813886967899E-2</v>
      </c>
      <c r="BM1614" s="2">
        <f>$I$1600*EXP(Sheet3!$B$1*(($B1614-BM$1602-Sheet2!$N$373)/Sheet3!$A$1)^2 +Sheet3!$C$1*(($B1614-BM$1602-Sheet2!$N$373)/Sheet3!$A$1)^4)</f>
        <v>9.5730607020955386E-2</v>
      </c>
      <c r="BN1614" s="2">
        <f>$I$1600*EXP(Sheet3!$B$1*(($B1614-BN$1602-Sheet2!$N$373)/Sheet3!$A$1)^2 +Sheet3!$C$1*(($B1614-BN$1602-Sheet2!$N$373)/Sheet3!$A$1)^4)</f>
        <v>0.10992252392017662</v>
      </c>
      <c r="BO1614" s="2">
        <f>$I$1600*EXP(Sheet3!$B$1*(($B1614-BO$1602-Sheet2!$N$373)/Sheet3!$A$1)^2 +Sheet3!$C$1*(($B1614-BO$1602-Sheet2!$N$373)/Sheet3!$A$1)^4)</f>
        <v>0.12598282193559884</v>
      </c>
      <c r="BP1614" s="2">
        <f>$I$1600*EXP(Sheet3!$B$1*(($B1614-BP$1602-Sheet2!$N$373)/Sheet3!$A$1)^2 +Sheet3!$C$1*(($B1614-BP$1602-Sheet2!$N$373)/Sheet3!$A$1)^4)</f>
        <v>0.14412288591362968</v>
      </c>
      <c r="BQ1614" s="2">
        <f>$I$1600*EXP(Sheet3!$B$1*(($B1614-BQ$1602-Sheet2!$N$373)/Sheet3!$A$1)^2 +Sheet3!$C$1*(($B1614-BQ$1602-Sheet2!$N$373)/Sheet3!$A$1)^4)</f>
        <v>0.164573425354886</v>
      </c>
      <c r="BR1614" s="2">
        <f>$I$1600*EXP(Sheet3!$B$1*(($B1614-BR$1602-Sheet2!$N$373)/Sheet3!$A$1)^2 +Sheet3!$C$1*(($B1614-BR$1602-Sheet2!$N$373)/Sheet3!$A$1)^4)</f>
        <v>0.18758569594690699</v>
      </c>
      <c r="BS1614" s="2">
        <f>$I$1600*EXP(Sheet3!$B$1*(($B1614-BS$1602-Sheet2!$N$373)/Sheet3!$A$1)^2 +Sheet3!$C$1*(($B1614-BS$1602-Sheet2!$N$373)/Sheet3!$A$1)^4)</f>
        <v>0.21343273997928555</v>
      </c>
    </row>
    <row r="1615" spans="1:71" x14ac:dyDescent="0.2">
      <c r="A1615">
        <v>1588</v>
      </c>
      <c r="B1615">
        <v>914.57</v>
      </c>
      <c r="C1615">
        <v>2370.5</v>
      </c>
      <c r="D1615">
        <v>2385.9</v>
      </c>
      <c r="E1615">
        <f t="shared" si="84"/>
        <v>15.400000000000091</v>
      </c>
      <c r="F1615" s="1">
        <f t="shared" si="85"/>
        <v>15.400000000000091</v>
      </c>
      <c r="G1615">
        <f t="shared" si="86"/>
        <v>14084.378000000084</v>
      </c>
      <c r="I1615" s="2">
        <f>$I$1600*EXP(Sheet3!$B$1*(($B1615-I$1602-Sheet2!$N$373)/Sheet3!$A$1)^2 +Sheet3!$C$1*(($B1615-I$1602-Sheet2!$N$373)/Sheet3!$A$1)^4)</f>
        <v>2.6917671367075732E-13</v>
      </c>
      <c r="J1615" s="2">
        <f>$I$1600*EXP(Sheet3!$B$1*(($B1615-J$1602-Sheet2!$N$373)/Sheet3!$A$1)^2 +Sheet3!$C$1*(($B1615-J$1602-Sheet2!$N$373)/Sheet3!$A$1)^4)</f>
        <v>4.1666423371111045E-13</v>
      </c>
      <c r="K1615" s="2">
        <f>$I$1600*EXP(Sheet3!$B$1*(($B1615-K$1602-Sheet2!$N$373)/Sheet3!$A$1)^2 +Sheet3!$C$1*(($B1615-K$1602-Sheet2!$N$373)/Sheet3!$A$1)^4)</f>
        <v>6.4217144334526049E-13</v>
      </c>
      <c r="L1615" s="2">
        <f>$I$1600*EXP(Sheet3!$B$1*(($B1615-L$1602-Sheet2!$N$373)/Sheet3!$A$1)^2 +Sheet3!$C$1*(($B1615-L$1602-Sheet2!$N$373)/Sheet3!$A$1)^4)</f>
        <v>9.8547404321714014E-13</v>
      </c>
      <c r="M1615" s="2">
        <f>$I$1600*EXP(Sheet3!$B$1*(($B1615-M$1602-Sheet2!$N$373)/Sheet3!$A$1)^2 +Sheet3!$C$1*(($B1615-M$1602-Sheet2!$N$373)/Sheet3!$A$1)^4)</f>
        <v>1.5058516011261701E-12</v>
      </c>
      <c r="N1615" s="2">
        <f>$I$1600*EXP(Sheet3!$B$1*(($B1615-N$1602-Sheet2!$N$373)/Sheet3!$A$1)^2 +Sheet3!$C$1*(($B1615-N$1602-Sheet2!$N$373)/Sheet3!$A$1)^4)</f>
        <v>2.2912645899615638E-12</v>
      </c>
      <c r="O1615" s="2">
        <f>$I$1600*EXP(Sheet3!$B$1*(($B1615-O$1602-Sheet2!$N$373)/Sheet3!$A$1)^2 +Sheet3!$C$1*(($B1615-O$1602-Sheet2!$N$373)/Sheet3!$A$1)^4)</f>
        <v>3.4716636380201002E-12</v>
      </c>
      <c r="P1615" s="2">
        <f>$I$1600*EXP(Sheet3!$B$1*(($B1615-P$1602-Sheet2!$N$373)/Sheet3!$A$1)^2 +Sheet3!$C$1*(($B1615-P$1602-Sheet2!$N$373)/Sheet3!$A$1)^4)</f>
        <v>5.2382058399595325E-12</v>
      </c>
      <c r="Q1615" s="2">
        <f>$I$1600*EXP(Sheet3!$B$1*(($B1615-Q$1602-Sheet2!$N$373)/Sheet3!$A$1)^2 +Sheet3!$C$1*(($B1615-Q$1602-Sheet2!$N$373)/Sheet3!$A$1)^4)</f>
        <v>7.8708773275764795E-12</v>
      </c>
      <c r="R1615" s="2">
        <f>$I$1600*EXP(Sheet3!$B$1*(($B1615-R$1602-Sheet2!$N$373)/Sheet3!$A$1)^2 +Sheet3!$C$1*(($B1615-R$1602-Sheet2!$N$373)/Sheet3!$A$1)^4)</f>
        <v>1.1778025202744286E-11</v>
      </c>
      <c r="S1615" s="2">
        <f>$I$1600*EXP(Sheet3!$B$1*(($B1615-S$1602-Sheet2!$N$373)/Sheet3!$A$1)^2 +Sheet3!$C$1*(($B1615-S$1602-Sheet2!$N$373)/Sheet3!$A$1)^4)</f>
        <v>1.7552686796241459E-11</v>
      </c>
      <c r="T1615" s="2">
        <f>$I$1600*EXP(Sheet3!$B$1*(($B1615-T$1602-Sheet2!$N$373)/Sheet3!$A$1)^2 +Sheet3!$C$1*(($B1615-T$1602-Sheet2!$N$373)/Sheet3!$A$1)^4)</f>
        <v>2.6052505741552603E-11</v>
      </c>
      <c r="U1615" s="2">
        <f>$I$1600*EXP(Sheet3!$B$1*(($B1615-U$1602-Sheet2!$N$373)/Sheet3!$A$1)^2 +Sheet3!$C$1*(($B1615-U$1602-Sheet2!$N$373)/Sheet3!$A$1)^4)</f>
        <v>3.8512623247652848E-11</v>
      </c>
      <c r="V1615" s="2">
        <f>$I$1600*EXP(Sheet3!$B$1*(($B1615-V$1602-Sheet2!$N$373)/Sheet3!$A$1)^2 +Sheet3!$C$1*(($B1615-V$1602-Sheet2!$N$373)/Sheet3!$A$1)^4)</f>
        <v>5.6704468652814038E-11</v>
      </c>
      <c r="W1615" s="2">
        <f>$I$1600*EXP(Sheet3!$B$1*(($B1615-W$1602-Sheet2!$N$373)/Sheet3!$A$1)^2 +Sheet3!$C$1*(($B1615-W$1602-Sheet2!$N$373)/Sheet3!$A$1)^4)</f>
        <v>8.3158161530845748E-11</v>
      </c>
      <c r="X1615" s="2">
        <f>$I$1600*EXP(Sheet3!$B$1*(($B1615-X$1602-Sheet2!$N$373)/Sheet3!$A$1)^2 +Sheet3!$C$1*(($B1615-X$1602-Sheet2!$N$373)/Sheet3!$A$1)^4)</f>
        <v>1.2147269244598334E-10</v>
      </c>
      <c r="Y1615" s="2">
        <f>$I$1600*EXP(Sheet3!$B$1*(($B1615-Y$1602-Sheet2!$N$373)/Sheet3!$A$1)^2 +Sheet3!$C$1*(($B1615-Y$1602-Sheet2!$N$373)/Sheet3!$A$1)^4)</f>
        <v>1.7674671159892941E-10</v>
      </c>
      <c r="Z1615" s="2">
        <f>$I$1600*EXP(Sheet3!$B$1*(($B1615-Z$1602-Sheet2!$N$373)/Sheet3!$A$1)^2 +Sheet3!$C$1*(($B1615-Z$1602-Sheet2!$N$373)/Sheet3!$A$1)^4)</f>
        <v>2.5617432640600127E-10</v>
      </c>
      <c r="AA1615" s="2">
        <f>$I$1600*EXP(Sheet3!$B$1*(($B1615-AA$1602-Sheet2!$N$373)/Sheet3!$A$1)^2 +Sheet3!$C$1*(($B1615-AA$1602-Sheet2!$N$373)/Sheet3!$A$1)^4)</f>
        <v>3.69865698403049E-10</v>
      </c>
      <c r="AB1615" s="2">
        <f>$I$1600*EXP(Sheet3!$B$1*(($B1615-AB$1602-Sheet2!$N$373)/Sheet3!$A$1)^2 +Sheet3!$C$1*(($B1615-AB$1602-Sheet2!$N$373)/Sheet3!$A$1)^4)</f>
        <v>5.3197260455894223E-10</v>
      </c>
      <c r="AC1615" s="2">
        <f>$I$1600*EXP(Sheet3!$B$1*(($B1615-AC$1602-Sheet2!$N$373)/Sheet3!$A$1)^2 +Sheet3!$C$1*(($B1615-AC$1602-Sheet2!$N$373)/Sheet3!$A$1)^4)</f>
        <v>7.6222598284810449E-10</v>
      </c>
      <c r="AD1615" s="2">
        <f>$I$1600*EXP(Sheet3!$B$1*(($B1615-AD$1602-Sheet2!$N$373)/Sheet3!$A$1)^2 +Sheet3!$C$1*(($B1615-AD$1602-Sheet2!$N$373)/Sheet3!$A$1)^4)</f>
        <v>1.0880277205316774E-9</v>
      </c>
      <c r="AE1615" s="2">
        <f>$I$1600*EXP(Sheet3!$B$1*(($B1615-AE$1602-Sheet2!$N$373)/Sheet3!$A$1)^2 +Sheet3!$C$1*(($B1615-AE$1602-Sheet2!$N$373)/Sheet3!$A$1)^4)</f>
        <v>1.5472849788277274E-9</v>
      </c>
      <c r="AF1615" s="2">
        <f>$I$1600*EXP(Sheet3!$B$1*(($B1615-AF$1602-Sheet2!$N$373)/Sheet3!$A$1)^2 +Sheet3!$C$1*(($B1615-AF$1602-Sheet2!$N$373)/Sheet3!$A$1)^4)</f>
        <v>2.1922352223653127E-9</v>
      </c>
      <c r="AG1615" s="2">
        <f>$I$1600*EXP(Sheet3!$B$1*(($B1615-AG$1602-Sheet2!$N$373)/Sheet3!$A$1)^2 +Sheet3!$C$1*(($B1615-AG$1602-Sheet2!$N$373)/Sheet3!$A$1)^4)</f>
        <v>3.0945876545188416E-9</v>
      </c>
      <c r="AH1615" s="2">
        <f>$I$1600*EXP(Sheet3!$B$1*(($B1615-AH$1602-Sheet2!$N$373)/Sheet3!$A$1)^2 +Sheet3!$C$1*(($B1615-AH$1602-Sheet2!$N$373)/Sheet3!$A$1)^4)</f>
        <v>4.3524067184350323E-9</v>
      </c>
      <c r="AI1615" s="2">
        <f>$I$1600*EXP(Sheet3!$B$1*(($B1615-AI$1602-Sheet2!$N$373)/Sheet3!$A$1)^2 +Sheet3!$C$1*(($B1615-AI$1602-Sheet2!$N$373)/Sheet3!$A$1)^4)</f>
        <v>6.0992916330993386E-9</v>
      </c>
      <c r="AJ1615" s="2">
        <f>$I$1600*EXP(Sheet3!$B$1*(($B1615-AJ$1602-Sheet2!$N$373)/Sheet3!$A$1)^2 +Sheet3!$C$1*(($B1615-AJ$1602-Sheet2!$N$373)/Sheet3!$A$1)^4)</f>
        <v>8.5165699176887045E-9</v>
      </c>
      <c r="AK1615" s="2">
        <f>$I$1600*EXP(Sheet3!$B$1*(($B1615-AK$1602-Sheet2!$N$373)/Sheet3!$A$1)^2 +Sheet3!$C$1*(($B1615-AK$1602-Sheet2!$N$373)/Sheet3!$A$1)^4)</f>
        <v>1.1849431527108617E-8</v>
      </c>
      <c r="AL1615" s="2">
        <f>$I$1600*EXP(Sheet3!$B$1*(($B1615-AL$1602-Sheet2!$N$373)/Sheet3!$A$1)^2 +Sheet3!$C$1*(($B1615-AL$1602-Sheet2!$N$373)/Sheet3!$A$1)^4)</f>
        <v>1.6428194603823909E-8</v>
      </c>
      <c r="AM1615" s="2">
        <f>$I$1600*EXP(Sheet3!$B$1*(($B1615-AM$1602-Sheet2!$N$373)/Sheet3!$A$1)^2 +Sheet3!$C$1*(($B1615-AM$1602-Sheet2!$N$373)/Sheet3!$A$1)^4)</f>
        <v>2.2696227376565814E-8</v>
      </c>
      <c r="AN1615" s="2">
        <f>$I$1600*EXP(Sheet3!$B$1*(($B1615-AN$1602-Sheet2!$N$373)/Sheet3!$A$1)^2 +Sheet3!$C$1*(($B1615-AN$1602-Sheet2!$N$373)/Sheet3!$A$1)^4)</f>
        <v>3.1246469676701869E-8</v>
      </c>
      <c r="AO1615" s="2">
        <f>$I$1600*EXP(Sheet3!$B$1*(($B1615-AO$1602-Sheet2!$N$373)/Sheet3!$A$1)^2 +Sheet3!$C$1*(($B1615-AO$1602-Sheet2!$N$373)/Sheet3!$A$1)^4)</f>
        <v>4.2869021512445485E-8</v>
      </c>
      <c r="AP1615" s="2">
        <f>$I$1600*EXP(Sheet3!$B$1*(($B1615-AP$1602-Sheet2!$N$373)/Sheet3!$A$1)^2 +Sheet3!$C$1*(($B1615-AP$1602-Sheet2!$N$373)/Sheet3!$A$1)^4)</f>
        <v>5.8612918661346203E-8</v>
      </c>
      <c r="AQ1615" s="2">
        <f>$I$1600*EXP(Sheet3!$B$1*(($B1615-AQ$1602-Sheet2!$N$373)/Sheet3!$A$1)^2 +Sheet3!$C$1*(($B1615-AQ$1602-Sheet2!$N$373)/Sheet3!$A$1)^4)</f>
        <v>7.9866024373422233E-8</v>
      </c>
      <c r="AR1615" s="2">
        <f>$I$1600*EXP(Sheet3!$B$1*(($B1615-AR$1602-Sheet2!$N$373)/Sheet3!$A$1)^2 +Sheet3!$C$1*(($B1615-AR$1602-Sheet2!$N$373)/Sheet3!$A$1)^4)</f>
        <v>1.0845796532079616E-7</v>
      </c>
      <c r="AS1615" s="2">
        <f>$I$1600*EXP(Sheet3!$B$1*(($B1615-AS$1602-Sheet2!$N$373)/Sheet3!$A$1)^2 +Sheet3!$C$1*(($B1615-AS$1602-Sheet2!$N$373)/Sheet3!$A$1)^4)</f>
        <v>1.4679226819201244E-7</v>
      </c>
      <c r="AT1615" s="2">
        <f>$I$1600*EXP(Sheet3!$B$1*(($B1615-AT$1602-Sheet2!$N$373)/Sheet3!$A$1)^2 +Sheet3!$C$1*(($B1615-AT$1602-Sheet2!$N$373)/Sheet3!$A$1)^4)</f>
        <v>1.980153569593657E-7</v>
      </c>
      <c r="AU1615" s="2">
        <f>$I$1600*EXP(Sheet3!$B$1*(($B1615-AU$1602-Sheet2!$N$373)/Sheet3!$A$1)^2 +Sheet3!$C$1*(($B1615-AU$1602-Sheet2!$N$373)/Sheet3!$A$1)^4)</f>
        <v>2.6623190372396387E-7</v>
      </c>
      <c r="AV1615" s="2">
        <f>$I$1600*EXP(Sheet3!$B$1*(($B1615-AV$1602-Sheet2!$N$373)/Sheet3!$A$1)^2 +Sheet3!$C$1*(($B1615-AV$1602-Sheet2!$N$373)/Sheet3!$A$1)^4)</f>
        <v>3.5677825075518382E-7</v>
      </c>
      <c r="AW1615" s="2">
        <f>$I$1600*EXP(Sheet3!$B$1*(($B1615-AW$1602-Sheet2!$N$373)/Sheet3!$A$1)^2 +Sheet3!$C$1*(($B1615-AW$1602-Sheet2!$N$373)/Sheet3!$A$1)^4)</f>
        <v>4.7656831007580314E-7</v>
      </c>
      <c r="AX1615" s="2">
        <f>$I$1600*EXP(Sheet3!$B$1*(($B1615-AX$1602-Sheet2!$N$373)/Sheet3!$A$1)^2 +Sheet3!$C$1*(($B1615-AX$1602-Sheet2!$N$373)/Sheet3!$A$1)^4)</f>
        <v>6.3452958269573123E-7</v>
      </c>
      <c r="AY1615" s="2">
        <f>$I$1600*EXP(Sheet3!$B$1*(($B1615-AY$1602-Sheet2!$N$373)/Sheet3!$A$1)^2 +Sheet3!$C$1*(($B1615-AY$1602-Sheet2!$N$373)/Sheet3!$A$1)^4)</f>
        <v>8.4215081691541916E-7</v>
      </c>
      <c r="AZ1615" s="2">
        <f>$I$1600*EXP(Sheet3!$B$1*(($B1615-AZ$1602-Sheet2!$N$373)/Sheet3!$A$1)^2 +Sheet3!$C$1*(($B1615-AZ$1602-Sheet2!$N$373)/Sheet3!$A$1)^4)</f>
        <v>1.1141674513657686E-6</v>
      </c>
      <c r="BA1615" s="2">
        <f>$I$1600*EXP(Sheet3!$B$1*(($B1615-BA$1602-Sheet2!$N$373)/Sheet3!$A$1)^2 +Sheet3!$C$1*(($B1615-BA$1602-Sheet2!$N$373)/Sheet3!$A$1)^4)</f>
        <v>1.4694164845557965E-6</v>
      </c>
      <c r="BB1615" s="2">
        <f>$I$1600*EXP(Sheet3!$B$1*(($B1615-BB$1602-Sheet2!$N$373)/Sheet3!$A$1)^2 +Sheet3!$C$1*(($B1615-BB$1602-Sheet2!$N$373)/Sheet3!$A$1)^4)</f>
        <v>1.9318989141024547E-6</v>
      </c>
      <c r="BC1615" s="2">
        <f>$I$1600*EXP(Sheet3!$B$1*(($B1615-BC$1602-Sheet2!$N$373)/Sheet3!$A$1)^2 +Sheet3!$C$1*(($B1615-BC$1602-Sheet2!$N$373)/Sheet3!$A$1)^4)</f>
        <v>2.5320955461544929E-6</v>
      </c>
      <c r="BD1615" s="2">
        <f>$I$1600*EXP(Sheet3!$B$1*(($B1615-BD$1602-Sheet2!$N$373)/Sheet3!$A$1)^2 +Sheet3!$C$1*(($B1615-BD$1602-Sheet2!$N$373)/Sheet3!$A$1)^4)</f>
        <v>3.3085909551591476E-6</v>
      </c>
      <c r="BE1615" s="2">
        <f>$I$1600*EXP(Sheet3!$B$1*(($B1615-BE$1602-Sheet2!$N$373)/Sheet3!$A$1)^2 +Sheet3!$C$1*(($B1615-BE$1602-Sheet2!$N$373)/Sheet3!$A$1)^4)</f>
        <v>4.3100708584462123E-6</v>
      </c>
      <c r="BF1615" s="2">
        <f>$I$1600*EXP(Sheet3!$B$1*(($B1615-BF$1602-Sheet2!$N$373)/Sheet3!$A$1)^2 +Sheet3!$C$1*(($B1615-BF$1602-Sheet2!$N$373)/Sheet3!$A$1)^4)</f>
        <v>5.5977703575288602E-6</v>
      </c>
      <c r="BG1615" s="2">
        <f>$I$1600*EXP(Sheet3!$B$1*(($B1615-BG$1602-Sheet2!$N$373)/Sheet3!$A$1)^2 +Sheet3!$C$1*(($B1615-BG$1602-Sheet2!$N$373)/Sheet3!$A$1)^4)</f>
        <v>7.2484646024274986E-6</v>
      </c>
      <c r="BH1615" s="2">
        <f>$I$1600*EXP(Sheet3!$B$1*(($B1615-BH$1602-Sheet2!$N$373)/Sheet3!$A$1)^2 +Sheet3!$C$1*(($B1615-BH$1602-Sheet2!$N$373)/Sheet3!$A$1)^4)</f>
        <v>9.358109686106395E-6</v>
      </c>
      <c r="BI1615" s="2">
        <f>$I$1600*EXP(Sheet3!$B$1*(($B1615-BI$1602-Sheet2!$N$373)/Sheet3!$A$1)^2 +Sheet3!$C$1*(($B1615-BI$1602-Sheet2!$N$373)/Sheet3!$A$1)^4)</f>
        <v>1.2046260214323638E-5</v>
      </c>
      <c r="BJ1615" s="2">
        <f>$I$1600*EXP(Sheet3!$B$1*(($B1615-BJ$1602-Sheet2!$N$373)/Sheet3!$A$1)^2 +Sheet3!$C$1*(($B1615-BJ$1602-Sheet2!$N$373)/Sheet3!$A$1)^4)</f>
        <v>1.5461411277564353E-5</v>
      </c>
      <c r="BK1615" s="2">
        <f>$I$1600*EXP(Sheet3!$B$1*(($B1615-BK$1602-Sheet2!$N$373)/Sheet3!$A$1)^2 +Sheet3!$C$1*(($B1615-BK$1602-Sheet2!$N$373)/Sheet3!$A$1)^4)</f>
        <v>1.9787436737334559E-5</v>
      </c>
      <c r="BL1615" s="2">
        <f>$I$1600*EXP(Sheet3!$B$1*(($B1615-BL$1602-Sheet2!$N$373)/Sheet3!$A$1)^2 +Sheet3!$C$1*(($B1615-BL$1602-Sheet2!$N$373)/Sheet3!$A$1)^4)</f>
        <v>2.5251323098677623E-5</v>
      </c>
      <c r="BM1615" s="2">
        <f>$I$1600*EXP(Sheet3!$B$1*(($B1615-BM$1602-Sheet2!$N$373)/Sheet3!$A$1)^2 +Sheet3!$C$1*(($B1615-BM$1602-Sheet2!$N$373)/Sheet3!$A$1)^4)</f>
        <v>3.2132429044023152E-5</v>
      </c>
      <c r="BN1615" s="2">
        <f>$I$1600*EXP(Sheet3!$B$1*(($B1615-BN$1602-Sheet2!$N$373)/Sheet3!$A$1)^2 +Sheet3!$C$1*(($B1615-BN$1602-Sheet2!$N$373)/Sheet3!$A$1)^4)</f>
        <v>4.0773535217337657E-5</v>
      </c>
      <c r="BO1615" s="2">
        <f>$I$1600*EXP(Sheet3!$B$1*(($B1615-BO$1602-Sheet2!$N$373)/Sheet3!$A$1)^2 +Sheet3!$C$1*(($B1615-BO$1602-Sheet2!$N$373)/Sheet3!$A$1)^4)</f>
        <v>5.1593987329692124E-5</v>
      </c>
      <c r="BP1615" s="2">
        <f>$I$1600*EXP(Sheet3!$B$1*(($B1615-BP$1602-Sheet2!$N$373)/Sheet3!$A$1)^2 +Sheet3!$C$1*(($B1615-BP$1602-Sheet2!$N$373)/Sheet3!$A$1)^4)</f>
        <v>6.5105278349541476E-5</v>
      </c>
      <c r="BQ1615" s="2">
        <f>$I$1600*EXP(Sheet3!$B$1*(($B1615-BQ$1602-Sheet2!$N$373)/Sheet3!$A$1)^2 +Sheet3!$C$1*(($B1615-BQ$1602-Sheet2!$N$373)/Sheet3!$A$1)^4)</f>
        <v>8.1929462661448982E-5</v>
      </c>
      <c r="BR1615" s="2">
        <f>$I$1600*EXP(Sheet3!$B$1*(($B1615-BR$1602-Sheet2!$N$373)/Sheet3!$A$1)^2 +Sheet3!$C$1*(($B1615-BR$1602-Sheet2!$N$373)/Sheet3!$A$1)^4)</f>
        <v>1.0282084681169232E-4</v>
      </c>
      <c r="BS1615" s="2">
        <f>$I$1600*EXP(Sheet3!$B$1*(($B1615-BS$1602-Sheet2!$N$373)/Sheet3!$A$1)^2 +Sheet3!$C$1*(($B1615-BS$1602-Sheet2!$N$373)/Sheet3!$A$1)^4)</f>
        <v>1.2869145795299376E-4</v>
      </c>
    </row>
    <row r="1616" spans="1:71" x14ac:dyDescent="0.2">
      <c r="A1616">
        <v>1589</v>
      </c>
      <c r="B1616">
        <v>915.01</v>
      </c>
      <c r="C1616">
        <v>2372</v>
      </c>
      <c r="D1616">
        <v>2383.9</v>
      </c>
      <c r="E1616">
        <f t="shared" si="84"/>
        <v>11.900000000000091</v>
      </c>
      <c r="F1616" s="1">
        <f t="shared" si="85"/>
        <v>11.900000000000091</v>
      </c>
      <c r="G1616">
        <f t="shared" si="86"/>
        <v>10888.619000000082</v>
      </c>
    </row>
    <row r="1617" spans="1:7" x14ac:dyDescent="0.2">
      <c r="A1617">
        <v>1590</v>
      </c>
      <c r="B1617">
        <v>915.44</v>
      </c>
      <c r="C1617">
        <v>2378</v>
      </c>
      <c r="D1617">
        <v>2388.3000000000002</v>
      </c>
      <c r="E1617">
        <f t="shared" si="84"/>
        <v>10.300000000000182</v>
      </c>
      <c r="F1617" s="1">
        <f t="shared" si="85"/>
        <v>10.300000000000182</v>
      </c>
      <c r="G1617">
        <f t="shared" si="86"/>
        <v>9429.0320000001666</v>
      </c>
    </row>
    <row r="1618" spans="1:7" x14ac:dyDescent="0.2">
      <c r="A1618">
        <v>1591</v>
      </c>
      <c r="B1618">
        <v>915.88</v>
      </c>
      <c r="C1618">
        <v>2377.6</v>
      </c>
      <c r="D1618">
        <v>2386.1999999999998</v>
      </c>
      <c r="E1618">
        <f t="shared" si="84"/>
        <v>8.5999999999999091</v>
      </c>
      <c r="F1618" s="1">
        <f t="shared" si="85"/>
        <v>8.5999999999999091</v>
      </c>
      <c r="G1618">
        <f t="shared" si="86"/>
        <v>7876.5679999999165</v>
      </c>
    </row>
    <row r="1619" spans="1:7" x14ac:dyDescent="0.2">
      <c r="A1619">
        <v>1592</v>
      </c>
      <c r="B1619">
        <v>916.31</v>
      </c>
      <c r="C1619">
        <v>2389.1</v>
      </c>
      <c r="D1619">
        <v>2392.5</v>
      </c>
      <c r="E1619">
        <f t="shared" si="84"/>
        <v>3.4000000000000909</v>
      </c>
      <c r="F1619" s="1">
        <f t="shared" si="85"/>
        <v>3.4000000000000909</v>
      </c>
      <c r="G1619">
        <f t="shared" si="86"/>
        <v>3115.4540000000829</v>
      </c>
    </row>
    <row r="1620" spans="1:7" x14ac:dyDescent="0.2">
      <c r="A1620">
        <v>1593</v>
      </c>
      <c r="B1620">
        <v>916.75</v>
      </c>
      <c r="C1620">
        <v>2376.8000000000002</v>
      </c>
      <c r="D1620">
        <v>2385.6</v>
      </c>
      <c r="E1620">
        <f t="shared" si="84"/>
        <v>8.7999999999997272</v>
      </c>
      <c r="F1620" s="1">
        <f t="shared" si="85"/>
        <v>8.7999999999997272</v>
      </c>
      <c r="G1620">
        <f t="shared" si="86"/>
        <v>8067.3999999997495</v>
      </c>
    </row>
    <row r="1621" spans="1:7" x14ac:dyDescent="0.2">
      <c r="A1621">
        <v>1594</v>
      </c>
      <c r="B1621">
        <v>917.18</v>
      </c>
      <c r="C1621">
        <v>2391.3000000000002</v>
      </c>
      <c r="D1621">
        <v>2402.8000000000002</v>
      </c>
      <c r="E1621">
        <f t="shared" si="84"/>
        <v>11.5</v>
      </c>
      <c r="F1621" s="1">
        <f t="shared" si="85"/>
        <v>11.5</v>
      </c>
    </row>
    <row r="1622" spans="1:7" x14ac:dyDescent="0.2">
      <c r="A1622">
        <v>1595</v>
      </c>
      <c r="B1622">
        <v>917.62</v>
      </c>
      <c r="C1622">
        <v>2378.1999999999998</v>
      </c>
      <c r="D1622">
        <v>2384</v>
      </c>
      <c r="E1622">
        <f t="shared" si="84"/>
        <v>5.8000000000001819</v>
      </c>
      <c r="F1622" s="1">
        <f t="shared" si="85"/>
        <v>5.8000000000001819</v>
      </c>
    </row>
    <row r="1623" spans="1:7" x14ac:dyDescent="0.2">
      <c r="A1623">
        <v>1596</v>
      </c>
      <c r="B1623">
        <v>918.05</v>
      </c>
      <c r="C1623">
        <v>2392.6999999999998</v>
      </c>
      <c r="D1623">
        <v>2399.5</v>
      </c>
      <c r="E1623">
        <f t="shared" si="84"/>
        <v>6.8000000000001819</v>
      </c>
      <c r="F1623" s="1">
        <f t="shared" si="85"/>
        <v>6.8000000000001819</v>
      </c>
    </row>
    <row r="1624" spans="1:7" x14ac:dyDescent="0.2">
      <c r="A1624">
        <v>1597</v>
      </c>
      <c r="B1624">
        <v>918.49</v>
      </c>
      <c r="C1624">
        <v>2374.6</v>
      </c>
      <c r="D1624">
        <v>2384.5</v>
      </c>
      <c r="E1624">
        <f t="shared" si="84"/>
        <v>9.9000000000000909</v>
      </c>
      <c r="F1624" s="1">
        <f t="shared" si="85"/>
        <v>9.9000000000000909</v>
      </c>
    </row>
    <row r="1625" spans="1:7" x14ac:dyDescent="0.2">
      <c r="A1625">
        <v>1598</v>
      </c>
      <c r="B1625">
        <v>918.92</v>
      </c>
      <c r="C1625">
        <v>2381.1999999999998</v>
      </c>
      <c r="D1625">
        <v>2388.9</v>
      </c>
      <c r="E1625">
        <f t="shared" si="84"/>
        <v>7.7000000000002728</v>
      </c>
      <c r="F1625" s="1">
        <f t="shared" si="85"/>
        <v>7.7000000000002728</v>
      </c>
    </row>
    <row r="1626" spans="1:7" x14ac:dyDescent="0.2">
      <c r="A1626">
        <v>1599</v>
      </c>
      <c r="B1626">
        <v>919.35</v>
      </c>
      <c r="C1626">
        <v>2380.3000000000002</v>
      </c>
      <c r="D1626">
        <v>2384.1</v>
      </c>
      <c r="E1626">
        <f t="shared" si="84"/>
        <v>3.7999999999997272</v>
      </c>
      <c r="F1626" s="1">
        <f t="shared" si="85"/>
        <v>3.7999999999997272</v>
      </c>
    </row>
    <row r="1627" spans="1:7" x14ac:dyDescent="0.2">
      <c r="A1627">
        <v>1600</v>
      </c>
      <c r="B1627">
        <v>919.79</v>
      </c>
      <c r="C1627">
        <v>2386</v>
      </c>
      <c r="D1627">
        <v>2398.4</v>
      </c>
      <c r="E1627">
        <f t="shared" si="84"/>
        <v>12.400000000000091</v>
      </c>
      <c r="F1627" s="1">
        <f t="shared" si="85"/>
        <v>12.400000000000091</v>
      </c>
    </row>
    <row r="1628" spans="1:7" x14ac:dyDescent="0.2">
      <c r="A1628">
        <v>1601</v>
      </c>
      <c r="B1628">
        <v>920.22</v>
      </c>
      <c r="C1628">
        <v>2394</v>
      </c>
      <c r="D1628">
        <v>2400.3000000000002</v>
      </c>
      <c r="E1628">
        <f t="shared" ref="E1628:E1691" si="88">D1628-C1628</f>
        <v>6.3000000000001819</v>
      </c>
      <c r="F1628" s="1">
        <f t="shared" ref="F1628:F1691" si="89">E1628</f>
        <v>6.3000000000001819</v>
      </c>
    </row>
    <row r="1629" spans="1:7" x14ac:dyDescent="0.2">
      <c r="A1629">
        <v>1602</v>
      </c>
      <c r="B1629">
        <v>920.66</v>
      </c>
      <c r="C1629">
        <v>2381.6999999999998</v>
      </c>
      <c r="D1629">
        <v>2398.1999999999998</v>
      </c>
      <c r="E1629">
        <f t="shared" si="88"/>
        <v>16.5</v>
      </c>
      <c r="F1629" s="1">
        <f t="shared" si="89"/>
        <v>16.5</v>
      </c>
    </row>
    <row r="1630" spans="1:7" x14ac:dyDescent="0.2">
      <c r="A1630">
        <v>1603</v>
      </c>
      <c r="B1630">
        <v>921.09</v>
      </c>
      <c r="C1630">
        <v>2398.8000000000002</v>
      </c>
      <c r="D1630">
        <v>2422.8000000000002</v>
      </c>
      <c r="E1630">
        <f t="shared" si="88"/>
        <v>24</v>
      </c>
      <c r="F1630" s="1">
        <f t="shared" si="89"/>
        <v>24</v>
      </c>
    </row>
    <row r="1631" spans="1:7" x14ac:dyDescent="0.2">
      <c r="A1631">
        <v>1604</v>
      </c>
      <c r="B1631">
        <v>921.53</v>
      </c>
      <c r="C1631">
        <v>2382.6999999999998</v>
      </c>
      <c r="D1631">
        <v>2421.4</v>
      </c>
      <c r="E1631">
        <f t="shared" si="88"/>
        <v>38.700000000000273</v>
      </c>
      <c r="F1631" s="1">
        <f t="shared" si="89"/>
        <v>38.700000000000273</v>
      </c>
    </row>
    <row r="1632" spans="1:7" x14ac:dyDescent="0.2">
      <c r="A1632">
        <v>1605</v>
      </c>
      <c r="B1632">
        <v>921.96</v>
      </c>
      <c r="C1632">
        <v>2377.9</v>
      </c>
      <c r="D1632">
        <v>2407</v>
      </c>
      <c r="E1632">
        <f t="shared" si="88"/>
        <v>29.099999999999909</v>
      </c>
      <c r="F1632" s="1">
        <f t="shared" si="89"/>
        <v>29.099999999999909</v>
      </c>
    </row>
    <row r="1633" spans="1:6" x14ac:dyDescent="0.2">
      <c r="A1633">
        <v>1606</v>
      </c>
      <c r="B1633">
        <v>922.4</v>
      </c>
      <c r="C1633">
        <v>2373.4</v>
      </c>
      <c r="D1633">
        <v>2418.9</v>
      </c>
      <c r="E1633">
        <f t="shared" si="88"/>
        <v>45.5</v>
      </c>
      <c r="F1633" s="1">
        <f t="shared" si="89"/>
        <v>45.5</v>
      </c>
    </row>
    <row r="1634" spans="1:6" x14ac:dyDescent="0.2">
      <c r="A1634">
        <v>1607</v>
      </c>
      <c r="B1634">
        <v>922.83</v>
      </c>
      <c r="C1634">
        <v>2367.3000000000002</v>
      </c>
      <c r="D1634">
        <v>2414.4</v>
      </c>
      <c r="E1634">
        <f t="shared" si="88"/>
        <v>47.099999999999909</v>
      </c>
      <c r="F1634" s="1">
        <f t="shared" si="89"/>
        <v>47.099999999999909</v>
      </c>
    </row>
    <row r="1635" spans="1:6" x14ac:dyDescent="0.2">
      <c r="A1635">
        <v>1608</v>
      </c>
      <c r="B1635">
        <v>923.26</v>
      </c>
      <c r="C1635">
        <v>2387.1</v>
      </c>
      <c r="D1635">
        <v>2406.1999999999998</v>
      </c>
      <c r="E1635">
        <f t="shared" si="88"/>
        <v>19.099999999999909</v>
      </c>
      <c r="F1635" s="1">
        <f t="shared" si="89"/>
        <v>19.099999999999909</v>
      </c>
    </row>
    <row r="1636" spans="1:6" x14ac:dyDescent="0.2">
      <c r="A1636">
        <v>1609</v>
      </c>
      <c r="B1636">
        <v>923.7</v>
      </c>
      <c r="C1636">
        <v>2400.5</v>
      </c>
      <c r="D1636">
        <v>2414.8000000000002</v>
      </c>
      <c r="E1636">
        <f t="shared" si="88"/>
        <v>14.300000000000182</v>
      </c>
      <c r="F1636" s="1">
        <f t="shared" si="89"/>
        <v>14.300000000000182</v>
      </c>
    </row>
    <row r="1637" spans="1:6" x14ac:dyDescent="0.2">
      <c r="A1637">
        <v>1610</v>
      </c>
      <c r="B1637">
        <v>924.13</v>
      </c>
      <c r="C1637">
        <v>2386.6</v>
      </c>
      <c r="D1637">
        <v>2401.8000000000002</v>
      </c>
      <c r="E1637">
        <f t="shared" si="88"/>
        <v>15.200000000000273</v>
      </c>
      <c r="F1637" s="1">
        <f t="shared" si="89"/>
        <v>15.200000000000273</v>
      </c>
    </row>
    <row r="1638" spans="1:6" x14ac:dyDescent="0.2">
      <c r="A1638">
        <v>1611</v>
      </c>
      <c r="B1638">
        <v>924.57</v>
      </c>
      <c r="C1638">
        <v>2373.8000000000002</v>
      </c>
      <c r="D1638">
        <v>2382.5</v>
      </c>
      <c r="E1638">
        <f t="shared" si="88"/>
        <v>8.6999999999998181</v>
      </c>
      <c r="F1638" s="1">
        <f t="shared" si="89"/>
        <v>8.6999999999998181</v>
      </c>
    </row>
    <row r="1639" spans="1:6" x14ac:dyDescent="0.2">
      <c r="A1639">
        <v>1612</v>
      </c>
      <c r="B1639">
        <v>925</v>
      </c>
      <c r="C1639">
        <v>2391.8000000000002</v>
      </c>
      <c r="D1639">
        <v>2395</v>
      </c>
      <c r="E1639">
        <f t="shared" si="88"/>
        <v>3.1999999999998181</v>
      </c>
      <c r="F1639" s="1">
        <f t="shared" si="89"/>
        <v>3.1999999999998181</v>
      </c>
    </row>
    <row r="1640" spans="1:6" x14ac:dyDescent="0.2">
      <c r="A1640">
        <v>1613</v>
      </c>
      <c r="B1640">
        <v>925.44</v>
      </c>
      <c r="C1640">
        <v>2373.6999999999998</v>
      </c>
      <c r="D1640">
        <v>2383</v>
      </c>
      <c r="E1640">
        <f t="shared" si="88"/>
        <v>9.3000000000001819</v>
      </c>
      <c r="F1640" s="1">
        <f t="shared" si="89"/>
        <v>9.3000000000001819</v>
      </c>
    </row>
    <row r="1641" spans="1:6" x14ac:dyDescent="0.2">
      <c r="A1641">
        <v>1614</v>
      </c>
      <c r="B1641">
        <v>925.87</v>
      </c>
      <c r="C1641">
        <v>2387.8000000000002</v>
      </c>
      <c r="D1641">
        <v>2396.4</v>
      </c>
      <c r="E1641">
        <f t="shared" si="88"/>
        <v>8.5999999999999091</v>
      </c>
      <c r="F1641" s="1">
        <f t="shared" si="89"/>
        <v>8.5999999999999091</v>
      </c>
    </row>
    <row r="1642" spans="1:6" x14ac:dyDescent="0.2">
      <c r="A1642">
        <v>1615</v>
      </c>
      <c r="B1642">
        <v>926.3</v>
      </c>
      <c r="C1642">
        <v>2409.8000000000002</v>
      </c>
      <c r="D1642">
        <v>2414.1</v>
      </c>
      <c r="E1642">
        <f t="shared" si="88"/>
        <v>4.2999999999997272</v>
      </c>
      <c r="F1642" s="1">
        <f t="shared" si="89"/>
        <v>4.2999999999997272</v>
      </c>
    </row>
    <row r="1643" spans="1:6" x14ac:dyDescent="0.2">
      <c r="A1643">
        <v>1616</v>
      </c>
      <c r="B1643">
        <v>926.74</v>
      </c>
      <c r="C1643">
        <v>2375.9</v>
      </c>
      <c r="D1643">
        <v>2380.1</v>
      </c>
      <c r="E1643">
        <f t="shared" si="88"/>
        <v>4.1999999999998181</v>
      </c>
      <c r="F1643" s="1">
        <f t="shared" si="89"/>
        <v>4.1999999999998181</v>
      </c>
    </row>
    <row r="1644" spans="1:6" x14ac:dyDescent="0.2">
      <c r="A1644">
        <v>1617</v>
      </c>
      <c r="B1644">
        <v>927.17</v>
      </c>
      <c r="C1644">
        <v>2395.3000000000002</v>
      </c>
      <c r="D1644">
        <v>2397.6</v>
      </c>
      <c r="E1644">
        <f t="shared" si="88"/>
        <v>2.2999999999997272</v>
      </c>
      <c r="F1644" s="1">
        <f t="shared" si="89"/>
        <v>2.2999999999997272</v>
      </c>
    </row>
    <row r="1645" spans="1:6" x14ac:dyDescent="0.2">
      <c r="A1645">
        <v>1618</v>
      </c>
      <c r="B1645">
        <v>927.61</v>
      </c>
      <c r="C1645">
        <v>2367</v>
      </c>
      <c r="D1645">
        <v>2372.3000000000002</v>
      </c>
      <c r="E1645">
        <f t="shared" si="88"/>
        <v>5.3000000000001819</v>
      </c>
      <c r="F1645" s="1">
        <f t="shared" si="89"/>
        <v>5.3000000000001819</v>
      </c>
    </row>
    <row r="1646" spans="1:6" x14ac:dyDescent="0.2">
      <c r="A1646">
        <v>1619</v>
      </c>
      <c r="B1646">
        <v>928.04</v>
      </c>
      <c r="C1646">
        <v>2405.4</v>
      </c>
      <c r="D1646">
        <v>2409</v>
      </c>
      <c r="E1646">
        <f t="shared" si="88"/>
        <v>3.5999999999999091</v>
      </c>
      <c r="F1646" s="1">
        <f t="shared" si="89"/>
        <v>3.5999999999999091</v>
      </c>
    </row>
    <row r="1647" spans="1:6" x14ac:dyDescent="0.2">
      <c r="A1647">
        <v>1620</v>
      </c>
      <c r="B1647">
        <v>928.47</v>
      </c>
      <c r="C1647">
        <v>2378.6999999999998</v>
      </c>
      <c r="D1647">
        <v>2388.6999999999998</v>
      </c>
      <c r="E1647">
        <f t="shared" si="88"/>
        <v>10</v>
      </c>
      <c r="F1647" s="1">
        <f t="shared" si="89"/>
        <v>10</v>
      </c>
    </row>
    <row r="1648" spans="1:6" x14ac:dyDescent="0.2">
      <c r="A1648">
        <v>1621</v>
      </c>
      <c r="B1648">
        <v>928.91</v>
      </c>
      <c r="C1648">
        <v>2373.5</v>
      </c>
      <c r="D1648">
        <v>2374</v>
      </c>
      <c r="E1648">
        <f t="shared" si="88"/>
        <v>0.5</v>
      </c>
      <c r="F1648" s="1">
        <f t="shared" si="89"/>
        <v>0.5</v>
      </c>
    </row>
    <row r="1649" spans="1:6" x14ac:dyDescent="0.2">
      <c r="A1649">
        <v>1622</v>
      </c>
      <c r="B1649">
        <v>929.34</v>
      </c>
      <c r="C1649">
        <v>2391.8000000000002</v>
      </c>
      <c r="D1649">
        <v>2396.1999999999998</v>
      </c>
      <c r="E1649">
        <f t="shared" si="88"/>
        <v>4.3999999999996362</v>
      </c>
      <c r="F1649" s="1">
        <f t="shared" si="89"/>
        <v>4.3999999999996362</v>
      </c>
    </row>
    <row r="1650" spans="1:6" x14ac:dyDescent="0.2">
      <c r="A1650">
        <v>1623</v>
      </c>
      <c r="B1650">
        <v>929.77</v>
      </c>
      <c r="C1650">
        <v>2378.5</v>
      </c>
      <c r="D1650">
        <v>2385.3000000000002</v>
      </c>
      <c r="E1650">
        <f t="shared" si="88"/>
        <v>6.8000000000001819</v>
      </c>
      <c r="F1650" s="1">
        <f t="shared" si="89"/>
        <v>6.8000000000001819</v>
      </c>
    </row>
    <row r="1651" spans="1:6" x14ac:dyDescent="0.2">
      <c r="A1651">
        <v>1624</v>
      </c>
      <c r="B1651">
        <v>930.21</v>
      </c>
      <c r="C1651">
        <v>2388.4</v>
      </c>
      <c r="D1651">
        <v>2389.6999999999998</v>
      </c>
      <c r="E1651">
        <f t="shared" si="88"/>
        <v>1.2999999999997272</v>
      </c>
      <c r="F1651" s="1">
        <f t="shared" si="89"/>
        <v>1.2999999999997272</v>
      </c>
    </row>
    <row r="1652" spans="1:6" x14ac:dyDescent="0.2">
      <c r="A1652">
        <v>1625</v>
      </c>
      <c r="B1652">
        <v>930.64</v>
      </c>
      <c r="C1652">
        <v>2388.1999999999998</v>
      </c>
      <c r="D1652">
        <v>2394.3000000000002</v>
      </c>
      <c r="E1652">
        <f t="shared" si="88"/>
        <v>6.1000000000003638</v>
      </c>
      <c r="F1652" s="1">
        <f t="shared" si="89"/>
        <v>6.1000000000003638</v>
      </c>
    </row>
    <row r="1653" spans="1:6" x14ac:dyDescent="0.2">
      <c r="A1653">
        <v>1626</v>
      </c>
      <c r="B1653">
        <v>931.08</v>
      </c>
      <c r="C1653">
        <v>2372.6999999999998</v>
      </c>
      <c r="D1653">
        <v>2379.5</v>
      </c>
      <c r="E1653">
        <f t="shared" si="88"/>
        <v>6.8000000000001819</v>
      </c>
      <c r="F1653" s="1">
        <f t="shared" si="89"/>
        <v>6.8000000000001819</v>
      </c>
    </row>
    <row r="1654" spans="1:6" x14ac:dyDescent="0.2">
      <c r="A1654">
        <v>1627</v>
      </c>
      <c r="B1654">
        <v>931.51</v>
      </c>
      <c r="C1654">
        <v>2386.1999999999998</v>
      </c>
      <c r="D1654">
        <v>2394.3000000000002</v>
      </c>
      <c r="E1654">
        <f t="shared" si="88"/>
        <v>8.1000000000003638</v>
      </c>
      <c r="F1654" s="1">
        <f t="shared" si="89"/>
        <v>8.1000000000003638</v>
      </c>
    </row>
    <row r="1655" spans="1:6" x14ac:dyDescent="0.2">
      <c r="A1655">
        <v>1628</v>
      </c>
      <c r="B1655">
        <v>931.94</v>
      </c>
      <c r="C1655">
        <v>2367.1999999999998</v>
      </c>
      <c r="D1655">
        <v>2371.6</v>
      </c>
      <c r="E1655">
        <f t="shared" si="88"/>
        <v>4.4000000000000909</v>
      </c>
      <c r="F1655" s="1">
        <f t="shared" si="89"/>
        <v>4.4000000000000909</v>
      </c>
    </row>
    <row r="1656" spans="1:6" x14ac:dyDescent="0.2">
      <c r="A1656">
        <v>1629</v>
      </c>
      <c r="B1656">
        <v>932.38</v>
      </c>
      <c r="C1656">
        <v>2396.9</v>
      </c>
      <c r="D1656">
        <v>2402.6999999999998</v>
      </c>
      <c r="E1656">
        <f t="shared" si="88"/>
        <v>5.7999999999997272</v>
      </c>
      <c r="F1656" s="1">
        <f t="shared" si="89"/>
        <v>5.7999999999997272</v>
      </c>
    </row>
    <row r="1657" spans="1:6" x14ac:dyDescent="0.2">
      <c r="A1657">
        <v>1630</v>
      </c>
      <c r="B1657">
        <v>932.81</v>
      </c>
      <c r="C1657">
        <v>2394.1</v>
      </c>
      <c r="D1657">
        <v>2399.1999999999998</v>
      </c>
      <c r="E1657">
        <f t="shared" si="88"/>
        <v>5.0999999999999091</v>
      </c>
      <c r="F1657" s="1">
        <f t="shared" si="89"/>
        <v>5.0999999999999091</v>
      </c>
    </row>
    <row r="1658" spans="1:6" x14ac:dyDescent="0.2">
      <c r="A1658">
        <v>1631</v>
      </c>
      <c r="B1658">
        <v>933.24</v>
      </c>
      <c r="C1658">
        <v>2420</v>
      </c>
      <c r="D1658">
        <v>2416.6999999999998</v>
      </c>
      <c r="E1658">
        <f t="shared" si="88"/>
        <v>-3.3000000000001819</v>
      </c>
      <c r="F1658" s="1">
        <f t="shared" si="89"/>
        <v>-3.3000000000001819</v>
      </c>
    </row>
    <row r="1659" spans="1:6" x14ac:dyDescent="0.2">
      <c r="A1659">
        <v>1632</v>
      </c>
      <c r="B1659">
        <v>933.68</v>
      </c>
      <c r="C1659">
        <v>2376</v>
      </c>
      <c r="D1659">
        <v>2385.5</v>
      </c>
      <c r="E1659">
        <f t="shared" si="88"/>
        <v>9.5</v>
      </c>
      <c r="F1659" s="1">
        <f t="shared" si="89"/>
        <v>9.5</v>
      </c>
    </row>
    <row r="1660" spans="1:6" x14ac:dyDescent="0.2">
      <c r="A1660">
        <v>1633</v>
      </c>
      <c r="B1660">
        <v>934.11</v>
      </c>
      <c r="C1660">
        <v>2397.6999999999998</v>
      </c>
      <c r="D1660">
        <v>2398.9</v>
      </c>
      <c r="E1660">
        <f t="shared" si="88"/>
        <v>1.2000000000002728</v>
      </c>
      <c r="F1660" s="1">
        <f t="shared" si="89"/>
        <v>1.2000000000002728</v>
      </c>
    </row>
    <row r="1661" spans="1:6" x14ac:dyDescent="0.2">
      <c r="A1661">
        <v>1634</v>
      </c>
      <c r="B1661">
        <v>934.54</v>
      </c>
      <c r="C1661">
        <v>2397.1</v>
      </c>
      <c r="D1661">
        <v>2402.9</v>
      </c>
      <c r="E1661">
        <f t="shared" si="88"/>
        <v>5.8000000000001819</v>
      </c>
      <c r="F1661" s="1">
        <f t="shared" si="89"/>
        <v>5.8000000000001819</v>
      </c>
    </row>
    <row r="1662" spans="1:6" x14ac:dyDescent="0.2">
      <c r="A1662">
        <v>1635</v>
      </c>
      <c r="B1662">
        <v>934.98</v>
      </c>
      <c r="C1662">
        <v>2390.3000000000002</v>
      </c>
      <c r="D1662">
        <v>2393.6</v>
      </c>
      <c r="E1662">
        <f t="shared" si="88"/>
        <v>3.2999999999997272</v>
      </c>
      <c r="F1662" s="1">
        <f t="shared" si="89"/>
        <v>3.2999999999997272</v>
      </c>
    </row>
    <row r="1663" spans="1:6" x14ac:dyDescent="0.2">
      <c r="A1663">
        <v>1636</v>
      </c>
      <c r="B1663">
        <v>935.41</v>
      </c>
      <c r="C1663">
        <v>2383.6999999999998</v>
      </c>
      <c r="D1663">
        <v>2391.6999999999998</v>
      </c>
      <c r="E1663">
        <f t="shared" si="88"/>
        <v>8</v>
      </c>
      <c r="F1663" s="1">
        <f t="shared" si="89"/>
        <v>8</v>
      </c>
    </row>
    <row r="1664" spans="1:6" x14ac:dyDescent="0.2">
      <c r="A1664">
        <v>1637</v>
      </c>
      <c r="B1664">
        <v>935.84</v>
      </c>
      <c r="C1664">
        <v>2369.4</v>
      </c>
      <c r="D1664">
        <v>2373.3000000000002</v>
      </c>
      <c r="E1664">
        <f t="shared" si="88"/>
        <v>3.9000000000000909</v>
      </c>
      <c r="F1664" s="1">
        <f t="shared" si="89"/>
        <v>3.9000000000000909</v>
      </c>
    </row>
    <row r="1665" spans="1:6" x14ac:dyDescent="0.2">
      <c r="A1665">
        <v>1638</v>
      </c>
      <c r="B1665">
        <v>936.28</v>
      </c>
      <c r="C1665">
        <v>2380.4</v>
      </c>
      <c r="D1665">
        <v>2389</v>
      </c>
      <c r="E1665">
        <f t="shared" si="88"/>
        <v>8.5999999999999091</v>
      </c>
      <c r="F1665" s="1">
        <f t="shared" si="89"/>
        <v>8.5999999999999091</v>
      </c>
    </row>
    <row r="1666" spans="1:6" x14ac:dyDescent="0.2">
      <c r="A1666">
        <v>1639</v>
      </c>
      <c r="B1666">
        <v>936.71</v>
      </c>
      <c r="C1666">
        <v>2375.4</v>
      </c>
      <c r="D1666">
        <v>2381.6999999999998</v>
      </c>
      <c r="E1666">
        <f t="shared" si="88"/>
        <v>6.2999999999997272</v>
      </c>
      <c r="F1666" s="1">
        <f t="shared" si="89"/>
        <v>6.2999999999997272</v>
      </c>
    </row>
    <row r="1667" spans="1:6" x14ac:dyDescent="0.2">
      <c r="A1667">
        <v>1640</v>
      </c>
      <c r="B1667">
        <v>937.14</v>
      </c>
      <c r="C1667">
        <v>2385.6999999999998</v>
      </c>
      <c r="D1667">
        <v>2391.6999999999998</v>
      </c>
      <c r="E1667">
        <f t="shared" si="88"/>
        <v>6</v>
      </c>
      <c r="F1667" s="1">
        <f t="shared" si="89"/>
        <v>6</v>
      </c>
    </row>
    <row r="1668" spans="1:6" x14ac:dyDescent="0.2">
      <c r="A1668">
        <v>1641</v>
      </c>
      <c r="B1668">
        <v>937.58</v>
      </c>
      <c r="C1668">
        <v>2377.1999999999998</v>
      </c>
      <c r="D1668">
        <v>2380.8000000000002</v>
      </c>
      <c r="E1668">
        <f t="shared" si="88"/>
        <v>3.6000000000003638</v>
      </c>
      <c r="F1668" s="1">
        <f t="shared" si="89"/>
        <v>3.6000000000003638</v>
      </c>
    </row>
    <row r="1669" spans="1:6" x14ac:dyDescent="0.2">
      <c r="A1669">
        <v>1642</v>
      </c>
      <c r="B1669">
        <v>938.01</v>
      </c>
      <c r="C1669">
        <v>2393.6</v>
      </c>
      <c r="D1669">
        <v>2397.3000000000002</v>
      </c>
      <c r="E1669">
        <f t="shared" si="88"/>
        <v>3.7000000000002728</v>
      </c>
      <c r="F1669" s="1">
        <f t="shared" si="89"/>
        <v>3.7000000000002728</v>
      </c>
    </row>
    <row r="1670" spans="1:6" x14ac:dyDescent="0.2">
      <c r="A1670">
        <v>1643</v>
      </c>
      <c r="B1670">
        <v>938.44</v>
      </c>
      <c r="C1670">
        <v>2377.4</v>
      </c>
      <c r="D1670">
        <v>2380.6999999999998</v>
      </c>
      <c r="E1670">
        <f t="shared" si="88"/>
        <v>3.2999999999997272</v>
      </c>
      <c r="F1670" s="1">
        <f t="shared" si="89"/>
        <v>3.2999999999997272</v>
      </c>
    </row>
    <row r="1671" spans="1:6" x14ac:dyDescent="0.2">
      <c r="A1671">
        <v>1644</v>
      </c>
      <c r="B1671">
        <v>938.88</v>
      </c>
      <c r="C1671">
        <v>2377.1</v>
      </c>
      <c r="D1671">
        <v>2385.1999999999998</v>
      </c>
      <c r="E1671">
        <f t="shared" si="88"/>
        <v>8.0999999999999091</v>
      </c>
      <c r="F1671" s="1">
        <f t="shared" si="89"/>
        <v>8.0999999999999091</v>
      </c>
    </row>
    <row r="1672" spans="1:6" x14ac:dyDescent="0.2">
      <c r="A1672">
        <v>1645</v>
      </c>
      <c r="B1672">
        <v>939.31</v>
      </c>
      <c r="C1672">
        <v>2388.9</v>
      </c>
      <c r="D1672">
        <v>2387</v>
      </c>
      <c r="E1672">
        <f t="shared" si="88"/>
        <v>-1.9000000000000909</v>
      </c>
      <c r="F1672" s="1">
        <f t="shared" si="89"/>
        <v>-1.9000000000000909</v>
      </c>
    </row>
    <row r="1673" spans="1:6" x14ac:dyDescent="0.2">
      <c r="A1673">
        <v>1646</v>
      </c>
      <c r="B1673">
        <v>939.74</v>
      </c>
      <c r="C1673">
        <v>2373.5</v>
      </c>
      <c r="D1673">
        <v>2373.3000000000002</v>
      </c>
      <c r="E1673">
        <f t="shared" si="88"/>
        <v>-0.1999999999998181</v>
      </c>
      <c r="F1673" s="1">
        <f t="shared" si="89"/>
        <v>-0.1999999999998181</v>
      </c>
    </row>
    <row r="1674" spans="1:6" x14ac:dyDescent="0.2">
      <c r="A1674">
        <v>1647</v>
      </c>
      <c r="B1674">
        <v>940.18</v>
      </c>
      <c r="C1674">
        <v>2383.8000000000002</v>
      </c>
      <c r="D1674">
        <v>2385.6999999999998</v>
      </c>
      <c r="E1674">
        <f t="shared" si="88"/>
        <v>1.8999999999996362</v>
      </c>
      <c r="F1674" s="1">
        <f t="shared" si="89"/>
        <v>1.8999999999996362</v>
      </c>
    </row>
    <row r="1675" spans="1:6" x14ac:dyDescent="0.2">
      <c r="A1675">
        <v>1648</v>
      </c>
      <c r="B1675">
        <v>940.61</v>
      </c>
      <c r="C1675">
        <v>2397.5</v>
      </c>
      <c r="D1675">
        <v>2394.6999999999998</v>
      </c>
      <c r="E1675">
        <f t="shared" si="88"/>
        <v>-2.8000000000001819</v>
      </c>
      <c r="F1675" s="1">
        <f t="shared" si="89"/>
        <v>-2.8000000000001819</v>
      </c>
    </row>
    <row r="1676" spans="1:6" x14ac:dyDescent="0.2">
      <c r="A1676">
        <v>1649</v>
      </c>
      <c r="B1676">
        <v>941.04</v>
      </c>
      <c r="C1676">
        <v>2413.8000000000002</v>
      </c>
      <c r="D1676">
        <v>2412.1999999999998</v>
      </c>
      <c r="E1676">
        <f t="shared" si="88"/>
        <v>-1.6000000000003638</v>
      </c>
      <c r="F1676" s="1">
        <f t="shared" si="89"/>
        <v>-1.6000000000003638</v>
      </c>
    </row>
    <row r="1677" spans="1:6" x14ac:dyDescent="0.2">
      <c r="A1677">
        <v>1650</v>
      </c>
      <c r="B1677">
        <v>941.48</v>
      </c>
      <c r="C1677">
        <v>2373.4</v>
      </c>
      <c r="D1677">
        <v>2378.1</v>
      </c>
      <c r="E1677">
        <f t="shared" si="88"/>
        <v>4.6999999999998181</v>
      </c>
      <c r="F1677" s="1">
        <f t="shared" si="89"/>
        <v>4.6999999999998181</v>
      </c>
    </row>
    <row r="1678" spans="1:6" x14ac:dyDescent="0.2">
      <c r="A1678">
        <v>1651</v>
      </c>
      <c r="B1678">
        <v>941.91</v>
      </c>
      <c r="C1678">
        <v>2395.6999999999998</v>
      </c>
      <c r="D1678">
        <v>2399.4</v>
      </c>
      <c r="E1678">
        <f t="shared" si="88"/>
        <v>3.7000000000002728</v>
      </c>
      <c r="F1678" s="1">
        <f t="shared" si="89"/>
        <v>3.7000000000002728</v>
      </c>
    </row>
    <row r="1679" spans="1:6" x14ac:dyDescent="0.2">
      <c r="A1679">
        <v>1652</v>
      </c>
      <c r="B1679">
        <v>942.34</v>
      </c>
      <c r="C1679">
        <v>2374.9</v>
      </c>
      <c r="D1679">
        <v>2375.9</v>
      </c>
      <c r="E1679">
        <f t="shared" si="88"/>
        <v>1</v>
      </c>
      <c r="F1679" s="1">
        <f t="shared" si="89"/>
        <v>1</v>
      </c>
    </row>
    <row r="1680" spans="1:6" x14ac:dyDescent="0.2">
      <c r="A1680">
        <v>1653</v>
      </c>
      <c r="B1680">
        <v>942.77</v>
      </c>
      <c r="C1680">
        <v>2377.6999999999998</v>
      </c>
      <c r="D1680">
        <v>2383.8000000000002</v>
      </c>
      <c r="E1680">
        <f t="shared" si="88"/>
        <v>6.1000000000003638</v>
      </c>
      <c r="F1680" s="1">
        <f t="shared" si="89"/>
        <v>6.1000000000003638</v>
      </c>
    </row>
    <row r="1681" spans="1:6" x14ac:dyDescent="0.2">
      <c r="A1681">
        <v>1654</v>
      </c>
      <c r="B1681">
        <v>943.21</v>
      </c>
      <c r="C1681">
        <v>2389.1</v>
      </c>
      <c r="D1681">
        <v>2394.6</v>
      </c>
      <c r="E1681">
        <f t="shared" si="88"/>
        <v>5.5</v>
      </c>
      <c r="F1681" s="1">
        <f t="shared" si="89"/>
        <v>5.5</v>
      </c>
    </row>
    <row r="1682" spans="1:6" x14ac:dyDescent="0.2">
      <c r="A1682">
        <v>1655</v>
      </c>
      <c r="B1682">
        <v>943.64</v>
      </c>
      <c r="C1682">
        <v>2368.1</v>
      </c>
      <c r="D1682">
        <v>2375.4</v>
      </c>
      <c r="E1682">
        <f t="shared" si="88"/>
        <v>7.3000000000001819</v>
      </c>
      <c r="F1682" s="1">
        <f t="shared" si="89"/>
        <v>7.3000000000001819</v>
      </c>
    </row>
    <row r="1683" spans="1:6" x14ac:dyDescent="0.2">
      <c r="A1683">
        <v>1656</v>
      </c>
      <c r="B1683">
        <v>944.07</v>
      </c>
      <c r="C1683">
        <v>2368.5</v>
      </c>
      <c r="D1683">
        <v>2374.6</v>
      </c>
      <c r="E1683">
        <f t="shared" si="88"/>
        <v>6.0999999999999091</v>
      </c>
      <c r="F1683" s="1">
        <f t="shared" si="89"/>
        <v>6.0999999999999091</v>
      </c>
    </row>
    <row r="1684" spans="1:6" x14ac:dyDescent="0.2">
      <c r="A1684">
        <v>1657</v>
      </c>
      <c r="B1684">
        <v>944.51</v>
      </c>
      <c r="C1684">
        <v>2388.5</v>
      </c>
      <c r="D1684">
        <v>2390.6</v>
      </c>
      <c r="E1684">
        <f t="shared" si="88"/>
        <v>2.0999999999999091</v>
      </c>
      <c r="F1684" s="1">
        <f t="shared" si="89"/>
        <v>2.0999999999999091</v>
      </c>
    </row>
    <row r="1685" spans="1:6" x14ac:dyDescent="0.2">
      <c r="A1685">
        <v>1658</v>
      </c>
      <c r="B1685">
        <v>944.94</v>
      </c>
      <c r="C1685">
        <v>2385.6</v>
      </c>
      <c r="D1685">
        <v>2391.6999999999998</v>
      </c>
      <c r="E1685">
        <f t="shared" si="88"/>
        <v>6.0999999999999091</v>
      </c>
      <c r="F1685" s="1">
        <f t="shared" si="89"/>
        <v>6.0999999999999091</v>
      </c>
    </row>
    <row r="1686" spans="1:6" x14ac:dyDescent="0.2">
      <c r="A1686">
        <v>1659</v>
      </c>
      <c r="B1686">
        <v>945.37</v>
      </c>
      <c r="C1686">
        <v>2386.6999999999998</v>
      </c>
      <c r="D1686">
        <v>2394.6</v>
      </c>
      <c r="E1686">
        <f t="shared" si="88"/>
        <v>7.9000000000000909</v>
      </c>
      <c r="F1686" s="1">
        <f t="shared" si="89"/>
        <v>7.9000000000000909</v>
      </c>
    </row>
    <row r="1687" spans="1:6" x14ac:dyDescent="0.2">
      <c r="A1687">
        <v>1660</v>
      </c>
      <c r="B1687">
        <v>945.8</v>
      </c>
      <c r="C1687">
        <v>2381.6</v>
      </c>
      <c r="D1687">
        <v>2383.4</v>
      </c>
      <c r="E1687">
        <f t="shared" si="88"/>
        <v>1.8000000000001819</v>
      </c>
      <c r="F1687" s="1">
        <f t="shared" si="89"/>
        <v>1.8000000000001819</v>
      </c>
    </row>
    <row r="1688" spans="1:6" x14ac:dyDescent="0.2">
      <c r="A1688">
        <v>1661</v>
      </c>
      <c r="B1688">
        <v>946.24</v>
      </c>
      <c r="C1688">
        <v>2380.9</v>
      </c>
      <c r="D1688">
        <v>2388.3000000000002</v>
      </c>
      <c r="E1688">
        <f t="shared" si="88"/>
        <v>7.4000000000000909</v>
      </c>
      <c r="F1688" s="1">
        <f t="shared" si="89"/>
        <v>7.4000000000000909</v>
      </c>
    </row>
    <row r="1689" spans="1:6" x14ac:dyDescent="0.2">
      <c r="A1689">
        <v>1662</v>
      </c>
      <c r="B1689">
        <v>946.67</v>
      </c>
      <c r="C1689">
        <v>2383.5</v>
      </c>
      <c r="D1689">
        <v>2388.1999999999998</v>
      </c>
      <c r="E1689">
        <f t="shared" si="88"/>
        <v>4.6999999999998181</v>
      </c>
      <c r="F1689" s="1">
        <f t="shared" si="89"/>
        <v>4.6999999999998181</v>
      </c>
    </row>
    <row r="1690" spans="1:6" x14ac:dyDescent="0.2">
      <c r="A1690">
        <v>1663</v>
      </c>
      <c r="B1690">
        <v>947.1</v>
      </c>
      <c r="C1690">
        <v>2395.4</v>
      </c>
      <c r="D1690">
        <v>2403.9</v>
      </c>
      <c r="E1690">
        <f t="shared" si="88"/>
        <v>8.5</v>
      </c>
      <c r="F1690" s="1">
        <f t="shared" si="89"/>
        <v>8.5</v>
      </c>
    </row>
    <row r="1691" spans="1:6" x14ac:dyDescent="0.2">
      <c r="A1691">
        <v>1664</v>
      </c>
      <c r="B1691">
        <v>947.53</v>
      </c>
      <c r="C1691">
        <v>2382.1</v>
      </c>
      <c r="D1691">
        <v>2383.5</v>
      </c>
      <c r="E1691">
        <f t="shared" si="88"/>
        <v>1.4000000000000909</v>
      </c>
      <c r="F1691" s="1">
        <f t="shared" si="89"/>
        <v>1.4000000000000909</v>
      </c>
    </row>
    <row r="1692" spans="1:6" x14ac:dyDescent="0.2">
      <c r="A1692">
        <v>1665</v>
      </c>
      <c r="B1692">
        <v>947.97</v>
      </c>
      <c r="C1692">
        <v>2380</v>
      </c>
      <c r="D1692">
        <v>2386.3000000000002</v>
      </c>
      <c r="E1692">
        <f t="shared" ref="E1692:E1755" si="90">D1692-C1692</f>
        <v>6.3000000000001819</v>
      </c>
      <c r="F1692" s="1">
        <f t="shared" ref="F1692:F1755" si="91">E1692</f>
        <v>6.3000000000001819</v>
      </c>
    </row>
    <row r="1693" spans="1:6" x14ac:dyDescent="0.2">
      <c r="A1693">
        <v>1666</v>
      </c>
      <c r="B1693">
        <v>948.4</v>
      </c>
      <c r="C1693">
        <v>2388.1</v>
      </c>
      <c r="D1693">
        <v>2390.1</v>
      </c>
      <c r="E1693">
        <f t="shared" si="90"/>
        <v>2</v>
      </c>
      <c r="F1693" s="1">
        <f t="shared" si="91"/>
        <v>2</v>
      </c>
    </row>
    <row r="1694" spans="1:6" x14ac:dyDescent="0.2">
      <c r="A1694">
        <v>1667</v>
      </c>
      <c r="B1694">
        <v>948.83</v>
      </c>
      <c r="C1694">
        <v>2372.9</v>
      </c>
      <c r="D1694">
        <v>2374.4</v>
      </c>
      <c r="E1694">
        <f t="shared" si="90"/>
        <v>1.5</v>
      </c>
      <c r="F1694" s="1">
        <f t="shared" si="91"/>
        <v>1.5</v>
      </c>
    </row>
    <row r="1695" spans="1:6" x14ac:dyDescent="0.2">
      <c r="A1695">
        <v>1668</v>
      </c>
      <c r="B1695">
        <v>949.26</v>
      </c>
      <c r="C1695">
        <v>2372.6</v>
      </c>
      <c r="D1695">
        <v>2373.9</v>
      </c>
      <c r="E1695">
        <f t="shared" si="90"/>
        <v>1.3000000000001819</v>
      </c>
      <c r="F1695" s="1">
        <f t="shared" si="91"/>
        <v>1.3000000000001819</v>
      </c>
    </row>
    <row r="1696" spans="1:6" x14ac:dyDescent="0.2">
      <c r="A1696">
        <v>1669</v>
      </c>
      <c r="B1696">
        <v>949.7</v>
      </c>
      <c r="C1696">
        <v>2371</v>
      </c>
      <c r="D1696">
        <v>2376.1999999999998</v>
      </c>
      <c r="E1696">
        <f t="shared" si="90"/>
        <v>5.1999999999998181</v>
      </c>
      <c r="F1696" s="1">
        <f t="shared" si="91"/>
        <v>5.1999999999998181</v>
      </c>
    </row>
    <row r="1697" spans="1:6" x14ac:dyDescent="0.2">
      <c r="A1697">
        <v>1670</v>
      </c>
      <c r="B1697">
        <v>950.13</v>
      </c>
      <c r="C1697">
        <v>2413</v>
      </c>
      <c r="D1697">
        <v>2419.8000000000002</v>
      </c>
      <c r="E1697">
        <f t="shared" si="90"/>
        <v>6.8000000000001819</v>
      </c>
      <c r="F1697" s="1">
        <f t="shared" si="91"/>
        <v>6.8000000000001819</v>
      </c>
    </row>
    <row r="1698" spans="1:6" x14ac:dyDescent="0.2">
      <c r="A1698">
        <v>1671</v>
      </c>
      <c r="B1698">
        <v>950.56</v>
      </c>
      <c r="C1698">
        <v>2396.6999999999998</v>
      </c>
      <c r="D1698">
        <v>2406.1</v>
      </c>
      <c r="E1698">
        <f t="shared" si="90"/>
        <v>9.4000000000000909</v>
      </c>
      <c r="F1698" s="1">
        <f t="shared" si="91"/>
        <v>9.4000000000000909</v>
      </c>
    </row>
    <row r="1699" spans="1:6" x14ac:dyDescent="0.2">
      <c r="A1699">
        <v>1672</v>
      </c>
      <c r="B1699">
        <v>950.99</v>
      </c>
      <c r="C1699">
        <v>2373.9</v>
      </c>
      <c r="D1699">
        <v>2381.5</v>
      </c>
      <c r="E1699">
        <f t="shared" si="90"/>
        <v>7.5999999999999091</v>
      </c>
      <c r="F1699" s="1">
        <f t="shared" si="91"/>
        <v>7.5999999999999091</v>
      </c>
    </row>
    <row r="1700" spans="1:6" x14ac:dyDescent="0.2">
      <c r="A1700">
        <v>1673</v>
      </c>
      <c r="B1700">
        <v>951.43</v>
      </c>
      <c r="C1700">
        <v>2381.5</v>
      </c>
      <c r="D1700">
        <v>2380.8000000000002</v>
      </c>
      <c r="E1700">
        <f t="shared" si="90"/>
        <v>-0.6999999999998181</v>
      </c>
      <c r="F1700" s="1">
        <f t="shared" si="91"/>
        <v>-0.6999999999998181</v>
      </c>
    </row>
    <row r="1701" spans="1:6" x14ac:dyDescent="0.2">
      <c r="A1701">
        <v>1674</v>
      </c>
      <c r="B1701">
        <v>951.86</v>
      </c>
      <c r="C1701">
        <v>2387</v>
      </c>
      <c r="D1701">
        <v>2394.8000000000002</v>
      </c>
      <c r="E1701">
        <f t="shared" si="90"/>
        <v>7.8000000000001819</v>
      </c>
      <c r="F1701" s="1">
        <f t="shared" si="91"/>
        <v>7.8000000000001819</v>
      </c>
    </row>
    <row r="1702" spans="1:6" x14ac:dyDescent="0.2">
      <c r="A1702">
        <v>1675</v>
      </c>
      <c r="B1702">
        <v>952.29</v>
      </c>
      <c r="C1702">
        <v>2367.5</v>
      </c>
      <c r="D1702">
        <v>2376.5</v>
      </c>
      <c r="E1702">
        <f t="shared" si="90"/>
        <v>9</v>
      </c>
      <c r="F1702" s="1">
        <f t="shared" si="91"/>
        <v>9</v>
      </c>
    </row>
    <row r="1703" spans="1:6" x14ac:dyDescent="0.2">
      <c r="A1703">
        <v>1676</v>
      </c>
      <c r="B1703">
        <v>952.72</v>
      </c>
      <c r="C1703">
        <v>2394.5</v>
      </c>
      <c r="D1703">
        <v>2396.1</v>
      </c>
      <c r="E1703">
        <f t="shared" si="90"/>
        <v>1.5999999999999091</v>
      </c>
      <c r="F1703" s="1">
        <f t="shared" si="91"/>
        <v>1.5999999999999091</v>
      </c>
    </row>
    <row r="1704" spans="1:6" x14ac:dyDescent="0.2">
      <c r="A1704">
        <v>1677</v>
      </c>
      <c r="B1704">
        <v>953.15</v>
      </c>
      <c r="C1704">
        <v>2377.3000000000002</v>
      </c>
      <c r="D1704">
        <v>2388.8000000000002</v>
      </c>
      <c r="E1704">
        <f t="shared" si="90"/>
        <v>11.5</v>
      </c>
      <c r="F1704" s="1">
        <f t="shared" si="91"/>
        <v>11.5</v>
      </c>
    </row>
    <row r="1705" spans="1:6" x14ac:dyDescent="0.2">
      <c r="A1705">
        <v>1678</v>
      </c>
      <c r="B1705">
        <v>953.59</v>
      </c>
      <c r="C1705">
        <v>2400.4</v>
      </c>
      <c r="D1705">
        <v>2407.8000000000002</v>
      </c>
      <c r="E1705">
        <f t="shared" si="90"/>
        <v>7.4000000000000909</v>
      </c>
      <c r="F1705" s="1">
        <f t="shared" si="91"/>
        <v>7.4000000000000909</v>
      </c>
    </row>
    <row r="1706" spans="1:6" x14ac:dyDescent="0.2">
      <c r="A1706">
        <v>1679</v>
      </c>
      <c r="B1706">
        <v>954.02</v>
      </c>
      <c r="C1706">
        <v>2371.1</v>
      </c>
      <c r="D1706">
        <v>2374.4</v>
      </c>
      <c r="E1706">
        <f t="shared" si="90"/>
        <v>3.3000000000001819</v>
      </c>
      <c r="F1706" s="1">
        <f t="shared" si="91"/>
        <v>3.3000000000001819</v>
      </c>
    </row>
    <row r="1707" spans="1:6" x14ac:dyDescent="0.2">
      <c r="A1707">
        <v>1680</v>
      </c>
      <c r="B1707">
        <v>954.45</v>
      </c>
      <c r="C1707">
        <v>2370.5</v>
      </c>
      <c r="D1707">
        <v>2373.9</v>
      </c>
      <c r="E1707">
        <f t="shared" si="90"/>
        <v>3.4000000000000909</v>
      </c>
      <c r="F1707" s="1">
        <f t="shared" si="91"/>
        <v>3.4000000000000909</v>
      </c>
    </row>
    <row r="1708" spans="1:6" x14ac:dyDescent="0.2">
      <c r="A1708">
        <v>1681</v>
      </c>
      <c r="B1708">
        <v>954.88</v>
      </c>
      <c r="C1708">
        <v>2378.1</v>
      </c>
      <c r="D1708">
        <v>2383.6</v>
      </c>
      <c r="E1708">
        <f t="shared" si="90"/>
        <v>5.5</v>
      </c>
      <c r="F1708" s="1">
        <f t="shared" si="91"/>
        <v>5.5</v>
      </c>
    </row>
    <row r="1709" spans="1:6" x14ac:dyDescent="0.2">
      <c r="A1709">
        <v>1682</v>
      </c>
      <c r="B1709">
        <v>955.31</v>
      </c>
      <c r="C1709">
        <v>2370</v>
      </c>
      <c r="D1709">
        <v>2381.1999999999998</v>
      </c>
      <c r="E1709">
        <f t="shared" si="90"/>
        <v>11.199999999999818</v>
      </c>
      <c r="F1709" s="1">
        <f t="shared" si="91"/>
        <v>11.199999999999818</v>
      </c>
    </row>
    <row r="1710" spans="1:6" x14ac:dyDescent="0.2">
      <c r="A1710">
        <v>1683</v>
      </c>
      <c r="B1710">
        <v>955.75</v>
      </c>
      <c r="C1710">
        <v>2374.6</v>
      </c>
      <c r="D1710">
        <v>2383.4</v>
      </c>
      <c r="E1710">
        <f t="shared" si="90"/>
        <v>8.8000000000001819</v>
      </c>
      <c r="F1710" s="1">
        <f t="shared" si="91"/>
        <v>8.8000000000001819</v>
      </c>
    </row>
    <row r="1711" spans="1:6" x14ac:dyDescent="0.2">
      <c r="A1711">
        <v>1684</v>
      </c>
      <c r="B1711">
        <v>956.18</v>
      </c>
      <c r="C1711">
        <v>2388.4</v>
      </c>
      <c r="D1711">
        <v>2392</v>
      </c>
      <c r="E1711">
        <f t="shared" si="90"/>
        <v>3.5999999999999091</v>
      </c>
      <c r="F1711" s="1">
        <f t="shared" si="91"/>
        <v>3.5999999999999091</v>
      </c>
    </row>
    <row r="1712" spans="1:6" x14ac:dyDescent="0.2">
      <c r="A1712">
        <v>1685</v>
      </c>
      <c r="B1712">
        <v>956.61</v>
      </c>
      <c r="C1712">
        <v>2368.8000000000002</v>
      </c>
      <c r="D1712">
        <v>2375.4</v>
      </c>
      <c r="E1712">
        <f t="shared" si="90"/>
        <v>6.5999999999999091</v>
      </c>
      <c r="F1712" s="1">
        <f t="shared" si="91"/>
        <v>6.5999999999999091</v>
      </c>
    </row>
    <row r="1713" spans="1:6" x14ac:dyDescent="0.2">
      <c r="A1713">
        <v>1686</v>
      </c>
      <c r="B1713">
        <v>957.04</v>
      </c>
      <c r="C1713">
        <v>2388.9</v>
      </c>
      <c r="D1713">
        <v>2389.6999999999998</v>
      </c>
      <c r="E1713">
        <f t="shared" si="90"/>
        <v>0.79999999999972715</v>
      </c>
      <c r="F1713" s="1">
        <f t="shared" si="91"/>
        <v>0.79999999999972715</v>
      </c>
    </row>
    <row r="1714" spans="1:6" x14ac:dyDescent="0.2">
      <c r="A1714">
        <v>1687</v>
      </c>
      <c r="B1714">
        <v>957.47</v>
      </c>
      <c r="C1714">
        <v>2415.9</v>
      </c>
      <c r="D1714">
        <v>2427</v>
      </c>
      <c r="E1714">
        <f t="shared" si="90"/>
        <v>11.099999999999909</v>
      </c>
      <c r="F1714" s="1">
        <f t="shared" si="91"/>
        <v>11.099999999999909</v>
      </c>
    </row>
    <row r="1715" spans="1:6" x14ac:dyDescent="0.2">
      <c r="A1715">
        <v>1688</v>
      </c>
      <c r="B1715">
        <v>957.91</v>
      </c>
      <c r="C1715">
        <v>2370.3000000000002</v>
      </c>
      <c r="D1715">
        <v>2376.9</v>
      </c>
      <c r="E1715">
        <f t="shared" si="90"/>
        <v>6.5999999999999091</v>
      </c>
      <c r="F1715" s="1">
        <f t="shared" si="91"/>
        <v>6.5999999999999091</v>
      </c>
    </row>
    <row r="1716" spans="1:6" x14ac:dyDescent="0.2">
      <c r="A1716">
        <v>1689</v>
      </c>
      <c r="B1716">
        <v>958.34</v>
      </c>
      <c r="C1716">
        <v>2390.3000000000002</v>
      </c>
      <c r="D1716">
        <v>2396.5</v>
      </c>
      <c r="E1716">
        <f t="shared" si="90"/>
        <v>6.1999999999998181</v>
      </c>
      <c r="F1716" s="1">
        <f t="shared" si="91"/>
        <v>6.1999999999998181</v>
      </c>
    </row>
    <row r="1717" spans="1:6" x14ac:dyDescent="0.2">
      <c r="A1717">
        <v>1690</v>
      </c>
      <c r="B1717">
        <v>958.77</v>
      </c>
      <c r="C1717">
        <v>2387.6999999999998</v>
      </c>
      <c r="D1717">
        <v>2387.1</v>
      </c>
      <c r="E1717">
        <f t="shared" si="90"/>
        <v>-0.59999999999990905</v>
      </c>
      <c r="F1717" s="1">
        <f t="shared" si="91"/>
        <v>-0.59999999999990905</v>
      </c>
    </row>
    <row r="1718" spans="1:6" x14ac:dyDescent="0.2">
      <c r="A1718">
        <v>1691</v>
      </c>
      <c r="B1718">
        <v>959.2</v>
      </c>
      <c r="C1718">
        <v>2378.8000000000002</v>
      </c>
      <c r="D1718">
        <v>2382.6</v>
      </c>
      <c r="E1718">
        <f t="shared" si="90"/>
        <v>3.7999999999997272</v>
      </c>
      <c r="F1718" s="1">
        <f t="shared" si="91"/>
        <v>3.7999999999997272</v>
      </c>
    </row>
    <row r="1719" spans="1:6" x14ac:dyDescent="0.2">
      <c r="A1719">
        <v>1692</v>
      </c>
      <c r="B1719">
        <v>959.63</v>
      </c>
      <c r="C1719">
        <v>2376.6</v>
      </c>
      <c r="D1719">
        <v>2386.5</v>
      </c>
      <c r="E1719">
        <f t="shared" si="90"/>
        <v>9.9000000000000909</v>
      </c>
      <c r="F1719" s="1">
        <f t="shared" si="91"/>
        <v>9.9000000000000909</v>
      </c>
    </row>
    <row r="1720" spans="1:6" x14ac:dyDescent="0.2">
      <c r="A1720">
        <v>1693</v>
      </c>
      <c r="B1720">
        <v>960.06</v>
      </c>
      <c r="C1720">
        <v>2377.3000000000002</v>
      </c>
      <c r="D1720">
        <v>2381.9</v>
      </c>
      <c r="E1720">
        <f t="shared" si="90"/>
        <v>4.5999999999999091</v>
      </c>
      <c r="F1720" s="1">
        <f t="shared" si="91"/>
        <v>4.5999999999999091</v>
      </c>
    </row>
    <row r="1721" spans="1:6" x14ac:dyDescent="0.2">
      <c r="A1721">
        <v>1694</v>
      </c>
      <c r="B1721">
        <v>960.5</v>
      </c>
      <c r="C1721">
        <v>2362.3000000000002</v>
      </c>
      <c r="D1721">
        <v>2369.9</v>
      </c>
      <c r="E1721">
        <f t="shared" si="90"/>
        <v>7.5999999999999091</v>
      </c>
      <c r="F1721" s="1">
        <f t="shared" si="91"/>
        <v>7.5999999999999091</v>
      </c>
    </row>
    <row r="1722" spans="1:6" x14ac:dyDescent="0.2">
      <c r="A1722">
        <v>1695</v>
      </c>
      <c r="B1722">
        <v>960.93</v>
      </c>
      <c r="C1722">
        <v>2378.6999999999998</v>
      </c>
      <c r="D1722">
        <v>2381</v>
      </c>
      <c r="E1722">
        <f t="shared" si="90"/>
        <v>2.3000000000001819</v>
      </c>
      <c r="F1722" s="1">
        <f t="shared" si="91"/>
        <v>2.3000000000001819</v>
      </c>
    </row>
    <row r="1723" spans="1:6" x14ac:dyDescent="0.2">
      <c r="A1723">
        <v>1696</v>
      </c>
      <c r="B1723">
        <v>961.36</v>
      </c>
      <c r="C1723">
        <v>2387.3000000000002</v>
      </c>
      <c r="D1723">
        <v>2400</v>
      </c>
      <c r="E1723">
        <f t="shared" si="90"/>
        <v>12.699999999999818</v>
      </c>
      <c r="F1723" s="1">
        <f t="shared" si="91"/>
        <v>12.699999999999818</v>
      </c>
    </row>
    <row r="1724" spans="1:6" x14ac:dyDescent="0.2">
      <c r="A1724">
        <v>1697</v>
      </c>
      <c r="B1724">
        <v>961.79</v>
      </c>
      <c r="C1724">
        <v>2384.5</v>
      </c>
      <c r="D1724">
        <v>2395.9</v>
      </c>
      <c r="E1724">
        <f t="shared" si="90"/>
        <v>11.400000000000091</v>
      </c>
      <c r="F1724" s="1">
        <f t="shared" si="91"/>
        <v>11.400000000000091</v>
      </c>
    </row>
    <row r="1725" spans="1:6" x14ac:dyDescent="0.2">
      <c r="A1725">
        <v>1698</v>
      </c>
      <c r="B1725">
        <v>962.22</v>
      </c>
      <c r="C1725">
        <v>2390.8000000000002</v>
      </c>
      <c r="D1725">
        <v>2393.8000000000002</v>
      </c>
      <c r="E1725">
        <f t="shared" si="90"/>
        <v>3</v>
      </c>
      <c r="F1725" s="1">
        <f t="shared" si="91"/>
        <v>3</v>
      </c>
    </row>
    <row r="1726" spans="1:6" x14ac:dyDescent="0.2">
      <c r="A1726">
        <v>1699</v>
      </c>
      <c r="B1726">
        <v>962.65</v>
      </c>
      <c r="C1726">
        <v>2393.8000000000002</v>
      </c>
      <c r="D1726">
        <v>2401.9</v>
      </c>
      <c r="E1726">
        <f t="shared" si="90"/>
        <v>8.0999999999999091</v>
      </c>
      <c r="F1726" s="1">
        <f t="shared" si="91"/>
        <v>8.0999999999999091</v>
      </c>
    </row>
    <row r="1727" spans="1:6" x14ac:dyDescent="0.2">
      <c r="A1727">
        <v>1700</v>
      </c>
      <c r="B1727">
        <v>963.09</v>
      </c>
      <c r="C1727">
        <v>2372</v>
      </c>
      <c r="D1727">
        <v>2380.4</v>
      </c>
      <c r="E1727">
        <f t="shared" si="90"/>
        <v>8.4000000000000909</v>
      </c>
      <c r="F1727" s="1">
        <f t="shared" si="91"/>
        <v>8.4000000000000909</v>
      </c>
    </row>
    <row r="1728" spans="1:6" x14ac:dyDescent="0.2">
      <c r="A1728">
        <v>1701</v>
      </c>
      <c r="B1728">
        <v>963.52</v>
      </c>
      <c r="C1728">
        <v>2385.6</v>
      </c>
      <c r="D1728">
        <v>2398.4</v>
      </c>
      <c r="E1728">
        <f t="shared" si="90"/>
        <v>12.800000000000182</v>
      </c>
      <c r="F1728" s="1">
        <f t="shared" si="91"/>
        <v>12.800000000000182</v>
      </c>
    </row>
    <row r="1729" spans="1:6" x14ac:dyDescent="0.2">
      <c r="A1729">
        <v>1702</v>
      </c>
      <c r="B1729">
        <v>963.95</v>
      </c>
      <c r="C1729">
        <v>2377.4</v>
      </c>
      <c r="D1729">
        <v>2399.9</v>
      </c>
      <c r="E1729">
        <f t="shared" si="90"/>
        <v>22.5</v>
      </c>
      <c r="F1729" s="1">
        <f t="shared" si="91"/>
        <v>22.5</v>
      </c>
    </row>
    <row r="1730" spans="1:6" x14ac:dyDescent="0.2">
      <c r="A1730">
        <v>1703</v>
      </c>
      <c r="B1730">
        <v>964.38</v>
      </c>
      <c r="C1730">
        <v>2384.6</v>
      </c>
      <c r="D1730">
        <v>2416.6999999999998</v>
      </c>
      <c r="E1730">
        <f t="shared" si="90"/>
        <v>32.099999999999909</v>
      </c>
      <c r="F1730" s="1">
        <f t="shared" si="91"/>
        <v>32.099999999999909</v>
      </c>
    </row>
    <row r="1731" spans="1:6" x14ac:dyDescent="0.2">
      <c r="A1731">
        <v>1704</v>
      </c>
      <c r="B1731">
        <v>964.81</v>
      </c>
      <c r="C1731">
        <v>2378.6</v>
      </c>
      <c r="D1731">
        <v>2411.1</v>
      </c>
      <c r="E1731">
        <f t="shared" si="90"/>
        <v>32.5</v>
      </c>
      <c r="F1731" s="1">
        <f t="shared" si="91"/>
        <v>32.5</v>
      </c>
    </row>
    <row r="1732" spans="1:6" x14ac:dyDescent="0.2">
      <c r="A1732">
        <v>1705</v>
      </c>
      <c r="B1732">
        <v>965.24</v>
      </c>
      <c r="C1732">
        <v>2378.6999999999998</v>
      </c>
      <c r="D1732">
        <v>2408.1999999999998</v>
      </c>
      <c r="E1732">
        <f t="shared" si="90"/>
        <v>29.5</v>
      </c>
      <c r="F1732" s="1">
        <f t="shared" si="91"/>
        <v>29.5</v>
      </c>
    </row>
    <row r="1733" spans="1:6" x14ac:dyDescent="0.2">
      <c r="A1733">
        <v>1706</v>
      </c>
      <c r="B1733">
        <v>965.67</v>
      </c>
      <c r="C1733">
        <v>2392.5</v>
      </c>
      <c r="D1733">
        <v>2440.8000000000002</v>
      </c>
      <c r="E1733">
        <f t="shared" si="90"/>
        <v>48.300000000000182</v>
      </c>
      <c r="F1733" s="1">
        <f t="shared" si="91"/>
        <v>48.300000000000182</v>
      </c>
    </row>
    <row r="1734" spans="1:6" x14ac:dyDescent="0.2">
      <c r="A1734">
        <v>1707</v>
      </c>
      <c r="B1734">
        <v>966.1</v>
      </c>
      <c r="C1734">
        <v>2379.6999999999998</v>
      </c>
      <c r="D1734">
        <v>2421.9</v>
      </c>
      <c r="E1734">
        <f t="shared" si="90"/>
        <v>42.200000000000273</v>
      </c>
      <c r="F1734" s="1">
        <f t="shared" si="91"/>
        <v>42.200000000000273</v>
      </c>
    </row>
    <row r="1735" spans="1:6" x14ac:dyDescent="0.2">
      <c r="A1735">
        <v>1708</v>
      </c>
      <c r="B1735">
        <v>966.54</v>
      </c>
      <c r="C1735">
        <v>2382.8000000000002</v>
      </c>
      <c r="D1735">
        <v>2404.6</v>
      </c>
      <c r="E1735">
        <f t="shared" si="90"/>
        <v>21.799999999999727</v>
      </c>
      <c r="F1735" s="1">
        <f t="shared" si="91"/>
        <v>21.799999999999727</v>
      </c>
    </row>
    <row r="1736" spans="1:6" x14ac:dyDescent="0.2">
      <c r="A1736">
        <v>1709</v>
      </c>
      <c r="B1736">
        <v>966.97</v>
      </c>
      <c r="C1736">
        <v>2388</v>
      </c>
      <c r="D1736">
        <v>2403.6999999999998</v>
      </c>
      <c r="E1736">
        <f t="shared" si="90"/>
        <v>15.699999999999818</v>
      </c>
      <c r="F1736" s="1">
        <f t="shared" si="91"/>
        <v>15.699999999999818</v>
      </c>
    </row>
    <row r="1737" spans="1:6" x14ac:dyDescent="0.2">
      <c r="A1737">
        <v>1710</v>
      </c>
      <c r="B1737">
        <v>967.4</v>
      </c>
      <c r="C1737">
        <v>2374.1</v>
      </c>
      <c r="D1737">
        <v>2387.1</v>
      </c>
      <c r="E1737">
        <f t="shared" si="90"/>
        <v>13</v>
      </c>
      <c r="F1737" s="1">
        <f t="shared" si="91"/>
        <v>13</v>
      </c>
    </row>
    <row r="1738" spans="1:6" x14ac:dyDescent="0.2">
      <c r="A1738">
        <v>1711</v>
      </c>
      <c r="B1738">
        <v>967.83</v>
      </c>
      <c r="C1738">
        <v>2378.1999999999998</v>
      </c>
      <c r="D1738">
        <v>2385.1999999999998</v>
      </c>
      <c r="E1738">
        <f t="shared" si="90"/>
        <v>7</v>
      </c>
      <c r="F1738" s="1">
        <f t="shared" si="91"/>
        <v>7</v>
      </c>
    </row>
    <row r="1739" spans="1:6" x14ac:dyDescent="0.2">
      <c r="A1739">
        <v>1712</v>
      </c>
      <c r="B1739">
        <v>968.26</v>
      </c>
      <c r="C1739">
        <v>2396.1999999999998</v>
      </c>
      <c r="D1739">
        <v>2400.6999999999998</v>
      </c>
      <c r="E1739">
        <f t="shared" si="90"/>
        <v>4.5</v>
      </c>
      <c r="F1739" s="1">
        <f t="shared" si="91"/>
        <v>4.5</v>
      </c>
    </row>
    <row r="1740" spans="1:6" x14ac:dyDescent="0.2">
      <c r="A1740">
        <v>1713</v>
      </c>
      <c r="B1740">
        <v>968.69</v>
      </c>
      <c r="C1740">
        <v>2429.6</v>
      </c>
      <c r="D1740">
        <v>2432</v>
      </c>
      <c r="E1740">
        <f t="shared" si="90"/>
        <v>2.4000000000000909</v>
      </c>
      <c r="F1740" s="1">
        <f t="shared" si="91"/>
        <v>2.4000000000000909</v>
      </c>
    </row>
    <row r="1741" spans="1:6" x14ac:dyDescent="0.2">
      <c r="A1741">
        <v>1714</v>
      </c>
      <c r="B1741">
        <v>969.12</v>
      </c>
      <c r="C1741">
        <v>2386.3000000000002</v>
      </c>
      <c r="D1741">
        <v>2391.5</v>
      </c>
      <c r="E1741">
        <f t="shared" si="90"/>
        <v>5.1999999999998181</v>
      </c>
      <c r="F1741" s="1">
        <f t="shared" si="91"/>
        <v>5.1999999999998181</v>
      </c>
    </row>
    <row r="1742" spans="1:6" x14ac:dyDescent="0.2">
      <c r="A1742">
        <v>1715</v>
      </c>
      <c r="B1742">
        <v>969.55</v>
      </c>
      <c r="C1742">
        <v>2380.1999999999998</v>
      </c>
      <c r="D1742">
        <v>2388.6999999999998</v>
      </c>
      <c r="E1742">
        <f t="shared" si="90"/>
        <v>8.5</v>
      </c>
      <c r="F1742" s="1">
        <f t="shared" si="91"/>
        <v>8.5</v>
      </c>
    </row>
    <row r="1743" spans="1:6" x14ac:dyDescent="0.2">
      <c r="A1743">
        <v>1716</v>
      </c>
      <c r="B1743">
        <v>969.98</v>
      </c>
      <c r="C1743">
        <v>2390.8000000000002</v>
      </c>
      <c r="D1743">
        <v>2391.9</v>
      </c>
      <c r="E1743">
        <f t="shared" si="90"/>
        <v>1.0999999999999091</v>
      </c>
      <c r="F1743" s="1">
        <f t="shared" si="91"/>
        <v>1.0999999999999091</v>
      </c>
    </row>
    <row r="1744" spans="1:6" x14ac:dyDescent="0.2">
      <c r="A1744">
        <v>1717</v>
      </c>
      <c r="B1744">
        <v>970.42</v>
      </c>
      <c r="C1744">
        <v>2369.8000000000002</v>
      </c>
      <c r="D1744">
        <v>2378.5</v>
      </c>
      <c r="E1744">
        <f t="shared" si="90"/>
        <v>8.6999999999998181</v>
      </c>
      <c r="F1744" s="1">
        <f t="shared" si="91"/>
        <v>8.6999999999998181</v>
      </c>
    </row>
    <row r="1745" spans="1:6" x14ac:dyDescent="0.2">
      <c r="A1745">
        <v>1718</v>
      </c>
      <c r="B1745">
        <v>970.85</v>
      </c>
      <c r="C1745">
        <v>2376.6999999999998</v>
      </c>
      <c r="D1745">
        <v>2381.1999999999998</v>
      </c>
      <c r="E1745">
        <f t="shared" si="90"/>
        <v>4.5</v>
      </c>
      <c r="F1745" s="1">
        <f t="shared" si="91"/>
        <v>4.5</v>
      </c>
    </row>
    <row r="1746" spans="1:6" x14ac:dyDescent="0.2">
      <c r="A1746">
        <v>1719</v>
      </c>
      <c r="B1746">
        <v>971.28</v>
      </c>
      <c r="C1746">
        <v>2385.4</v>
      </c>
      <c r="D1746">
        <v>2391.8000000000002</v>
      </c>
      <c r="E1746">
        <f t="shared" si="90"/>
        <v>6.4000000000000909</v>
      </c>
      <c r="F1746" s="1">
        <f t="shared" si="91"/>
        <v>6.4000000000000909</v>
      </c>
    </row>
    <row r="1747" spans="1:6" x14ac:dyDescent="0.2">
      <c r="A1747">
        <v>1720</v>
      </c>
      <c r="B1747">
        <v>971.71</v>
      </c>
      <c r="C1747">
        <v>2376.5</v>
      </c>
      <c r="D1747">
        <v>2381.6999999999998</v>
      </c>
      <c r="E1747">
        <f t="shared" si="90"/>
        <v>5.1999999999998181</v>
      </c>
      <c r="F1747" s="1">
        <f t="shared" si="91"/>
        <v>5.1999999999998181</v>
      </c>
    </row>
    <row r="1748" spans="1:6" x14ac:dyDescent="0.2">
      <c r="A1748">
        <v>1721</v>
      </c>
      <c r="B1748">
        <v>972.14</v>
      </c>
      <c r="C1748">
        <v>2382.8000000000002</v>
      </c>
      <c r="D1748">
        <v>2387.4</v>
      </c>
      <c r="E1748">
        <f t="shared" si="90"/>
        <v>4.5999999999999091</v>
      </c>
      <c r="F1748" s="1">
        <f t="shared" si="91"/>
        <v>4.5999999999999091</v>
      </c>
    </row>
    <row r="1749" spans="1:6" x14ac:dyDescent="0.2">
      <c r="A1749">
        <v>1722</v>
      </c>
      <c r="B1749">
        <v>972.57</v>
      </c>
      <c r="C1749">
        <v>2368.6</v>
      </c>
      <c r="D1749">
        <v>2378.3000000000002</v>
      </c>
      <c r="E1749">
        <f t="shared" si="90"/>
        <v>9.7000000000002728</v>
      </c>
      <c r="F1749" s="1">
        <f t="shared" si="91"/>
        <v>9.7000000000002728</v>
      </c>
    </row>
    <row r="1750" spans="1:6" x14ac:dyDescent="0.2">
      <c r="A1750">
        <v>1723</v>
      </c>
      <c r="B1750">
        <v>973</v>
      </c>
      <c r="C1750">
        <v>2372.6</v>
      </c>
      <c r="D1750">
        <v>2381.8000000000002</v>
      </c>
      <c r="E1750">
        <f t="shared" si="90"/>
        <v>9.2000000000002728</v>
      </c>
      <c r="F1750" s="1">
        <f t="shared" si="91"/>
        <v>9.2000000000002728</v>
      </c>
    </row>
    <row r="1751" spans="1:6" x14ac:dyDescent="0.2">
      <c r="A1751">
        <v>1724</v>
      </c>
      <c r="B1751">
        <v>973.43</v>
      </c>
      <c r="C1751">
        <v>2373.6</v>
      </c>
      <c r="D1751">
        <v>2384.5</v>
      </c>
      <c r="E1751">
        <f t="shared" si="90"/>
        <v>10.900000000000091</v>
      </c>
      <c r="F1751" s="1">
        <f t="shared" si="91"/>
        <v>10.900000000000091</v>
      </c>
    </row>
    <row r="1752" spans="1:6" x14ac:dyDescent="0.2">
      <c r="A1752">
        <v>1725</v>
      </c>
      <c r="B1752">
        <v>973.86</v>
      </c>
      <c r="C1752">
        <v>2390.6999999999998</v>
      </c>
      <c r="D1752">
        <v>2393.6</v>
      </c>
      <c r="E1752">
        <f t="shared" si="90"/>
        <v>2.9000000000000909</v>
      </c>
      <c r="F1752" s="1">
        <f t="shared" si="91"/>
        <v>2.9000000000000909</v>
      </c>
    </row>
    <row r="1753" spans="1:6" x14ac:dyDescent="0.2">
      <c r="A1753">
        <v>1726</v>
      </c>
      <c r="B1753">
        <v>974.29</v>
      </c>
      <c r="C1753">
        <v>2377.6999999999998</v>
      </c>
      <c r="D1753">
        <v>2383.1</v>
      </c>
      <c r="E1753">
        <f t="shared" si="90"/>
        <v>5.4000000000000909</v>
      </c>
      <c r="F1753" s="1">
        <f t="shared" si="91"/>
        <v>5.4000000000000909</v>
      </c>
    </row>
    <row r="1754" spans="1:6" x14ac:dyDescent="0.2">
      <c r="A1754">
        <v>1727</v>
      </c>
      <c r="B1754">
        <v>974.72</v>
      </c>
      <c r="C1754">
        <v>2390.8000000000002</v>
      </c>
      <c r="D1754">
        <v>2392.4</v>
      </c>
      <c r="E1754">
        <f t="shared" si="90"/>
        <v>1.5999999999999091</v>
      </c>
      <c r="F1754" s="1">
        <f t="shared" si="91"/>
        <v>1.5999999999999091</v>
      </c>
    </row>
    <row r="1755" spans="1:6" x14ac:dyDescent="0.2">
      <c r="A1755">
        <v>1728</v>
      </c>
      <c r="B1755">
        <v>975.15</v>
      </c>
      <c r="C1755">
        <v>2388</v>
      </c>
      <c r="D1755">
        <v>2385.6999999999998</v>
      </c>
      <c r="E1755">
        <f t="shared" si="90"/>
        <v>-2.3000000000001819</v>
      </c>
      <c r="F1755" s="1">
        <f t="shared" si="91"/>
        <v>-2.3000000000001819</v>
      </c>
    </row>
    <row r="1756" spans="1:6" x14ac:dyDescent="0.2">
      <c r="A1756">
        <v>1729</v>
      </c>
      <c r="B1756">
        <v>975.58</v>
      </c>
      <c r="C1756">
        <v>2376.3000000000002</v>
      </c>
      <c r="D1756">
        <v>2384.5</v>
      </c>
      <c r="E1756">
        <f t="shared" ref="E1756:E1819" si="92">D1756-C1756</f>
        <v>8.1999999999998181</v>
      </c>
      <c r="F1756" s="1">
        <f t="shared" ref="F1756:F1819" si="93">E1756</f>
        <v>8.1999999999998181</v>
      </c>
    </row>
    <row r="1757" spans="1:6" x14ac:dyDescent="0.2">
      <c r="A1757">
        <v>1730</v>
      </c>
      <c r="B1757">
        <v>976.01</v>
      </c>
      <c r="C1757">
        <v>2376.9</v>
      </c>
      <c r="D1757">
        <v>2383.1</v>
      </c>
      <c r="E1757">
        <f t="shared" si="92"/>
        <v>6.1999999999998181</v>
      </c>
      <c r="F1757" s="1">
        <f t="shared" si="93"/>
        <v>6.1999999999998181</v>
      </c>
    </row>
    <row r="1758" spans="1:6" x14ac:dyDescent="0.2">
      <c r="A1758">
        <v>1731</v>
      </c>
      <c r="B1758">
        <v>976.45</v>
      </c>
      <c r="C1758">
        <v>2379.4</v>
      </c>
      <c r="D1758">
        <v>2384.6999999999998</v>
      </c>
      <c r="E1758">
        <f t="shared" si="92"/>
        <v>5.2999999999997272</v>
      </c>
      <c r="F1758" s="1">
        <f t="shared" si="93"/>
        <v>5.2999999999997272</v>
      </c>
    </row>
    <row r="1759" spans="1:6" x14ac:dyDescent="0.2">
      <c r="A1759">
        <v>1732</v>
      </c>
      <c r="B1759">
        <v>976.88</v>
      </c>
      <c r="C1759">
        <v>2381.1999999999998</v>
      </c>
      <c r="D1759">
        <v>2387.8000000000002</v>
      </c>
      <c r="E1759">
        <f t="shared" si="92"/>
        <v>6.6000000000003638</v>
      </c>
      <c r="F1759" s="1">
        <f t="shared" si="93"/>
        <v>6.6000000000003638</v>
      </c>
    </row>
    <row r="1760" spans="1:6" x14ac:dyDescent="0.2">
      <c r="A1760">
        <v>1733</v>
      </c>
      <c r="B1760">
        <v>977.31</v>
      </c>
      <c r="C1760">
        <v>2372.1</v>
      </c>
      <c r="D1760">
        <v>2379</v>
      </c>
      <c r="E1760">
        <f t="shared" si="92"/>
        <v>6.9000000000000909</v>
      </c>
      <c r="F1760" s="1">
        <f t="shared" si="93"/>
        <v>6.9000000000000909</v>
      </c>
    </row>
    <row r="1761" spans="1:6" x14ac:dyDescent="0.2">
      <c r="A1761">
        <v>1734</v>
      </c>
      <c r="B1761">
        <v>977.74</v>
      </c>
      <c r="C1761">
        <v>2392</v>
      </c>
      <c r="D1761">
        <v>2395.1999999999998</v>
      </c>
      <c r="E1761">
        <f t="shared" si="92"/>
        <v>3.1999999999998181</v>
      </c>
      <c r="F1761" s="1">
        <f t="shared" si="93"/>
        <v>3.1999999999998181</v>
      </c>
    </row>
    <row r="1762" spans="1:6" x14ac:dyDescent="0.2">
      <c r="A1762">
        <v>1735</v>
      </c>
      <c r="B1762">
        <v>978.17</v>
      </c>
      <c r="C1762">
        <v>2379.1</v>
      </c>
      <c r="D1762">
        <v>2385.4</v>
      </c>
      <c r="E1762">
        <f t="shared" si="92"/>
        <v>6.3000000000001819</v>
      </c>
      <c r="F1762" s="1">
        <f t="shared" si="93"/>
        <v>6.3000000000001819</v>
      </c>
    </row>
    <row r="1763" spans="1:6" x14ac:dyDescent="0.2">
      <c r="A1763">
        <v>1736</v>
      </c>
      <c r="B1763">
        <v>978.6</v>
      </c>
      <c r="C1763">
        <v>2379.4</v>
      </c>
      <c r="D1763">
        <v>2390</v>
      </c>
      <c r="E1763">
        <f t="shared" si="92"/>
        <v>10.599999999999909</v>
      </c>
      <c r="F1763" s="1">
        <f t="shared" si="93"/>
        <v>10.599999999999909</v>
      </c>
    </row>
    <row r="1764" spans="1:6" x14ac:dyDescent="0.2">
      <c r="A1764">
        <v>1737</v>
      </c>
      <c r="B1764">
        <v>979.03</v>
      </c>
      <c r="C1764">
        <v>2379.9</v>
      </c>
      <c r="D1764">
        <v>2383.9</v>
      </c>
      <c r="E1764">
        <f t="shared" si="92"/>
        <v>4</v>
      </c>
      <c r="F1764" s="1">
        <f t="shared" si="93"/>
        <v>4</v>
      </c>
    </row>
    <row r="1765" spans="1:6" x14ac:dyDescent="0.2">
      <c r="A1765">
        <v>1738</v>
      </c>
      <c r="B1765">
        <v>979.46</v>
      </c>
      <c r="C1765">
        <v>2378.9</v>
      </c>
      <c r="D1765">
        <v>2381.1</v>
      </c>
      <c r="E1765">
        <f t="shared" si="92"/>
        <v>2.1999999999998181</v>
      </c>
      <c r="F1765" s="1">
        <f t="shared" si="93"/>
        <v>2.1999999999998181</v>
      </c>
    </row>
    <row r="1766" spans="1:6" x14ac:dyDescent="0.2">
      <c r="A1766">
        <v>1739</v>
      </c>
      <c r="B1766">
        <v>979.89</v>
      </c>
      <c r="C1766">
        <v>2392.1999999999998</v>
      </c>
      <c r="D1766">
        <v>2397.8000000000002</v>
      </c>
      <c r="E1766">
        <f t="shared" si="92"/>
        <v>5.6000000000003638</v>
      </c>
      <c r="F1766" s="1">
        <f t="shared" si="93"/>
        <v>5.6000000000003638</v>
      </c>
    </row>
    <row r="1767" spans="1:6" x14ac:dyDescent="0.2">
      <c r="A1767">
        <v>1740</v>
      </c>
      <c r="B1767">
        <v>980.32</v>
      </c>
      <c r="C1767">
        <v>2387.3000000000002</v>
      </c>
      <c r="D1767">
        <v>2384</v>
      </c>
      <c r="E1767">
        <f t="shared" si="92"/>
        <v>-3.3000000000001819</v>
      </c>
      <c r="F1767" s="1">
        <f t="shared" si="93"/>
        <v>-3.3000000000001819</v>
      </c>
    </row>
    <row r="1768" spans="1:6" x14ac:dyDescent="0.2">
      <c r="A1768">
        <v>1741</v>
      </c>
      <c r="B1768">
        <v>980.75</v>
      </c>
      <c r="C1768">
        <v>2380.3000000000002</v>
      </c>
      <c r="D1768">
        <v>2381.5</v>
      </c>
      <c r="E1768">
        <f t="shared" si="92"/>
        <v>1.1999999999998181</v>
      </c>
      <c r="F1768" s="1">
        <f t="shared" si="93"/>
        <v>1.1999999999998181</v>
      </c>
    </row>
    <row r="1769" spans="1:6" x14ac:dyDescent="0.2">
      <c r="A1769">
        <v>1742</v>
      </c>
      <c r="B1769">
        <v>981.18</v>
      </c>
      <c r="C1769">
        <v>2389.1</v>
      </c>
      <c r="D1769">
        <v>2390.5</v>
      </c>
      <c r="E1769">
        <f t="shared" si="92"/>
        <v>1.4000000000000909</v>
      </c>
      <c r="F1769" s="1">
        <f t="shared" si="93"/>
        <v>1.4000000000000909</v>
      </c>
    </row>
    <row r="1770" spans="1:6" x14ac:dyDescent="0.2">
      <c r="A1770">
        <v>1743</v>
      </c>
      <c r="B1770">
        <v>981.61</v>
      </c>
      <c r="C1770">
        <v>2397.3000000000002</v>
      </c>
      <c r="D1770">
        <v>2398.1999999999998</v>
      </c>
      <c r="E1770">
        <f t="shared" si="92"/>
        <v>0.8999999999996362</v>
      </c>
      <c r="F1770" s="1">
        <f t="shared" si="93"/>
        <v>0.8999999999996362</v>
      </c>
    </row>
    <row r="1771" spans="1:6" x14ac:dyDescent="0.2">
      <c r="A1771">
        <v>1744</v>
      </c>
      <c r="B1771">
        <v>982.04</v>
      </c>
      <c r="C1771">
        <v>2384.1</v>
      </c>
      <c r="D1771">
        <v>2381.8000000000002</v>
      </c>
      <c r="E1771">
        <f t="shared" si="92"/>
        <v>-2.2999999999997272</v>
      </c>
      <c r="F1771" s="1">
        <f t="shared" si="93"/>
        <v>-2.2999999999997272</v>
      </c>
    </row>
    <row r="1772" spans="1:6" x14ac:dyDescent="0.2">
      <c r="A1772">
        <v>1745</v>
      </c>
      <c r="B1772">
        <v>982.47</v>
      </c>
      <c r="C1772">
        <v>2376.4</v>
      </c>
      <c r="D1772">
        <v>2382.6</v>
      </c>
      <c r="E1772">
        <f t="shared" si="92"/>
        <v>6.1999999999998181</v>
      </c>
      <c r="F1772" s="1">
        <f t="shared" si="93"/>
        <v>6.1999999999998181</v>
      </c>
    </row>
    <row r="1773" spans="1:6" x14ac:dyDescent="0.2">
      <c r="A1773">
        <v>1746</v>
      </c>
      <c r="B1773">
        <v>982.9</v>
      </c>
      <c r="C1773">
        <v>2377.1</v>
      </c>
      <c r="D1773">
        <v>2384.5</v>
      </c>
      <c r="E1773">
        <f t="shared" si="92"/>
        <v>7.4000000000000909</v>
      </c>
      <c r="F1773" s="1">
        <f t="shared" si="93"/>
        <v>7.4000000000000909</v>
      </c>
    </row>
    <row r="1774" spans="1:6" x14ac:dyDescent="0.2">
      <c r="A1774">
        <v>1747</v>
      </c>
      <c r="B1774">
        <v>983.33</v>
      </c>
      <c r="C1774">
        <v>2376.4</v>
      </c>
      <c r="D1774">
        <v>2384.5</v>
      </c>
      <c r="E1774">
        <f t="shared" si="92"/>
        <v>8.0999999999999091</v>
      </c>
      <c r="F1774" s="1">
        <f t="shared" si="93"/>
        <v>8.0999999999999091</v>
      </c>
    </row>
    <row r="1775" spans="1:6" x14ac:dyDescent="0.2">
      <c r="A1775">
        <v>1748</v>
      </c>
      <c r="B1775">
        <v>983.76</v>
      </c>
      <c r="C1775">
        <v>2378.6</v>
      </c>
      <c r="D1775">
        <v>2378.3000000000002</v>
      </c>
      <c r="E1775">
        <f t="shared" si="92"/>
        <v>-0.29999999999972715</v>
      </c>
      <c r="F1775" s="1">
        <f t="shared" si="93"/>
        <v>-0.29999999999972715</v>
      </c>
    </row>
    <row r="1776" spans="1:6" x14ac:dyDescent="0.2">
      <c r="A1776">
        <v>1749</v>
      </c>
      <c r="B1776">
        <v>984.19</v>
      </c>
      <c r="C1776">
        <v>2388.4</v>
      </c>
      <c r="D1776">
        <v>2398</v>
      </c>
      <c r="E1776">
        <f t="shared" si="92"/>
        <v>9.5999999999999091</v>
      </c>
      <c r="F1776" s="1">
        <f t="shared" si="93"/>
        <v>9.5999999999999091</v>
      </c>
    </row>
    <row r="1777" spans="1:6" x14ac:dyDescent="0.2">
      <c r="A1777">
        <v>1750</v>
      </c>
      <c r="B1777">
        <v>984.62</v>
      </c>
      <c r="C1777">
        <v>2390.4</v>
      </c>
      <c r="D1777">
        <v>2400</v>
      </c>
      <c r="E1777">
        <f t="shared" si="92"/>
        <v>9.5999999999999091</v>
      </c>
      <c r="F1777" s="1">
        <f t="shared" si="93"/>
        <v>9.5999999999999091</v>
      </c>
    </row>
    <row r="1778" spans="1:6" x14ac:dyDescent="0.2">
      <c r="A1778">
        <v>1751</v>
      </c>
      <c r="B1778">
        <v>985.05</v>
      </c>
      <c r="C1778">
        <v>2374.1</v>
      </c>
      <c r="D1778">
        <v>2384.1999999999998</v>
      </c>
      <c r="E1778">
        <f t="shared" si="92"/>
        <v>10.099999999999909</v>
      </c>
      <c r="F1778" s="1">
        <f t="shared" si="93"/>
        <v>10.099999999999909</v>
      </c>
    </row>
    <row r="1779" spans="1:6" x14ac:dyDescent="0.2">
      <c r="A1779">
        <v>1752</v>
      </c>
      <c r="B1779">
        <v>985.48</v>
      </c>
      <c r="C1779">
        <v>2366.1999999999998</v>
      </c>
      <c r="D1779">
        <v>2369.4</v>
      </c>
      <c r="E1779">
        <f t="shared" si="92"/>
        <v>3.2000000000002728</v>
      </c>
      <c r="F1779" s="1">
        <f t="shared" si="93"/>
        <v>3.2000000000002728</v>
      </c>
    </row>
    <row r="1780" spans="1:6" x14ac:dyDescent="0.2">
      <c r="A1780">
        <v>1753</v>
      </c>
      <c r="B1780">
        <v>985.91</v>
      </c>
      <c r="C1780">
        <v>2379.6</v>
      </c>
      <c r="D1780">
        <v>2387.6999999999998</v>
      </c>
      <c r="E1780">
        <f t="shared" si="92"/>
        <v>8.0999999999999091</v>
      </c>
      <c r="F1780" s="1">
        <f t="shared" si="93"/>
        <v>8.0999999999999091</v>
      </c>
    </row>
    <row r="1781" spans="1:6" x14ac:dyDescent="0.2">
      <c r="A1781">
        <v>1754</v>
      </c>
      <c r="B1781">
        <v>986.34</v>
      </c>
      <c r="C1781">
        <v>2390.6</v>
      </c>
      <c r="D1781">
        <v>2396.4</v>
      </c>
      <c r="E1781">
        <f t="shared" si="92"/>
        <v>5.8000000000001819</v>
      </c>
      <c r="F1781" s="1">
        <f t="shared" si="93"/>
        <v>5.8000000000001819</v>
      </c>
    </row>
    <row r="1782" spans="1:6" x14ac:dyDescent="0.2">
      <c r="A1782">
        <v>1755</v>
      </c>
      <c r="B1782">
        <v>986.77</v>
      </c>
      <c r="C1782">
        <v>2385.5</v>
      </c>
      <c r="D1782">
        <v>2385.1999999999998</v>
      </c>
      <c r="E1782">
        <f t="shared" si="92"/>
        <v>-0.3000000000001819</v>
      </c>
      <c r="F1782" s="1">
        <f t="shared" si="93"/>
        <v>-0.3000000000001819</v>
      </c>
    </row>
    <row r="1783" spans="1:6" x14ac:dyDescent="0.2">
      <c r="A1783">
        <v>1756</v>
      </c>
      <c r="B1783">
        <v>987.2</v>
      </c>
      <c r="C1783">
        <v>2373.6</v>
      </c>
      <c r="D1783">
        <v>2380.6</v>
      </c>
      <c r="E1783">
        <f t="shared" si="92"/>
        <v>7</v>
      </c>
      <c r="F1783" s="1">
        <f t="shared" si="93"/>
        <v>7</v>
      </c>
    </row>
    <row r="1784" spans="1:6" x14ac:dyDescent="0.2">
      <c r="A1784">
        <v>1757</v>
      </c>
      <c r="B1784">
        <v>987.63</v>
      </c>
      <c r="C1784">
        <v>2388.9</v>
      </c>
      <c r="D1784">
        <v>2388.6999999999998</v>
      </c>
      <c r="E1784">
        <f t="shared" si="92"/>
        <v>-0.20000000000027285</v>
      </c>
      <c r="F1784" s="1">
        <f t="shared" si="93"/>
        <v>-0.20000000000027285</v>
      </c>
    </row>
    <row r="1785" spans="1:6" x14ac:dyDescent="0.2">
      <c r="A1785">
        <v>1758</v>
      </c>
      <c r="B1785">
        <v>988.06</v>
      </c>
      <c r="C1785">
        <v>2377.8000000000002</v>
      </c>
      <c r="D1785">
        <v>2382</v>
      </c>
      <c r="E1785">
        <f t="shared" si="92"/>
        <v>4.1999999999998181</v>
      </c>
      <c r="F1785" s="1">
        <f t="shared" si="93"/>
        <v>4.1999999999998181</v>
      </c>
    </row>
    <row r="1786" spans="1:6" x14ac:dyDescent="0.2">
      <c r="A1786">
        <v>1759</v>
      </c>
      <c r="B1786">
        <v>988.49</v>
      </c>
      <c r="C1786">
        <v>2385.6999999999998</v>
      </c>
      <c r="D1786">
        <v>2388</v>
      </c>
      <c r="E1786">
        <f t="shared" si="92"/>
        <v>2.3000000000001819</v>
      </c>
      <c r="F1786" s="1">
        <f t="shared" si="93"/>
        <v>2.3000000000001819</v>
      </c>
    </row>
    <row r="1787" spans="1:6" x14ac:dyDescent="0.2">
      <c r="A1787">
        <v>1760</v>
      </c>
      <c r="B1787">
        <v>988.92</v>
      </c>
      <c r="C1787">
        <v>2379.6999999999998</v>
      </c>
      <c r="D1787">
        <v>2387.1</v>
      </c>
      <c r="E1787">
        <f t="shared" si="92"/>
        <v>7.4000000000000909</v>
      </c>
      <c r="F1787" s="1">
        <f t="shared" si="93"/>
        <v>7.4000000000000909</v>
      </c>
    </row>
    <row r="1788" spans="1:6" x14ac:dyDescent="0.2">
      <c r="A1788">
        <v>1761</v>
      </c>
      <c r="B1788">
        <v>989.35</v>
      </c>
      <c r="C1788">
        <v>2383.1</v>
      </c>
      <c r="D1788">
        <v>2386.8000000000002</v>
      </c>
      <c r="E1788">
        <f t="shared" si="92"/>
        <v>3.7000000000002728</v>
      </c>
      <c r="F1788" s="1">
        <f t="shared" si="93"/>
        <v>3.7000000000002728</v>
      </c>
    </row>
    <row r="1789" spans="1:6" x14ac:dyDescent="0.2">
      <c r="A1789">
        <v>1762</v>
      </c>
      <c r="B1789">
        <v>989.78</v>
      </c>
      <c r="C1789">
        <v>2378.4</v>
      </c>
      <c r="D1789">
        <v>2383.1999999999998</v>
      </c>
      <c r="E1789">
        <f t="shared" si="92"/>
        <v>4.7999999999997272</v>
      </c>
      <c r="F1789" s="1">
        <f t="shared" si="93"/>
        <v>4.7999999999997272</v>
      </c>
    </row>
    <row r="1790" spans="1:6" x14ac:dyDescent="0.2">
      <c r="A1790">
        <v>1763</v>
      </c>
      <c r="B1790">
        <v>990.2</v>
      </c>
      <c r="C1790">
        <v>2382.6999999999998</v>
      </c>
      <c r="D1790">
        <v>2389.1</v>
      </c>
      <c r="E1790">
        <f t="shared" si="92"/>
        <v>6.4000000000000909</v>
      </c>
      <c r="F1790" s="1">
        <f t="shared" si="93"/>
        <v>6.4000000000000909</v>
      </c>
    </row>
    <row r="1791" spans="1:6" x14ac:dyDescent="0.2">
      <c r="A1791">
        <v>1764</v>
      </c>
      <c r="B1791">
        <v>990.63</v>
      </c>
      <c r="C1791">
        <v>2383.6</v>
      </c>
      <c r="D1791">
        <v>2386.6999999999998</v>
      </c>
      <c r="E1791">
        <f t="shared" si="92"/>
        <v>3.0999999999999091</v>
      </c>
      <c r="F1791" s="1">
        <f t="shared" si="93"/>
        <v>3.0999999999999091</v>
      </c>
    </row>
    <row r="1792" spans="1:6" x14ac:dyDescent="0.2">
      <c r="A1792">
        <v>1765</v>
      </c>
      <c r="B1792">
        <v>991.06</v>
      </c>
      <c r="C1792">
        <v>2378</v>
      </c>
      <c r="D1792">
        <v>2388</v>
      </c>
      <c r="E1792">
        <f t="shared" si="92"/>
        <v>10</v>
      </c>
      <c r="F1792" s="1">
        <f t="shared" si="93"/>
        <v>10</v>
      </c>
    </row>
    <row r="1793" spans="1:6" x14ac:dyDescent="0.2">
      <c r="A1793">
        <v>1766</v>
      </c>
      <c r="B1793">
        <v>991.49</v>
      </c>
      <c r="C1793">
        <v>2387.8000000000002</v>
      </c>
      <c r="D1793">
        <v>2396</v>
      </c>
      <c r="E1793">
        <f t="shared" si="92"/>
        <v>8.1999999999998181</v>
      </c>
      <c r="F1793" s="1">
        <f t="shared" si="93"/>
        <v>8.1999999999998181</v>
      </c>
    </row>
    <row r="1794" spans="1:6" x14ac:dyDescent="0.2">
      <c r="A1794">
        <v>1767</v>
      </c>
      <c r="B1794">
        <v>991.92</v>
      </c>
      <c r="C1794">
        <v>2402.3000000000002</v>
      </c>
      <c r="D1794">
        <v>2408.6999999999998</v>
      </c>
      <c r="E1794">
        <f t="shared" si="92"/>
        <v>6.3999999999996362</v>
      </c>
      <c r="F1794" s="1">
        <f t="shared" si="93"/>
        <v>6.3999999999996362</v>
      </c>
    </row>
    <row r="1795" spans="1:6" x14ac:dyDescent="0.2">
      <c r="A1795">
        <v>1768</v>
      </c>
      <c r="B1795">
        <v>992.35</v>
      </c>
      <c r="C1795">
        <v>2373.9</v>
      </c>
      <c r="D1795">
        <v>2380.4</v>
      </c>
      <c r="E1795">
        <f t="shared" si="92"/>
        <v>6.5</v>
      </c>
      <c r="F1795" s="1">
        <f t="shared" si="93"/>
        <v>6.5</v>
      </c>
    </row>
    <row r="1796" spans="1:6" x14ac:dyDescent="0.2">
      <c r="A1796">
        <v>1769</v>
      </c>
      <c r="B1796">
        <v>992.78</v>
      </c>
      <c r="C1796">
        <v>2370</v>
      </c>
      <c r="D1796">
        <v>2382.1</v>
      </c>
      <c r="E1796">
        <f t="shared" si="92"/>
        <v>12.099999999999909</v>
      </c>
      <c r="F1796" s="1">
        <f t="shared" si="93"/>
        <v>12.099999999999909</v>
      </c>
    </row>
    <row r="1797" spans="1:6" x14ac:dyDescent="0.2">
      <c r="A1797">
        <v>1770</v>
      </c>
      <c r="B1797">
        <v>993.21</v>
      </c>
      <c r="C1797">
        <v>2377.4</v>
      </c>
      <c r="D1797">
        <v>2385.9</v>
      </c>
      <c r="E1797">
        <f t="shared" si="92"/>
        <v>8.5</v>
      </c>
      <c r="F1797" s="1">
        <f t="shared" si="93"/>
        <v>8.5</v>
      </c>
    </row>
    <row r="1798" spans="1:6" x14ac:dyDescent="0.2">
      <c r="A1798">
        <v>1771</v>
      </c>
      <c r="B1798">
        <v>993.64</v>
      </c>
      <c r="C1798">
        <v>2373.3000000000002</v>
      </c>
      <c r="D1798">
        <v>2384.6</v>
      </c>
      <c r="E1798">
        <f t="shared" si="92"/>
        <v>11.299999999999727</v>
      </c>
      <c r="F1798" s="1">
        <f t="shared" si="93"/>
        <v>11.299999999999727</v>
      </c>
    </row>
    <row r="1799" spans="1:6" x14ac:dyDescent="0.2">
      <c r="A1799">
        <v>1772</v>
      </c>
      <c r="B1799">
        <v>994.07</v>
      </c>
      <c r="C1799">
        <v>2377.9</v>
      </c>
      <c r="D1799">
        <v>2387.9</v>
      </c>
      <c r="E1799">
        <f t="shared" si="92"/>
        <v>10</v>
      </c>
      <c r="F1799" s="1">
        <f t="shared" si="93"/>
        <v>10</v>
      </c>
    </row>
    <row r="1800" spans="1:6" x14ac:dyDescent="0.2">
      <c r="A1800">
        <v>1773</v>
      </c>
      <c r="B1800">
        <v>994.5</v>
      </c>
      <c r="C1800">
        <v>2388.4</v>
      </c>
      <c r="D1800">
        <v>2396.6</v>
      </c>
      <c r="E1800">
        <f t="shared" si="92"/>
        <v>8.1999999999998181</v>
      </c>
      <c r="F1800" s="1">
        <f t="shared" si="93"/>
        <v>8.1999999999998181</v>
      </c>
    </row>
    <row r="1801" spans="1:6" x14ac:dyDescent="0.2">
      <c r="A1801">
        <v>1774</v>
      </c>
      <c r="B1801">
        <v>994.93</v>
      </c>
      <c r="C1801">
        <v>2388</v>
      </c>
      <c r="D1801">
        <v>2397.1999999999998</v>
      </c>
      <c r="E1801">
        <f t="shared" si="92"/>
        <v>9.1999999999998181</v>
      </c>
      <c r="F1801" s="1">
        <f t="shared" si="93"/>
        <v>9.1999999999998181</v>
      </c>
    </row>
    <row r="1802" spans="1:6" x14ac:dyDescent="0.2">
      <c r="A1802">
        <v>1775</v>
      </c>
      <c r="B1802">
        <v>995.36</v>
      </c>
      <c r="C1802">
        <v>2384</v>
      </c>
      <c r="D1802">
        <v>2391.5</v>
      </c>
      <c r="E1802">
        <f t="shared" si="92"/>
        <v>7.5</v>
      </c>
      <c r="F1802" s="1">
        <f t="shared" si="93"/>
        <v>7.5</v>
      </c>
    </row>
    <row r="1803" spans="1:6" x14ac:dyDescent="0.2">
      <c r="A1803">
        <v>1776</v>
      </c>
      <c r="B1803">
        <v>995.79</v>
      </c>
      <c r="C1803">
        <v>2385.4</v>
      </c>
      <c r="D1803">
        <v>2393.6999999999998</v>
      </c>
      <c r="E1803">
        <f t="shared" si="92"/>
        <v>8.2999999999997272</v>
      </c>
      <c r="F1803" s="1">
        <f t="shared" si="93"/>
        <v>8.2999999999997272</v>
      </c>
    </row>
    <row r="1804" spans="1:6" x14ac:dyDescent="0.2">
      <c r="A1804">
        <v>1777</v>
      </c>
      <c r="B1804">
        <v>996.21</v>
      </c>
      <c r="C1804">
        <v>2372.4</v>
      </c>
      <c r="D1804">
        <v>2377.1999999999998</v>
      </c>
      <c r="E1804">
        <f t="shared" si="92"/>
        <v>4.7999999999997272</v>
      </c>
      <c r="F1804" s="1">
        <f t="shared" si="93"/>
        <v>4.7999999999997272</v>
      </c>
    </row>
    <row r="1805" spans="1:6" x14ac:dyDescent="0.2">
      <c r="A1805">
        <v>1778</v>
      </c>
      <c r="B1805">
        <v>996.64</v>
      </c>
      <c r="C1805">
        <v>2370.8000000000002</v>
      </c>
      <c r="D1805">
        <v>2380.4</v>
      </c>
      <c r="E1805">
        <f t="shared" si="92"/>
        <v>9.5999999999999091</v>
      </c>
      <c r="F1805" s="1">
        <f t="shared" si="93"/>
        <v>9.5999999999999091</v>
      </c>
    </row>
    <row r="1806" spans="1:6" x14ac:dyDescent="0.2">
      <c r="A1806">
        <v>1779</v>
      </c>
      <c r="B1806">
        <v>997.07</v>
      </c>
      <c r="C1806">
        <v>2363.5</v>
      </c>
      <c r="D1806">
        <v>2376.6999999999998</v>
      </c>
      <c r="E1806">
        <f t="shared" si="92"/>
        <v>13.199999999999818</v>
      </c>
      <c r="F1806" s="1">
        <f t="shared" si="93"/>
        <v>13.199999999999818</v>
      </c>
    </row>
    <row r="1807" spans="1:6" x14ac:dyDescent="0.2">
      <c r="A1807">
        <v>1780</v>
      </c>
      <c r="B1807">
        <v>997.5</v>
      </c>
      <c r="C1807">
        <v>2402.3000000000002</v>
      </c>
      <c r="D1807">
        <v>2408.1999999999998</v>
      </c>
      <c r="E1807">
        <f t="shared" si="92"/>
        <v>5.8999999999996362</v>
      </c>
      <c r="F1807" s="1">
        <f t="shared" si="93"/>
        <v>5.8999999999996362</v>
      </c>
    </row>
    <row r="1808" spans="1:6" x14ac:dyDescent="0.2">
      <c r="A1808">
        <v>1781</v>
      </c>
      <c r="B1808">
        <v>997.93</v>
      </c>
      <c r="C1808">
        <v>2393.3000000000002</v>
      </c>
      <c r="D1808">
        <v>2406.4</v>
      </c>
      <c r="E1808">
        <f t="shared" si="92"/>
        <v>13.099999999999909</v>
      </c>
      <c r="F1808" s="1">
        <f t="shared" si="93"/>
        <v>13.099999999999909</v>
      </c>
    </row>
    <row r="1809" spans="1:6" x14ac:dyDescent="0.2">
      <c r="A1809">
        <v>1782</v>
      </c>
      <c r="B1809">
        <v>998.36</v>
      </c>
      <c r="C1809">
        <v>2380</v>
      </c>
      <c r="D1809">
        <v>2394.6999999999998</v>
      </c>
      <c r="E1809">
        <f t="shared" si="92"/>
        <v>14.699999999999818</v>
      </c>
      <c r="F1809" s="1">
        <f t="shared" si="93"/>
        <v>14.699999999999818</v>
      </c>
    </row>
    <row r="1810" spans="1:6" x14ac:dyDescent="0.2">
      <c r="A1810">
        <v>1783</v>
      </c>
      <c r="B1810">
        <v>998.79</v>
      </c>
      <c r="C1810">
        <v>2384.4</v>
      </c>
      <c r="D1810">
        <v>2400.5</v>
      </c>
      <c r="E1810">
        <f t="shared" si="92"/>
        <v>16.099999999999909</v>
      </c>
      <c r="F1810" s="1">
        <f t="shared" si="93"/>
        <v>16.099999999999909</v>
      </c>
    </row>
    <row r="1811" spans="1:6" x14ac:dyDescent="0.2">
      <c r="A1811">
        <v>1784</v>
      </c>
      <c r="B1811">
        <v>999.22</v>
      </c>
      <c r="C1811">
        <v>2371.6</v>
      </c>
      <c r="D1811">
        <v>2389.6999999999998</v>
      </c>
      <c r="E1811">
        <f t="shared" si="92"/>
        <v>18.099999999999909</v>
      </c>
      <c r="F1811" s="1">
        <f t="shared" si="93"/>
        <v>18.099999999999909</v>
      </c>
    </row>
    <row r="1812" spans="1:6" x14ac:dyDescent="0.2">
      <c r="A1812">
        <v>1785</v>
      </c>
      <c r="B1812">
        <v>999.65</v>
      </c>
      <c r="C1812">
        <v>2401.1999999999998</v>
      </c>
      <c r="D1812">
        <v>2410.6999999999998</v>
      </c>
      <c r="E1812">
        <f t="shared" si="92"/>
        <v>9.5</v>
      </c>
      <c r="F1812" s="1">
        <f t="shared" si="93"/>
        <v>9.5</v>
      </c>
    </row>
    <row r="1813" spans="1:6" x14ac:dyDescent="0.2">
      <c r="A1813">
        <v>1786</v>
      </c>
      <c r="B1813">
        <v>1000.07</v>
      </c>
      <c r="C1813">
        <v>2381.6999999999998</v>
      </c>
      <c r="D1813">
        <v>2400.6999999999998</v>
      </c>
      <c r="E1813">
        <f t="shared" si="92"/>
        <v>19</v>
      </c>
      <c r="F1813" s="1">
        <f t="shared" si="93"/>
        <v>19</v>
      </c>
    </row>
    <row r="1814" spans="1:6" x14ac:dyDescent="0.2">
      <c r="A1814">
        <v>1787</v>
      </c>
      <c r="B1814">
        <v>1000.5</v>
      </c>
      <c r="C1814">
        <v>2387.6</v>
      </c>
      <c r="D1814">
        <v>2401.3000000000002</v>
      </c>
      <c r="E1814">
        <f t="shared" si="92"/>
        <v>13.700000000000273</v>
      </c>
      <c r="F1814" s="1">
        <f t="shared" si="93"/>
        <v>13.700000000000273</v>
      </c>
    </row>
    <row r="1815" spans="1:6" x14ac:dyDescent="0.2">
      <c r="A1815">
        <v>1788</v>
      </c>
      <c r="B1815">
        <v>1000.93</v>
      </c>
      <c r="C1815">
        <v>2398.8000000000002</v>
      </c>
      <c r="D1815">
        <v>2416.5</v>
      </c>
      <c r="E1815">
        <f t="shared" si="92"/>
        <v>17.699999999999818</v>
      </c>
      <c r="F1815" s="1">
        <f t="shared" si="93"/>
        <v>17.699999999999818</v>
      </c>
    </row>
    <row r="1816" spans="1:6" x14ac:dyDescent="0.2">
      <c r="A1816">
        <v>1789</v>
      </c>
      <c r="B1816">
        <v>1001.36</v>
      </c>
      <c r="C1816">
        <v>2371.3000000000002</v>
      </c>
      <c r="D1816">
        <v>2395.1999999999998</v>
      </c>
      <c r="E1816">
        <f t="shared" si="92"/>
        <v>23.899999999999636</v>
      </c>
      <c r="F1816" s="1">
        <f t="shared" si="93"/>
        <v>23.899999999999636</v>
      </c>
    </row>
    <row r="1817" spans="1:6" x14ac:dyDescent="0.2">
      <c r="A1817">
        <v>1790</v>
      </c>
      <c r="B1817">
        <v>1001.79</v>
      </c>
      <c r="C1817">
        <v>2386.9</v>
      </c>
      <c r="D1817">
        <v>2400</v>
      </c>
      <c r="E1817">
        <f t="shared" si="92"/>
        <v>13.099999999999909</v>
      </c>
      <c r="F1817" s="1">
        <f t="shared" si="93"/>
        <v>13.099999999999909</v>
      </c>
    </row>
    <row r="1818" spans="1:6" x14ac:dyDescent="0.2">
      <c r="A1818">
        <v>1791</v>
      </c>
      <c r="B1818">
        <v>1002.22</v>
      </c>
      <c r="C1818">
        <v>2388.5</v>
      </c>
      <c r="D1818">
        <v>2413.9</v>
      </c>
      <c r="E1818">
        <f t="shared" si="92"/>
        <v>25.400000000000091</v>
      </c>
      <c r="F1818" s="1">
        <f t="shared" si="93"/>
        <v>25.400000000000091</v>
      </c>
    </row>
    <row r="1819" spans="1:6" x14ac:dyDescent="0.2">
      <c r="A1819">
        <v>1792</v>
      </c>
      <c r="B1819">
        <v>1002.65</v>
      </c>
      <c r="C1819">
        <v>2383.6</v>
      </c>
      <c r="D1819">
        <v>2408.4</v>
      </c>
      <c r="E1819">
        <f t="shared" si="92"/>
        <v>24.800000000000182</v>
      </c>
      <c r="F1819" s="1">
        <f t="shared" si="93"/>
        <v>24.800000000000182</v>
      </c>
    </row>
    <row r="1820" spans="1:6" x14ac:dyDescent="0.2">
      <c r="A1820">
        <v>1793</v>
      </c>
      <c r="B1820">
        <v>1003.08</v>
      </c>
      <c r="C1820">
        <v>2383.8000000000002</v>
      </c>
      <c r="D1820">
        <v>2416.6</v>
      </c>
      <c r="E1820">
        <f t="shared" ref="E1820:E1883" si="94">D1820-C1820</f>
        <v>32.799999999999727</v>
      </c>
      <c r="F1820" s="1">
        <f t="shared" ref="F1820:F1883" si="95">E1820</f>
        <v>32.799999999999727</v>
      </c>
    </row>
    <row r="1821" spans="1:6" x14ac:dyDescent="0.2">
      <c r="A1821">
        <v>1794</v>
      </c>
      <c r="B1821">
        <v>1003.5</v>
      </c>
      <c r="C1821">
        <v>2376.5</v>
      </c>
      <c r="D1821">
        <v>2411.3000000000002</v>
      </c>
      <c r="E1821">
        <f t="shared" si="94"/>
        <v>34.800000000000182</v>
      </c>
      <c r="F1821" s="1">
        <f t="shared" si="95"/>
        <v>34.800000000000182</v>
      </c>
    </row>
    <row r="1822" spans="1:6" x14ac:dyDescent="0.2">
      <c r="A1822">
        <v>1795</v>
      </c>
      <c r="B1822">
        <v>1003.93</v>
      </c>
      <c r="C1822">
        <v>2389.9</v>
      </c>
      <c r="D1822">
        <v>2422.6999999999998</v>
      </c>
      <c r="E1822">
        <f t="shared" si="94"/>
        <v>32.799999999999727</v>
      </c>
      <c r="F1822" s="1">
        <f t="shared" si="95"/>
        <v>32.799999999999727</v>
      </c>
    </row>
    <row r="1823" spans="1:6" x14ac:dyDescent="0.2">
      <c r="A1823">
        <v>1796</v>
      </c>
      <c r="B1823">
        <v>1004.36</v>
      </c>
      <c r="C1823">
        <v>2376.1999999999998</v>
      </c>
      <c r="D1823">
        <v>2407.5</v>
      </c>
      <c r="E1823">
        <f t="shared" si="94"/>
        <v>31.300000000000182</v>
      </c>
      <c r="F1823" s="1">
        <f t="shared" si="95"/>
        <v>31.300000000000182</v>
      </c>
    </row>
    <row r="1824" spans="1:6" x14ac:dyDescent="0.2">
      <c r="A1824">
        <v>1797</v>
      </c>
      <c r="B1824">
        <v>1004.79</v>
      </c>
      <c r="C1824">
        <v>2383.9</v>
      </c>
      <c r="D1824">
        <v>2427.1</v>
      </c>
      <c r="E1824">
        <f t="shared" si="94"/>
        <v>43.199999999999818</v>
      </c>
      <c r="F1824" s="1">
        <f t="shared" si="95"/>
        <v>43.199999999999818</v>
      </c>
    </row>
    <row r="1825" spans="1:71" x14ac:dyDescent="0.2">
      <c r="A1825">
        <v>1798</v>
      </c>
      <c r="B1825">
        <v>1005.22</v>
      </c>
      <c r="C1825">
        <v>2384.8000000000002</v>
      </c>
      <c r="D1825">
        <v>2429.4</v>
      </c>
      <c r="E1825">
        <f t="shared" si="94"/>
        <v>44.599999999999909</v>
      </c>
      <c r="F1825" s="1">
        <f t="shared" si="95"/>
        <v>44.599999999999909</v>
      </c>
    </row>
    <row r="1826" spans="1:71" x14ac:dyDescent="0.2">
      <c r="A1826">
        <v>1799</v>
      </c>
      <c r="B1826">
        <v>1005.65</v>
      </c>
      <c r="C1826">
        <v>2398.3000000000002</v>
      </c>
      <c r="D1826">
        <v>2451.6999999999998</v>
      </c>
      <c r="E1826">
        <f t="shared" si="94"/>
        <v>53.399999999999636</v>
      </c>
      <c r="F1826" s="1">
        <f t="shared" si="95"/>
        <v>53.399999999999636</v>
      </c>
    </row>
    <row r="1827" spans="1:71" x14ac:dyDescent="0.2">
      <c r="A1827">
        <v>1800</v>
      </c>
      <c r="B1827">
        <v>1006.07</v>
      </c>
      <c r="C1827">
        <v>2376</v>
      </c>
      <c r="D1827">
        <v>2430.1</v>
      </c>
      <c r="E1827">
        <f t="shared" si="94"/>
        <v>54.099999999999909</v>
      </c>
      <c r="F1827" s="1">
        <f t="shared" si="95"/>
        <v>54.099999999999909</v>
      </c>
    </row>
    <row r="1828" spans="1:71" x14ac:dyDescent="0.2">
      <c r="A1828">
        <v>1801</v>
      </c>
      <c r="B1828">
        <v>1006.5</v>
      </c>
      <c r="C1828">
        <v>2371.1</v>
      </c>
      <c r="D1828">
        <v>2426.6</v>
      </c>
      <c r="E1828">
        <f t="shared" si="94"/>
        <v>55.5</v>
      </c>
      <c r="F1828" s="1">
        <f t="shared" si="95"/>
        <v>55.5</v>
      </c>
    </row>
    <row r="1829" spans="1:71" x14ac:dyDescent="0.2">
      <c r="A1829">
        <v>1802</v>
      </c>
      <c r="B1829">
        <v>1006.93</v>
      </c>
      <c r="C1829">
        <v>2394.4</v>
      </c>
      <c r="D1829">
        <v>2452.6999999999998</v>
      </c>
      <c r="E1829">
        <f t="shared" si="94"/>
        <v>58.299999999999727</v>
      </c>
      <c r="F1829" s="1">
        <f t="shared" si="95"/>
        <v>58.299999999999727</v>
      </c>
    </row>
    <row r="1830" spans="1:71" x14ac:dyDescent="0.2">
      <c r="A1830">
        <v>1803</v>
      </c>
      <c r="B1830">
        <v>1007.36</v>
      </c>
      <c r="C1830">
        <v>2382.6999999999998</v>
      </c>
      <c r="D1830">
        <v>2451.1</v>
      </c>
      <c r="E1830">
        <f t="shared" si="94"/>
        <v>68.400000000000091</v>
      </c>
      <c r="F1830" s="1">
        <f t="shared" si="95"/>
        <v>68.400000000000091</v>
      </c>
    </row>
    <row r="1831" spans="1:71" x14ac:dyDescent="0.2">
      <c r="A1831">
        <v>1804</v>
      </c>
      <c r="B1831">
        <v>1007.79</v>
      </c>
      <c r="C1831">
        <v>2369</v>
      </c>
      <c r="D1831">
        <v>2454.6</v>
      </c>
      <c r="E1831">
        <f t="shared" si="94"/>
        <v>85.599999999999909</v>
      </c>
      <c r="F1831" s="1">
        <f t="shared" si="95"/>
        <v>85.599999999999909</v>
      </c>
    </row>
    <row r="1832" spans="1:71" x14ac:dyDescent="0.2">
      <c r="A1832">
        <v>1805</v>
      </c>
      <c r="B1832">
        <v>1008.22</v>
      </c>
      <c r="C1832">
        <v>2371.6</v>
      </c>
      <c r="D1832">
        <v>2456.1</v>
      </c>
      <c r="E1832">
        <f t="shared" si="94"/>
        <v>84.5</v>
      </c>
      <c r="F1832" s="1">
        <f t="shared" si="95"/>
        <v>84.5</v>
      </c>
    </row>
    <row r="1833" spans="1:71" x14ac:dyDescent="0.2">
      <c r="A1833">
        <v>1806</v>
      </c>
      <c r="B1833">
        <v>1008.64</v>
      </c>
      <c r="C1833">
        <v>2382.4</v>
      </c>
      <c r="D1833">
        <v>2480.1</v>
      </c>
      <c r="E1833">
        <f t="shared" si="94"/>
        <v>97.699999999999818</v>
      </c>
      <c r="F1833" s="1">
        <f t="shared" si="95"/>
        <v>97.699999999999818</v>
      </c>
    </row>
    <row r="1834" spans="1:71" x14ac:dyDescent="0.2">
      <c r="A1834">
        <v>1807</v>
      </c>
      <c r="B1834">
        <v>1009.07</v>
      </c>
      <c r="C1834">
        <v>2376.8000000000002</v>
      </c>
      <c r="D1834">
        <v>2484.4</v>
      </c>
      <c r="E1834">
        <f t="shared" si="94"/>
        <v>107.59999999999991</v>
      </c>
      <c r="F1834" s="1">
        <f t="shared" si="95"/>
        <v>107.59999999999991</v>
      </c>
      <c r="G1834">
        <f t="shared" ref="G1834:G1854" si="96">$B1834*F1834</f>
        <v>108575.93199999991</v>
      </c>
      <c r="I1834" s="1">
        <f>MAX(F1840:F1846)</f>
        <v>1239.1000000000004</v>
      </c>
    </row>
    <row r="1835" spans="1:71" x14ac:dyDescent="0.2">
      <c r="A1835">
        <v>1808</v>
      </c>
      <c r="B1835">
        <v>1009.5</v>
      </c>
      <c r="C1835">
        <v>2425.6</v>
      </c>
      <c r="D1835">
        <v>2545.1</v>
      </c>
      <c r="E1835">
        <f t="shared" si="94"/>
        <v>119.5</v>
      </c>
      <c r="F1835" s="1">
        <f t="shared" si="95"/>
        <v>119.5</v>
      </c>
      <c r="G1835">
        <f t="shared" si="96"/>
        <v>120635.25</v>
      </c>
    </row>
    <row r="1836" spans="1:71" x14ac:dyDescent="0.2">
      <c r="A1836">
        <v>1809</v>
      </c>
      <c r="B1836">
        <v>1009.93</v>
      </c>
      <c r="C1836">
        <v>2393.4</v>
      </c>
      <c r="D1836">
        <v>2531.4</v>
      </c>
      <c r="E1836">
        <f t="shared" si="94"/>
        <v>138</v>
      </c>
      <c r="F1836" s="1">
        <f t="shared" si="95"/>
        <v>138</v>
      </c>
      <c r="G1836">
        <f t="shared" si="96"/>
        <v>139370.34</v>
      </c>
      <c r="I1836">
        <v>-0.3</v>
      </c>
      <c r="J1836">
        <v>-0.28999999999999998</v>
      </c>
      <c r="K1836">
        <v>-0.28000000000000003</v>
      </c>
      <c r="L1836">
        <v>-0.27</v>
      </c>
      <c r="M1836">
        <v>-0.26</v>
      </c>
      <c r="N1836">
        <v>-0.25</v>
      </c>
      <c r="O1836">
        <v>-0.24</v>
      </c>
      <c r="P1836">
        <v>-0.23</v>
      </c>
      <c r="Q1836">
        <v>-0.22</v>
      </c>
      <c r="R1836">
        <v>-0.21</v>
      </c>
      <c r="S1836">
        <v>-0.2</v>
      </c>
      <c r="T1836">
        <v>-0.19</v>
      </c>
      <c r="U1836">
        <v>-0.18</v>
      </c>
      <c r="V1836">
        <v>-0.17</v>
      </c>
      <c r="W1836">
        <v>-0.16</v>
      </c>
      <c r="X1836">
        <v>-0.15</v>
      </c>
      <c r="Y1836">
        <v>-0.14000000000000001</v>
      </c>
      <c r="Z1836">
        <v>-0.13</v>
      </c>
      <c r="AA1836">
        <v>-0.12</v>
      </c>
      <c r="AB1836">
        <v>-0.11</v>
      </c>
      <c r="AC1836">
        <v>-0.1</v>
      </c>
      <c r="AD1836">
        <v>-0.09</v>
      </c>
      <c r="AE1836">
        <v>-0.08</v>
      </c>
      <c r="AF1836">
        <v>-7.0000000000000007E-2</v>
      </c>
      <c r="AG1836">
        <v>-0.06</v>
      </c>
      <c r="AH1836">
        <v>-0.05</v>
      </c>
      <c r="AI1836">
        <v>-0.04</v>
      </c>
      <c r="AJ1836">
        <v>-0.03</v>
      </c>
      <c r="AK1836">
        <v>-0.02</v>
      </c>
      <c r="AL1836">
        <v>-0.01</v>
      </c>
      <c r="AM1836">
        <v>0</v>
      </c>
      <c r="AN1836">
        <v>0.01</v>
      </c>
      <c r="AO1836">
        <v>0.02</v>
      </c>
      <c r="AP1836">
        <v>0.03</v>
      </c>
      <c r="AQ1836">
        <v>0.04</v>
      </c>
      <c r="AR1836">
        <v>0.05</v>
      </c>
      <c r="AS1836">
        <v>0.06</v>
      </c>
      <c r="AT1836">
        <v>7.0000000000000007E-2</v>
      </c>
      <c r="AU1836">
        <v>0.08</v>
      </c>
      <c r="AV1836">
        <v>0.09</v>
      </c>
      <c r="AW1836">
        <v>0.1</v>
      </c>
      <c r="AX1836">
        <v>0.11</v>
      </c>
      <c r="AY1836">
        <v>0.12</v>
      </c>
      <c r="AZ1836">
        <v>0.13</v>
      </c>
      <c r="BA1836">
        <v>0.14000000000000001</v>
      </c>
      <c r="BB1836">
        <v>0.15</v>
      </c>
      <c r="BC1836">
        <v>0.16</v>
      </c>
      <c r="BD1836">
        <v>0.17</v>
      </c>
      <c r="BE1836">
        <v>0.18</v>
      </c>
      <c r="BF1836">
        <v>0.19</v>
      </c>
      <c r="BG1836">
        <v>0.2</v>
      </c>
      <c r="BH1836">
        <v>0.21</v>
      </c>
      <c r="BI1836">
        <v>0.22</v>
      </c>
      <c r="BJ1836">
        <v>0.23</v>
      </c>
      <c r="BK1836">
        <v>0.24</v>
      </c>
      <c r="BL1836">
        <v>0.25</v>
      </c>
      <c r="BM1836">
        <v>0.26</v>
      </c>
      <c r="BN1836">
        <v>0.27000000000000102</v>
      </c>
      <c r="BO1836">
        <v>0.28000000000000103</v>
      </c>
      <c r="BP1836">
        <v>0.29000000000000098</v>
      </c>
      <c r="BQ1836">
        <v>0.30000000000000099</v>
      </c>
      <c r="BR1836">
        <v>0.310000000000001</v>
      </c>
      <c r="BS1836">
        <v>0.32000000000000101</v>
      </c>
    </row>
    <row r="1837" spans="1:71" x14ac:dyDescent="0.2">
      <c r="A1837">
        <v>1810</v>
      </c>
      <c r="B1837">
        <v>1010.36</v>
      </c>
      <c r="C1837">
        <v>2392.1</v>
      </c>
      <c r="D1837">
        <v>2542.6</v>
      </c>
      <c r="E1837">
        <f t="shared" si="94"/>
        <v>150.5</v>
      </c>
      <c r="F1837" s="1">
        <f t="shared" si="95"/>
        <v>150.5</v>
      </c>
      <c r="G1837">
        <f t="shared" si="96"/>
        <v>152059.18</v>
      </c>
      <c r="I1837">
        <f>SUMXMY2($F1840:$F1848,I1840:I1848)</f>
        <v>1928402.0005081773</v>
      </c>
      <c r="J1837">
        <f t="shared" ref="J1837:BS1837" si="97">SUMXMY2($F1840:$F1848,J1840:J1848)</f>
        <v>1908959.816685111</v>
      </c>
      <c r="K1837">
        <f t="shared" si="97"/>
        <v>1890023.1744471274</v>
      </c>
      <c r="L1837">
        <f t="shared" si="97"/>
        <v>1871611.7211616908</v>
      </c>
      <c r="M1837">
        <f t="shared" si="97"/>
        <v>1853744.8734443379</v>
      </c>
      <c r="N1837">
        <f t="shared" si="97"/>
        <v>1836441.8022049263</v>
      </c>
      <c r="O1837">
        <f t="shared" si="97"/>
        <v>1819721.4176617819</v>
      </c>
      <c r="P1837">
        <f t="shared" si="97"/>
        <v>1803602.3541824569</v>
      </c>
      <c r="Q1837">
        <f t="shared" si="97"/>
        <v>1788102.9548260465</v>
      </c>
      <c r="R1837">
        <f t="shared" si="97"/>
        <v>1773241.2554816345</v>
      </c>
      <c r="S1837">
        <f t="shared" si="97"/>
        <v>1759034.9685200443</v>
      </c>
      <c r="T1837">
        <f t="shared" si="97"/>
        <v>1745501.4659010465</v>
      </c>
      <c r="U1837">
        <f t="shared" si="97"/>
        <v>1732657.7617048086</v>
      </c>
      <c r="V1837">
        <f t="shared" si="97"/>
        <v>1720520.4940852695</v>
      </c>
      <c r="W1837">
        <f t="shared" si="97"/>
        <v>1709105.906668463</v>
      </c>
      <c r="X1837">
        <f t="shared" si="97"/>
        <v>1698429.8294520285</v>
      </c>
      <c r="Y1837">
        <f t="shared" si="97"/>
        <v>1688507.6592842571</v>
      </c>
      <c r="Z1837">
        <f t="shared" si="97"/>
        <v>1679354.3400297577</v>
      </c>
      <c r="AA1837">
        <f t="shared" si="97"/>
        <v>1670984.3425512491</v>
      </c>
      <c r="AB1837">
        <f t="shared" si="97"/>
        <v>1663411.6446577804</v>
      </c>
      <c r="AC1837">
        <f t="shared" si="97"/>
        <v>1656649.7111870376</v>
      </c>
      <c r="AD1837">
        <f t="shared" si="97"/>
        <v>1650711.4744029813</v>
      </c>
      <c r="AE1837">
        <f t="shared" si="97"/>
        <v>1645609.314899507</v>
      </c>
      <c r="AF1837">
        <f t="shared" si="97"/>
        <v>1641355.0432058729</v>
      </c>
      <c r="AG1837">
        <f t="shared" si="97"/>
        <v>1637959.8822900611</v>
      </c>
      <c r="AH1837">
        <f t="shared" si="97"/>
        <v>1635434.4511522355</v>
      </c>
      <c r="AI1837">
        <f t="shared" si="97"/>
        <v>1633788.7496908496</v>
      </c>
      <c r="AJ1837">
        <f t="shared" si="97"/>
        <v>1633032.1450118246</v>
      </c>
      <c r="AK1837">
        <f t="shared" si="97"/>
        <v>1633173.3593321643</v>
      </c>
      <c r="AL1837">
        <f t="shared" si="97"/>
        <v>1634220.459608458</v>
      </c>
      <c r="AM1837">
        <f t="shared" si="97"/>
        <v>1636180.8489951771</v>
      </c>
      <c r="AN1837">
        <f t="shared" si="97"/>
        <v>1639061.2602092684</v>
      </c>
      <c r="AO1837">
        <f t="shared" si="97"/>
        <v>1642867.7508466409</v>
      </c>
      <c r="AP1837">
        <f t="shared" si="97"/>
        <v>1647605.7006632751</v>
      </c>
      <c r="AQ1837">
        <f t="shared" si="97"/>
        <v>1653279.8107995589</v>
      </c>
      <c r="AR1837">
        <f t="shared" si="97"/>
        <v>1659894.1048918215</v>
      </c>
      <c r="AS1837">
        <f t="shared" si="97"/>
        <v>1667451.93198049</v>
      </c>
      <c r="AT1837">
        <f t="shared" si="97"/>
        <v>1675955.9710907948</v>
      </c>
      <c r="AU1837">
        <f t="shared" si="97"/>
        <v>1685408.2373291908</v>
      </c>
      <c r="AV1837">
        <f t="shared" si="97"/>
        <v>1695810.089310982</v>
      </c>
      <c r="AW1837">
        <f t="shared" si="97"/>
        <v>1707162.2377043595</v>
      </c>
      <c r="AX1837">
        <f t="shared" si="97"/>
        <v>1719464.7546560888</v>
      </c>
      <c r="AY1837">
        <f t="shared" si="97"/>
        <v>1732717.0838427632</v>
      </c>
      <c r="AZ1837">
        <f t="shared" si="97"/>
        <v>1746918.0508773741</v>
      </c>
      <c r="BA1837">
        <f t="shared" si="97"/>
        <v>1762065.8737908634</v>
      </c>
      <c r="BB1837">
        <f t="shared" si="97"/>
        <v>1778158.1733034619</v>
      </c>
      <c r="BC1837">
        <f t="shared" si="97"/>
        <v>1795191.982601064</v>
      </c>
      <c r="BD1837">
        <f t="shared" si="97"/>
        <v>1813163.756337703</v>
      </c>
      <c r="BE1837">
        <f t="shared" si="97"/>
        <v>1832069.378596355</v>
      </c>
      <c r="BF1837">
        <f t="shared" si="97"/>
        <v>1851904.1695569437</v>
      </c>
      <c r="BG1837">
        <f t="shared" si="97"/>
        <v>1872662.890640168</v>
      </c>
      <c r="BH1837">
        <f t="shared" si="97"/>
        <v>1894339.747926668</v>
      </c>
      <c r="BI1837">
        <f t="shared" si="97"/>
        <v>1916928.3936734141</v>
      </c>
      <c r="BJ1837">
        <f t="shared" si="97"/>
        <v>1940421.9257911975</v>
      </c>
      <c r="BK1837">
        <f t="shared" si="97"/>
        <v>1964812.8851797115</v>
      </c>
      <c r="BL1837">
        <f t="shared" si="97"/>
        <v>1990093.2508581744</v>
      </c>
      <c r="BM1837">
        <f t="shared" si="97"/>
        <v>2016254.432871026</v>
      </c>
      <c r="BN1837">
        <f t="shared" si="97"/>
        <v>2043287.2629912624</v>
      </c>
      <c r="BO1837">
        <f t="shared" si="97"/>
        <v>2071181.9832874702</v>
      </c>
      <c r="BP1837">
        <f t="shared" si="97"/>
        <v>2099928.2326638582</v>
      </c>
      <c r="BQ1837">
        <f t="shared" si="97"/>
        <v>2129515.031524824</v>
      </c>
      <c r="BR1837">
        <f t="shared" si="97"/>
        <v>2159930.7647561394</v>
      </c>
      <c r="BS1837">
        <f t="shared" si="97"/>
        <v>2191163.1632533064</v>
      </c>
    </row>
    <row r="1838" spans="1:71" x14ac:dyDescent="0.2">
      <c r="A1838">
        <v>1811</v>
      </c>
      <c r="B1838">
        <v>1010.78</v>
      </c>
      <c r="C1838">
        <v>2385.6999999999998</v>
      </c>
      <c r="D1838">
        <v>2566.6</v>
      </c>
      <c r="E1838">
        <f t="shared" si="94"/>
        <v>180.90000000000009</v>
      </c>
      <c r="F1838" s="1">
        <f t="shared" si="95"/>
        <v>180.90000000000009</v>
      </c>
      <c r="G1838">
        <f t="shared" si="96"/>
        <v>182850.1020000001</v>
      </c>
    </row>
    <row r="1839" spans="1:71" x14ac:dyDescent="0.2">
      <c r="A1839">
        <v>1812</v>
      </c>
      <c r="B1839">
        <v>1011.21</v>
      </c>
      <c r="C1839">
        <v>2389.6</v>
      </c>
      <c r="D1839">
        <v>2596.6999999999998</v>
      </c>
      <c r="E1839">
        <f t="shared" si="94"/>
        <v>207.09999999999991</v>
      </c>
      <c r="F1839" s="1">
        <f t="shared" si="95"/>
        <v>207.09999999999991</v>
      </c>
      <c r="G1839">
        <f t="shared" si="96"/>
        <v>209421.59099999993</v>
      </c>
      <c r="I1839" s="2">
        <f>$I$1834*EXP(Sheet3!$B$1*(($B1839-I$1836-Sheet2!$N$251)/Sheet3!$A$1)^2 +Sheet3!$C$1*(($B1839-I$1836-Sheet2!$N$251)/Sheet3!$A$1)^4)</f>
        <v>1.0279852763463872E-10</v>
      </c>
      <c r="J1839" s="2">
        <f>$I$1834*EXP(Sheet3!$B$1*(($B1839-J$1836-Sheet2!$N$251)/Sheet3!$A$1)^2 +Sheet3!$C$1*(($B1839-J$1836-Sheet2!$N$251)/Sheet3!$A$1)^4)</f>
        <v>6.9091308268086958E-11</v>
      </c>
      <c r="K1839" s="2">
        <f>$I$1834*EXP(Sheet3!$B$1*(($B1839-K$1836-Sheet2!$N$251)/Sheet3!$A$1)^2 +Sheet3!$C$1*(($B1839-K$1836-Sheet2!$N$251)/Sheet3!$A$1)^4)</f>
        <v>4.6247357901923361E-11</v>
      </c>
      <c r="L1839" s="2">
        <f>$I$1834*EXP(Sheet3!$B$1*(($B1839-L$1836-Sheet2!$N$251)/Sheet3!$A$1)^2 +Sheet3!$C$1*(($B1839-L$1836-Sheet2!$N$251)/Sheet3!$A$1)^4)</f>
        <v>3.0829352976230571E-11</v>
      </c>
      <c r="M1839" s="2">
        <f>$I$1834*EXP(Sheet3!$B$1*(($B1839-M$1836-Sheet2!$N$251)/Sheet3!$A$1)^2 +Sheet3!$C$1*(($B1839-M$1836-Sheet2!$N$251)/Sheet3!$A$1)^4)</f>
        <v>2.0466463204742959E-11</v>
      </c>
      <c r="N1839" s="2">
        <f>$I$1834*EXP(Sheet3!$B$1*(($B1839-N$1836-Sheet2!$N$251)/Sheet3!$A$1)^2 +Sheet3!$C$1*(($B1839-N$1836-Sheet2!$N$251)/Sheet3!$A$1)^4)</f>
        <v>1.3530348195479513E-11</v>
      </c>
      <c r="O1839" s="2">
        <f>$I$1834*EXP(Sheet3!$B$1*(($B1839-O$1836-Sheet2!$N$251)/Sheet3!$A$1)^2 +Sheet3!$C$1*(($B1839-O$1836-Sheet2!$N$251)/Sheet3!$A$1)^4)</f>
        <v>8.9073754764705552E-12</v>
      </c>
      <c r="P1839" s="2">
        <f>$I$1834*EXP(Sheet3!$B$1*(($B1839-P$1836-Sheet2!$N$251)/Sheet3!$A$1)^2 +Sheet3!$C$1*(($B1839-P$1836-Sheet2!$N$251)/Sheet3!$A$1)^4)</f>
        <v>5.8391809531991452E-12</v>
      </c>
      <c r="Q1839" s="2">
        <f>$I$1834*EXP(Sheet3!$B$1*(($B1839-Q$1836-Sheet2!$N$251)/Sheet3!$A$1)^2 +Sheet3!$C$1*(($B1839-Q$1836-Sheet2!$N$251)/Sheet3!$A$1)^4)</f>
        <v>3.8115552431701349E-12</v>
      </c>
      <c r="R1839" s="2">
        <f>$I$1834*EXP(Sheet3!$B$1*(($B1839-R$1836-Sheet2!$N$251)/Sheet3!$A$1)^2 +Sheet3!$C$1*(($B1839-R$1836-Sheet2!$N$251)/Sheet3!$A$1)^4)</f>
        <v>2.477349519565456E-12</v>
      </c>
      <c r="S1839" s="2">
        <f>$I$1834*EXP(Sheet3!$B$1*(($B1839-S$1836-Sheet2!$N$251)/Sheet3!$A$1)^2 +Sheet3!$C$1*(($B1839-S$1836-Sheet2!$N$251)/Sheet3!$A$1)^4)</f>
        <v>1.6032223087112905E-12</v>
      </c>
      <c r="T1839" s="2">
        <f>$I$1834*EXP(Sheet3!$B$1*(($B1839-T$1836-Sheet2!$N$251)/Sheet3!$A$1)^2 +Sheet3!$C$1*(($B1839-T$1836-Sheet2!$N$251)/Sheet3!$A$1)^4)</f>
        <v>1.0330186798536216E-12</v>
      </c>
      <c r="U1839" s="2">
        <f>$I$1834*EXP(Sheet3!$B$1*(($B1839-U$1836-Sheet2!$N$251)/Sheet3!$A$1)^2 +Sheet3!$C$1*(($B1839-U$1836-Sheet2!$N$251)/Sheet3!$A$1)^4)</f>
        <v>6.627001657285355E-13</v>
      </c>
      <c r="V1839" s="2">
        <f>$I$1834*EXP(Sheet3!$B$1*(($B1839-V$1836-Sheet2!$N$251)/Sheet3!$A$1)^2 +Sheet3!$C$1*(($B1839-V$1836-Sheet2!$N$251)/Sheet3!$A$1)^4)</f>
        <v>4.2325970131731464E-13</v>
      </c>
      <c r="W1839" s="2">
        <f>$I$1834*EXP(Sheet3!$B$1*(($B1839-W$1836-Sheet2!$N$251)/Sheet3!$A$1)^2 +Sheet3!$C$1*(($B1839-W$1836-Sheet2!$N$251)/Sheet3!$A$1)^4)</f>
        <v>2.6913123785251419E-13</v>
      </c>
      <c r="X1839" s="2">
        <f>$I$1834*EXP(Sheet3!$B$1*(($B1839-X$1836-Sheet2!$N$251)/Sheet3!$A$1)^2 +Sheet3!$C$1*(($B1839-X$1836-Sheet2!$N$251)/Sheet3!$A$1)^4)</f>
        <v>1.7036288986267221E-13</v>
      </c>
      <c r="Y1839" s="2">
        <f>$I$1834*EXP(Sheet3!$B$1*(($B1839-Y$1836-Sheet2!$N$251)/Sheet3!$A$1)^2 +Sheet3!$C$1*(($B1839-Y$1836-Sheet2!$N$251)/Sheet3!$A$1)^4)</f>
        <v>1.0735589405127281E-13</v>
      </c>
      <c r="Z1839" s="2">
        <f>$I$1834*EXP(Sheet3!$B$1*(($B1839-Z$1836-Sheet2!$N$251)/Sheet3!$A$1)^2 +Sheet3!$C$1*(($B1839-Z$1836-Sheet2!$N$251)/Sheet3!$A$1)^4)</f>
        <v>6.7344641285074096E-14</v>
      </c>
      <c r="AA1839" s="2">
        <f>$I$1834*EXP(Sheet3!$B$1*(($B1839-AA$1836-Sheet2!$N$251)/Sheet3!$A$1)^2 +Sheet3!$C$1*(($B1839-AA$1836-Sheet2!$N$251)/Sheet3!$A$1)^4)</f>
        <v>4.2052580398824374E-14</v>
      </c>
      <c r="AB1839" s="2">
        <f>$I$1834*EXP(Sheet3!$B$1*(($B1839-AB$1836-Sheet2!$N$251)/Sheet3!$A$1)^2 +Sheet3!$C$1*(($B1839-AB$1836-Sheet2!$N$251)/Sheet3!$A$1)^4)</f>
        <v>2.6138511771031399E-14</v>
      </c>
      <c r="AC1839" s="2">
        <f>$I$1834*EXP(Sheet3!$B$1*(($B1839-AC$1836-Sheet2!$N$251)/Sheet3!$A$1)^2 +Sheet3!$C$1*(($B1839-AC$1836-Sheet2!$N$251)/Sheet3!$A$1)^4)</f>
        <v>1.6171628610232879E-14</v>
      </c>
      <c r="AD1839" s="2">
        <f>$I$1834*EXP(Sheet3!$B$1*(($B1839-AD$1836-Sheet2!$N$251)/Sheet3!$A$1)^2 +Sheet3!$C$1*(($B1839-AD$1836-Sheet2!$N$251)/Sheet3!$A$1)^4)</f>
        <v>9.9585795680956183E-15</v>
      </c>
      <c r="AE1839" s="2">
        <f>$I$1834*EXP(Sheet3!$B$1*(($B1839-AE$1836-Sheet2!$N$251)/Sheet3!$A$1)^2 +Sheet3!$C$1*(($B1839-AE$1836-Sheet2!$N$251)/Sheet3!$A$1)^4)</f>
        <v>6.1037644025050456E-15</v>
      </c>
      <c r="AF1839" s="2">
        <f>$I$1834*EXP(Sheet3!$B$1*(($B1839-AF$1836-Sheet2!$N$251)/Sheet3!$A$1)^2 +Sheet3!$C$1*(($B1839-AF$1836-Sheet2!$N$251)/Sheet3!$A$1)^4)</f>
        <v>3.7234093825558143E-15</v>
      </c>
      <c r="AG1839" s="2">
        <f>$I$1834*EXP(Sheet3!$B$1*(($B1839-AG$1836-Sheet2!$N$251)/Sheet3!$A$1)^2 +Sheet3!$C$1*(($B1839-AG$1836-Sheet2!$N$251)/Sheet3!$A$1)^4)</f>
        <v>2.2605408636920466E-15</v>
      </c>
      <c r="AH1839" s="2">
        <f>$I$1834*EXP(Sheet3!$B$1*(($B1839-AH$1836-Sheet2!$N$251)/Sheet3!$A$1)^2 +Sheet3!$C$1*(($B1839-AH$1836-Sheet2!$N$251)/Sheet3!$A$1)^4)</f>
        <v>1.3658352409585522E-15</v>
      </c>
      <c r="AI1839" s="2">
        <f>$I$1834*EXP(Sheet3!$B$1*(($B1839-AI$1836-Sheet2!$N$251)/Sheet3!$A$1)^2 +Sheet3!$C$1*(($B1839-AI$1836-Sheet2!$N$251)/Sheet3!$A$1)^4)</f>
        <v>8.2126709764128801E-16</v>
      </c>
      <c r="AJ1839" s="2">
        <f>$I$1834*EXP(Sheet3!$B$1*(($B1839-AJ$1836-Sheet2!$N$251)/Sheet3!$A$1)^2 +Sheet3!$C$1*(($B1839-AJ$1836-Sheet2!$N$251)/Sheet3!$A$1)^4)</f>
        <v>4.9142406406428343E-16</v>
      </c>
      <c r="AK1839" s="2">
        <f>$I$1834*EXP(Sheet3!$B$1*(($B1839-AK$1836-Sheet2!$N$251)/Sheet3!$A$1)^2 +Sheet3!$C$1*(($B1839-AK$1836-Sheet2!$N$251)/Sheet3!$A$1)^4)</f>
        <v>2.9261728347784566E-16</v>
      </c>
      <c r="AL1839" s="2">
        <f>$I$1834*EXP(Sheet3!$B$1*(($B1839-AL$1836-Sheet2!$N$251)/Sheet3!$A$1)^2 +Sheet3!$C$1*(($B1839-AL$1836-Sheet2!$N$251)/Sheet3!$A$1)^4)</f>
        <v>1.7338068377613927E-16</v>
      </c>
      <c r="AM1839" s="2">
        <f>$I$1834*EXP(Sheet3!$B$1*(($B1839-AM$1836-Sheet2!$N$251)/Sheet3!$A$1)^2 +Sheet3!$C$1*(($B1839-AM$1836-Sheet2!$N$251)/Sheet3!$A$1)^4)</f>
        <v>1.0222195924770546E-16</v>
      </c>
      <c r="AN1839" s="2">
        <f>$I$1834*EXP(Sheet3!$B$1*(($B1839-AN$1836-Sheet2!$N$251)/Sheet3!$A$1)^2 +Sheet3!$C$1*(($B1839-AN$1836-Sheet2!$N$251)/Sheet3!$A$1)^4)</f>
        <v>5.9967502170319667E-17</v>
      </c>
      <c r="AO1839" s="2">
        <f>$I$1834*EXP(Sheet3!$B$1*(($B1839-AO$1836-Sheet2!$N$251)/Sheet3!$A$1)^2 +Sheet3!$C$1*(($B1839-AO$1836-Sheet2!$N$251)/Sheet3!$A$1)^4)</f>
        <v>3.5002692532644584E-17</v>
      </c>
      <c r="AP1839" s="2">
        <f>$I$1834*EXP(Sheet3!$B$1*(($B1839-AP$1836-Sheet2!$N$251)/Sheet3!$A$1)^2 +Sheet3!$C$1*(($B1839-AP$1836-Sheet2!$N$251)/Sheet3!$A$1)^4)</f>
        <v>2.0327599436445531E-17</v>
      </c>
      <c r="AQ1839" s="2">
        <f>$I$1834*EXP(Sheet3!$B$1*(($B1839-AQ$1836-Sheet2!$N$251)/Sheet3!$A$1)^2 +Sheet3!$C$1*(($B1839-AQ$1836-Sheet2!$N$251)/Sheet3!$A$1)^4)</f>
        <v>1.174506008886603E-17</v>
      </c>
      <c r="AR1839" s="2">
        <f>$I$1834*EXP(Sheet3!$B$1*(($B1839-AR$1836-Sheet2!$N$251)/Sheet3!$A$1)^2 +Sheet3!$C$1*(($B1839-AR$1836-Sheet2!$N$251)/Sheet3!$A$1)^4)</f>
        <v>6.7514057234747724E-18</v>
      </c>
      <c r="AS1839" s="2">
        <f>$I$1834*EXP(Sheet3!$B$1*(($B1839-AS$1836-Sheet2!$N$251)/Sheet3!$A$1)^2 +Sheet3!$C$1*(($B1839-AS$1836-Sheet2!$N$251)/Sheet3!$A$1)^4)</f>
        <v>3.8608972449844434E-18</v>
      </c>
      <c r="AT1839" s="2">
        <f>$I$1834*EXP(Sheet3!$B$1*(($B1839-AT$1836-Sheet2!$N$251)/Sheet3!$A$1)^2 +Sheet3!$C$1*(($B1839-AT$1836-Sheet2!$N$251)/Sheet3!$A$1)^4)</f>
        <v>2.1964562312307542E-18</v>
      </c>
      <c r="AU1839" s="2">
        <f>$I$1834*EXP(Sheet3!$B$1*(($B1839-AU$1836-Sheet2!$N$251)/Sheet3!$A$1)^2 +Sheet3!$C$1*(($B1839-AU$1836-Sheet2!$N$251)/Sheet3!$A$1)^4)</f>
        <v>1.2430319420175806E-18</v>
      </c>
      <c r="AV1839" s="2">
        <f>$I$1834*EXP(Sheet3!$B$1*(($B1839-AV$1836-Sheet2!$N$251)/Sheet3!$A$1)^2 +Sheet3!$C$1*(($B1839-AV$1836-Sheet2!$N$251)/Sheet3!$A$1)^4)</f>
        <v>6.9976553311020426E-19</v>
      </c>
      <c r="AW1839" s="2">
        <f>$I$1834*EXP(Sheet3!$B$1*(($B1839-AW$1836-Sheet2!$N$251)/Sheet3!$A$1)^2 +Sheet3!$C$1*(($B1839-AW$1836-Sheet2!$N$251)/Sheet3!$A$1)^4)</f>
        <v>3.918486687866476E-19</v>
      </c>
      <c r="AX1839" s="2">
        <f>$I$1834*EXP(Sheet3!$B$1*(($B1839-AX$1836-Sheet2!$N$251)/Sheet3!$A$1)^2 +Sheet3!$C$1*(($B1839-AX$1836-Sheet2!$N$251)/Sheet3!$A$1)^4)</f>
        <v>2.1825528397720135E-19</v>
      </c>
      <c r="AY1839" s="2">
        <f>$I$1834*EXP(Sheet3!$B$1*(($B1839-AY$1836-Sheet2!$N$251)/Sheet3!$A$1)^2 +Sheet3!$C$1*(($B1839-AY$1836-Sheet2!$N$251)/Sheet3!$A$1)^4)</f>
        <v>1.2091402048363246E-19</v>
      </c>
      <c r="AZ1839" s="2">
        <f>$I$1834*EXP(Sheet3!$B$1*(($B1839-AZ$1836-Sheet2!$N$251)/Sheet3!$A$1)^2 +Sheet3!$C$1*(($B1839-AZ$1836-Sheet2!$N$251)/Sheet3!$A$1)^4)</f>
        <v>6.662526510610234E-20</v>
      </c>
      <c r="BA1839" s="2">
        <f>$I$1834*EXP(Sheet3!$B$1*(($B1839-BA$1836-Sheet2!$N$251)/Sheet3!$A$1)^2 +Sheet3!$C$1*(($B1839-BA$1836-Sheet2!$N$251)/Sheet3!$A$1)^4)</f>
        <v>3.6512071015720255E-20</v>
      </c>
      <c r="BB1839" s="2">
        <f>$I$1834*EXP(Sheet3!$B$1*(($B1839-BB$1836-Sheet2!$N$251)/Sheet3!$A$1)^2 +Sheet3!$C$1*(($B1839-BB$1836-Sheet2!$N$251)/Sheet3!$A$1)^4)</f>
        <v>1.9900042225949661E-20</v>
      </c>
      <c r="BC1839" s="2">
        <f>$I$1834*EXP(Sheet3!$B$1*(($B1839-BC$1836-Sheet2!$N$251)/Sheet3!$A$1)^2 +Sheet3!$C$1*(($B1839-BC$1836-Sheet2!$N$251)/Sheet3!$A$1)^4)</f>
        <v>1.078639383266823E-20</v>
      </c>
      <c r="BD1839" s="2">
        <f>$I$1834*EXP(Sheet3!$B$1*(($B1839-BD$1836-Sheet2!$N$251)/Sheet3!$A$1)^2 +Sheet3!$C$1*(($B1839-BD$1836-Sheet2!$N$251)/Sheet3!$A$1)^4)</f>
        <v>5.8141732994260997E-21</v>
      </c>
      <c r="BE1839" s="2">
        <f>$I$1834*EXP(Sheet3!$B$1*(($B1839-BE$1836-Sheet2!$N$251)/Sheet3!$A$1)^2 +Sheet3!$C$1*(($B1839-BE$1836-Sheet2!$N$251)/Sheet3!$A$1)^4)</f>
        <v>3.1165472974932138E-21</v>
      </c>
      <c r="BF1839" s="2">
        <f>$I$1834*EXP(Sheet3!$B$1*(($B1839-BF$1836-Sheet2!$N$251)/Sheet3!$A$1)^2 +Sheet3!$C$1*(($B1839-BF$1836-Sheet2!$N$251)/Sheet3!$A$1)^4)</f>
        <v>1.6611853682055026E-21</v>
      </c>
      <c r="BG1839" s="2">
        <f>$I$1834*EXP(Sheet3!$B$1*(($B1839-BG$1836-Sheet2!$N$251)/Sheet3!$A$1)^2 +Sheet3!$C$1*(($B1839-BG$1836-Sheet2!$N$251)/Sheet3!$A$1)^4)</f>
        <v>8.8045186787675699E-22</v>
      </c>
      <c r="BH1839" s="2">
        <f>$I$1834*EXP(Sheet3!$B$1*(($B1839-BH$1836-Sheet2!$N$251)/Sheet3!$A$1)^2 +Sheet3!$C$1*(($B1839-BH$1836-Sheet2!$N$251)/Sheet3!$A$1)^4)</f>
        <v>4.6400296716646583E-22</v>
      </c>
      <c r="BI1839" s="2">
        <f>$I$1834*EXP(Sheet3!$B$1*(($B1839-BI$1836-Sheet2!$N$251)/Sheet3!$A$1)^2 +Sheet3!$C$1*(($B1839-BI$1836-Sheet2!$N$251)/Sheet3!$A$1)^4)</f>
        <v>2.4313525128553866E-22</v>
      </c>
      <c r="BJ1839" s="2">
        <f>$I$1834*EXP(Sheet3!$B$1*(($B1839-BJ$1836-Sheet2!$N$251)/Sheet3!$A$1)^2 +Sheet3!$C$1*(($B1839-BJ$1836-Sheet2!$N$251)/Sheet3!$A$1)^4)</f>
        <v>1.2666933809825869E-22</v>
      </c>
      <c r="BK1839" s="2">
        <f>$I$1834*EXP(Sheet3!$B$1*(($B1839-BK$1836-Sheet2!$N$251)/Sheet3!$A$1)^2 +Sheet3!$C$1*(($B1839-BK$1836-Sheet2!$N$251)/Sheet3!$A$1)^4)</f>
        <v>6.5610867981660372E-23</v>
      </c>
      <c r="BL1839" s="2">
        <f>$I$1834*EXP(Sheet3!$B$1*(($B1839-BL$1836-Sheet2!$N$251)/Sheet3!$A$1)^2 +Sheet3!$C$1*(($B1839-BL$1836-Sheet2!$N$251)/Sheet3!$A$1)^4)</f>
        <v>3.3786642472346784E-23</v>
      </c>
      <c r="BM1839" s="2">
        <f>$I$1834*EXP(Sheet3!$B$1*(($B1839-BM$1836-Sheet2!$N$251)/Sheet3!$A$1)^2 +Sheet3!$C$1*(($B1839-BM$1836-Sheet2!$N$251)/Sheet3!$A$1)^4)</f>
        <v>1.7296708554680429E-23</v>
      </c>
      <c r="BN1839" s="2">
        <f>$I$1834*EXP(Sheet3!$B$1*(($B1839-BN$1836-Sheet2!$N$251)/Sheet3!$A$1)^2 +Sheet3!$C$1*(($B1839-BN$1836-Sheet2!$N$251)/Sheet3!$A$1)^4)</f>
        <v>8.8026864584232407E-24</v>
      </c>
      <c r="BO1839" s="2">
        <f>$I$1834*EXP(Sheet3!$B$1*(($B1839-BO$1836-Sheet2!$N$251)/Sheet3!$A$1)^2 +Sheet3!$C$1*(($B1839-BO$1836-Sheet2!$N$251)/Sheet3!$A$1)^4)</f>
        <v>4.4533254536508058E-24</v>
      </c>
      <c r="BP1839" s="2">
        <f>$I$1834*EXP(Sheet3!$B$1*(($B1839-BP$1836-Sheet2!$N$251)/Sheet3!$A$1)^2 +Sheet3!$C$1*(($B1839-BP$1836-Sheet2!$N$251)/Sheet3!$A$1)^4)</f>
        <v>2.2395209211635809E-24</v>
      </c>
      <c r="BQ1839" s="2">
        <f>$I$1834*EXP(Sheet3!$B$1*(($B1839-BQ$1836-Sheet2!$N$251)/Sheet3!$A$1)^2 +Sheet3!$C$1*(($B1839-BQ$1836-Sheet2!$N$251)/Sheet3!$A$1)^4)</f>
        <v>1.1194670050708219E-24</v>
      </c>
      <c r="BR1839" s="2">
        <f>$I$1834*EXP(Sheet3!$B$1*(($B1839-BR$1836-Sheet2!$N$251)/Sheet3!$A$1)^2 +Sheet3!$C$1*(($B1839-BR$1836-Sheet2!$N$251)/Sheet3!$A$1)^4)</f>
        <v>5.562075789566049E-25</v>
      </c>
      <c r="BS1839" s="2">
        <f>$I$1834*EXP(Sheet3!$B$1*(($B1839-BS$1836-Sheet2!$N$251)/Sheet3!$A$1)^2 +Sheet3!$C$1*(($B1839-BS$1836-Sheet2!$N$251)/Sheet3!$A$1)^4)</f>
        <v>2.7467291128568252E-25</v>
      </c>
    </row>
    <row r="1840" spans="1:71" x14ac:dyDescent="0.2">
      <c r="A1840">
        <v>1813</v>
      </c>
      <c r="B1840">
        <v>1011.64</v>
      </c>
      <c r="C1840">
        <v>2390.6</v>
      </c>
      <c r="D1840">
        <v>2671.9</v>
      </c>
      <c r="E1840">
        <f t="shared" si="94"/>
        <v>281.30000000000018</v>
      </c>
      <c r="F1840" s="1">
        <f t="shared" si="95"/>
        <v>281.30000000000018</v>
      </c>
      <c r="G1840">
        <f t="shared" si="96"/>
        <v>284574.33200000017</v>
      </c>
      <c r="I1840" s="2">
        <f>$I$1834*EXP(Sheet3!$B$1*(($B1840-I$1836-Sheet2!$N$251)/Sheet3!$A$1)^2 +Sheet3!$C$1*(($B1840-I$1836-Sheet2!$N$251)/Sheet3!$A$1)^4)</f>
        <v>8.532676974950558E-5</v>
      </c>
      <c r="J1840" s="2">
        <f>$I$1834*EXP(Sheet3!$B$1*(($B1840-J$1836-Sheet2!$N$251)/Sheet3!$A$1)^2 +Sheet3!$C$1*(($B1840-J$1836-Sheet2!$N$251)/Sheet3!$A$1)^4)</f>
        <v>6.6556778248712793E-5</v>
      </c>
      <c r="K1840" s="2">
        <f>$I$1834*EXP(Sheet3!$B$1*(($B1840-K$1836-Sheet2!$N$251)/Sheet3!$A$1)^2 +Sheet3!$C$1*(($B1840-K$1836-Sheet2!$N$251)/Sheet3!$A$1)^4)</f>
        <v>5.1765016883235732E-5</v>
      </c>
      <c r="L1840" s="2">
        <f>$I$1834*EXP(Sheet3!$B$1*(($B1840-L$1836-Sheet2!$N$251)/Sheet3!$A$1)^2 +Sheet3!$C$1*(($B1840-L$1836-Sheet2!$N$251)/Sheet3!$A$1)^4)</f>
        <v>4.0142715586437785E-5</v>
      </c>
      <c r="M1840" s="2">
        <f>$I$1834*EXP(Sheet3!$B$1*(($B1840-M$1836-Sheet2!$N$251)/Sheet3!$A$1)^2 +Sheet3!$C$1*(($B1840-M$1836-Sheet2!$N$251)/Sheet3!$A$1)^4)</f>
        <v>3.1037922323076157E-5</v>
      </c>
      <c r="N1840" s="2">
        <f>$I$1834*EXP(Sheet3!$B$1*(($B1840-N$1836-Sheet2!$N$251)/Sheet3!$A$1)^2 +Sheet3!$C$1*(($B1840-N$1836-Sheet2!$N$251)/Sheet3!$A$1)^4)</f>
        <v>2.392672033054669E-5</v>
      </c>
      <c r="O1840" s="2">
        <f>$I$1834*EXP(Sheet3!$B$1*(($B1840-O$1836-Sheet2!$N$251)/Sheet3!$A$1)^2 +Sheet3!$C$1*(($B1840-O$1836-Sheet2!$N$251)/Sheet3!$A$1)^4)</f>
        <v>1.8389394227486345E-5</v>
      </c>
      <c r="P1840" s="2">
        <f>$I$1834*EXP(Sheet3!$B$1*(($B1840-P$1836-Sheet2!$N$251)/Sheet3!$A$1)^2 +Sheet3!$C$1*(($B1840-P$1836-Sheet2!$N$251)/Sheet3!$A$1)^4)</f>
        <v>1.4090760056789481E-5</v>
      </c>
      <c r="Q1840" s="2">
        <f>$I$1834*EXP(Sheet3!$B$1*(($B1840-Q$1836-Sheet2!$N$251)/Sheet3!$A$1)^2 +Sheet3!$C$1*(($B1840-Q$1836-Sheet2!$N$251)/Sheet3!$A$1)^4)</f>
        <v>1.0763986348626012E-5</v>
      </c>
      <c r="R1840" s="2">
        <f>$I$1834*EXP(Sheet3!$B$1*(($B1840-R$1836-Sheet2!$N$251)/Sheet3!$A$1)^2 +Sheet3!$C$1*(($B1840-R$1836-Sheet2!$N$251)/Sheet3!$A$1)^4)</f>
        <v>8.1973315800572595E-6</v>
      </c>
      <c r="S1840" s="2">
        <f>$I$1834*EXP(Sheet3!$B$1*(($B1840-S$1836-Sheet2!$N$251)/Sheet3!$A$1)^2 +Sheet3!$C$1*(($B1840-S$1836-Sheet2!$N$251)/Sheet3!$A$1)^4)</f>
        <v>6.2233092600964316E-6</v>
      </c>
      <c r="T1840" s="2">
        <f>$I$1834*EXP(Sheet3!$B$1*(($B1840-T$1836-Sheet2!$N$251)/Sheet3!$A$1)^2 +Sheet3!$C$1*(($B1840-T$1836-Sheet2!$N$251)/Sheet3!$A$1)^4)</f>
        <v>4.7098665181887946E-6</v>
      </c>
      <c r="U1840" s="2">
        <f>$I$1834*EXP(Sheet3!$B$1*(($B1840-U$1836-Sheet2!$N$251)/Sheet3!$A$1)^2 +Sheet3!$C$1*(($B1840-U$1836-Sheet2!$N$251)/Sheet3!$A$1)^4)</f>
        <v>3.5532266917952442E-6</v>
      </c>
      <c r="V1840" s="2">
        <f>$I$1834*EXP(Sheet3!$B$1*(($B1840-V$1836-Sheet2!$N$251)/Sheet3!$A$1)^2 +Sheet3!$C$1*(($B1840-V$1836-Sheet2!$N$251)/Sheet3!$A$1)^4)</f>
        <v>2.6721020951862501E-6</v>
      </c>
      <c r="W1840" s="2">
        <f>$I$1834*EXP(Sheet3!$B$1*(($B1840-W$1836-Sheet2!$N$251)/Sheet3!$A$1)^2 +Sheet3!$C$1*(($B1840-W$1836-Sheet2!$N$251)/Sheet3!$A$1)^4)</f>
        <v>2.0030309294982019E-6</v>
      </c>
      <c r="X1840" s="2">
        <f>$I$1834*EXP(Sheet3!$B$1*(($B1840-X$1836-Sheet2!$N$251)/Sheet3!$A$1)^2 +Sheet3!$C$1*(($B1840-X$1836-Sheet2!$N$251)/Sheet3!$A$1)^4)</f>
        <v>1.4966331083746327E-6</v>
      </c>
      <c r="Y1840" s="2">
        <f>$I$1834*EXP(Sheet3!$B$1*(($B1840-Y$1836-Sheet2!$N$251)/Sheet3!$A$1)^2 +Sheet3!$C$1*(($B1840-Y$1836-Sheet2!$N$251)/Sheet3!$A$1)^4)</f>
        <v>1.1146144859909703E-6</v>
      </c>
      <c r="Z1840" s="2">
        <f>$I$1834*EXP(Sheet3!$B$1*(($B1840-Z$1836-Sheet2!$N$251)/Sheet3!$A$1)^2 +Sheet3!$C$1*(($B1840-Z$1836-Sheet2!$N$251)/Sheet3!$A$1)^4)</f>
        <v>8.273783707367986E-7</v>
      </c>
      <c r="AA1840" s="2">
        <f>$I$1834*EXP(Sheet3!$B$1*(($B1840-AA$1836-Sheet2!$N$251)/Sheet3!$A$1)^2 +Sheet3!$C$1*(($B1840-AA$1836-Sheet2!$N$251)/Sheet3!$A$1)^4)</f>
        <v>6.1212799412662448E-7</v>
      </c>
      <c r="AB1840" s="2">
        <f>$I$1834*EXP(Sheet3!$B$1*(($B1840-AB$1836-Sheet2!$N$251)/Sheet3!$A$1)^2 +Sheet3!$C$1*(($B1840-AB$1836-Sheet2!$N$251)/Sheet3!$A$1)^4)</f>
        <v>4.5136441417486387E-7</v>
      </c>
      <c r="AC1840" s="2">
        <f>$I$1834*EXP(Sheet3!$B$1*(($B1840-AC$1836-Sheet2!$N$251)/Sheet3!$A$1)^2 +Sheet3!$C$1*(($B1840-AC$1836-Sheet2!$N$251)/Sheet3!$A$1)^4)</f>
        <v>3.3170172849248868E-7</v>
      </c>
      <c r="AD1840" s="2">
        <f>$I$1834*EXP(Sheet3!$B$1*(($B1840-AD$1836-Sheet2!$N$251)/Sheet3!$A$1)^2 +Sheet3!$C$1*(($B1840-AD$1836-Sheet2!$N$251)/Sheet3!$A$1)^4)</f>
        <v>2.429359525024068E-7</v>
      </c>
      <c r="AE1840" s="2">
        <f>$I$1834*EXP(Sheet3!$B$1*(($B1840-AE$1836-Sheet2!$N$251)/Sheet3!$A$1)^2 +Sheet3!$C$1*(($B1840-AE$1836-Sheet2!$N$251)/Sheet3!$A$1)^4)</f>
        <v>1.7731591968426312E-7</v>
      </c>
      <c r="AF1840" s="2">
        <f>$I$1834*EXP(Sheet3!$B$1*(($B1840-AF$1836-Sheet2!$N$251)/Sheet3!$A$1)^2 +Sheet3!$C$1*(($B1840-AF$1836-Sheet2!$N$251)/Sheet3!$A$1)^4)</f>
        <v>1.2897446546715264E-7</v>
      </c>
      <c r="AG1840" s="2">
        <f>$I$1834*EXP(Sheet3!$B$1*(($B1840-AG$1836-Sheet2!$N$251)/Sheet3!$A$1)^2 +Sheet3!$C$1*(($B1840-AG$1836-Sheet2!$N$251)/Sheet3!$A$1)^4)</f>
        <v>9.3486295757974929E-8</v>
      </c>
      <c r="AH1840" s="2">
        <f>$I$1834*EXP(Sheet3!$B$1*(($B1840-AH$1836-Sheet2!$N$251)/Sheet3!$A$1)^2 +Sheet3!$C$1*(($B1840-AH$1836-Sheet2!$N$251)/Sheet3!$A$1)^4)</f>
        <v>6.7525601239784308E-8</v>
      </c>
      <c r="AI1840" s="2">
        <f>$I$1834*EXP(Sheet3!$B$1*(($B1840-AI$1836-Sheet2!$N$251)/Sheet3!$A$1)^2 +Sheet3!$C$1*(($B1840-AI$1836-Sheet2!$N$251)/Sheet3!$A$1)^4)</f>
        <v>4.8601905067025856E-8</v>
      </c>
      <c r="AJ1840" s="2">
        <f>$I$1834*EXP(Sheet3!$B$1*(($B1840-AJ$1836-Sheet2!$N$251)/Sheet3!$A$1)^2 +Sheet3!$C$1*(($B1840-AJ$1836-Sheet2!$N$251)/Sheet3!$A$1)^4)</f>
        <v>3.4857034087283652E-8</v>
      </c>
      <c r="AK1840" s="2">
        <f>$I$1834*EXP(Sheet3!$B$1*(($B1840-AK$1836-Sheet2!$N$251)/Sheet3!$A$1)^2 +Sheet3!$C$1*(($B1840-AK$1836-Sheet2!$N$251)/Sheet3!$A$1)^4)</f>
        <v>2.4909660160271336E-8</v>
      </c>
      <c r="AL1840" s="2">
        <f>$I$1834*EXP(Sheet3!$B$1*(($B1840-AL$1836-Sheet2!$N$251)/Sheet3!$A$1)^2 +Sheet3!$C$1*(($B1840-AL$1836-Sheet2!$N$251)/Sheet3!$A$1)^4)</f>
        <v>1.7736718869341209E-8</v>
      </c>
      <c r="AM1840" s="2">
        <f>$I$1834*EXP(Sheet3!$B$1*(($B1840-AM$1836-Sheet2!$N$251)/Sheet3!$A$1)^2 +Sheet3!$C$1*(($B1840-AM$1836-Sheet2!$N$251)/Sheet3!$A$1)^4)</f>
        <v>1.2583304141576239E-8</v>
      </c>
      <c r="AN1840" s="2">
        <f>$I$1834*EXP(Sheet3!$B$1*(($B1840-AN$1836-Sheet2!$N$251)/Sheet3!$A$1)^2 +Sheet3!$C$1*(($B1840-AN$1836-Sheet2!$N$251)/Sheet3!$A$1)^4)</f>
        <v>8.8944645202512021E-9</v>
      </c>
      <c r="AO1840" s="2">
        <f>$I$1834*EXP(Sheet3!$B$1*(($B1840-AO$1836-Sheet2!$N$251)/Sheet3!$A$1)^2 +Sheet3!$C$1*(($B1840-AO$1836-Sheet2!$N$251)/Sheet3!$A$1)^4)</f>
        <v>6.263777761883429E-9</v>
      </c>
      <c r="AP1840" s="2">
        <f>$I$1834*EXP(Sheet3!$B$1*(($B1840-AP$1836-Sheet2!$N$251)/Sheet3!$A$1)^2 +Sheet3!$C$1*(($B1840-AP$1836-Sheet2!$N$251)/Sheet3!$A$1)^4)</f>
        <v>4.3947275890769177E-9</v>
      </c>
      <c r="AQ1840" s="2">
        <f>$I$1834*EXP(Sheet3!$B$1*(($B1840-AQ$1836-Sheet2!$N$251)/Sheet3!$A$1)^2 +Sheet3!$C$1*(($B1840-AQ$1836-Sheet2!$N$251)/Sheet3!$A$1)^4)</f>
        <v>3.0718094990280196E-9</v>
      </c>
      <c r="AR1840" s="2">
        <f>$I$1834*EXP(Sheet3!$B$1*(($B1840-AR$1836-Sheet2!$N$251)/Sheet3!$A$1)^2 +Sheet3!$C$1*(($B1840-AR$1836-Sheet2!$N$251)/Sheet3!$A$1)^4)</f>
        <v>2.1390003632415307E-9</v>
      </c>
      <c r="AS1840" s="2">
        <f>$I$1834*EXP(Sheet3!$B$1*(($B1840-AS$1836-Sheet2!$N$251)/Sheet3!$A$1)^2 +Sheet3!$C$1*(($B1840-AS$1836-Sheet2!$N$251)/Sheet3!$A$1)^4)</f>
        <v>1.4837789534706798E-9</v>
      </c>
      <c r="AT1840" s="2">
        <f>$I$1834*EXP(Sheet3!$B$1*(($B1840-AT$1836-Sheet2!$N$251)/Sheet3!$A$1)^2 +Sheet3!$C$1*(($B1840-AT$1836-Sheet2!$N$251)/Sheet3!$A$1)^4)</f>
        <v>1.0253137463895262E-9</v>
      </c>
      <c r="AU1840" s="2">
        <f>$I$1834*EXP(Sheet3!$B$1*(($B1840-AU$1836-Sheet2!$N$251)/Sheet3!$A$1)^2 +Sheet3!$C$1*(($B1840-AU$1836-Sheet2!$N$251)/Sheet3!$A$1)^4)</f>
        <v>7.0576640601625099E-10</v>
      </c>
      <c r="AV1840" s="2">
        <f>$I$1834*EXP(Sheet3!$B$1*(($B1840-AV$1836-Sheet2!$N$251)/Sheet3!$A$1)^2 +Sheet3!$C$1*(($B1840-AV$1836-Sheet2!$N$251)/Sheet3!$A$1)^4)</f>
        <v>4.8391509021797467E-10</v>
      </c>
      <c r="AW1840" s="2">
        <f>$I$1834*EXP(Sheet3!$B$1*(($B1840-AW$1836-Sheet2!$N$251)/Sheet3!$A$1)^2 +Sheet3!$C$1*(($B1840-AW$1836-Sheet2!$N$251)/Sheet3!$A$1)^4)</f>
        <v>3.3049784144975406E-10</v>
      </c>
      <c r="AX1840" s="2">
        <f>$I$1834*EXP(Sheet3!$B$1*(($B1840-AX$1836-Sheet2!$N$251)/Sheet3!$A$1)^2 +Sheet3!$C$1*(($B1840-AX$1836-Sheet2!$N$251)/Sheet3!$A$1)^4)</f>
        <v>2.2482604232609046E-10</v>
      </c>
      <c r="AY1840" s="2">
        <f>$I$1834*EXP(Sheet3!$B$1*(($B1840-AY$1836-Sheet2!$N$251)/Sheet3!$A$1)^2 +Sheet3!$C$1*(($B1840-AY$1836-Sheet2!$N$251)/Sheet3!$A$1)^4)</f>
        <v>1.5233171233447887E-10</v>
      </c>
      <c r="AZ1840" s="2">
        <f>$I$1834*EXP(Sheet3!$B$1*(($B1840-AZ$1836-Sheet2!$N$251)/Sheet3!$A$1)^2 +Sheet3!$C$1*(($B1840-AZ$1836-Sheet2!$N$251)/Sheet3!$A$1)^4)</f>
        <v>1.0279852763463872E-10</v>
      </c>
      <c r="BA1840" s="2">
        <f>$I$1834*EXP(Sheet3!$B$1*(($B1840-BA$1836-Sheet2!$N$251)/Sheet3!$A$1)^2 +Sheet3!$C$1*(($B1840-BA$1836-Sheet2!$N$251)/Sheet3!$A$1)^4)</f>
        <v>6.9091308268086958E-11</v>
      </c>
      <c r="BB1840" s="2">
        <f>$I$1834*EXP(Sheet3!$B$1*(($B1840-BB$1836-Sheet2!$N$251)/Sheet3!$A$1)^2 +Sheet3!$C$1*(($B1840-BB$1836-Sheet2!$N$251)/Sheet3!$A$1)^4)</f>
        <v>4.6247357901923361E-11</v>
      </c>
      <c r="BC1840" s="2">
        <f>$I$1834*EXP(Sheet3!$B$1*(($B1840-BC$1836-Sheet2!$N$251)/Sheet3!$A$1)^2 +Sheet3!$C$1*(($B1840-BC$1836-Sheet2!$N$251)/Sheet3!$A$1)^4)</f>
        <v>3.0829352976230571E-11</v>
      </c>
      <c r="BD1840" s="2">
        <f>$I$1834*EXP(Sheet3!$B$1*(($B1840-BD$1836-Sheet2!$N$251)/Sheet3!$A$1)^2 +Sheet3!$C$1*(($B1840-BD$1836-Sheet2!$N$251)/Sheet3!$A$1)^4)</f>
        <v>2.0466463204742959E-11</v>
      </c>
      <c r="BE1840" s="2">
        <f>$I$1834*EXP(Sheet3!$B$1*(($B1840-BE$1836-Sheet2!$N$251)/Sheet3!$A$1)^2 +Sheet3!$C$1*(($B1840-BE$1836-Sheet2!$N$251)/Sheet3!$A$1)^4)</f>
        <v>1.3530348195479513E-11</v>
      </c>
      <c r="BF1840" s="2">
        <f>$I$1834*EXP(Sheet3!$B$1*(($B1840-BF$1836-Sheet2!$N$251)/Sheet3!$A$1)^2 +Sheet3!$C$1*(($B1840-BF$1836-Sheet2!$N$251)/Sheet3!$A$1)^4)</f>
        <v>8.9073754764280249E-12</v>
      </c>
      <c r="BG1840" s="2">
        <f>$I$1834*EXP(Sheet3!$B$1*(($B1840-BG$1836-Sheet2!$N$251)/Sheet3!$A$1)^2 +Sheet3!$C$1*(($B1840-BG$1836-Sheet2!$N$251)/Sheet3!$A$1)^4)</f>
        <v>5.8391809531710154E-12</v>
      </c>
      <c r="BH1840" s="2">
        <f>$I$1834*EXP(Sheet3!$B$1*(($B1840-BH$1836-Sheet2!$N$251)/Sheet3!$A$1)^2 +Sheet3!$C$1*(($B1840-BH$1836-Sheet2!$N$251)/Sheet3!$A$1)^4)</f>
        <v>3.8115552431515565E-12</v>
      </c>
      <c r="BI1840" s="2">
        <f>$I$1834*EXP(Sheet3!$B$1*(($B1840-BI$1836-Sheet2!$N$251)/Sheet3!$A$1)^2 +Sheet3!$C$1*(($B1840-BI$1836-Sheet2!$N$251)/Sheet3!$A$1)^4)</f>
        <v>2.4773495195532744E-12</v>
      </c>
      <c r="BJ1840" s="2">
        <f>$I$1834*EXP(Sheet3!$B$1*(($B1840-BJ$1836-Sheet2!$N$251)/Sheet3!$A$1)^2 +Sheet3!$C$1*(($B1840-BJ$1836-Sheet2!$N$251)/Sheet3!$A$1)^4)</f>
        <v>1.6032223087033392E-12</v>
      </c>
      <c r="BK1840" s="2">
        <f>$I$1834*EXP(Sheet3!$B$1*(($B1840-BK$1836-Sheet2!$N$251)/Sheet3!$A$1)^2 +Sheet3!$C$1*(($B1840-BK$1836-Sheet2!$N$251)/Sheet3!$A$1)^4)</f>
        <v>1.0330186798484394E-12</v>
      </c>
      <c r="BL1840" s="2">
        <f>$I$1834*EXP(Sheet3!$B$1*(($B1840-BL$1836-Sheet2!$N$251)/Sheet3!$A$1)^2 +Sheet3!$C$1*(($B1840-BL$1836-Sheet2!$N$251)/Sheet3!$A$1)^4)</f>
        <v>6.627001657285355E-13</v>
      </c>
      <c r="BM1840" s="2">
        <f>$I$1834*EXP(Sheet3!$B$1*(($B1840-BM$1836-Sheet2!$N$251)/Sheet3!$A$1)^2 +Sheet3!$C$1*(($B1840-BM$1836-Sheet2!$N$251)/Sheet3!$A$1)^4)</f>
        <v>4.2325970131731464E-13</v>
      </c>
      <c r="BN1840" s="2">
        <f>$I$1834*EXP(Sheet3!$B$1*(($B1840-BN$1836-Sheet2!$N$251)/Sheet3!$A$1)^2 +Sheet3!$C$1*(($B1840-BN$1836-Sheet2!$N$251)/Sheet3!$A$1)^4)</f>
        <v>2.6913123785251419E-13</v>
      </c>
      <c r="BO1840" s="2">
        <f>$I$1834*EXP(Sheet3!$B$1*(($B1840-BO$1836-Sheet2!$N$251)/Sheet3!$A$1)^2 +Sheet3!$C$1*(($B1840-BO$1836-Sheet2!$N$251)/Sheet3!$A$1)^4)</f>
        <v>1.7036288986267221E-13</v>
      </c>
      <c r="BP1840" s="2">
        <f>$I$1834*EXP(Sheet3!$B$1*(($B1840-BP$1836-Sheet2!$N$251)/Sheet3!$A$1)^2 +Sheet3!$C$1*(($B1840-BP$1836-Sheet2!$N$251)/Sheet3!$A$1)^4)</f>
        <v>1.0735589405127281E-13</v>
      </c>
      <c r="BQ1840" s="2">
        <f>$I$1834*EXP(Sheet3!$B$1*(($B1840-BQ$1836-Sheet2!$N$251)/Sheet3!$A$1)^2 +Sheet3!$C$1*(($B1840-BQ$1836-Sheet2!$N$251)/Sheet3!$A$1)^4)</f>
        <v>6.7344641285074096E-14</v>
      </c>
      <c r="BR1840" s="2">
        <f>$I$1834*EXP(Sheet3!$B$1*(($B1840-BR$1836-Sheet2!$N$251)/Sheet3!$A$1)^2 +Sheet3!$C$1*(($B1840-BR$1836-Sheet2!$N$251)/Sheet3!$A$1)^4)</f>
        <v>4.2052580398824374E-14</v>
      </c>
      <c r="BS1840" s="2">
        <f>$I$1834*EXP(Sheet3!$B$1*(($B1840-BS$1836-Sheet2!$N$251)/Sheet3!$A$1)^2 +Sheet3!$C$1*(($B1840-BS$1836-Sheet2!$N$251)/Sheet3!$A$1)^4)</f>
        <v>2.6138511770889505E-14</v>
      </c>
    </row>
    <row r="1841" spans="1:71" x14ac:dyDescent="0.2">
      <c r="A1841">
        <v>1814</v>
      </c>
      <c r="B1841">
        <v>1012.07</v>
      </c>
      <c r="C1841">
        <v>2387.1999999999998</v>
      </c>
      <c r="D1841">
        <v>2883</v>
      </c>
      <c r="E1841">
        <f t="shared" si="94"/>
        <v>495.80000000000018</v>
      </c>
      <c r="F1841" s="1">
        <f t="shared" si="95"/>
        <v>495.80000000000018</v>
      </c>
      <c r="G1841">
        <f t="shared" si="96"/>
        <v>501784.30600000022</v>
      </c>
      <c r="I1841" s="2">
        <f>$I$1834*EXP(Sheet3!$B$1*(($B1841-I$1836-Sheet2!$N$251)/Sheet3!$A$1)^2 +Sheet3!$C$1*(($B1841-I$1836-Sheet2!$N$251)/Sheet3!$A$1)^4)</f>
        <v>0.33107872864544874</v>
      </c>
      <c r="J1841" s="2">
        <f>$I$1834*EXP(Sheet3!$B$1*(($B1841-J$1836-Sheet2!$N$251)/Sheet3!$A$1)^2 +Sheet3!$C$1*(($B1841-J$1836-Sheet2!$N$251)/Sheet3!$A$1)^4)</f>
        <v>0.28635587959874342</v>
      </c>
      <c r="K1841" s="2">
        <f>$I$1834*EXP(Sheet3!$B$1*(($B1841-K$1836-Sheet2!$N$251)/Sheet3!$A$1)^2 +Sheet3!$C$1*(($B1841-K$1836-Sheet2!$N$251)/Sheet3!$A$1)^4)</f>
        <v>0.24719018608414067</v>
      </c>
      <c r="L1841" s="2">
        <f>$I$1834*EXP(Sheet3!$B$1*(($B1841-L$1836-Sheet2!$N$251)/Sheet3!$A$1)^2 +Sheet3!$C$1*(($B1841-L$1836-Sheet2!$N$251)/Sheet3!$A$1)^4)</f>
        <v>0.21296004449383618</v>
      </c>
      <c r="M1841" s="2">
        <f>$I$1834*EXP(Sheet3!$B$1*(($B1841-M$1836-Sheet2!$N$251)/Sheet3!$A$1)^2 +Sheet3!$C$1*(($B1841-M$1836-Sheet2!$N$251)/Sheet3!$A$1)^4)</f>
        <v>0.18310417897874343</v>
      </c>
      <c r="N1841" s="2">
        <f>$I$1834*EXP(Sheet3!$B$1*(($B1841-N$1836-Sheet2!$N$251)/Sheet3!$A$1)^2 +Sheet3!$C$1*(($B1841-N$1836-Sheet2!$N$251)/Sheet3!$A$1)^4)</f>
        <v>0.15711693293564066</v>
      </c>
      <c r="O1841" s="2">
        <f>$I$1834*EXP(Sheet3!$B$1*(($B1841-O$1836-Sheet2!$N$251)/Sheet3!$A$1)^2 +Sheet3!$C$1*(($B1841-O$1836-Sheet2!$N$251)/Sheet3!$A$1)^4)</f>
        <v>0.13454379445355252</v>
      </c>
      <c r="P1841" s="2">
        <f>$I$1834*EXP(Sheet3!$B$1*(($B1841-P$1836-Sheet2!$N$251)/Sheet3!$A$1)^2 +Sheet3!$C$1*(($B1841-P$1836-Sheet2!$N$251)/Sheet3!$A$1)^4)</f>
        <v>0.11497715925377661</v>
      </c>
      <c r="Q1841" s="2">
        <f>$I$1834*EXP(Sheet3!$B$1*(($B1841-Q$1836-Sheet2!$N$251)/Sheet3!$A$1)^2 +Sheet3!$C$1*(($B1841-Q$1836-Sheet2!$N$251)/Sheet3!$A$1)^4)</f>
        <v>9.8052332541114215E-2</v>
      </c>
      <c r="R1841" s="2">
        <f>$I$1834*EXP(Sheet3!$B$1*(($B1841-R$1836-Sheet2!$N$251)/Sheet3!$A$1)^2 +Sheet3!$C$1*(($B1841-R$1836-Sheet2!$N$251)/Sheet3!$A$1)^4)</f>
        <v>8.3443769249464811E-2</v>
      </c>
      <c r="S1841" s="2">
        <f>$I$1834*EXP(Sheet3!$B$1*(($B1841-S$1836-Sheet2!$N$251)/Sheet3!$A$1)^2 +Sheet3!$C$1*(($B1841-S$1836-Sheet2!$N$251)/Sheet3!$A$1)^4)</f>
        <v>7.0861550417119085E-2</v>
      </c>
      <c r="T1841" s="2">
        <f>$I$1834*EXP(Sheet3!$B$1*(($B1841-T$1836-Sheet2!$N$251)/Sheet3!$A$1)^2 +Sheet3!$C$1*(($B1841-T$1836-Sheet2!$N$251)/Sheet3!$A$1)^4)</f>
        <v>6.0048091867490334E-2</v>
      </c>
      <c r="U1841" s="2">
        <f>$I$1834*EXP(Sheet3!$B$1*(($B1841-U$1836-Sheet2!$N$251)/Sheet3!$A$1)^2 +Sheet3!$C$1*(($B1841-U$1836-Sheet2!$N$251)/Sheet3!$A$1)^4)</f>
        <v>5.0775079998768499E-2</v>
      </c>
      <c r="V1841" s="2">
        <f>$I$1834*EXP(Sheet3!$B$1*(($B1841-V$1836-Sheet2!$N$251)/Sheet3!$A$1)^2 +Sheet3!$C$1*(($B1841-V$1836-Sheet2!$N$251)/Sheet3!$A$1)^4)</f>
        <v>4.2840628298926729E-2</v>
      </c>
      <c r="W1841" s="2">
        <f>$I$1834*EXP(Sheet3!$B$1*(($B1841-W$1836-Sheet2!$N$251)/Sheet3!$A$1)^2 +Sheet3!$C$1*(($B1841-W$1836-Sheet2!$N$251)/Sheet3!$A$1)^4)</f>
        <v>3.6066647192085084E-2</v>
      </c>
      <c r="X1841" s="2">
        <f>$I$1834*EXP(Sheet3!$B$1*(($B1841-X$1836-Sheet2!$N$251)/Sheet3!$A$1)^2 +Sheet3!$C$1*(($B1841-X$1836-Sheet2!$N$251)/Sheet3!$A$1)^4)</f>
        <v>3.0296418990307074E-2</v>
      </c>
      <c r="Y1841" s="2">
        <f>$I$1834*EXP(Sheet3!$B$1*(($B1841-Y$1836-Sheet2!$N$251)/Sheet3!$A$1)^2 +Sheet3!$C$1*(($B1841-Y$1836-Sheet2!$N$251)/Sheet3!$A$1)^4)</f>
        <v>2.5392369050130339E-2</v>
      </c>
      <c r="Z1841" s="2">
        <f>$I$1834*EXP(Sheet3!$B$1*(($B1841-Z$1836-Sheet2!$N$251)/Sheet3!$A$1)^2 +Sheet3!$C$1*(($B1841-Z$1836-Sheet2!$N$251)/Sheet3!$A$1)^4)</f>
        <v>2.123402371940086E-2</v>
      </c>
      <c r="AA1841" s="2">
        <f>$I$1834*EXP(Sheet3!$B$1*(($B1841-AA$1836-Sheet2!$N$251)/Sheet3!$A$1)^2 +Sheet3!$C$1*(($B1841-AA$1836-Sheet2!$N$251)/Sheet3!$A$1)^4)</f>
        <v>1.7716145287748817E-2</v>
      </c>
      <c r="AB1841" s="2">
        <f>$I$1834*EXP(Sheet3!$B$1*(($B1841-AB$1836-Sheet2!$N$251)/Sheet3!$A$1)^2 +Sheet3!$C$1*(($B1841-AB$1836-Sheet2!$N$251)/Sheet3!$A$1)^4)</f>
        <v>1.4747033916043482E-2</v>
      </c>
      <c r="AC1841" s="2">
        <f>$I$1834*EXP(Sheet3!$B$1*(($B1841-AC$1836-Sheet2!$N$251)/Sheet3!$A$1)^2 +Sheet3!$C$1*(($B1841-AC$1836-Sheet2!$N$251)/Sheet3!$A$1)^4)</f>
        <v>1.2246986403606061E-2</v>
      </c>
      <c r="AD1841" s="2">
        <f>$I$1834*EXP(Sheet3!$B$1*(($B1841-AD$1836-Sheet2!$N$251)/Sheet3!$A$1)^2 +Sheet3!$C$1*(($B1841-AD$1836-Sheet2!$N$251)/Sheet3!$A$1)^4)</f>
        <v>1.0146901644888101E-2</v>
      </c>
      <c r="AE1841" s="2">
        <f>$I$1834*EXP(Sheet3!$B$1*(($B1841-AE$1836-Sheet2!$N$251)/Sheet3!$A$1)^2 +Sheet3!$C$1*(($B1841-AE$1836-Sheet2!$N$251)/Sheet3!$A$1)^4)</f>
        <v>8.3870227175471702E-3</v>
      </c>
      <c r="AF1841" s="2">
        <f>$I$1834*EXP(Sheet3!$B$1*(($B1841-AF$1836-Sheet2!$N$251)/Sheet3!$A$1)^2 +Sheet3!$C$1*(($B1841-AF$1836-Sheet2!$N$251)/Sheet3!$A$1)^4)</f>
        <v>6.9158057192622432E-3</v>
      </c>
      <c r="AG1841" s="2">
        <f>$I$1834*EXP(Sheet3!$B$1*(($B1841-AG$1836-Sheet2!$N$251)/Sheet3!$A$1)^2 +Sheet3!$C$1*(($B1841-AG$1836-Sheet2!$N$251)/Sheet3!$A$1)^4)</f>
        <v>5.6889057193516513E-3</v>
      </c>
      <c r="AH1841" s="2">
        <f>$I$1834*EXP(Sheet3!$B$1*(($B1841-AH$1836-Sheet2!$N$251)/Sheet3!$A$1)^2 +Sheet3!$C$1*(($B1841-AH$1836-Sheet2!$N$251)/Sheet3!$A$1)^4)</f>
        <v>4.6682705019291436E-3</v>
      </c>
      <c r="AI1841" s="2">
        <f>$I$1834*EXP(Sheet3!$B$1*(($B1841-AI$1836-Sheet2!$N$251)/Sheet3!$A$1)^2 +Sheet3!$C$1*(($B1841-AI$1836-Sheet2!$N$251)/Sheet3!$A$1)^4)</f>
        <v>3.8213331385238006E-3</v>
      </c>
      <c r="AJ1841" s="2">
        <f>$I$1834*EXP(Sheet3!$B$1*(($B1841-AJ$1836-Sheet2!$N$251)/Sheet3!$A$1)^2 +Sheet3!$C$1*(($B1841-AJ$1836-Sheet2!$N$251)/Sheet3!$A$1)^4)</f>
        <v>3.1202948305909051E-3</v>
      </c>
      <c r="AK1841" s="2">
        <f>$I$1834*EXP(Sheet3!$B$1*(($B1841-AK$1836-Sheet2!$N$251)/Sheet3!$A$1)^2 +Sheet3!$C$1*(($B1841-AK$1836-Sheet2!$N$251)/Sheet3!$A$1)^4)</f>
        <v>2.5414898947835316E-3</v>
      </c>
      <c r="AL1841" s="2">
        <f>$I$1834*EXP(Sheet3!$B$1*(($B1841-AL$1836-Sheet2!$N$251)/Sheet3!$A$1)^2 +Sheet3!$C$1*(($B1841-AL$1836-Sheet2!$N$251)/Sheet3!$A$1)^4)</f>
        <v>2.0648252191289088E-3</v>
      </c>
      <c r="AM1841" s="2">
        <f>$I$1834*EXP(Sheet3!$B$1*(($B1841-AM$1836-Sheet2!$N$251)/Sheet3!$A$1)^2 +Sheet3!$C$1*(($B1841-AM$1836-Sheet2!$N$251)/Sheet3!$A$1)^4)</f>
        <v>1.6732869870893705E-3</v>
      </c>
      <c r="AN1841" s="2">
        <f>$I$1834*EXP(Sheet3!$B$1*(($B1841-AN$1836-Sheet2!$N$251)/Sheet3!$A$1)^2 +Sheet3!$C$1*(($B1841-AN$1836-Sheet2!$N$251)/Sheet3!$A$1)^4)</f>
        <v>1.3525079421685888E-3</v>
      </c>
      <c r="AO1841" s="2">
        <f>$I$1834*EXP(Sheet3!$B$1*(($B1841-AO$1836-Sheet2!$N$251)/Sheet3!$A$1)^2 +Sheet3!$C$1*(($B1841-AO$1836-Sheet2!$N$251)/Sheet3!$A$1)^4)</f>
        <v>1.0903889417118583E-3</v>
      </c>
      <c r="AP1841" s="2">
        <f>$I$1834*EXP(Sheet3!$B$1*(($B1841-AP$1836-Sheet2!$N$251)/Sheet3!$A$1)^2 +Sheet3!$C$1*(($B1841-AP$1836-Sheet2!$N$251)/Sheet3!$A$1)^4)</f>
        <v>8.7676901928405179E-4</v>
      </c>
      <c r="AQ1841" s="2">
        <f>$I$1834*EXP(Sheet3!$B$1*(($B1841-AQ$1836-Sheet2!$N$251)/Sheet3!$A$1)^2 +Sheet3!$C$1*(($B1841-AQ$1836-Sheet2!$N$251)/Sheet3!$A$1)^4)</f>
        <v>7.0313863572366974E-4</v>
      </c>
      <c r="AR1841" s="2">
        <f>$I$1834*EXP(Sheet3!$B$1*(($B1841-AR$1836-Sheet2!$N$251)/Sheet3!$A$1)^2 +Sheet3!$C$1*(($B1841-AR$1836-Sheet2!$N$251)/Sheet3!$A$1)^4)</f>
        <v>5.6239124567563888E-4</v>
      </c>
      <c r="AS1841" s="2">
        <f>$I$1834*EXP(Sheet3!$B$1*(($B1841-AS$1836-Sheet2!$N$251)/Sheet3!$A$1)^2 +Sheet3!$C$1*(($B1841-AS$1836-Sheet2!$N$251)/Sheet3!$A$1)^4)</f>
        <v>4.4860873584409738E-4</v>
      </c>
      <c r="AT1841" s="2">
        <f>$I$1834*EXP(Sheet3!$B$1*(($B1841-AT$1836-Sheet2!$N$251)/Sheet3!$A$1)^2 +Sheet3!$C$1*(($B1841-AT$1836-Sheet2!$N$251)/Sheet3!$A$1)^4)</f>
        <v>3.5687670081111455E-4</v>
      </c>
      <c r="AU1841" s="2">
        <f>$I$1834*EXP(Sheet3!$B$1*(($B1841-AU$1836-Sheet2!$N$251)/Sheet3!$A$1)^2 +Sheet3!$C$1*(($B1841-AU$1836-Sheet2!$N$251)/Sheet3!$A$1)^4)</f>
        <v>2.8312591011185492E-4</v>
      </c>
      <c r="AV1841" s="2">
        <f>$I$1834*EXP(Sheet3!$B$1*(($B1841-AV$1836-Sheet2!$N$251)/Sheet3!$A$1)^2 +Sheet3!$C$1*(($B1841-AV$1836-Sheet2!$N$251)/Sheet3!$A$1)^4)</f>
        <v>2.2399668494774494E-4</v>
      </c>
      <c r="AW1841" s="2">
        <f>$I$1834*EXP(Sheet3!$B$1*(($B1841-AW$1836-Sheet2!$N$251)/Sheet3!$A$1)^2 +Sheet3!$C$1*(($B1841-AW$1836-Sheet2!$N$251)/Sheet3!$A$1)^4)</f>
        <v>1.767232436973435E-4</v>
      </c>
      <c r="AX1841" s="2">
        <f>$I$1834*EXP(Sheet3!$B$1*(($B1841-AX$1836-Sheet2!$N$251)/Sheet3!$A$1)^2 +Sheet3!$C$1*(($B1841-AX$1836-Sheet2!$N$251)/Sheet3!$A$1)^4)</f>
        <v>1.3903539173374502E-4</v>
      </c>
      <c r="AY1841" s="2">
        <f>$I$1834*EXP(Sheet3!$B$1*(($B1841-AY$1836-Sheet2!$N$251)/Sheet3!$A$1)^2 +Sheet3!$C$1*(($B1841-AY$1836-Sheet2!$N$251)/Sheet3!$A$1)^4)</f>
        <v>1.0907522311654059E-4</v>
      </c>
      <c r="AZ1841" s="2">
        <f>$I$1834*EXP(Sheet3!$B$1*(($B1841-AZ$1836-Sheet2!$N$251)/Sheet3!$A$1)^2 +Sheet3!$C$1*(($B1841-AZ$1836-Sheet2!$N$251)/Sheet3!$A$1)^4)</f>
        <v>8.5326769749745067E-5</v>
      </c>
      <c r="BA1841" s="2">
        <f>$I$1834*EXP(Sheet3!$B$1*(($B1841-BA$1836-Sheet2!$N$251)/Sheet3!$A$1)^2 +Sheet3!$C$1*(($B1841-BA$1836-Sheet2!$N$251)/Sheet3!$A$1)^4)</f>
        <v>6.6556778248902203E-5</v>
      </c>
      <c r="BB1841" s="2">
        <f>$I$1834*EXP(Sheet3!$B$1*(($B1841-BB$1836-Sheet2!$N$251)/Sheet3!$A$1)^2 +Sheet3!$C$1*(($B1841-BB$1836-Sheet2!$N$251)/Sheet3!$A$1)^4)</f>
        <v>5.1765016883384695E-5</v>
      </c>
      <c r="BC1841" s="2">
        <f>$I$1834*EXP(Sheet3!$B$1*(($B1841-BC$1836-Sheet2!$N$251)/Sheet3!$A$1)^2 +Sheet3!$C$1*(($B1841-BC$1836-Sheet2!$N$251)/Sheet3!$A$1)^4)</f>
        <v>4.0142715586554729E-5</v>
      </c>
      <c r="BD1841" s="2">
        <f>$I$1834*EXP(Sheet3!$B$1*(($B1841-BD$1836-Sheet2!$N$251)/Sheet3!$A$1)^2 +Sheet3!$C$1*(($B1841-BD$1836-Sheet2!$N$251)/Sheet3!$A$1)^4)</f>
        <v>3.103792232316746E-5</v>
      </c>
      <c r="BE1841" s="2">
        <f>$I$1834*EXP(Sheet3!$B$1*(($B1841-BE$1836-Sheet2!$N$251)/Sheet3!$A$1)^2 +Sheet3!$C$1*(($B1841-BE$1836-Sheet2!$N$251)/Sheet3!$A$1)^4)</f>
        <v>2.392672033061801E-5</v>
      </c>
      <c r="BF1841" s="2">
        <f>$I$1834*EXP(Sheet3!$B$1*(($B1841-BF$1836-Sheet2!$N$251)/Sheet3!$A$1)^2 +Sheet3!$C$1*(($B1841-BF$1836-Sheet2!$N$251)/Sheet3!$A$1)^4)</f>
        <v>1.8389394227486345E-5</v>
      </c>
      <c r="BG1841" s="2">
        <f>$I$1834*EXP(Sheet3!$B$1*(($B1841-BG$1836-Sheet2!$N$251)/Sheet3!$A$1)^2 +Sheet3!$C$1*(($B1841-BG$1836-Sheet2!$N$251)/Sheet3!$A$1)^4)</f>
        <v>1.4090760056789481E-5</v>
      </c>
      <c r="BH1841" s="2">
        <f>$I$1834*EXP(Sheet3!$B$1*(($B1841-BH$1836-Sheet2!$N$251)/Sheet3!$A$1)^2 +Sheet3!$C$1*(($B1841-BH$1836-Sheet2!$N$251)/Sheet3!$A$1)^4)</f>
        <v>1.0763986348626012E-5</v>
      </c>
      <c r="BI1841" s="2">
        <f>$I$1834*EXP(Sheet3!$B$1*(($B1841-BI$1836-Sheet2!$N$251)/Sheet3!$A$1)^2 +Sheet3!$C$1*(($B1841-BI$1836-Sheet2!$N$251)/Sheet3!$A$1)^4)</f>
        <v>8.1973315800572595E-6</v>
      </c>
      <c r="BJ1841" s="2">
        <f>$I$1834*EXP(Sheet3!$B$1*(($B1841-BJ$1836-Sheet2!$N$251)/Sheet3!$A$1)^2 +Sheet3!$C$1*(($B1841-BJ$1836-Sheet2!$N$251)/Sheet3!$A$1)^4)</f>
        <v>6.2233092600964316E-6</v>
      </c>
      <c r="BK1841" s="2">
        <f>$I$1834*EXP(Sheet3!$B$1*(($B1841-BK$1836-Sheet2!$N$251)/Sheet3!$A$1)^2 +Sheet3!$C$1*(($B1841-BK$1836-Sheet2!$N$251)/Sheet3!$A$1)^4)</f>
        <v>4.7098665181887946E-6</v>
      </c>
      <c r="BL1841" s="2">
        <f>$I$1834*EXP(Sheet3!$B$1*(($B1841-BL$1836-Sheet2!$N$251)/Sheet3!$A$1)^2 +Sheet3!$C$1*(($B1841-BL$1836-Sheet2!$N$251)/Sheet3!$A$1)^4)</f>
        <v>3.5532266918066939E-6</v>
      </c>
      <c r="BM1841" s="2">
        <f>$I$1834*EXP(Sheet3!$B$1*(($B1841-BM$1836-Sheet2!$N$251)/Sheet3!$A$1)^2 +Sheet3!$C$1*(($B1841-BM$1836-Sheet2!$N$251)/Sheet3!$A$1)^4)</f>
        <v>2.6721020951949648E-6</v>
      </c>
      <c r="BN1841" s="2">
        <f>$I$1834*EXP(Sheet3!$B$1*(($B1841-BN$1836-Sheet2!$N$251)/Sheet3!$A$1)^2 +Sheet3!$C$1*(($B1841-BN$1836-Sheet2!$N$251)/Sheet3!$A$1)^4)</f>
        <v>2.003030929504813E-6</v>
      </c>
      <c r="BO1841" s="2">
        <f>$I$1834*EXP(Sheet3!$B$1*(($B1841-BO$1836-Sheet2!$N$251)/Sheet3!$A$1)^2 +Sheet3!$C$1*(($B1841-BO$1836-Sheet2!$N$251)/Sheet3!$A$1)^4)</f>
        <v>1.4966331083796203E-6</v>
      </c>
      <c r="BP1841" s="2">
        <f>$I$1834*EXP(Sheet3!$B$1*(($B1841-BP$1836-Sheet2!$N$251)/Sheet3!$A$1)^2 +Sheet3!$C$1*(($B1841-BP$1836-Sheet2!$N$251)/Sheet3!$A$1)^4)</f>
        <v>1.1146144859947282E-6</v>
      </c>
      <c r="BQ1841" s="2">
        <f>$I$1834*EXP(Sheet3!$B$1*(($B1841-BQ$1836-Sheet2!$N$251)/Sheet3!$A$1)^2 +Sheet3!$C$1*(($B1841-BQ$1836-Sheet2!$N$251)/Sheet3!$A$1)^4)</f>
        <v>8.2737837073962049E-7</v>
      </c>
      <c r="BR1841" s="2">
        <f>$I$1834*EXP(Sheet3!$B$1*(($B1841-BR$1836-Sheet2!$N$251)/Sheet3!$A$1)^2 +Sheet3!$C$1*(($B1841-BR$1836-Sheet2!$N$251)/Sheet3!$A$1)^4)</f>
        <v>6.1212799412873836E-7</v>
      </c>
      <c r="BS1841" s="2">
        <f>$I$1834*EXP(Sheet3!$B$1*(($B1841-BS$1836-Sheet2!$N$251)/Sheet3!$A$1)^2 +Sheet3!$C$1*(($B1841-BS$1836-Sheet2!$N$251)/Sheet3!$A$1)^4)</f>
        <v>4.5136441417486387E-7</v>
      </c>
    </row>
    <row r="1842" spans="1:71" x14ac:dyDescent="0.2">
      <c r="A1842">
        <v>1815</v>
      </c>
      <c r="B1842">
        <v>1012.5</v>
      </c>
      <c r="C1842">
        <v>2390.3000000000002</v>
      </c>
      <c r="D1842">
        <v>3248.7</v>
      </c>
      <c r="E1842">
        <f t="shared" si="94"/>
        <v>858.39999999999964</v>
      </c>
      <c r="F1842" s="1">
        <f t="shared" si="95"/>
        <v>858.39999999999964</v>
      </c>
      <c r="G1842">
        <f t="shared" si="96"/>
        <v>869129.99999999965</v>
      </c>
      <c r="I1842" s="2">
        <f>$I$1834*EXP(Sheet3!$B$1*(($B1842-I$1836-Sheet2!$N$251)/Sheet3!$A$1)^2 +Sheet3!$C$1*(($B1842-I$1836-Sheet2!$N$251)/Sheet3!$A$1)^4)</f>
        <v>34.545190895862234</v>
      </c>
      <c r="J1842" s="2">
        <f>$I$1834*EXP(Sheet3!$B$1*(($B1842-J$1836-Sheet2!$N$251)/Sheet3!$A$1)^2 +Sheet3!$C$1*(($B1842-J$1836-Sheet2!$N$251)/Sheet3!$A$1)^4)</f>
        <v>31.959027165836062</v>
      </c>
      <c r="K1842" s="2">
        <f>$I$1834*EXP(Sheet3!$B$1*(($B1842-K$1836-Sheet2!$N$251)/Sheet3!$A$1)^2 +Sheet3!$C$1*(($B1842-K$1836-Sheet2!$N$251)/Sheet3!$A$1)^4)</f>
        <v>29.530182358588611</v>
      </c>
      <c r="L1842" s="2">
        <f>$I$1834*EXP(Sheet3!$B$1*(($B1842-L$1836-Sheet2!$N$251)/Sheet3!$A$1)^2 +Sheet3!$C$1*(($B1842-L$1836-Sheet2!$N$251)/Sheet3!$A$1)^4)</f>
        <v>27.25204357563732</v>
      </c>
      <c r="M1842" s="2">
        <f>$I$1834*EXP(Sheet3!$B$1*(($B1842-M$1836-Sheet2!$N$251)/Sheet3!$A$1)^2 +Sheet3!$C$1*(($B1842-M$1836-Sheet2!$N$251)/Sheet3!$A$1)^4)</f>
        <v>25.118059204957252</v>
      </c>
      <c r="N1842" s="2">
        <f>$I$1834*EXP(Sheet3!$B$1*(($B1842-N$1836-Sheet2!$N$251)/Sheet3!$A$1)^2 +Sheet3!$C$1*(($B1842-N$1836-Sheet2!$N$251)/Sheet3!$A$1)^4)</f>
        <v>23.121754363985062</v>
      </c>
      <c r="O1842" s="2">
        <f>$I$1834*EXP(Sheet3!$B$1*(($B1842-O$1836-Sheet2!$N$251)/Sheet3!$A$1)^2 +Sheet3!$C$1*(($B1842-O$1836-Sheet2!$N$251)/Sheet3!$A$1)^4)</f>
        <v>21.256745424247992</v>
      </c>
      <c r="P1842" s="2">
        <f>$I$1834*EXP(Sheet3!$B$1*(($B1842-P$1836-Sheet2!$N$251)/Sheet3!$A$1)^2 +Sheet3!$C$1*(($B1842-P$1836-Sheet2!$N$251)/Sheet3!$A$1)^4)</f>
        <v>19.516753581097149</v>
      </c>
      <c r="Q1842" s="2">
        <f>$I$1834*EXP(Sheet3!$B$1*(($B1842-Q$1836-Sheet2!$N$251)/Sheet3!$A$1)^2 +Sheet3!$C$1*(($B1842-Q$1836-Sheet2!$N$251)/Sheet3!$A$1)^4)</f>
        <v>17.895617438529943</v>
      </c>
      <c r="R1842" s="2">
        <f>$I$1834*EXP(Sheet3!$B$1*(($B1842-R$1836-Sheet2!$N$251)/Sheet3!$A$1)^2 +Sheet3!$C$1*(($B1842-R$1836-Sheet2!$N$251)/Sheet3!$A$1)^4)</f>
        <v>16.387304585666019</v>
      </c>
      <c r="S1842" s="2">
        <f>$I$1834*EXP(Sheet3!$B$1*(($B1842-S$1836-Sheet2!$N$251)/Sheet3!$A$1)^2 +Sheet3!$C$1*(($B1842-S$1836-Sheet2!$N$251)/Sheet3!$A$1)^4)</f>
        <v>14.985922148038336</v>
      </c>
      <c r="T1842" s="2">
        <f>$I$1834*EXP(Sheet3!$B$1*(($B1842-T$1836-Sheet2!$N$251)/Sheet3!$A$1)^2 +Sheet3!$C$1*(($B1842-T$1836-Sheet2!$N$251)/Sheet3!$A$1)^4)</f>
        <v>13.68572630342158</v>
      </c>
      <c r="U1842" s="2">
        <f>$I$1834*EXP(Sheet3!$B$1*(($B1842-U$1836-Sheet2!$N$251)/Sheet3!$A$1)^2 +Sheet3!$C$1*(($B1842-U$1836-Sheet2!$N$251)/Sheet3!$A$1)^4)</f>
        <v>12.481130758375176</v>
      </c>
      <c r="V1842" s="2">
        <f>$I$1834*EXP(Sheet3!$B$1*(($B1842-V$1836-Sheet2!$N$251)/Sheet3!$A$1)^2 +Sheet3!$C$1*(($B1842-V$1836-Sheet2!$N$251)/Sheet3!$A$1)^4)</f>
        <v>11.366714188095406</v>
      </c>
      <c r="W1842" s="2">
        <f>$I$1834*EXP(Sheet3!$B$1*(($B1842-W$1836-Sheet2!$N$251)/Sheet3!$A$1)^2 +Sheet3!$C$1*(($B1842-W$1836-Sheet2!$N$251)/Sheet3!$A$1)^4)</f>
        <v>10.337226648017587</v>
      </c>
      <c r="X1842" s="2">
        <f>$I$1834*EXP(Sheet3!$B$1*(($B1842-X$1836-Sheet2!$N$251)/Sheet3!$A$1)^2 +Sheet3!$C$1*(($B1842-X$1836-Sheet2!$N$251)/Sheet3!$A$1)^4)</f>
        <v>9.3875949719718346</v>
      </c>
      <c r="Y1842" s="2">
        <f>$I$1834*EXP(Sheet3!$B$1*(($B1842-Y$1836-Sheet2!$N$251)/Sheet3!$A$1)^2 +Sheet3!$C$1*(($B1842-Y$1836-Sheet2!$N$251)/Sheet3!$A$1)^4)</f>
        <v>8.5129271768125427</v>
      </c>
      <c r="Z1842" s="2">
        <f>$I$1834*EXP(Sheet3!$B$1*(($B1842-Z$1836-Sheet2!$N$251)/Sheet3!$A$1)^2 +Sheet3!$C$1*(($B1842-Z$1836-Sheet2!$N$251)/Sheet3!$A$1)^4)</f>
        <v>7.7085158990044969</v>
      </c>
      <c r="AA1842" s="2">
        <f>$I$1834*EXP(Sheet3!$B$1*(($B1842-AA$1836-Sheet2!$N$251)/Sheet3!$A$1)^2 +Sheet3!$C$1*(($B1842-AA$1836-Sheet2!$N$251)/Sheet3!$A$1)^4)</f>
        <v>6.969840893453898</v>
      </c>
      <c r="AB1842" s="2">
        <f>$I$1834*EXP(Sheet3!$B$1*(($B1842-AB$1836-Sheet2!$N$251)/Sheet3!$A$1)^2 +Sheet3!$C$1*(($B1842-AB$1836-Sheet2!$N$251)/Sheet3!$A$1)^4)</f>
        <v>6.2925706293942358</v>
      </c>
      <c r="AC1842" s="2">
        <f>$I$1834*EXP(Sheet3!$B$1*(($B1842-AC$1836-Sheet2!$N$251)/Sheet3!$A$1)^2 +Sheet3!$C$1*(($B1842-AC$1836-Sheet2!$N$251)/Sheet3!$A$1)^4)</f>
        <v>5.6725630222178358</v>
      </c>
      <c r="AD1842" s="2">
        <f>$I$1834*EXP(Sheet3!$B$1*(($B1842-AD$1836-Sheet2!$N$251)/Sheet3!$A$1)^2 +Sheet3!$C$1*(($B1842-AD$1836-Sheet2!$N$251)/Sheet3!$A$1)^4)</f>
        <v>5.1058653437769825</v>
      </c>
      <c r="AE1842" s="2">
        <f>$I$1834*EXP(Sheet3!$B$1*(($B1842-AE$1836-Sheet2!$N$251)/Sheet3!$A$1)^2 +Sheet3!$C$1*(($B1842-AE$1836-Sheet2!$N$251)/Sheet3!$A$1)^4)</f>
        <v>4.5887133568466298</v>
      </c>
      <c r="AF1842" s="2">
        <f>$I$1834*EXP(Sheet3!$B$1*(($B1842-AF$1836-Sheet2!$N$251)/Sheet3!$A$1)^2 +Sheet3!$C$1*(($B1842-AF$1836-Sheet2!$N$251)/Sheet3!$A$1)^4)</f>
        <v>4.1175297221299134</v>
      </c>
      <c r="AG1842" s="2">
        <f>$I$1834*EXP(Sheet3!$B$1*(($B1842-AG$1836-Sheet2!$N$251)/Sheet3!$A$1)^2 +Sheet3!$C$1*(($B1842-AG$1836-Sheet2!$N$251)/Sheet3!$A$1)^4)</f>
        <v>3.6889217283887561</v>
      </c>
      <c r="AH1842" s="2">
        <f>$I$1834*EXP(Sheet3!$B$1*(($B1842-AH$1836-Sheet2!$N$251)/Sheet3!$A$1)^2 +Sheet3!$C$1*(($B1842-AH$1836-Sheet2!$N$251)/Sheet3!$A$1)^4)</f>
        <v>3.2996783980334032</v>
      </c>
      <c r="AI1842" s="2">
        <f>$I$1834*EXP(Sheet3!$B$1*(($B1842-AI$1836-Sheet2!$N$251)/Sheet3!$A$1)^2 +Sheet3!$C$1*(($B1842-AI$1836-Sheet2!$N$251)/Sheet3!$A$1)^4)</f>
        <v>2.9467670216406656</v>
      </c>
      <c r="AJ1842" s="2">
        <f>$I$1834*EXP(Sheet3!$B$1*(($B1842-AJ$1836-Sheet2!$N$251)/Sheet3!$A$1)^2 +Sheet3!$C$1*(($B1842-AJ$1836-Sheet2!$N$251)/Sheet3!$A$1)^4)</f>
        <v>2.6273291758015964</v>
      </c>
      <c r="AK1842" s="2">
        <f>$I$1834*EXP(Sheet3!$B$1*(($B1842-AK$1836-Sheet2!$N$251)/Sheet3!$A$1)^2 +Sheet3!$C$1*(($B1842-AK$1836-Sheet2!$N$251)/Sheet3!$A$1)^4)</f>
        <v>2.338676278827998</v>
      </c>
      <c r="AL1842" s="2">
        <f>$I$1834*EXP(Sheet3!$B$1*(($B1842-AL$1836-Sheet2!$N$251)/Sheet3!$A$1)^2 +Sheet3!$C$1*(($B1842-AL$1836-Sheet2!$N$251)/Sheet3!$A$1)^4)</f>
        <v>2.078284738808212</v>
      </c>
      <c r="AM1842" s="2">
        <f>$I$1834*EXP(Sheet3!$B$1*(($B1842-AM$1836-Sheet2!$N$251)/Sheet3!$A$1)^2 +Sheet3!$C$1*(($B1842-AM$1836-Sheet2!$N$251)/Sheet3!$A$1)^4)</f>
        <v>1.8437907479018629</v>
      </c>
      <c r="AN1842" s="2">
        <f>$I$1834*EXP(Sheet3!$B$1*(($B1842-AN$1836-Sheet2!$N$251)/Sheet3!$A$1)^2 +Sheet3!$C$1*(($B1842-AN$1836-Sheet2!$N$251)/Sheet3!$A$1)^4)</f>
        <v>1.6329847758056146</v>
      </c>
      <c r="AO1842" s="2">
        <f>$I$1834*EXP(Sheet3!$B$1*(($B1842-AO$1836-Sheet2!$N$251)/Sheet3!$A$1)^2 +Sheet3!$C$1*(($B1842-AO$1836-Sheet2!$N$251)/Sheet3!$A$1)^4)</f>
        <v>1.4438058139912688</v>
      </c>
      <c r="AP1842" s="2">
        <f>$I$1834*EXP(Sheet3!$B$1*(($B1842-AP$1836-Sheet2!$N$251)/Sheet3!$A$1)^2 +Sheet3!$C$1*(($B1842-AP$1836-Sheet2!$N$251)/Sheet3!$A$1)^4)</f>
        <v>1.274335420648923</v>
      </c>
      <c r="AQ1842" s="2">
        <f>$I$1834*EXP(Sheet3!$B$1*(($B1842-AQ$1836-Sheet2!$N$251)/Sheet3!$A$1)^2 +Sheet3!$C$1*(($B1842-AQ$1836-Sheet2!$N$251)/Sheet3!$A$1)^4)</f>
        <v>1.122791614295743</v>
      </c>
      <c r="AR1842" s="2">
        <f>$I$1834*EXP(Sheet3!$B$1*(($B1842-AR$1836-Sheet2!$N$251)/Sheet3!$A$1)^2 +Sheet3!$C$1*(($B1842-AR$1836-Sheet2!$N$251)/Sheet3!$A$1)^4)</f>
        <v>0.9875226617698748</v>
      </c>
      <c r="AS1842" s="2">
        <f>$I$1834*EXP(Sheet3!$B$1*(($B1842-AS$1836-Sheet2!$N$251)/Sheet3!$A$1)^2 +Sheet3!$C$1*(($B1842-AS$1836-Sheet2!$N$251)/Sheet3!$A$1)^4)</f>
        <v>0.8670008038554522</v>
      </c>
      <c r="AT1842" s="2">
        <f>$I$1834*EXP(Sheet3!$B$1*(($B1842-AT$1836-Sheet2!$N$251)/Sheet3!$A$1)^2 +Sheet3!$C$1*(($B1842-AT$1836-Sheet2!$N$251)/Sheet3!$A$1)^4)</f>
        <v>0.75981595911499245</v>
      </c>
      <c r="AU1842" s="2">
        <f>$I$1834*EXP(Sheet3!$B$1*(($B1842-AU$1836-Sheet2!$N$251)/Sheet3!$A$1)^2 +Sheet3!$C$1*(($B1842-AU$1836-Sheet2!$N$251)/Sheet3!$A$1)^4)</f>
        <v>0.66466944368675029</v>
      </c>
      <c r="AV1842" s="2">
        <f>$I$1834*EXP(Sheet3!$B$1*(($B1842-AV$1836-Sheet2!$N$251)/Sheet3!$A$1)^2 +Sheet3!$C$1*(($B1842-AV$1836-Sheet2!$N$251)/Sheet3!$A$1)^4)</f>
        <v>0.58036774183226703</v>
      </c>
      <c r="AW1842" s="2">
        <f>$I$1834*EXP(Sheet3!$B$1*(($B1842-AW$1836-Sheet2!$N$251)/Sheet3!$A$1)^2 +Sheet3!$C$1*(($B1842-AW$1836-Sheet2!$N$251)/Sheet3!$A$1)^4)</f>
        <v>0.50581635902920496</v>
      </c>
      <c r="AX1842" s="2">
        <f>$I$1834*EXP(Sheet3!$B$1*(($B1842-AX$1836-Sheet2!$N$251)/Sheet3!$A$1)^2 +Sheet3!$C$1*(($B1842-AX$1836-Sheet2!$N$251)/Sheet3!$A$1)^4)</f>
        <v>0.44001378628007587</v>
      </c>
      <c r="AY1842" s="2">
        <f>$I$1834*EXP(Sheet3!$B$1*(($B1842-AY$1836-Sheet2!$N$251)/Sheet3!$A$1)^2 +Sheet3!$C$1*(($B1842-AY$1836-Sheet2!$N$251)/Sheet3!$A$1)^4)</f>
        <v>0.38204560123615428</v>
      </c>
      <c r="AZ1842" s="2">
        <f>$I$1834*EXP(Sheet3!$B$1*(($B1842-AZ$1836-Sheet2!$N$251)/Sheet3!$A$1)^2 +Sheet3!$C$1*(($B1842-AZ$1836-Sheet2!$N$251)/Sheet3!$A$1)^4)</f>
        <v>0.33107872864544874</v>
      </c>
      <c r="BA1842" s="2">
        <f>$I$1834*EXP(Sheet3!$B$1*(($B1842-BA$1836-Sheet2!$N$251)/Sheet3!$A$1)^2 +Sheet3!$C$1*(($B1842-BA$1836-Sheet2!$N$251)/Sheet3!$A$1)^4)</f>
        <v>0.28635587959874342</v>
      </c>
      <c r="BB1842" s="2">
        <f>$I$1834*EXP(Sheet3!$B$1*(($B1842-BB$1836-Sheet2!$N$251)/Sheet3!$A$1)^2 +Sheet3!$C$1*(($B1842-BB$1836-Sheet2!$N$251)/Sheet3!$A$1)^4)</f>
        <v>0.24719018608414067</v>
      </c>
      <c r="BC1842" s="2">
        <f>$I$1834*EXP(Sheet3!$B$1*(($B1842-BC$1836-Sheet2!$N$251)/Sheet3!$A$1)^2 +Sheet3!$C$1*(($B1842-BC$1836-Sheet2!$N$251)/Sheet3!$A$1)^4)</f>
        <v>0.21296004449383618</v>
      </c>
      <c r="BD1842" s="2">
        <f>$I$1834*EXP(Sheet3!$B$1*(($B1842-BD$1836-Sheet2!$N$251)/Sheet3!$A$1)^2 +Sheet3!$C$1*(($B1842-BD$1836-Sheet2!$N$251)/Sheet3!$A$1)^4)</f>
        <v>0.18310417897874343</v>
      </c>
      <c r="BE1842" s="2">
        <f>$I$1834*EXP(Sheet3!$B$1*(($B1842-BE$1836-Sheet2!$N$251)/Sheet3!$A$1)^2 +Sheet3!$C$1*(($B1842-BE$1836-Sheet2!$N$251)/Sheet3!$A$1)^4)</f>
        <v>0.15711693293564066</v>
      </c>
      <c r="BF1842" s="2">
        <f>$I$1834*EXP(Sheet3!$B$1*(($B1842-BF$1836-Sheet2!$N$251)/Sheet3!$A$1)^2 +Sheet3!$C$1*(($B1842-BF$1836-Sheet2!$N$251)/Sheet3!$A$1)^4)</f>
        <v>0.13454379445331352</v>
      </c>
      <c r="BG1842" s="2">
        <f>$I$1834*EXP(Sheet3!$B$1*(($B1842-BG$1836-Sheet2!$N$251)/Sheet3!$A$1)^2 +Sheet3!$C$1*(($B1842-BG$1836-Sheet2!$N$251)/Sheet3!$A$1)^4)</f>
        <v>0.1149771592535697</v>
      </c>
      <c r="BH1842" s="2">
        <f>$I$1834*EXP(Sheet3!$B$1*(($B1842-BH$1836-Sheet2!$N$251)/Sheet3!$A$1)^2 +Sheet3!$C$1*(($B1842-BH$1836-Sheet2!$N$251)/Sheet3!$A$1)^4)</f>
        <v>9.8052332540935344E-2</v>
      </c>
      <c r="BI1842" s="2">
        <f>$I$1834*EXP(Sheet3!$B$1*(($B1842-BI$1836-Sheet2!$N$251)/Sheet3!$A$1)^2 +Sheet3!$C$1*(($B1842-BI$1836-Sheet2!$N$251)/Sheet3!$A$1)^4)</f>
        <v>8.3443769249310518E-2</v>
      </c>
      <c r="BJ1842" s="2">
        <f>$I$1834*EXP(Sheet3!$B$1*(($B1842-BJ$1836-Sheet2!$N$251)/Sheet3!$A$1)^2 +Sheet3!$C$1*(($B1842-BJ$1836-Sheet2!$N$251)/Sheet3!$A$1)^4)</f>
        <v>7.0861550416986413E-2</v>
      </c>
      <c r="BK1842" s="2">
        <f>$I$1834*EXP(Sheet3!$B$1*(($B1842-BK$1836-Sheet2!$N$251)/Sheet3!$A$1)^2 +Sheet3!$C$1*(($B1842-BK$1836-Sheet2!$N$251)/Sheet3!$A$1)^4)</f>
        <v>6.0048091867376412E-2</v>
      </c>
      <c r="BL1842" s="2">
        <f>$I$1834*EXP(Sheet3!$B$1*(($B1842-BL$1836-Sheet2!$N$251)/Sheet3!$A$1)^2 +Sheet3!$C$1*(($B1842-BL$1836-Sheet2!$N$251)/Sheet3!$A$1)^4)</f>
        <v>5.0775079998768499E-2</v>
      </c>
      <c r="BM1842" s="2">
        <f>$I$1834*EXP(Sheet3!$B$1*(($B1842-BM$1836-Sheet2!$N$251)/Sheet3!$A$1)^2 +Sheet3!$C$1*(($B1842-BM$1836-Sheet2!$N$251)/Sheet3!$A$1)^4)</f>
        <v>4.2840628298926729E-2</v>
      </c>
      <c r="BN1842" s="2">
        <f>$I$1834*EXP(Sheet3!$B$1*(($B1842-BN$1836-Sheet2!$N$251)/Sheet3!$A$1)^2 +Sheet3!$C$1*(($B1842-BN$1836-Sheet2!$N$251)/Sheet3!$A$1)^4)</f>
        <v>3.6066647192085084E-2</v>
      </c>
      <c r="BO1842" s="2">
        <f>$I$1834*EXP(Sheet3!$B$1*(($B1842-BO$1836-Sheet2!$N$251)/Sheet3!$A$1)^2 +Sheet3!$C$1*(($B1842-BO$1836-Sheet2!$N$251)/Sheet3!$A$1)^4)</f>
        <v>3.0296418990307074E-2</v>
      </c>
      <c r="BP1842" s="2">
        <f>$I$1834*EXP(Sheet3!$B$1*(($B1842-BP$1836-Sheet2!$N$251)/Sheet3!$A$1)^2 +Sheet3!$C$1*(($B1842-BP$1836-Sheet2!$N$251)/Sheet3!$A$1)^4)</f>
        <v>2.5392369050130339E-2</v>
      </c>
      <c r="BQ1842" s="2">
        <f>$I$1834*EXP(Sheet3!$B$1*(($B1842-BQ$1836-Sheet2!$N$251)/Sheet3!$A$1)^2 +Sheet3!$C$1*(($B1842-BQ$1836-Sheet2!$N$251)/Sheet3!$A$1)^4)</f>
        <v>2.123402371940086E-2</v>
      </c>
      <c r="BR1842" s="2">
        <f>$I$1834*EXP(Sheet3!$B$1*(($B1842-BR$1836-Sheet2!$N$251)/Sheet3!$A$1)^2 +Sheet3!$C$1*(($B1842-BR$1836-Sheet2!$N$251)/Sheet3!$A$1)^4)</f>
        <v>1.7716145287748817E-2</v>
      </c>
      <c r="BS1842" s="2">
        <f>$I$1834*EXP(Sheet3!$B$1*(($B1842-BS$1836-Sheet2!$N$251)/Sheet3!$A$1)^2 +Sheet3!$C$1*(($B1842-BS$1836-Sheet2!$N$251)/Sheet3!$A$1)^4)</f>
        <v>1.4747033916012517E-2</v>
      </c>
    </row>
    <row r="1843" spans="1:71" x14ac:dyDescent="0.2">
      <c r="A1843">
        <v>1816</v>
      </c>
      <c r="B1843">
        <v>1012.92</v>
      </c>
      <c r="C1843">
        <v>2383.1</v>
      </c>
      <c r="D1843">
        <v>3052.4</v>
      </c>
      <c r="E1843">
        <f t="shared" si="94"/>
        <v>669.30000000000018</v>
      </c>
      <c r="F1843" s="1">
        <f t="shared" si="95"/>
        <v>669.30000000000018</v>
      </c>
      <c r="G1843">
        <f t="shared" si="96"/>
        <v>677947.35600000015</v>
      </c>
      <c r="I1843" s="2">
        <f>$I$1834*EXP(Sheet3!$B$1*(($B1843-I$1836-Sheet2!$N$251)/Sheet3!$A$1)^2 +Sheet3!$C$1*(($B1843-I$1836-Sheet2!$N$251)/Sheet3!$A$1)^4)</f>
        <v>355.75335686529178</v>
      </c>
      <c r="J1843" s="2">
        <f>$I$1834*EXP(Sheet3!$B$1*(($B1843-J$1836-Sheet2!$N$251)/Sheet3!$A$1)^2 +Sheet3!$C$1*(($B1843-J$1836-Sheet2!$N$251)/Sheet3!$A$1)^4)</f>
        <v>342.61104889955544</v>
      </c>
      <c r="K1843" s="2">
        <f>$I$1834*EXP(Sheet3!$B$1*(($B1843-K$1836-Sheet2!$N$251)/Sheet3!$A$1)^2 +Sheet3!$C$1*(($B1843-K$1836-Sheet2!$N$251)/Sheet3!$A$1)^4)</f>
        <v>329.71278781306415</v>
      </c>
      <c r="L1843" s="2">
        <f>$I$1834*EXP(Sheet3!$B$1*(($B1843-L$1836-Sheet2!$N$251)/Sheet3!$A$1)^2 +Sheet3!$C$1*(($B1843-L$1836-Sheet2!$N$251)/Sheet3!$A$1)^4)</f>
        <v>317.06494757798828</v>
      </c>
      <c r="M1843" s="2">
        <f>$I$1834*EXP(Sheet3!$B$1*(($B1843-M$1836-Sheet2!$N$251)/Sheet3!$A$1)^2 +Sheet3!$C$1*(($B1843-M$1836-Sheet2!$N$251)/Sheet3!$A$1)^4)</f>
        <v>304.67342785396539</v>
      </c>
      <c r="N1843" s="2">
        <f>$I$1834*EXP(Sheet3!$B$1*(($B1843-N$1836-Sheet2!$N$251)/Sheet3!$A$1)^2 +Sheet3!$C$1*(($B1843-N$1836-Sheet2!$N$251)/Sheet3!$A$1)^4)</f>
        <v>292.54364681187235</v>
      </c>
      <c r="O1843" s="2">
        <f>$I$1834*EXP(Sheet3!$B$1*(($B1843-O$1836-Sheet2!$N$251)/Sheet3!$A$1)^2 +Sheet3!$C$1*(($B1843-O$1836-Sheet2!$N$251)/Sheet3!$A$1)^4)</f>
        <v>280.68053517652777</v>
      </c>
      <c r="P1843" s="2">
        <f>$I$1834*EXP(Sheet3!$B$1*(($B1843-P$1836-Sheet2!$N$251)/Sheet3!$A$1)^2 +Sheet3!$C$1*(($B1843-P$1836-Sheet2!$N$251)/Sheet3!$A$1)^4)</f>
        <v>269.08853152252112</v>
      </c>
      <c r="Q1843" s="2">
        <f>$I$1834*EXP(Sheet3!$B$1*(($B1843-Q$1836-Sheet2!$N$251)/Sheet3!$A$1)^2 +Sheet3!$C$1*(($B1843-Q$1836-Sheet2!$N$251)/Sheet3!$A$1)^4)</f>
        <v>257.77157885254911</v>
      </c>
      <c r="R1843" s="2">
        <f>$I$1834*EXP(Sheet3!$B$1*(($B1843-R$1836-Sheet2!$N$251)/Sheet3!$A$1)^2 +Sheet3!$C$1*(($B1843-R$1836-Sheet2!$N$251)/Sheet3!$A$1)^4)</f>
        <v>246.73312248253802</v>
      </c>
      <c r="S1843" s="2">
        <f>$I$1834*EXP(Sheet3!$B$1*(($B1843-S$1836-Sheet2!$N$251)/Sheet3!$A$1)^2 +Sheet3!$C$1*(($B1843-S$1836-Sheet2!$N$251)/Sheet3!$A$1)^4)</f>
        <v>235.97610925245939</v>
      </c>
      <c r="T1843" s="2">
        <f>$I$1834*EXP(Sheet3!$B$1*(($B1843-T$1836-Sheet2!$N$251)/Sheet3!$A$1)^2 +Sheet3!$C$1*(($B1843-T$1836-Sheet2!$N$251)/Sheet3!$A$1)^4)</f>
        <v>225.50298807613871</v>
      </c>
      <c r="U1843" s="2">
        <f>$I$1834*EXP(Sheet3!$B$1*(($B1843-U$1836-Sheet2!$N$251)/Sheet3!$A$1)^2 +Sheet3!$C$1*(($B1843-U$1836-Sheet2!$N$251)/Sheet3!$A$1)^4)</f>
        <v>215.31571183742409</v>
      </c>
      <c r="V1843" s="2">
        <f>$I$1834*EXP(Sheet3!$B$1*(($B1843-V$1836-Sheet2!$N$251)/Sheet3!$A$1)^2 +Sheet3!$C$1*(($B1843-V$1836-Sheet2!$N$251)/Sheet3!$A$1)^4)</f>
        <v>205.41574063489492</v>
      </c>
      <c r="W1843" s="2">
        <f>$I$1834*EXP(Sheet3!$B$1*(($B1843-W$1836-Sheet2!$N$251)/Sheet3!$A$1)^2 +Sheet3!$C$1*(($B1843-W$1836-Sheet2!$N$251)/Sheet3!$A$1)^4)</f>
        <v>195.80404636873385</v>
      </c>
      <c r="X1843" s="2">
        <f>$I$1834*EXP(Sheet3!$B$1*(($B1843-X$1836-Sheet2!$N$251)/Sheet3!$A$1)^2 +Sheet3!$C$1*(($B1843-X$1836-Sheet2!$N$251)/Sheet3!$A$1)^4)</f>
        <v>186.48111866120306</v>
      </c>
      <c r="Y1843" s="2">
        <f>$I$1834*EXP(Sheet3!$B$1*(($B1843-Y$1836-Sheet2!$N$251)/Sheet3!$A$1)^2 +Sheet3!$C$1*(($B1843-Y$1836-Sheet2!$N$251)/Sheet3!$A$1)^4)</f>
        <v>177.44697209179995</v>
      </c>
      <c r="Z1843" s="2">
        <f>$I$1834*EXP(Sheet3!$B$1*(($B1843-Z$1836-Sheet2!$N$251)/Sheet3!$A$1)^2 +Sheet3!$C$1*(($B1843-Z$1836-Sheet2!$N$251)/Sheet3!$A$1)^4)</f>
        <v>168.70115472429592</v>
      </c>
      <c r="AA1843" s="2">
        <f>$I$1834*EXP(Sheet3!$B$1*(($B1843-AA$1836-Sheet2!$N$251)/Sheet3!$A$1)^2 +Sheet3!$C$1*(($B1843-AA$1836-Sheet2!$N$251)/Sheet3!$A$1)^4)</f>
        <v>160.24275789574651</v>
      </c>
      <c r="AB1843" s="2">
        <f>$I$1834*EXP(Sheet3!$B$1*(($B1843-AB$1836-Sheet2!$N$251)/Sheet3!$A$1)^2 +Sheet3!$C$1*(($B1843-AB$1836-Sheet2!$N$251)/Sheet3!$A$1)^4)</f>
        <v>152.07042723144374</v>
      </c>
      <c r="AC1843" s="2">
        <f>$I$1834*EXP(Sheet3!$B$1*(($B1843-AC$1836-Sheet2!$N$251)/Sheet3!$A$1)^2 +Sheet3!$C$1*(($B1843-AC$1836-Sheet2!$N$251)/Sheet3!$A$1)^4)</f>
        <v>144.18237484366296</v>
      </c>
      <c r="AD1843" s="2">
        <f>$I$1834*EXP(Sheet3!$B$1*(($B1843-AD$1836-Sheet2!$N$251)/Sheet3!$A$1)^2 +Sheet3!$C$1*(($B1843-AD$1836-Sheet2!$N$251)/Sheet3!$A$1)^4)</f>
        <v>136.57639266608609</v>
      </c>
      <c r="AE1843" s="2">
        <f>$I$1834*EXP(Sheet3!$B$1*(($B1843-AE$1836-Sheet2!$N$251)/Sheet3!$A$1)^2 +Sheet3!$C$1*(($B1843-AE$1836-Sheet2!$N$251)/Sheet3!$A$1)^4)</f>
        <v>129.24986687002269</v>
      </c>
      <c r="AF1843" s="2">
        <f>$I$1834*EXP(Sheet3!$B$1*(($B1843-AF$1836-Sheet2!$N$251)/Sheet3!$A$1)^2 +Sheet3!$C$1*(($B1843-AF$1836-Sheet2!$N$251)/Sheet3!$A$1)^4)</f>
        <v>122.19979330302797</v>
      </c>
      <c r="AG1843" s="2">
        <f>$I$1834*EXP(Sheet3!$B$1*(($B1843-AG$1836-Sheet2!$N$251)/Sheet3!$A$1)^2 +Sheet3!$C$1*(($B1843-AG$1836-Sheet2!$N$251)/Sheet3!$A$1)^4)</f>
        <v>115.42279388521159</v>
      </c>
      <c r="AH1843" s="2">
        <f>$I$1834*EXP(Sheet3!$B$1*(($B1843-AH$1836-Sheet2!$N$251)/Sheet3!$A$1)^2 +Sheet3!$C$1*(($B1843-AH$1836-Sheet2!$N$251)/Sheet3!$A$1)^4)</f>
        <v>108.9151338941672</v>
      </c>
      <c r="AI1843" s="2">
        <f>$I$1834*EXP(Sheet3!$B$1*(($B1843-AI$1836-Sheet2!$N$251)/Sheet3!$A$1)^2 +Sheet3!$C$1*(($B1843-AI$1836-Sheet2!$N$251)/Sheet3!$A$1)^4)</f>
        <v>102.67274006331986</v>
      </c>
      <c r="AJ1843" s="2">
        <f>$I$1834*EXP(Sheet3!$B$1*(($B1843-AJ$1836-Sheet2!$N$251)/Sheet3!$A$1)^2 +Sheet3!$C$1*(($B1843-AJ$1836-Sheet2!$N$251)/Sheet3!$A$1)^4)</f>
        <v>96.691219417067117</v>
      </c>
      <c r="AK1843" s="2">
        <f>$I$1834*EXP(Sheet3!$B$1*(($B1843-AK$1836-Sheet2!$N$251)/Sheet3!$A$1)^2 +Sheet3!$C$1*(($B1843-AK$1836-Sheet2!$N$251)/Sheet3!$A$1)^4)</f>
        <v>90.965878759714087</v>
      </c>
      <c r="AL1843" s="2">
        <f>$I$1834*EXP(Sheet3!$B$1*(($B1843-AL$1836-Sheet2!$N$251)/Sheet3!$A$1)^2 +Sheet3!$C$1*(($B1843-AL$1836-Sheet2!$N$251)/Sheet3!$A$1)^4)</f>
        <v>85.491744733651927</v>
      </c>
      <c r="AM1843" s="2">
        <f>$I$1834*EXP(Sheet3!$B$1*(($B1843-AM$1836-Sheet2!$N$251)/Sheet3!$A$1)^2 +Sheet3!$C$1*(($B1843-AM$1836-Sheet2!$N$251)/Sheet3!$A$1)^4)</f>
        <v>80.263584358999992</v>
      </c>
      <c r="AN1843" s="2">
        <f>$I$1834*EXP(Sheet3!$B$1*(($B1843-AN$1836-Sheet2!$N$251)/Sheet3!$A$1)^2 +Sheet3!$C$1*(($B1843-AN$1836-Sheet2!$N$251)/Sheet3!$A$1)^4)</f>
        <v>75.275925964868577</v>
      </c>
      <c r="AO1843" s="2">
        <f>$I$1834*EXP(Sheet3!$B$1*(($B1843-AO$1836-Sheet2!$N$251)/Sheet3!$A$1)^2 +Sheet3!$C$1*(($B1843-AO$1836-Sheet2!$N$251)/Sheet3!$A$1)^4)</f>
        <v>70.523080420811851</v>
      </c>
      <c r="AP1843" s="2">
        <f>$I$1834*EXP(Sheet3!$B$1*(($B1843-AP$1836-Sheet2!$N$251)/Sheet3!$A$1)^2 +Sheet3!$C$1*(($B1843-AP$1836-Sheet2!$N$251)/Sheet3!$A$1)^4)</f>
        <v>65.999162576023267</v>
      </c>
      <c r="AQ1843" s="2">
        <f>$I$1834*EXP(Sheet3!$B$1*(($B1843-AQ$1836-Sheet2!$N$251)/Sheet3!$A$1)^2 +Sheet3!$C$1*(($B1843-AQ$1836-Sheet2!$N$251)/Sheet3!$A$1)^4)</f>
        <v>61.698112813396101</v>
      </c>
      <c r="AR1843" s="2">
        <f>$I$1834*EXP(Sheet3!$B$1*(($B1843-AR$1836-Sheet2!$N$251)/Sheet3!$A$1)^2 +Sheet3!$C$1*(($B1843-AR$1836-Sheet2!$N$251)/Sheet3!$A$1)^4)</f>
        <v>57.613718625732716</v>
      </c>
      <c r="AS1843" s="2">
        <f>$I$1834*EXP(Sheet3!$B$1*(($B1843-AS$1836-Sheet2!$N$251)/Sheet3!$A$1)^2 +Sheet3!$C$1*(($B1843-AS$1836-Sheet2!$N$251)/Sheet3!$A$1)^4)</f>
        <v>53.7396361221398</v>
      </c>
      <c r="AT1843" s="2">
        <f>$I$1834*EXP(Sheet3!$B$1*(($B1843-AT$1836-Sheet2!$N$251)/Sheet3!$A$1)^2 +Sheet3!$C$1*(($B1843-AT$1836-Sheet2!$N$251)/Sheet3!$A$1)^4)</f>
        <v>50.069411373950963</v>
      </c>
      <c r="AU1843" s="2">
        <f>$I$1834*EXP(Sheet3!$B$1*(($B1843-AU$1836-Sheet2!$N$251)/Sheet3!$A$1)^2 +Sheet3!$C$1*(($B1843-AU$1836-Sheet2!$N$251)/Sheet3!$A$1)^4)</f>
        <v>46.596501511732079</v>
      </c>
      <c r="AV1843" s="2">
        <f>$I$1834*EXP(Sheet3!$B$1*(($B1843-AV$1836-Sheet2!$N$251)/Sheet3!$A$1)^2 +Sheet3!$C$1*(($B1843-AV$1836-Sheet2!$N$251)/Sheet3!$A$1)^4)</f>
        <v>43.314295486551956</v>
      </c>
      <c r="AW1843" s="2">
        <f>$I$1834*EXP(Sheet3!$B$1*(($B1843-AW$1836-Sheet2!$N$251)/Sheet3!$A$1)^2 +Sheet3!$C$1*(($B1843-AW$1836-Sheet2!$N$251)/Sheet3!$A$1)^4)</f>
        <v>40.216134413198901</v>
      </c>
      <c r="AX1843" s="2">
        <f>$I$1834*EXP(Sheet3!$B$1*(($B1843-AX$1836-Sheet2!$N$251)/Sheet3!$A$1)^2 +Sheet3!$C$1*(($B1843-AX$1836-Sheet2!$N$251)/Sheet3!$A$1)^4)</f>
        <v>37.295331415126689</v>
      </c>
      <c r="AY1843" s="2">
        <f>$I$1834*EXP(Sheet3!$B$1*(($B1843-AY$1836-Sheet2!$N$251)/Sheet3!$A$1)^2 +Sheet3!$C$1*(($B1843-AY$1836-Sheet2!$N$251)/Sheet3!$A$1)^4)</f>
        <v>34.545190895862234</v>
      </c>
      <c r="AZ1843" s="2">
        <f>$I$1834*EXP(Sheet3!$B$1*(($B1843-AZ$1836-Sheet2!$N$251)/Sheet3!$A$1)^2 +Sheet3!$C$1*(($B1843-AZ$1836-Sheet2!$N$251)/Sheet3!$A$1)^4)</f>
        <v>31.959027165836062</v>
      </c>
      <c r="BA1843" s="2">
        <f>$I$1834*EXP(Sheet3!$B$1*(($B1843-BA$1836-Sheet2!$N$251)/Sheet3!$A$1)^2 +Sheet3!$C$1*(($B1843-BA$1836-Sheet2!$N$251)/Sheet3!$A$1)^4)</f>
        <v>29.530182358588611</v>
      </c>
      <c r="BB1843" s="2">
        <f>$I$1834*EXP(Sheet3!$B$1*(($B1843-BB$1836-Sheet2!$N$251)/Sheet3!$A$1)^2 +Sheet3!$C$1*(($B1843-BB$1836-Sheet2!$N$251)/Sheet3!$A$1)^4)</f>
        <v>27.25204357563732</v>
      </c>
      <c r="BC1843" s="2">
        <f>$I$1834*EXP(Sheet3!$B$1*(($B1843-BC$1836-Sheet2!$N$251)/Sheet3!$A$1)^2 +Sheet3!$C$1*(($B1843-BC$1836-Sheet2!$N$251)/Sheet3!$A$1)^4)</f>
        <v>25.118059204957252</v>
      </c>
      <c r="BD1843" s="2">
        <f>$I$1834*EXP(Sheet3!$B$1*(($B1843-BD$1836-Sheet2!$N$251)/Sheet3!$A$1)^2 +Sheet3!$C$1*(($B1843-BD$1836-Sheet2!$N$251)/Sheet3!$A$1)^4)</f>
        <v>23.121754363985062</v>
      </c>
      <c r="BE1843" s="2">
        <f>$I$1834*EXP(Sheet3!$B$1*(($B1843-BE$1836-Sheet2!$N$251)/Sheet3!$A$1)^2 +Sheet3!$C$1*(($B1843-BE$1836-Sheet2!$N$251)/Sheet3!$A$1)^4)</f>
        <v>21.256745424247992</v>
      </c>
      <c r="BF1843" s="2">
        <f>$I$1834*EXP(Sheet3!$B$1*(($B1843-BF$1836-Sheet2!$N$251)/Sheet3!$A$1)^2 +Sheet3!$C$1*(($B1843-BF$1836-Sheet2!$N$251)/Sheet3!$A$1)^4)</f>
        <v>19.516753581078031</v>
      </c>
      <c r="BG1843" s="2">
        <f>$I$1834*EXP(Sheet3!$B$1*(($B1843-BG$1836-Sheet2!$N$251)/Sheet3!$A$1)^2 +Sheet3!$C$1*(($B1843-BG$1836-Sheet2!$N$251)/Sheet3!$A$1)^4)</f>
        <v>17.895617438512158</v>
      </c>
      <c r="BH1843" s="2">
        <f>$I$1834*EXP(Sheet3!$B$1*(($B1843-BH$1836-Sheet2!$N$251)/Sheet3!$A$1)^2 +Sheet3!$C$1*(($B1843-BH$1836-Sheet2!$N$251)/Sheet3!$A$1)^4)</f>
        <v>16.387304585649471</v>
      </c>
      <c r="BI1843" s="2">
        <f>$I$1834*EXP(Sheet3!$B$1*(($B1843-BI$1836-Sheet2!$N$251)/Sheet3!$A$1)^2 +Sheet3!$C$1*(($B1843-BI$1836-Sheet2!$N$251)/Sheet3!$A$1)^4)</f>
        <v>14.985922148022976</v>
      </c>
      <c r="BJ1843" s="2">
        <f>$I$1834*EXP(Sheet3!$B$1*(($B1843-BJ$1836-Sheet2!$N$251)/Sheet3!$A$1)^2 +Sheet3!$C$1*(($B1843-BJ$1836-Sheet2!$N$251)/Sheet3!$A$1)^4)</f>
        <v>13.685726303407346</v>
      </c>
      <c r="BK1843" s="2">
        <f>$I$1834*EXP(Sheet3!$B$1*(($B1843-BK$1836-Sheet2!$N$251)/Sheet3!$A$1)^2 +Sheet3!$C$1*(($B1843-BK$1836-Sheet2!$N$251)/Sheet3!$A$1)^4)</f>
        <v>12.481130758375176</v>
      </c>
      <c r="BL1843" s="2">
        <f>$I$1834*EXP(Sheet3!$B$1*(($B1843-BL$1836-Sheet2!$N$251)/Sheet3!$A$1)^2 +Sheet3!$C$1*(($B1843-BL$1836-Sheet2!$N$251)/Sheet3!$A$1)^4)</f>
        <v>11.366714188095406</v>
      </c>
      <c r="BM1843" s="2">
        <f>$I$1834*EXP(Sheet3!$B$1*(($B1843-BM$1836-Sheet2!$N$251)/Sheet3!$A$1)^2 +Sheet3!$C$1*(($B1843-BM$1836-Sheet2!$N$251)/Sheet3!$A$1)^4)</f>
        <v>10.337226648017587</v>
      </c>
      <c r="BN1843" s="2">
        <f>$I$1834*EXP(Sheet3!$B$1*(($B1843-BN$1836-Sheet2!$N$251)/Sheet3!$A$1)^2 +Sheet3!$C$1*(($B1843-BN$1836-Sheet2!$N$251)/Sheet3!$A$1)^4)</f>
        <v>9.3875949719718346</v>
      </c>
      <c r="BO1843" s="2">
        <f>$I$1834*EXP(Sheet3!$B$1*(($B1843-BO$1836-Sheet2!$N$251)/Sheet3!$A$1)^2 +Sheet3!$C$1*(($B1843-BO$1836-Sheet2!$N$251)/Sheet3!$A$1)^4)</f>
        <v>8.5129271768125427</v>
      </c>
      <c r="BP1843" s="2">
        <f>$I$1834*EXP(Sheet3!$B$1*(($B1843-BP$1836-Sheet2!$N$251)/Sheet3!$A$1)^2 +Sheet3!$C$1*(($B1843-BP$1836-Sheet2!$N$251)/Sheet3!$A$1)^4)</f>
        <v>7.7085158990044969</v>
      </c>
      <c r="BQ1843" s="2">
        <f>$I$1834*EXP(Sheet3!$B$1*(($B1843-BQ$1836-Sheet2!$N$251)/Sheet3!$A$1)^2 +Sheet3!$C$1*(($B1843-BQ$1836-Sheet2!$N$251)/Sheet3!$A$1)^4)</f>
        <v>6.969840893453898</v>
      </c>
      <c r="BR1843" s="2">
        <f>$I$1834*EXP(Sheet3!$B$1*(($B1843-BR$1836-Sheet2!$N$251)/Sheet3!$A$1)^2 +Sheet3!$C$1*(($B1843-BR$1836-Sheet2!$N$251)/Sheet3!$A$1)^4)</f>
        <v>6.2925706293942358</v>
      </c>
      <c r="BS1843" s="2">
        <f>$I$1834*EXP(Sheet3!$B$1*(($B1843-BS$1836-Sheet2!$N$251)/Sheet3!$A$1)^2 +Sheet3!$C$1*(($B1843-BS$1836-Sheet2!$N$251)/Sheet3!$A$1)^4)</f>
        <v>5.6725630222110839</v>
      </c>
    </row>
    <row r="1844" spans="1:71" x14ac:dyDescent="0.2">
      <c r="A1844">
        <v>1817</v>
      </c>
      <c r="B1844">
        <v>1013.35</v>
      </c>
      <c r="C1844">
        <v>2385.3000000000002</v>
      </c>
      <c r="D1844">
        <v>3110.4</v>
      </c>
      <c r="E1844">
        <f t="shared" si="94"/>
        <v>725.09999999999991</v>
      </c>
      <c r="F1844" s="1">
        <f t="shared" si="95"/>
        <v>725.09999999999991</v>
      </c>
      <c r="G1844">
        <f t="shared" si="96"/>
        <v>734780.08499999996</v>
      </c>
      <c r="I1844" s="2">
        <f>$I$1834*EXP(Sheet3!$B$1*(($B1844-I$1836-Sheet2!$N$251)/Sheet3!$A$1)^2 +Sheet3!$C$1*(($B1844-I$1836-Sheet2!$N$251)/Sheet3!$A$1)^4)</f>
        <v>1005.3853008102229</v>
      </c>
      <c r="J1844" s="2">
        <f>$I$1834*EXP(Sheet3!$B$1*(($B1844-J$1836-Sheet2!$N$251)/Sheet3!$A$1)^2 +Sheet3!$C$1*(($B1844-J$1836-Sheet2!$N$251)/Sheet3!$A$1)^4)</f>
        <v>992.11703039666691</v>
      </c>
      <c r="K1844" s="2">
        <f>$I$1834*EXP(Sheet3!$B$1*(($B1844-K$1836-Sheet2!$N$251)/Sheet3!$A$1)^2 +Sheet3!$C$1*(($B1844-K$1836-Sheet2!$N$251)/Sheet3!$A$1)^4)</f>
        <v>978.58863337212915</v>
      </c>
      <c r="L1844" s="2">
        <f>$I$1834*EXP(Sheet3!$B$1*(($B1844-L$1836-Sheet2!$N$251)/Sheet3!$A$1)^2 +Sheet3!$C$1*(($B1844-L$1836-Sheet2!$N$251)/Sheet3!$A$1)^4)</f>
        <v>964.81159877533378</v>
      </c>
      <c r="M1844" s="2">
        <f>$I$1834*EXP(Sheet3!$B$1*(($B1844-M$1836-Sheet2!$N$251)/Sheet3!$A$1)^2 +Sheet3!$C$1*(($B1844-M$1836-Sheet2!$N$251)/Sheet3!$A$1)^4)</f>
        <v>950.79764282534097</v>
      </c>
      <c r="N1844" s="2">
        <f>$I$1834*EXP(Sheet3!$B$1*(($B1844-N$1836-Sheet2!$N$251)/Sheet3!$A$1)^2 +Sheet3!$C$1*(($B1844-N$1836-Sheet2!$N$251)/Sheet3!$A$1)^4)</f>
        <v>936.55869751515331</v>
      </c>
      <c r="O1844" s="2">
        <f>$I$1834*EXP(Sheet3!$B$1*(($B1844-O$1836-Sheet2!$N$251)/Sheet3!$A$1)^2 +Sheet3!$C$1*(($B1844-O$1836-Sheet2!$N$251)/Sheet3!$A$1)^4)</f>
        <v>922.10689865862457</v>
      </c>
      <c r="P1844" s="2">
        <f>$I$1834*EXP(Sheet3!$B$1*(($B1844-P$1836-Sheet2!$N$251)/Sheet3!$A$1)^2 +Sheet3!$C$1*(($B1844-P$1836-Sheet2!$N$251)/Sheet3!$A$1)^4)</f>
        <v>907.45457338875838</v>
      </c>
      <c r="Q1844" s="2">
        <f>$I$1834*EXP(Sheet3!$B$1*(($B1844-Q$1836-Sheet2!$N$251)/Sheet3!$A$1)^2 +Sheet3!$C$1*(($B1844-Q$1836-Sheet2!$N$251)/Sheet3!$A$1)^4)</f>
        <v>892.61422710752845</v>
      </c>
      <c r="R1844" s="2">
        <f>$I$1834*EXP(Sheet3!$B$1*(($B1844-R$1836-Sheet2!$N$251)/Sheet3!$A$1)^2 +Sheet3!$C$1*(($B1844-R$1836-Sheet2!$N$251)/Sheet3!$A$1)^4)</f>
        <v>877.59852988953469</v>
      </c>
      <c r="S1844" s="2">
        <f>$I$1834*EXP(Sheet3!$B$1*(($B1844-S$1836-Sheet2!$N$251)/Sheet3!$A$1)^2 +Sheet3!$C$1*(($B1844-S$1836-Sheet2!$N$251)/Sheet3!$A$1)^4)</f>
        <v>862.42030234409344</v>
      </c>
      <c r="T1844" s="2">
        <f>$I$1834*EXP(Sheet3!$B$1*(($B1844-T$1836-Sheet2!$N$251)/Sheet3!$A$1)^2 +Sheet3!$C$1*(($B1844-T$1836-Sheet2!$N$251)/Sheet3!$A$1)^4)</f>
        <v>847.0925009427616</v>
      </c>
      <c r="U1844" s="2">
        <f>$I$1834*EXP(Sheet3!$B$1*(($B1844-U$1836-Sheet2!$N$251)/Sheet3!$A$1)^2 +Sheet3!$C$1*(($B1844-U$1836-Sheet2!$N$251)/Sheet3!$A$1)^4)</f>
        <v>831.6282028216192</v>
      </c>
      <c r="V1844" s="2">
        <f>$I$1834*EXP(Sheet3!$B$1*(($B1844-V$1836-Sheet2!$N$251)/Sheet3!$A$1)^2 +Sheet3!$C$1*(($B1844-V$1836-Sheet2!$N$251)/Sheet3!$A$1)^4)</f>
        <v>816.04059007146247</v>
      </c>
      <c r="W1844" s="2">
        <f>$I$1834*EXP(Sheet3!$B$1*(($B1844-W$1836-Sheet2!$N$251)/Sheet3!$A$1)^2 +Sheet3!$C$1*(($B1844-W$1836-Sheet2!$N$251)/Sheet3!$A$1)^4)</f>
        <v>800.34293352804093</v>
      </c>
      <c r="X1844" s="2">
        <f>$I$1834*EXP(Sheet3!$B$1*(($B1844-X$1836-Sheet2!$N$251)/Sheet3!$A$1)^2 +Sheet3!$C$1*(($B1844-X$1836-Sheet2!$N$251)/Sheet3!$A$1)^4)</f>
        <v>784.54857608337807</v>
      </c>
      <c r="Y1844" s="2">
        <f>$I$1834*EXP(Sheet3!$B$1*(($B1844-Y$1836-Sheet2!$N$251)/Sheet3!$A$1)^2 +Sheet3!$C$1*(($B1844-Y$1836-Sheet2!$N$251)/Sheet3!$A$1)^4)</f>
        <v>768.67091553588364</v>
      </c>
      <c r="Z1844" s="2">
        <f>$I$1834*EXP(Sheet3!$B$1*(($B1844-Z$1836-Sheet2!$N$251)/Sheet3!$A$1)^2 +Sheet3!$C$1*(($B1844-Z$1836-Sheet2!$N$251)/Sheet3!$A$1)^4)</f>
        <v>752.72338700351258</v>
      </c>
      <c r="AA1844" s="2">
        <f>$I$1834*EXP(Sheet3!$B$1*(($B1844-AA$1836-Sheet2!$N$251)/Sheet3!$A$1)^2 +Sheet3!$C$1*(($B1844-AA$1836-Sheet2!$N$251)/Sheet3!$A$1)^4)</f>
        <v>736.71944492589625</v>
      </c>
      <c r="AB1844" s="2">
        <f>$I$1834*EXP(Sheet3!$B$1*(($B1844-AB$1836-Sheet2!$N$251)/Sheet3!$A$1)^2 +Sheet3!$C$1*(($B1844-AB$1836-Sheet2!$N$251)/Sheet3!$A$1)^4)</f>
        <v>720.6725446844747</v>
      </c>
      <c r="AC1844" s="2">
        <f>$I$1834*EXP(Sheet3!$B$1*(($B1844-AC$1836-Sheet2!$N$251)/Sheet3!$A$1)^2 +Sheet3!$C$1*(($B1844-AC$1836-Sheet2!$N$251)/Sheet3!$A$1)^4)</f>
        <v>704.59612387257982</v>
      </c>
      <c r="AD1844" s="2">
        <f>$I$1834*EXP(Sheet3!$B$1*(($B1844-AD$1836-Sheet2!$N$251)/Sheet3!$A$1)^2 +Sheet3!$C$1*(($B1844-AD$1836-Sheet2!$N$251)/Sheet3!$A$1)^4)</f>
        <v>688.50358325034358</v>
      </c>
      <c r="AE1844" s="2">
        <f>$I$1834*EXP(Sheet3!$B$1*(($B1844-AE$1836-Sheet2!$N$251)/Sheet3!$A$1)^2 +Sheet3!$C$1*(($B1844-AE$1836-Sheet2!$N$251)/Sheet3!$A$1)^4)</f>
        <v>672.40826742219156</v>
      </c>
      <c r="AF1844" s="2">
        <f>$I$1834*EXP(Sheet3!$B$1*(($B1844-AF$1836-Sheet2!$N$251)/Sheet3!$A$1)^2 +Sheet3!$C$1*(($B1844-AF$1836-Sheet2!$N$251)/Sheet3!$A$1)^4)</f>
        <v>656.32344527753321</v>
      </c>
      <c r="AG1844" s="2">
        <f>$I$1834*EXP(Sheet3!$B$1*(($B1844-AG$1836-Sheet2!$N$251)/Sheet3!$A$1)^2 +Sheet3!$C$1*(($B1844-AG$1836-Sheet2!$N$251)/Sheet3!$A$1)^4)</f>
        <v>640.26229023785925</v>
      </c>
      <c r="AH1844" s="2">
        <f>$I$1834*EXP(Sheet3!$B$1*(($B1844-AH$1836-Sheet2!$N$251)/Sheet3!$A$1)^2 +Sheet3!$C$1*(($B1844-AH$1836-Sheet2!$N$251)/Sheet3!$A$1)^4)</f>
        <v>624.23786035743024</v>
      </c>
      <c r="AI1844" s="2">
        <f>$I$1834*EXP(Sheet3!$B$1*(($B1844-AI$1836-Sheet2!$N$251)/Sheet3!$A$1)^2 +Sheet3!$C$1*(($B1844-AI$1836-Sheet2!$N$251)/Sheet3!$A$1)^4)</f>
        <v>608.26307832351415</v>
      </c>
      <c r="AJ1844" s="2">
        <f>$I$1834*EXP(Sheet3!$B$1*(($B1844-AJ$1836-Sheet2!$N$251)/Sheet3!$A$1)^2 +Sheet3!$C$1*(($B1844-AJ$1836-Sheet2!$N$251)/Sheet3!$A$1)^4)</f>
        <v>592.35071141098717</v>
      </c>
      <c r="AK1844" s="2">
        <f>$I$1834*EXP(Sheet3!$B$1*(($B1844-AK$1836-Sheet2!$N$251)/Sheet3!$A$1)^2 +Sheet3!$C$1*(($B1844-AK$1836-Sheet2!$N$251)/Sheet3!$A$1)^4)</f>
        <v>576.51335144205848</v>
      </c>
      <c r="AL1844" s="2">
        <f>$I$1834*EXP(Sheet3!$B$1*(($B1844-AL$1836-Sheet2!$N$251)/Sheet3!$A$1)^2 +Sheet3!$C$1*(($B1844-AL$1836-Sheet2!$N$251)/Sheet3!$A$1)^4)</f>
        <v>560.76339480788454</v>
      </c>
      <c r="AM1844" s="2">
        <f>$I$1834*EXP(Sheet3!$B$1*(($B1844-AM$1836-Sheet2!$N$251)/Sheet3!$A$1)^2 +Sheet3!$C$1*(($B1844-AM$1836-Sheet2!$N$251)/Sheet3!$A$1)^4)</f>
        <v>545.11302260953835</v>
      </c>
      <c r="AN1844" s="2">
        <f>$I$1834*EXP(Sheet3!$B$1*(($B1844-AN$1836-Sheet2!$N$251)/Sheet3!$A$1)^2 +Sheet3!$C$1*(($B1844-AN$1836-Sheet2!$N$251)/Sheet3!$A$1)^4)</f>
        <v>529.57418097777384</v>
      </c>
      <c r="AO1844" s="2">
        <f>$I$1834*EXP(Sheet3!$B$1*(($B1844-AO$1836-Sheet2!$N$251)/Sheet3!$A$1)^2 +Sheet3!$C$1*(($B1844-AO$1836-Sheet2!$N$251)/Sheet3!$A$1)^4)</f>
        <v>514.15856163256785</v>
      </c>
      <c r="AP1844" s="2">
        <f>$I$1834*EXP(Sheet3!$B$1*(($B1844-AP$1836-Sheet2!$N$251)/Sheet3!$A$1)^2 +Sheet3!$C$1*(($B1844-AP$1836-Sheet2!$N$251)/Sheet3!$A$1)^4)</f>
        <v>498.87758274474317</v>
      </c>
      <c r="AQ1844" s="2">
        <f>$I$1834*EXP(Sheet3!$B$1*(($B1844-AQ$1836-Sheet2!$N$251)/Sheet3!$A$1)^2 +Sheet3!$C$1*(($B1844-AQ$1836-Sheet2!$N$251)/Sheet3!$A$1)^4)</f>
        <v>483.74237016302061</v>
      </c>
      <c r="AR1844" s="2">
        <f>$I$1834*EXP(Sheet3!$B$1*(($B1844-AR$1836-Sheet2!$N$251)/Sheet3!$A$1)^2 +Sheet3!$C$1*(($B1844-AR$1836-Sheet2!$N$251)/Sheet3!$A$1)^4)</f>
        <v>468.76373907061321</v>
      </c>
      <c r="AS1844" s="2">
        <f>$I$1834*EXP(Sheet3!$B$1*(($B1844-AS$1836-Sheet2!$N$251)/Sheet3!$A$1)^2 +Sheet3!$C$1*(($B1844-AS$1836-Sheet2!$N$251)/Sheet3!$A$1)^4)</f>
        <v>453.95217613594599</v>
      </c>
      <c r="AT1844" s="2">
        <f>$I$1834*EXP(Sheet3!$B$1*(($B1844-AT$1836-Sheet2!$N$251)/Sheet3!$A$1)^2 +Sheet3!$C$1*(($B1844-AT$1836-Sheet2!$N$251)/Sheet3!$A$1)^4)</f>
        <v>439.31782222206857</v>
      </c>
      <c r="AU1844" s="2">
        <f>$I$1834*EXP(Sheet3!$B$1*(($B1844-AU$1836-Sheet2!$N$251)/Sheet3!$A$1)^2 +Sheet3!$C$1*(($B1844-AU$1836-Sheet2!$N$251)/Sheet3!$A$1)^4)</f>
        <v>424.87045572031485</v>
      </c>
      <c r="AV1844" s="2">
        <f>$I$1834*EXP(Sheet3!$B$1*(($B1844-AV$1836-Sheet2!$N$251)/Sheet3!$A$1)^2 +Sheet3!$C$1*(($B1844-AV$1836-Sheet2!$N$251)/Sheet3!$A$1)^4)</f>
        <v>410.61947656975929</v>
      </c>
      <c r="AW1844" s="2">
        <f>$I$1834*EXP(Sheet3!$B$1*(($B1844-AW$1836-Sheet2!$N$251)/Sheet3!$A$1)^2 +Sheet3!$C$1*(($B1844-AW$1836-Sheet2!$N$251)/Sheet3!$A$1)^4)</f>
        <v>396.57389102896144</v>
      </c>
      <c r="AX1844" s="2">
        <f>$I$1834*EXP(Sheet3!$B$1*(($B1844-AX$1836-Sheet2!$N$251)/Sheet3!$A$1)^2 +Sheet3!$C$1*(($B1844-AX$1836-Sheet2!$N$251)/Sheet3!$A$1)^4)</f>
        <v>382.74229725943735</v>
      </c>
      <c r="AY1844" s="2">
        <f>$I$1834*EXP(Sheet3!$B$1*(($B1844-AY$1836-Sheet2!$N$251)/Sheet3!$A$1)^2 +Sheet3!$C$1*(($B1844-AY$1836-Sheet2!$N$251)/Sheet3!$A$1)^4)</f>
        <v>369.13287178218366</v>
      </c>
      <c r="AZ1844" s="2">
        <f>$I$1834*EXP(Sheet3!$B$1*(($B1844-AZ$1836-Sheet2!$N$251)/Sheet3!$A$1)^2 +Sheet3!$C$1*(($B1844-AZ$1836-Sheet2!$N$251)/Sheet3!$A$1)^4)</f>
        <v>355.75335686544247</v>
      </c>
      <c r="BA1844" s="2">
        <f>$I$1834*EXP(Sheet3!$B$1*(($B1844-BA$1836-Sheet2!$N$251)/Sheet3!$A$1)^2 +Sheet3!$C$1*(($B1844-BA$1836-Sheet2!$N$251)/Sheet3!$A$1)^4)</f>
        <v>342.61104889970341</v>
      </c>
      <c r="BB1844" s="2">
        <f>$I$1834*EXP(Sheet3!$B$1*(($B1844-BB$1836-Sheet2!$N$251)/Sheet3!$A$1)^2 +Sheet3!$C$1*(($B1844-BB$1836-Sheet2!$N$251)/Sheet3!$A$1)^4)</f>
        <v>329.71278781320933</v>
      </c>
      <c r="BC1844" s="2">
        <f>$I$1834*EXP(Sheet3!$B$1*(($B1844-BC$1836-Sheet2!$N$251)/Sheet3!$A$1)^2 +Sheet3!$C$1*(($B1844-BC$1836-Sheet2!$N$251)/Sheet3!$A$1)^4)</f>
        <v>317.06494757813061</v>
      </c>
      <c r="BD1844" s="2">
        <f>$I$1834*EXP(Sheet3!$B$1*(($B1844-BD$1836-Sheet2!$N$251)/Sheet3!$A$1)^2 +Sheet3!$C$1*(($B1844-BD$1836-Sheet2!$N$251)/Sheet3!$A$1)^4)</f>
        <v>304.67342785410477</v>
      </c>
      <c r="BE1844" s="2">
        <f>$I$1834*EXP(Sheet3!$B$1*(($B1844-BE$1836-Sheet2!$N$251)/Sheet3!$A$1)^2 +Sheet3!$C$1*(($B1844-BE$1836-Sheet2!$N$251)/Sheet3!$A$1)^4)</f>
        <v>292.54364681200872</v>
      </c>
      <c r="BF1844" s="2">
        <f>$I$1834*EXP(Sheet3!$B$1*(($B1844-BF$1836-Sheet2!$N$251)/Sheet3!$A$1)^2 +Sheet3!$C$1*(($B1844-BF$1836-Sheet2!$N$251)/Sheet3!$A$1)^4)</f>
        <v>280.68053517652777</v>
      </c>
      <c r="BG1844" s="2">
        <f>$I$1834*EXP(Sheet3!$B$1*(($B1844-BG$1836-Sheet2!$N$251)/Sheet3!$A$1)^2 +Sheet3!$C$1*(($B1844-BG$1836-Sheet2!$N$251)/Sheet3!$A$1)^4)</f>
        <v>269.08853152252112</v>
      </c>
      <c r="BH1844" s="2">
        <f>$I$1834*EXP(Sheet3!$B$1*(($B1844-BH$1836-Sheet2!$N$251)/Sheet3!$A$1)^2 +Sheet3!$C$1*(($B1844-BH$1836-Sheet2!$N$251)/Sheet3!$A$1)^4)</f>
        <v>257.77157885254911</v>
      </c>
      <c r="BI1844" s="2">
        <f>$I$1834*EXP(Sheet3!$B$1*(($B1844-BI$1836-Sheet2!$N$251)/Sheet3!$A$1)^2 +Sheet3!$C$1*(($B1844-BI$1836-Sheet2!$N$251)/Sheet3!$A$1)^4)</f>
        <v>246.73312248253802</v>
      </c>
      <c r="BJ1844" s="2">
        <f>$I$1834*EXP(Sheet3!$B$1*(($B1844-BJ$1836-Sheet2!$N$251)/Sheet3!$A$1)^2 +Sheet3!$C$1*(($B1844-BJ$1836-Sheet2!$N$251)/Sheet3!$A$1)^4)</f>
        <v>235.97610925245939</v>
      </c>
      <c r="BK1844" s="2">
        <f>$I$1834*EXP(Sheet3!$B$1*(($B1844-BK$1836-Sheet2!$N$251)/Sheet3!$A$1)^2 +Sheet3!$C$1*(($B1844-BK$1836-Sheet2!$N$251)/Sheet3!$A$1)^4)</f>
        <v>225.50298807613871</v>
      </c>
      <c r="BL1844" s="2">
        <f>$I$1834*EXP(Sheet3!$B$1*(($B1844-BL$1836-Sheet2!$N$251)/Sheet3!$A$1)^2 +Sheet3!$C$1*(($B1844-BL$1836-Sheet2!$N$251)/Sheet3!$A$1)^4)</f>
        <v>215.31571183753843</v>
      </c>
      <c r="BM1844" s="2">
        <f>$I$1834*EXP(Sheet3!$B$1*(($B1844-BM$1836-Sheet2!$N$251)/Sheet3!$A$1)^2 +Sheet3!$C$1*(($B1844-BM$1836-Sheet2!$N$251)/Sheet3!$A$1)^4)</f>
        <v>205.41574063500596</v>
      </c>
      <c r="BN1844" s="2">
        <f>$I$1834*EXP(Sheet3!$B$1*(($B1844-BN$1836-Sheet2!$N$251)/Sheet3!$A$1)^2 +Sheet3!$C$1*(($B1844-BN$1836-Sheet2!$N$251)/Sheet3!$A$1)^4)</f>
        <v>195.80404636884157</v>
      </c>
      <c r="BO1844" s="2">
        <f>$I$1834*EXP(Sheet3!$B$1*(($B1844-BO$1836-Sheet2!$N$251)/Sheet3!$A$1)^2 +Sheet3!$C$1*(($B1844-BO$1836-Sheet2!$N$251)/Sheet3!$A$1)^4)</f>
        <v>186.48111866130753</v>
      </c>
      <c r="BP1844" s="2">
        <f>$I$1834*EXP(Sheet3!$B$1*(($B1844-BP$1836-Sheet2!$N$251)/Sheet3!$A$1)^2 +Sheet3!$C$1*(($B1844-BP$1836-Sheet2!$N$251)/Sheet3!$A$1)^4)</f>
        <v>177.44697209190105</v>
      </c>
      <c r="BQ1844" s="2">
        <f>$I$1834*EXP(Sheet3!$B$1*(($B1844-BQ$1836-Sheet2!$N$251)/Sheet3!$A$1)^2 +Sheet3!$C$1*(($B1844-BQ$1836-Sheet2!$N$251)/Sheet3!$A$1)^4)</f>
        <v>168.70115472439383</v>
      </c>
      <c r="BR1844" s="2">
        <f>$I$1834*EXP(Sheet3!$B$1*(($B1844-BR$1836-Sheet2!$N$251)/Sheet3!$A$1)^2 +Sheet3!$C$1*(($B1844-BR$1836-Sheet2!$N$251)/Sheet3!$A$1)^4)</f>
        <v>160.24275789584109</v>
      </c>
      <c r="BS1844" s="2">
        <f>$I$1834*EXP(Sheet3!$B$1*(($B1844-BS$1836-Sheet2!$N$251)/Sheet3!$A$1)^2 +Sheet3!$C$1*(($B1844-BS$1836-Sheet2!$N$251)/Sheet3!$A$1)^4)</f>
        <v>152.07042723144374</v>
      </c>
    </row>
    <row r="1845" spans="1:71" x14ac:dyDescent="0.2">
      <c r="A1845">
        <v>1818</v>
      </c>
      <c r="B1845">
        <v>1013.78</v>
      </c>
      <c r="C1845">
        <v>2388.1999999999998</v>
      </c>
      <c r="D1845">
        <v>3627.3</v>
      </c>
      <c r="E1845">
        <f t="shared" si="94"/>
        <v>1239.1000000000004</v>
      </c>
      <c r="F1845" s="1">
        <f t="shared" si="95"/>
        <v>1239.1000000000004</v>
      </c>
      <c r="G1845">
        <f t="shared" si="96"/>
        <v>1256174.7980000004</v>
      </c>
      <c r="I1845" s="2">
        <f>$I$1834*EXP(Sheet3!$B$1*(($B1845-I$1836-Sheet2!$N$251)/Sheet3!$A$1)^2 +Sheet3!$C$1*(($B1845-I$1836-Sheet2!$N$251)/Sheet3!$A$1)^4)</f>
        <v>1215.5417110534956</v>
      </c>
      <c r="J1845" s="2">
        <f>$I$1834*EXP(Sheet3!$B$1*(($B1845-J$1836-Sheet2!$N$251)/Sheet3!$A$1)^2 +Sheet3!$C$1*(($B1845-J$1836-Sheet2!$N$251)/Sheet3!$A$1)^4)</f>
        <v>1219.9510504617529</v>
      </c>
      <c r="K1845" s="2">
        <f>$I$1834*EXP(Sheet3!$B$1*(($B1845-K$1836-Sheet2!$N$251)/Sheet3!$A$1)^2 +Sheet3!$C$1*(($B1845-K$1836-Sheet2!$N$251)/Sheet3!$A$1)^4)</f>
        <v>1223.9108122813961</v>
      </c>
      <c r="L1845" s="2">
        <f>$I$1834*EXP(Sheet3!$B$1*(($B1845-L$1836-Sheet2!$N$251)/Sheet3!$A$1)^2 +Sheet3!$C$1*(($B1845-L$1836-Sheet2!$N$251)/Sheet3!$A$1)^4)</f>
        <v>1227.41779448633</v>
      </c>
      <c r="M1845" s="2">
        <f>$I$1834*EXP(Sheet3!$B$1*(($B1845-M$1836-Sheet2!$N$251)/Sheet3!$A$1)^2 +Sheet3!$C$1*(($B1845-M$1836-Sheet2!$N$251)/Sheet3!$A$1)^4)</f>
        <v>1230.4691643204944</v>
      </c>
      <c r="N1845" s="2">
        <f>$I$1834*EXP(Sheet3!$B$1*(($B1845-N$1836-Sheet2!$N$251)/Sheet3!$A$1)^2 +Sheet3!$C$1*(($B1845-N$1836-Sheet2!$N$251)/Sheet3!$A$1)^4)</f>
        <v>1233.0624594588216</v>
      </c>
      <c r="O1845" s="2">
        <f>$I$1834*EXP(Sheet3!$B$1*(($B1845-O$1836-Sheet2!$N$251)/Sheet3!$A$1)^2 +Sheet3!$C$1*(($B1845-O$1836-Sheet2!$N$251)/Sheet3!$A$1)^4)</f>
        <v>1235.1955889970022</v>
      </c>
      <c r="P1845" s="2">
        <f>$I$1834*EXP(Sheet3!$B$1*(($B1845-P$1836-Sheet2!$N$251)/Sheet3!$A$1)^2 +Sheet3!$C$1*(($B1845-P$1836-Sheet2!$N$251)/Sheet3!$A$1)^4)</f>
        <v>1236.8668342777619</v>
      </c>
      <c r="Q1845" s="2">
        <f>$I$1834*EXP(Sheet3!$B$1*(($B1845-Q$1836-Sheet2!$N$251)/Sheet3!$A$1)^2 +Sheet3!$C$1*(($B1845-Q$1836-Sheet2!$N$251)/Sheet3!$A$1)^4)</f>
        <v>1238.0748495602554</v>
      </c>
      <c r="R1845" s="2">
        <f>$I$1834*EXP(Sheet3!$B$1*(($B1845-R$1836-Sheet2!$N$251)/Sheet3!$A$1)^2 +Sheet3!$C$1*(($B1845-R$1836-Sheet2!$N$251)/Sheet3!$A$1)^4)</f>
        <v>1238.8186625380408</v>
      </c>
      <c r="S1845" s="2">
        <f>$I$1834*EXP(Sheet3!$B$1*(($B1845-S$1836-Sheet2!$N$251)/Sheet3!$A$1)^2 +Sheet3!$C$1*(($B1845-S$1836-Sheet2!$N$251)/Sheet3!$A$1)^4)</f>
        <v>1239.0976747099412</v>
      </c>
      <c r="T1845" s="2">
        <f>$I$1834*EXP(Sheet3!$B$1*(($B1845-T$1836-Sheet2!$N$251)/Sheet3!$A$1)^2 +Sheet3!$C$1*(($B1845-T$1836-Sheet2!$N$251)/Sheet3!$A$1)^4)</f>
        <v>1238.9116616069175</v>
      </c>
      <c r="U1845" s="2">
        <f>$I$1834*EXP(Sheet3!$B$1*(($B1845-U$1836-Sheet2!$N$251)/Sheet3!$A$1)^2 +Sheet3!$C$1*(($B1845-U$1836-Sheet2!$N$251)/Sheet3!$A$1)^4)</f>
        <v>1238.2607728768685</v>
      </c>
      <c r="V1845" s="2">
        <f>$I$1834*EXP(Sheet3!$B$1*(($B1845-V$1836-Sheet2!$N$251)/Sheet3!$A$1)^2 +Sheet3!$C$1*(($B1845-V$1836-Sheet2!$N$251)/Sheet3!$A$1)^4)</f>
        <v>1237.145532228142</v>
      </c>
      <c r="W1845" s="2">
        <f>$I$1834*EXP(Sheet3!$B$1*(($B1845-W$1836-Sheet2!$N$251)/Sheet3!$A$1)^2 +Sheet3!$C$1*(($B1845-W$1836-Sheet2!$N$251)/Sheet3!$A$1)^4)</f>
        <v>1235.5668372311457</v>
      </c>
      <c r="X1845" s="2">
        <f>$I$1834*EXP(Sheet3!$B$1*(($B1845-X$1836-Sheet2!$N$251)/Sheet3!$A$1)^2 +Sheet3!$C$1*(($B1845-X$1836-Sheet2!$N$251)/Sheet3!$A$1)^4)</f>
        <v>1233.5259589765205</v>
      </c>
      <c r="Y1845" s="2">
        <f>$I$1834*EXP(Sheet3!$B$1*(($B1845-Y$1836-Sheet2!$N$251)/Sheet3!$A$1)^2 +Sheet3!$C$1*(($B1845-Y$1836-Sheet2!$N$251)/Sheet3!$A$1)^4)</f>
        <v>1231.0245415868892</v>
      </c>
      <c r="Z1845" s="2">
        <f>$I$1834*EXP(Sheet3!$B$1*(($B1845-Z$1836-Sheet2!$N$251)/Sheet3!$A$1)^2 +Sheet3!$C$1*(($B1845-Z$1836-Sheet2!$N$251)/Sheet3!$A$1)^4)</f>
        <v>1228.0646015781485</v>
      </c>
      <c r="AA1845" s="2">
        <f>$I$1834*EXP(Sheet3!$B$1*(($B1845-AA$1836-Sheet2!$N$251)/Sheet3!$A$1)^2 +Sheet3!$C$1*(($B1845-AA$1836-Sheet2!$N$251)/Sheet3!$A$1)^4)</f>
        <v>1224.6485270650596</v>
      </c>
      <c r="AB1845" s="2">
        <f>$I$1834*EXP(Sheet3!$B$1*(($B1845-AB$1836-Sheet2!$N$251)/Sheet3!$A$1)^2 +Sheet3!$C$1*(($B1845-AB$1836-Sheet2!$N$251)/Sheet3!$A$1)^4)</f>
        <v>1220.779076804763</v>
      </c>
      <c r="AC1845" s="2">
        <f>$I$1834*EXP(Sheet3!$B$1*(($B1845-AC$1836-Sheet2!$N$251)/Sheet3!$A$1)^2 +Sheet3!$C$1*(($B1845-AC$1836-Sheet2!$N$251)/Sheet3!$A$1)^4)</f>
        <v>1216.4593790707274</v>
      </c>
      <c r="AD1845" s="2">
        <f>$I$1834*EXP(Sheet3!$B$1*(($B1845-AD$1836-Sheet2!$N$251)/Sheet3!$A$1)^2 +Sheet3!$C$1*(($B1845-AD$1836-Sheet2!$N$251)/Sheet3!$A$1)^4)</f>
        <v>1211.6929303485692</v>
      </c>
      <c r="AE1845" s="2">
        <f>$I$1834*EXP(Sheet3!$B$1*(($B1845-AE$1836-Sheet2!$N$251)/Sheet3!$A$1)^2 +Sheet3!$C$1*(($B1845-AE$1836-Sheet2!$N$251)/Sheet3!$A$1)^4)</f>
        <v>1206.4835938441406</v>
      </c>
      <c r="AF1845" s="2">
        <f>$I$1834*EXP(Sheet3!$B$1*(($B1845-AF$1836-Sheet2!$N$251)/Sheet3!$A$1)^2 +Sheet3!$C$1*(($B1845-AF$1836-Sheet2!$N$251)/Sheet3!$A$1)^4)</f>
        <v>1200.8355977932997</v>
      </c>
      <c r="AG1845" s="2">
        <f>$I$1834*EXP(Sheet3!$B$1*(($B1845-AG$1836-Sheet2!$N$251)/Sheet3!$A$1)^2 +Sheet3!$C$1*(($B1845-AG$1836-Sheet2!$N$251)/Sheet3!$A$1)^4)</f>
        <v>1194.7535335617627</v>
      </c>
      <c r="AH1845" s="2">
        <f>$I$1834*EXP(Sheet3!$B$1*(($B1845-AH$1836-Sheet2!$N$251)/Sheet3!$A$1)^2 +Sheet3!$C$1*(($B1845-AH$1836-Sheet2!$N$251)/Sheet3!$A$1)^4)</f>
        <v>1188.2423535230596</v>
      </c>
      <c r="AI1845" s="2">
        <f>$I$1834*EXP(Sheet3!$B$1*(($B1845-AI$1836-Sheet2!$N$251)/Sheet3!$A$1)^2 +Sheet3!$C$1*(($B1845-AI$1836-Sheet2!$N$251)/Sheet3!$A$1)^4)</f>
        <v>1181.3073687003177</v>
      </c>
      <c r="AJ1845" s="2">
        <f>$I$1834*EXP(Sheet3!$B$1*(($B1845-AJ$1836-Sheet2!$N$251)/Sheet3!$A$1)^2 +Sheet3!$C$1*(($B1845-AJ$1836-Sheet2!$N$251)/Sheet3!$A$1)^4)</f>
        <v>1173.954246159291</v>
      </c>
      <c r="AK1845" s="2">
        <f>$I$1834*EXP(Sheet3!$B$1*(($B1845-AK$1836-Sheet2!$N$251)/Sheet3!$A$1)^2 +Sheet3!$C$1*(($B1845-AK$1836-Sheet2!$N$251)/Sheet3!$A$1)^4)</f>
        <v>1166.1890061369563</v>
      </c>
      <c r="AL1845" s="2">
        <f>$I$1834*EXP(Sheet3!$B$1*(($B1845-AL$1836-Sheet2!$N$251)/Sheet3!$A$1)^2 +Sheet3!$C$1*(($B1845-AL$1836-Sheet2!$N$251)/Sheet3!$A$1)^4)</f>
        <v>1158.01801889085</v>
      </c>
      <c r="AM1845" s="2">
        <f>$I$1834*EXP(Sheet3!$B$1*(($B1845-AM$1836-Sheet2!$N$251)/Sheet3!$A$1)^2 +Sheet3!$C$1*(($B1845-AM$1836-Sheet2!$N$251)/Sheet3!$A$1)^4)</f>
        <v>1149.4480012533149</v>
      </c>
      <c r="AN1845" s="2">
        <f>$I$1834*EXP(Sheet3!$B$1*(($B1845-AN$1836-Sheet2!$N$251)/Sheet3!$A$1)^2 +Sheet3!$C$1*(($B1845-AN$1836-Sheet2!$N$251)/Sheet3!$A$1)^4)</f>
        <v>1140.4860128744929</v>
      </c>
      <c r="AO1845" s="2">
        <f>$I$1834*EXP(Sheet3!$B$1*(($B1845-AO$1836-Sheet2!$N$251)/Sheet3!$A$1)^2 +Sheet3!$C$1*(($B1845-AO$1836-Sheet2!$N$251)/Sheet3!$A$1)^4)</f>
        <v>1131.1394521375521</v>
      </c>
      <c r="AP1845" s="2">
        <f>$I$1834*EXP(Sheet3!$B$1*(($B1845-AP$1836-Sheet2!$N$251)/Sheet3!$A$1)^2 +Sheet3!$C$1*(($B1845-AP$1836-Sheet2!$N$251)/Sheet3!$A$1)^4)</f>
        <v>1121.4160517294251</v>
      </c>
      <c r="AQ1845" s="2">
        <f>$I$1834*EXP(Sheet3!$B$1*(($B1845-AQ$1836-Sheet2!$N$251)/Sheet3!$A$1)^2 +Sheet3!$C$1*(($B1845-AQ$1836-Sheet2!$N$251)/Sheet3!$A$1)^4)</f>
        <v>1111.3238738502014</v>
      </c>
      <c r="AR1845" s="2">
        <f>$I$1834*EXP(Sheet3!$B$1*(($B1845-AR$1836-Sheet2!$N$251)/Sheet3!$A$1)^2 +Sheet3!$C$1*(($B1845-AR$1836-Sheet2!$N$251)/Sheet3!$A$1)^4)</f>
        <v>1100.8713050443032</v>
      </c>
      <c r="AS1845" s="2">
        <f>$I$1834*EXP(Sheet3!$B$1*(($B1845-AS$1836-Sheet2!$N$251)/Sheet3!$A$1)^2 +Sheet3!$C$1*(($B1845-AS$1836-Sheet2!$N$251)/Sheet3!$A$1)^4)</f>
        <v>1090.0670506366798</v>
      </c>
      <c r="AT1845" s="2">
        <f>$I$1834*EXP(Sheet3!$B$1*(($B1845-AT$1836-Sheet2!$N$251)/Sheet3!$A$1)^2 +Sheet3!$C$1*(($B1845-AT$1836-Sheet2!$N$251)/Sheet3!$A$1)^4)</f>
        <v>1078.9201287573305</v>
      </c>
      <c r="AU1845" s="2">
        <f>$I$1834*EXP(Sheet3!$B$1*(($B1845-AU$1836-Sheet2!$N$251)/Sheet3!$A$1)^2 +Sheet3!$C$1*(($B1845-AU$1836-Sheet2!$N$251)/Sheet3!$A$1)^4)</f>
        <v>1067.4398639387089</v>
      </c>
      <c r="AV1845" s="2">
        <f>$I$1834*EXP(Sheet3!$B$1*(($B1845-AV$1836-Sheet2!$N$251)/Sheet3!$A$1)^2 +Sheet3!$C$1*(($B1845-AV$1836-Sheet2!$N$251)/Sheet3!$A$1)^4)</f>
        <v>1055.6358802683392</v>
      </c>
      <c r="AW1845" s="2">
        <f>$I$1834*EXP(Sheet3!$B$1*(($B1845-AW$1836-Sheet2!$N$251)/Sheet3!$A$1)^2 +Sheet3!$C$1*(($B1845-AW$1836-Sheet2!$N$251)/Sheet3!$A$1)^4)</f>
        <v>1043.5180940840121</v>
      </c>
      <c r="AX1845" s="2">
        <f>$I$1834*EXP(Sheet3!$B$1*(($B1845-AX$1836-Sheet2!$N$251)/Sheet3!$A$1)^2 +Sheet3!$C$1*(($B1845-AX$1836-Sheet2!$N$251)/Sheet3!$A$1)^4)</f>
        <v>1031.0967061952142</v>
      </c>
      <c r="AY1845" s="2">
        <f>$I$1834*EXP(Sheet3!$B$1*(($B1845-AY$1836-Sheet2!$N$251)/Sheet3!$A$1)^2 +Sheet3!$C$1*(($B1845-AY$1836-Sheet2!$N$251)/Sheet3!$A$1)^4)</f>
        <v>1018.3821936179511</v>
      </c>
      <c r="AZ1845" s="2">
        <f>$I$1834*EXP(Sheet3!$B$1*(($B1845-AZ$1836-Sheet2!$N$251)/Sheet3!$A$1)^2 +Sheet3!$C$1*(($B1845-AZ$1836-Sheet2!$N$251)/Sheet3!$A$1)^4)</f>
        <v>1005.3853008102229</v>
      </c>
      <c r="BA1845" s="2">
        <f>$I$1834*EXP(Sheet3!$B$1*(($B1845-BA$1836-Sheet2!$N$251)/Sheet3!$A$1)^2 +Sheet3!$C$1*(($B1845-BA$1836-Sheet2!$N$251)/Sheet3!$A$1)^4)</f>
        <v>992.11703039666691</v>
      </c>
      <c r="BB1845" s="2">
        <f>$I$1834*EXP(Sheet3!$B$1*(($B1845-BB$1836-Sheet2!$N$251)/Sheet3!$A$1)^2 +Sheet3!$C$1*(($B1845-BB$1836-Sheet2!$N$251)/Sheet3!$A$1)^4)</f>
        <v>978.58863337212915</v>
      </c>
      <c r="BC1845" s="2">
        <f>$I$1834*EXP(Sheet3!$B$1*(($B1845-BC$1836-Sheet2!$N$251)/Sheet3!$A$1)^2 +Sheet3!$C$1*(($B1845-BC$1836-Sheet2!$N$251)/Sheet3!$A$1)^4)</f>
        <v>964.81159877533378</v>
      </c>
      <c r="BD1845" s="2">
        <f>$I$1834*EXP(Sheet3!$B$1*(($B1845-BD$1836-Sheet2!$N$251)/Sheet3!$A$1)^2 +Sheet3!$C$1*(($B1845-BD$1836-Sheet2!$N$251)/Sheet3!$A$1)^4)</f>
        <v>950.79764282534097</v>
      </c>
      <c r="BE1845" s="2">
        <f>$I$1834*EXP(Sheet3!$B$1*(($B1845-BE$1836-Sheet2!$N$251)/Sheet3!$A$1)^2 +Sheet3!$C$1*(($B1845-BE$1836-Sheet2!$N$251)/Sheet3!$A$1)^4)</f>
        <v>936.55869751515331</v>
      </c>
      <c r="BF1845" s="2">
        <f>$I$1834*EXP(Sheet3!$B$1*(($B1845-BF$1836-Sheet2!$N$251)/Sheet3!$A$1)^2 +Sheet3!$C$1*(($B1845-BF$1836-Sheet2!$N$251)/Sheet3!$A$1)^4)</f>
        <v>922.10689865845916</v>
      </c>
      <c r="BG1845" s="2">
        <f>$I$1834*EXP(Sheet3!$B$1*(($B1845-BG$1836-Sheet2!$N$251)/Sheet3!$A$1)^2 +Sheet3!$C$1*(($B1845-BG$1836-Sheet2!$N$251)/Sheet3!$A$1)^4)</f>
        <v>907.45457338859069</v>
      </c>
      <c r="BH1845" s="2">
        <f>$I$1834*EXP(Sheet3!$B$1*(($B1845-BH$1836-Sheet2!$N$251)/Sheet3!$A$1)^2 +Sheet3!$C$1*(($B1845-BH$1836-Sheet2!$N$251)/Sheet3!$A$1)^4)</f>
        <v>892.61422710735883</v>
      </c>
      <c r="BI1845" s="2">
        <f>$I$1834*EXP(Sheet3!$B$1*(($B1845-BI$1836-Sheet2!$N$251)/Sheet3!$A$1)^2 +Sheet3!$C$1*(($B1845-BI$1836-Sheet2!$N$251)/Sheet3!$A$1)^4)</f>
        <v>877.59852988936314</v>
      </c>
      <c r="BJ1845" s="2">
        <f>$I$1834*EXP(Sheet3!$B$1*(($B1845-BJ$1836-Sheet2!$N$251)/Sheet3!$A$1)^2 +Sheet3!$C$1*(($B1845-BJ$1836-Sheet2!$N$251)/Sheet3!$A$1)^4)</f>
        <v>862.42030234392007</v>
      </c>
      <c r="BK1845" s="2">
        <f>$I$1834*EXP(Sheet3!$B$1*(($B1845-BK$1836-Sheet2!$N$251)/Sheet3!$A$1)^2 +Sheet3!$C$1*(($B1845-BK$1836-Sheet2!$N$251)/Sheet3!$A$1)^4)</f>
        <v>847.09250094258664</v>
      </c>
      <c r="BL1845" s="2">
        <f>$I$1834*EXP(Sheet3!$B$1*(($B1845-BL$1836-Sheet2!$N$251)/Sheet3!$A$1)^2 +Sheet3!$C$1*(($B1845-BL$1836-Sheet2!$N$251)/Sheet3!$A$1)^4)</f>
        <v>831.6282028216192</v>
      </c>
      <c r="BM1845" s="2">
        <f>$I$1834*EXP(Sheet3!$B$1*(($B1845-BM$1836-Sheet2!$N$251)/Sheet3!$A$1)^2 +Sheet3!$C$1*(($B1845-BM$1836-Sheet2!$N$251)/Sheet3!$A$1)^4)</f>
        <v>816.04059007146247</v>
      </c>
      <c r="BN1845" s="2">
        <f>$I$1834*EXP(Sheet3!$B$1*(($B1845-BN$1836-Sheet2!$N$251)/Sheet3!$A$1)^2 +Sheet3!$C$1*(($B1845-BN$1836-Sheet2!$N$251)/Sheet3!$A$1)^4)</f>
        <v>800.34293352804093</v>
      </c>
      <c r="BO1845" s="2">
        <f>$I$1834*EXP(Sheet3!$B$1*(($B1845-BO$1836-Sheet2!$N$251)/Sheet3!$A$1)^2 +Sheet3!$C$1*(($B1845-BO$1836-Sheet2!$N$251)/Sheet3!$A$1)^4)</f>
        <v>784.54857608337807</v>
      </c>
      <c r="BP1845" s="2">
        <f>$I$1834*EXP(Sheet3!$B$1*(($B1845-BP$1836-Sheet2!$N$251)/Sheet3!$A$1)^2 +Sheet3!$C$1*(($B1845-BP$1836-Sheet2!$N$251)/Sheet3!$A$1)^4)</f>
        <v>768.67091553588364</v>
      </c>
      <c r="BQ1845" s="2">
        <f>$I$1834*EXP(Sheet3!$B$1*(($B1845-BQ$1836-Sheet2!$N$251)/Sheet3!$A$1)^2 +Sheet3!$C$1*(($B1845-BQ$1836-Sheet2!$N$251)/Sheet3!$A$1)^4)</f>
        <v>752.72338700351258</v>
      </c>
      <c r="BR1845" s="2">
        <f>$I$1834*EXP(Sheet3!$B$1*(($B1845-BR$1836-Sheet2!$N$251)/Sheet3!$A$1)^2 +Sheet3!$C$1*(($B1845-BR$1836-Sheet2!$N$251)/Sheet3!$A$1)^4)</f>
        <v>736.71944492589625</v>
      </c>
      <c r="BS1845" s="2">
        <f>$I$1834*EXP(Sheet3!$B$1*(($B1845-BS$1836-Sheet2!$N$251)/Sheet3!$A$1)^2 +Sheet3!$C$1*(($B1845-BS$1836-Sheet2!$N$251)/Sheet3!$A$1)^4)</f>
        <v>720.67254468429189</v>
      </c>
    </row>
    <row r="1846" spans="1:71" x14ac:dyDescent="0.2">
      <c r="A1846">
        <v>1819</v>
      </c>
      <c r="B1846">
        <v>1014.21</v>
      </c>
      <c r="C1846">
        <v>2374.1999999999998</v>
      </c>
      <c r="D1846">
        <v>3564.6</v>
      </c>
      <c r="E1846">
        <f t="shared" si="94"/>
        <v>1190.4000000000001</v>
      </c>
      <c r="F1846" s="1">
        <f t="shared" si="95"/>
        <v>1190.4000000000001</v>
      </c>
      <c r="G1846">
        <f t="shared" si="96"/>
        <v>1207315.584</v>
      </c>
      <c r="I1846" s="2">
        <f>$I$1834*EXP(Sheet3!$B$1*(($B1846-I$1836-Sheet2!$N$251)/Sheet3!$A$1)^2 +Sheet3!$C$1*(($B1846-I$1836-Sheet2!$N$251)/Sheet3!$A$1)^4)</f>
        <v>701.37847737376467</v>
      </c>
      <c r="J1846" s="2">
        <f>$I$1834*EXP(Sheet3!$B$1*(($B1846-J$1836-Sheet2!$N$251)/Sheet3!$A$1)^2 +Sheet3!$C$1*(($B1846-J$1836-Sheet2!$N$251)/Sheet3!$A$1)^4)</f>
        <v>717.45919269142405</v>
      </c>
      <c r="K1846" s="2">
        <f>$I$1834*EXP(Sheet3!$B$1*(($B1846-K$1836-Sheet2!$N$251)/Sheet3!$A$1)^2 +Sheet3!$C$1*(($B1846-K$1836-Sheet2!$N$251)/Sheet3!$A$1)^4)</f>
        <v>733.51307115186671</v>
      </c>
      <c r="L1846" s="2">
        <f>$I$1834*EXP(Sheet3!$B$1*(($B1846-L$1836-Sheet2!$N$251)/Sheet3!$A$1)^2 +Sheet3!$C$1*(($B1846-L$1836-Sheet2!$N$251)/Sheet3!$A$1)^4)</f>
        <v>749.52668099535447</v>
      </c>
      <c r="M1846" s="2">
        <f>$I$1834*EXP(Sheet3!$B$1*(($B1846-M$1836-Sheet2!$N$251)/Sheet3!$A$1)^2 +Sheet3!$C$1*(($B1846-M$1836-Sheet2!$N$251)/Sheet3!$A$1)^4)</f>
        <v>765.48656888906908</v>
      </c>
      <c r="N1846" s="2">
        <f>$I$1834*EXP(Sheet3!$B$1*(($B1846-N$1836-Sheet2!$N$251)/Sheet3!$A$1)^2 +Sheet3!$C$1*(($B1846-N$1836-Sheet2!$N$251)/Sheet3!$A$1)^4)</f>
        <v>781.37927872294813</v>
      </c>
      <c r="O1846" s="2">
        <f>$I$1834*EXP(Sheet3!$B$1*(($B1846-O$1836-Sheet2!$N$251)/Sheet3!$A$1)^2 +Sheet3!$C$1*(($B1846-O$1836-Sheet2!$N$251)/Sheet3!$A$1)^4)</f>
        <v>797.19137006221104</v>
      </c>
      <c r="P1846" s="2">
        <f>$I$1834*EXP(Sheet3!$B$1*(($B1846-P$1836-Sheet2!$N$251)/Sheet3!$A$1)^2 +Sheet3!$C$1*(($B1846-P$1836-Sheet2!$N$251)/Sheet3!$A$1)^4)</f>
        <v>812.90943622404473</v>
      </c>
      <c r="Q1846" s="2">
        <f>$I$1834*EXP(Sheet3!$B$1*(($B1846-Q$1836-Sheet2!$N$251)/Sheet3!$A$1)^2 +Sheet3!$C$1*(($B1846-Q$1836-Sheet2!$N$251)/Sheet3!$A$1)^4)</f>
        <v>828.52012194883059</v>
      </c>
      <c r="R1846" s="2">
        <f>$I$1834*EXP(Sheet3!$B$1*(($B1846-R$1836-Sheet2!$N$251)/Sheet3!$A$1)^2 +Sheet3!$C$1*(($B1846-R$1836-Sheet2!$N$251)/Sheet3!$A$1)^4)</f>
        <v>844.01014063923276</v>
      </c>
      <c r="S1846" s="2">
        <f>$I$1834*EXP(Sheet3!$B$1*(($B1846-S$1836-Sheet2!$N$251)/Sheet3!$A$1)^2 +Sheet3!$C$1*(($B1846-S$1836-Sheet2!$N$251)/Sheet3!$A$1)^4)</f>
        <v>859.36629114336233</v>
      </c>
      <c r="T1846" s="2">
        <f>$I$1834*EXP(Sheet3!$B$1*(($B1846-T$1836-Sheet2!$N$251)/Sheet3!$A$1)^2 +Sheet3!$C$1*(($B1846-T$1836-Sheet2!$N$251)/Sheet3!$A$1)^4)</f>
        <v>874.57547406111166</v>
      </c>
      <c r="U1846" s="2">
        <f>$I$1834*EXP(Sheet3!$B$1*(($B1846-U$1836-Sheet2!$N$251)/Sheet3!$A$1)^2 +Sheet3!$C$1*(($B1846-U$1836-Sheet2!$N$251)/Sheet3!$A$1)^4)</f>
        <v>889.62470755574532</v>
      </c>
      <c r="V1846" s="2">
        <f>$I$1834*EXP(Sheet3!$B$1*(($B1846-V$1836-Sheet2!$N$251)/Sheet3!$A$1)^2 +Sheet3!$C$1*(($B1846-V$1836-Sheet2!$N$251)/Sheet3!$A$1)^4)</f>
        <v>904.501142654403</v>
      </c>
      <c r="W1846" s="2">
        <f>$I$1834*EXP(Sheet3!$B$1*(($B1846-W$1836-Sheet2!$N$251)/Sheet3!$A$1)^2 +Sheet3!$C$1*(($B1846-W$1836-Sheet2!$N$251)/Sheet3!$A$1)^4)</f>
        <v>919.19207802745859</v>
      </c>
      <c r="X1846" s="2">
        <f>$I$1834*EXP(Sheet3!$B$1*(($B1846-X$1836-Sheet2!$N$251)/Sheet3!$A$1)^2 +Sheet3!$C$1*(($B1846-X$1836-Sheet2!$N$251)/Sheet3!$A$1)^4)</f>
        <v>933.68497423329393</v>
      </c>
      <c r="Y1846" s="2">
        <f>$I$1834*EXP(Sheet3!$B$1*(($B1846-Y$1836-Sheet2!$N$251)/Sheet3!$A$1)^2 +Sheet3!$C$1*(($B1846-Y$1836-Sheet2!$N$251)/Sheet3!$A$1)^4)</f>
        <v>947.967467423573</v>
      </c>
      <c r="Z1846" s="2">
        <f>$I$1834*EXP(Sheet3!$B$1*(($B1846-Z$1836-Sheet2!$N$251)/Sheet3!$A$1)^2 +Sheet3!$C$1*(($B1846-Z$1836-Sheet2!$N$251)/Sheet3!$A$1)^4)</f>
        <v>962.02738250290861</v>
      </c>
      <c r="AA1846" s="2">
        <f>$I$1834*EXP(Sheet3!$B$1*(($B1846-AA$1836-Sheet2!$N$251)/Sheet3!$A$1)^2 +Sheet3!$C$1*(($B1846-AA$1836-Sheet2!$N$251)/Sheet3!$A$1)^4)</f>
        <v>975.85274574034054</v>
      </c>
      <c r="AB1846" s="2">
        <f>$I$1834*EXP(Sheet3!$B$1*(($B1846-AB$1836-Sheet2!$N$251)/Sheet3!$A$1)^2 +Sheet3!$C$1*(($B1846-AB$1836-Sheet2!$N$251)/Sheet3!$A$1)^4)</f>
        <v>989.43179683205756</v>
      </c>
      <c r="AC1846" s="2">
        <f>$I$1834*EXP(Sheet3!$B$1*(($B1846-AC$1836-Sheet2!$N$251)/Sheet3!$A$1)^2 +Sheet3!$C$1*(($B1846-AC$1836-Sheet2!$N$251)/Sheet3!$A$1)^4)</f>
        <v>1002.753000416884</v>
      </c>
      <c r="AD1846" s="2">
        <f>$I$1834*EXP(Sheet3!$B$1*(($B1846-AD$1836-Sheet2!$N$251)/Sheet3!$A$1)^2 +Sheet3!$C$1*(($B1846-AD$1836-Sheet2!$N$251)/Sheet3!$A$1)^4)</f>
        <v>1015.805057047996</v>
      </c>
      <c r="AE1846" s="2">
        <f>$I$1834*EXP(Sheet3!$B$1*(($B1846-AE$1836-Sheet2!$N$251)/Sheet3!$A$1)^2 +Sheet3!$C$1*(($B1846-AE$1836-Sheet2!$N$251)/Sheet3!$A$1)^4)</f>
        <v>1028.5769136261615</v>
      </c>
      <c r="AF1846" s="2">
        <f>$I$1834*EXP(Sheet3!$B$1*(($B1846-AF$1836-Sheet2!$N$251)/Sheet3!$A$1)^2 +Sheet3!$C$1*(($B1846-AF$1836-Sheet2!$N$251)/Sheet3!$A$1)^4)</f>
        <v>1041.0577733014889</v>
      </c>
      <c r="AG1846" s="2">
        <f>$I$1834*EXP(Sheet3!$B$1*(($B1846-AG$1836-Sheet2!$N$251)/Sheet3!$A$1)^2 +Sheet3!$C$1*(($B1846-AG$1836-Sheet2!$N$251)/Sheet3!$A$1)^4)</f>
        <v>1053.2371048523594</v>
      </c>
      <c r="AH1846" s="2">
        <f>$I$1834*EXP(Sheet3!$B$1*(($B1846-AH$1836-Sheet2!$N$251)/Sheet3!$A$1)^2 +Sheet3!$C$1*(($B1846-AH$1836-Sheet2!$N$251)/Sheet3!$A$1)^4)</f>
        <v>1065.1046515506875</v>
      </c>
      <c r="AI1846" s="2">
        <f>$I$1834*EXP(Sheet3!$B$1*(($B1846-AI$1836-Sheet2!$N$251)/Sheet3!$A$1)^2 +Sheet3!$C$1*(($B1846-AI$1836-Sheet2!$N$251)/Sheet3!$A$1)^4)</f>
        <v>1076.6504395268225</v>
      </c>
      <c r="AJ1846" s="2">
        <f>$I$1834*EXP(Sheet3!$B$1*(($B1846-AJ$1836-Sheet2!$N$251)/Sheet3!$A$1)^2 +Sheet3!$C$1*(($B1846-AJ$1836-Sheet2!$N$251)/Sheet3!$A$1)^4)</f>
        <v>1087.8647856437253</v>
      </c>
      <c r="AK1846" s="2">
        <f>$I$1834*EXP(Sheet3!$B$1*(($B1846-AK$1836-Sheet2!$N$251)/Sheet3!$A$1)^2 +Sheet3!$C$1*(($B1846-AK$1836-Sheet2!$N$251)/Sheet3!$A$1)^4)</f>
        <v>1098.7383048959123</v>
      </c>
      <c r="AL1846" s="2">
        <f>$I$1834*EXP(Sheet3!$B$1*(($B1846-AL$1836-Sheet2!$N$251)/Sheet3!$A$1)^2 +Sheet3!$C$1*(($B1846-AL$1836-Sheet2!$N$251)/Sheet3!$A$1)^4)</f>
        <v>1109.2619173466232</v>
      </c>
      <c r="AM1846" s="2">
        <f>$I$1834*EXP(Sheet3!$B$1*(($B1846-AM$1836-Sheet2!$N$251)/Sheet3!$A$1)^2 +Sheet3!$C$1*(($B1846-AM$1836-Sheet2!$N$251)/Sheet3!$A$1)^4)</f>
        <v>1119.4268546183887</v>
      </c>
      <c r="AN1846" s="2">
        <f>$I$1834*EXP(Sheet3!$B$1*(($B1846-AN$1836-Sheet2!$N$251)/Sheet3!$A$1)^2 +Sheet3!$C$1*(($B1846-AN$1836-Sheet2!$N$251)/Sheet3!$A$1)^4)</f>
        <v>1129.2246659526434</v>
      </c>
      <c r="AO1846" s="2">
        <f>$I$1834*EXP(Sheet3!$B$1*(($B1846-AO$1836-Sheet2!$N$251)/Sheet3!$A$1)^2 +Sheet3!$C$1*(($B1846-AO$1836-Sheet2!$N$251)/Sheet3!$A$1)^4)</f>
        <v>1138.6472238545264</v>
      </c>
      <c r="AP1846" s="2">
        <f>$I$1834*EXP(Sheet3!$B$1*(($B1846-AP$1836-Sheet2!$N$251)/Sheet3!$A$1)^2 +Sheet3!$C$1*(($B1846-AP$1836-Sheet2!$N$251)/Sheet3!$A$1)^4)</f>
        <v>1147.6867293393655</v>
      </c>
      <c r="AQ1846" s="2">
        <f>$I$1834*EXP(Sheet3!$B$1*(($B1846-AQ$1836-Sheet2!$N$251)/Sheet3!$A$1)^2 +Sheet3!$C$1*(($B1846-AQ$1836-Sheet2!$N$251)/Sheet3!$A$1)^4)</f>
        <v>1156.335716797578</v>
      </c>
      <c r="AR1846" s="2">
        <f>$I$1834*EXP(Sheet3!$B$1*(($B1846-AR$1836-Sheet2!$N$251)/Sheet3!$A$1)^2 +Sheet3!$C$1*(($B1846-AR$1836-Sheet2!$N$251)/Sheet3!$A$1)^4)</f>
        <v>1164.5870584948539</v>
      </c>
      <c r="AS1846" s="2">
        <f>$I$1834*EXP(Sheet3!$B$1*(($B1846-AS$1836-Sheet2!$N$251)/Sheet3!$A$1)^2 +Sheet3!$C$1*(($B1846-AS$1836-Sheet2!$N$251)/Sheet3!$A$1)^4)</f>
        <v>1172.4339687244801</v>
      </c>
      <c r="AT1846" s="2">
        <f>$I$1834*EXP(Sheet3!$B$1*(($B1846-AT$1836-Sheet2!$N$251)/Sheet3!$A$1)^2 +Sheet3!$C$1*(($B1846-AT$1836-Sheet2!$N$251)/Sheet3!$A$1)^4)</f>
        <v>1179.8700076286568</v>
      </c>
      <c r="AU1846" s="2">
        <f>$I$1834*EXP(Sheet3!$B$1*(($B1846-AU$1836-Sheet2!$N$251)/Sheet3!$A$1)^2 +Sheet3!$C$1*(($B1846-AU$1836-Sheet2!$N$251)/Sheet3!$A$1)^4)</f>
        <v>1186.8890847048597</v>
      </c>
      <c r="AV1846" s="2">
        <f>$I$1834*EXP(Sheet3!$B$1*(($B1846-AV$1836-Sheet2!$N$251)/Sheet3!$A$1)^2 +Sheet3!$C$1*(($B1846-AV$1836-Sheet2!$N$251)/Sheet3!$A$1)^4)</f>
        <v>1193.4854620147546</v>
      </c>
      <c r="AW1846" s="2">
        <f>$I$1834*EXP(Sheet3!$B$1*(($B1846-AW$1836-Sheet2!$N$251)/Sheet3!$A$1)^2 +Sheet3!$C$1*(($B1846-AW$1836-Sheet2!$N$251)/Sheet3!$A$1)^4)</f>
        <v>1199.6537571098202</v>
      </c>
      <c r="AX1846" s="2">
        <f>$I$1834*EXP(Sheet3!$B$1*(($B1846-AX$1836-Sheet2!$N$251)/Sheet3!$A$1)^2 +Sheet3!$C$1*(($B1846-AX$1836-Sheet2!$N$251)/Sheet3!$A$1)^4)</f>
        <v>1205.3889456903039</v>
      </c>
      <c r="AY1846" s="2">
        <f>$I$1834*EXP(Sheet3!$B$1*(($B1846-AY$1836-Sheet2!$N$251)/Sheet3!$A$1)^2 +Sheet3!$C$1*(($B1846-AY$1836-Sheet2!$N$251)/Sheet3!$A$1)^4)</f>
        <v>1210.6863640117706</v>
      </c>
      <c r="AZ1846" s="2">
        <f>$I$1834*EXP(Sheet3!$B$1*(($B1846-AZ$1836-Sheet2!$N$251)/Sheet3!$A$1)^2 +Sheet3!$C$1*(($B1846-AZ$1836-Sheet2!$N$251)/Sheet3!$A$1)^4)</f>
        <v>1215.5417110534429</v>
      </c>
      <c r="BA1846" s="2">
        <f>$I$1834*EXP(Sheet3!$B$1*(($B1846-BA$1836-Sheet2!$N$251)/Sheet3!$A$1)^2 +Sheet3!$C$1*(($B1846-BA$1836-Sheet2!$N$251)/Sheet3!$A$1)^4)</f>
        <v>1219.9510504617053</v>
      </c>
      <c r="BB1846" s="2">
        <f>$I$1834*EXP(Sheet3!$B$1*(($B1846-BB$1836-Sheet2!$N$251)/Sheet3!$A$1)^2 +Sheet3!$C$1*(($B1846-BB$1836-Sheet2!$N$251)/Sheet3!$A$1)^4)</f>
        <v>1223.9108122813536</v>
      </c>
      <c r="BC1846" s="2">
        <f>$I$1834*EXP(Sheet3!$B$1*(($B1846-BC$1836-Sheet2!$N$251)/Sheet3!$A$1)^2 +Sheet3!$C$1*(($B1846-BC$1836-Sheet2!$N$251)/Sheet3!$A$1)^4)</f>
        <v>1227.4177944862929</v>
      </c>
      <c r="BD1846" s="2">
        <f>$I$1834*EXP(Sheet3!$B$1*(($B1846-BD$1836-Sheet2!$N$251)/Sheet3!$A$1)^2 +Sheet3!$C$1*(($B1846-BD$1836-Sheet2!$N$251)/Sheet3!$A$1)^4)</f>
        <v>1230.4691643204624</v>
      </c>
      <c r="BE1846" s="2">
        <f>$I$1834*EXP(Sheet3!$B$1*(($B1846-BE$1836-Sheet2!$N$251)/Sheet3!$A$1)^2 +Sheet3!$C$1*(($B1846-BE$1836-Sheet2!$N$251)/Sheet3!$A$1)^4)</f>
        <v>1233.0624594587948</v>
      </c>
      <c r="BF1846" s="2">
        <f>$I$1834*EXP(Sheet3!$B$1*(($B1846-BF$1836-Sheet2!$N$251)/Sheet3!$A$1)^2 +Sheet3!$C$1*(($B1846-BF$1836-Sheet2!$N$251)/Sheet3!$A$1)^4)</f>
        <v>1235.1955889970022</v>
      </c>
      <c r="BG1846" s="2">
        <f>$I$1834*EXP(Sheet3!$B$1*(($B1846-BG$1836-Sheet2!$N$251)/Sheet3!$A$1)^2 +Sheet3!$C$1*(($B1846-BG$1836-Sheet2!$N$251)/Sheet3!$A$1)^4)</f>
        <v>1236.8668342777619</v>
      </c>
      <c r="BH1846" s="2">
        <f>$I$1834*EXP(Sheet3!$B$1*(($B1846-BH$1836-Sheet2!$N$251)/Sheet3!$A$1)^2 +Sheet3!$C$1*(($B1846-BH$1836-Sheet2!$N$251)/Sheet3!$A$1)^4)</f>
        <v>1238.0748495602554</v>
      </c>
      <c r="BI1846" s="2">
        <f>$I$1834*EXP(Sheet3!$B$1*(($B1846-BI$1836-Sheet2!$N$251)/Sheet3!$A$1)^2 +Sheet3!$C$1*(($B1846-BI$1836-Sheet2!$N$251)/Sheet3!$A$1)^4)</f>
        <v>1238.8186625380408</v>
      </c>
      <c r="BJ1846" s="2">
        <f>$I$1834*EXP(Sheet3!$B$1*(($B1846-BJ$1836-Sheet2!$N$251)/Sheet3!$A$1)^2 +Sheet3!$C$1*(($B1846-BJ$1836-Sheet2!$N$251)/Sheet3!$A$1)^4)</f>
        <v>1239.0976747099412</v>
      </c>
      <c r="BK1846" s="2">
        <f>$I$1834*EXP(Sheet3!$B$1*(($B1846-BK$1836-Sheet2!$N$251)/Sheet3!$A$1)^2 +Sheet3!$C$1*(($B1846-BK$1836-Sheet2!$N$251)/Sheet3!$A$1)^4)</f>
        <v>1238.9116616069175</v>
      </c>
      <c r="BL1846" s="2">
        <f>$I$1834*EXP(Sheet3!$B$1*(($B1846-BL$1836-Sheet2!$N$251)/Sheet3!$A$1)^2 +Sheet3!$C$1*(($B1846-BL$1836-Sheet2!$N$251)/Sheet3!$A$1)^4)</f>
        <v>1238.2607728768785</v>
      </c>
      <c r="BM1846" s="2">
        <f>$I$1834*EXP(Sheet3!$B$1*(($B1846-BM$1836-Sheet2!$N$251)/Sheet3!$A$1)^2 +Sheet3!$C$1*(($B1846-BM$1836-Sheet2!$N$251)/Sheet3!$A$1)^4)</f>
        <v>1237.1455322281572</v>
      </c>
      <c r="BN1846" s="2">
        <f>$I$1834*EXP(Sheet3!$B$1*(($B1846-BN$1836-Sheet2!$N$251)/Sheet3!$A$1)^2 +Sheet3!$C$1*(($B1846-BN$1836-Sheet2!$N$251)/Sheet3!$A$1)^4)</f>
        <v>1235.5668372311663</v>
      </c>
      <c r="BO1846" s="2">
        <f>$I$1834*EXP(Sheet3!$B$1*(($B1846-BO$1836-Sheet2!$N$251)/Sheet3!$A$1)^2 +Sheet3!$C$1*(($B1846-BO$1836-Sheet2!$N$251)/Sheet3!$A$1)^4)</f>
        <v>1233.5259589765462</v>
      </c>
      <c r="BP1846" s="2">
        <f>$I$1834*EXP(Sheet3!$B$1*(($B1846-BP$1836-Sheet2!$N$251)/Sheet3!$A$1)^2 +Sheet3!$C$1*(($B1846-BP$1836-Sheet2!$N$251)/Sheet3!$A$1)^4)</f>
        <v>1231.0245415869201</v>
      </c>
      <c r="BQ1846" s="2">
        <f>$I$1834*EXP(Sheet3!$B$1*(($B1846-BQ$1836-Sheet2!$N$251)/Sheet3!$A$1)^2 +Sheet3!$C$1*(($B1846-BQ$1836-Sheet2!$N$251)/Sheet3!$A$1)^4)</f>
        <v>1228.0646015781847</v>
      </c>
      <c r="BR1846" s="2">
        <f>$I$1834*EXP(Sheet3!$B$1*(($B1846-BR$1836-Sheet2!$N$251)/Sheet3!$A$1)^2 +Sheet3!$C$1*(($B1846-BR$1836-Sheet2!$N$251)/Sheet3!$A$1)^4)</f>
        <v>1224.648527065101</v>
      </c>
      <c r="BS1846" s="2">
        <f>$I$1834*EXP(Sheet3!$B$1*(($B1846-BS$1836-Sheet2!$N$251)/Sheet3!$A$1)^2 +Sheet3!$C$1*(($B1846-BS$1836-Sheet2!$N$251)/Sheet3!$A$1)^4)</f>
        <v>1220.779076804763</v>
      </c>
    </row>
    <row r="1847" spans="1:71" x14ac:dyDescent="0.2">
      <c r="A1847">
        <v>1820</v>
      </c>
      <c r="B1847">
        <v>1014.64</v>
      </c>
      <c r="C1847">
        <v>2395.6</v>
      </c>
      <c r="D1847">
        <v>3098.4</v>
      </c>
      <c r="E1847">
        <f t="shared" si="94"/>
        <v>702.80000000000018</v>
      </c>
      <c r="F1847" s="1">
        <f t="shared" si="95"/>
        <v>702.80000000000018</v>
      </c>
      <c r="G1847">
        <f t="shared" si="96"/>
        <v>713088.9920000002</v>
      </c>
      <c r="I1847" s="2">
        <f>$I$1834*EXP(Sheet3!$B$1*(($B1847-I$1836-Sheet2!$N$251)/Sheet3!$A$1)^2 +Sheet3!$C$1*(($B1847-I$1836-Sheet2!$N$251)/Sheet3!$A$1)^4)</f>
        <v>142.63869068587371</v>
      </c>
      <c r="J1847" s="2">
        <f>$I$1834*EXP(Sheet3!$B$1*(($B1847-J$1836-Sheet2!$N$251)/Sheet3!$A$1)^2 +Sheet3!$C$1*(($B1847-J$1836-Sheet2!$N$251)/Sheet3!$A$1)^4)</f>
        <v>150.47013918766257</v>
      </c>
      <c r="K1847" s="2">
        <f>$I$1834*EXP(Sheet3!$B$1*(($B1847-K$1836-Sheet2!$N$251)/Sheet3!$A$1)^2 +Sheet3!$C$1*(($B1847-K$1836-Sheet2!$N$251)/Sheet3!$A$1)^4)</f>
        <v>158.58545752089557</v>
      </c>
      <c r="L1847" s="2">
        <f>$I$1834*EXP(Sheet3!$B$1*(($B1847-L$1836-Sheet2!$N$251)/Sheet3!$A$1)^2 +Sheet3!$C$1*(($B1847-L$1836-Sheet2!$N$251)/Sheet3!$A$1)^4)</f>
        <v>166.98651871119924</v>
      </c>
      <c r="M1847" s="2">
        <f>$I$1834*EXP(Sheet3!$B$1*(($B1847-M$1836-Sheet2!$N$251)/Sheet3!$A$1)^2 +Sheet3!$C$1*(($B1847-M$1836-Sheet2!$N$251)/Sheet3!$A$1)^4)</f>
        <v>175.67476484885628</v>
      </c>
      <c r="N1847" s="2">
        <f>$I$1834*EXP(Sheet3!$B$1*(($B1847-N$1836-Sheet2!$N$251)/Sheet3!$A$1)^2 +Sheet3!$C$1*(($B1847-N$1836-Sheet2!$N$251)/Sheet3!$A$1)^4)</f>
        <v>184.65119465888677</v>
      </c>
      <c r="O1847" s="2">
        <f>$I$1834*EXP(Sheet3!$B$1*(($B1847-O$1836-Sheet2!$N$251)/Sheet3!$A$1)^2 +Sheet3!$C$1*(($B1847-O$1836-Sheet2!$N$251)/Sheet3!$A$1)^4)</f>
        <v>193.91635224577141</v>
      </c>
      <c r="P1847" s="2">
        <f>$I$1834*EXP(Sheet3!$B$1*(($B1847-P$1836-Sheet2!$N$251)/Sheet3!$A$1)^2 +Sheet3!$C$1*(($B1847-P$1836-Sheet2!$N$251)/Sheet3!$A$1)^4)</f>
        <v>203.47031705617295</v>
      </c>
      <c r="Q1847" s="2">
        <f>$I$1834*EXP(Sheet3!$B$1*(($B1847-Q$1836-Sheet2!$N$251)/Sheet3!$A$1)^2 +Sheet3!$C$1*(($B1847-Q$1836-Sheet2!$N$251)/Sheet3!$A$1)^4)</f>
        <v>213.31269509691893</v>
      </c>
      <c r="R1847" s="2">
        <f>$I$1834*EXP(Sheet3!$B$1*(($B1847-R$1836-Sheet2!$N$251)/Sheet3!$A$1)^2 +Sheet3!$C$1*(($B1847-R$1836-Sheet2!$N$251)/Sheet3!$A$1)^4)</f>
        <v>223.4426114392933</v>
      </c>
      <c r="S1847" s="2">
        <f>$I$1834*EXP(Sheet3!$B$1*(($B1847-S$1836-Sheet2!$N$251)/Sheet3!$A$1)^2 +Sheet3!$C$1*(($B1847-S$1836-Sheet2!$N$251)/Sheet3!$A$1)^4)</f>
        <v>233.85870403439787</v>
      </c>
      <c r="T1847" s="2">
        <f>$I$1834*EXP(Sheet3!$B$1*(($B1847-T$1836-Sheet2!$N$251)/Sheet3!$A$1)^2 +Sheet3!$C$1*(($B1847-T$1836-Sheet2!$N$251)/Sheet3!$A$1)^4)</f>
        <v>244.5591188580257</v>
      </c>
      <c r="U1847" s="2">
        <f>$I$1834*EXP(Sheet3!$B$1*(($B1847-U$1836-Sheet2!$N$251)/Sheet3!$A$1)^2 +Sheet3!$C$1*(($B1847-U$1836-Sheet2!$N$251)/Sheet3!$A$1)^4)</f>
        <v>255.54150639730466</v>
      </c>
      <c r="V1847" s="2">
        <f>$I$1834*EXP(Sheet3!$B$1*(($B1847-V$1836-Sheet2!$N$251)/Sheet3!$A$1)^2 +Sheet3!$C$1*(($B1847-V$1836-Sheet2!$N$251)/Sheet3!$A$1)^4)</f>
        <v>266.80301948424449</v>
      </c>
      <c r="W1847" s="2">
        <f>$I$1834*EXP(Sheet3!$B$1*(($B1847-W$1836-Sheet2!$N$251)/Sheet3!$A$1)^2 +Sheet3!$C$1*(($B1847-W$1836-Sheet2!$N$251)/Sheet3!$A$1)^4)</f>
        <v>278.34031247779075</v>
      </c>
      <c r="X1847" s="2">
        <f>$I$1834*EXP(Sheet3!$B$1*(($B1847-X$1836-Sheet2!$N$251)/Sheet3!$A$1)^2 +Sheet3!$C$1*(($B1847-X$1836-Sheet2!$N$251)/Sheet3!$A$1)^4)</f>
        <v>290.14954178559549</v>
      </c>
      <c r="Y1847" s="2">
        <f>$I$1834*EXP(Sheet3!$B$1*(($B1847-Y$1836-Sheet2!$N$251)/Sheet3!$A$1)^2 +Sheet3!$C$1*(($B1847-Y$1836-Sheet2!$N$251)/Sheet3!$A$1)^4)</f>
        <v>302.22636771521547</v>
      </c>
      <c r="Z1847" s="2">
        <f>$I$1834*EXP(Sheet3!$B$1*(($B1847-Z$1836-Sheet2!$N$251)/Sheet3!$A$1)^2 +Sheet3!$C$1*(($B1847-Z$1836-Sheet2!$N$251)/Sheet3!$A$1)^4)</f>
        <v>314.56595763619276</v>
      </c>
      <c r="AA1847" s="2">
        <f>$I$1834*EXP(Sheet3!$B$1*(($B1847-AA$1836-Sheet2!$N$251)/Sheet3!$A$1)^2 +Sheet3!$C$1*(($B1847-AA$1836-Sheet2!$N$251)/Sheet3!$A$1)^4)</f>
        <v>327.16299042991579</v>
      </c>
      <c r="AB1847" s="2">
        <f>$I$1834*EXP(Sheet3!$B$1*(($B1847-AB$1836-Sheet2!$N$251)/Sheet3!$A$1)^2 +Sheet3!$C$1*(($B1847-AB$1836-Sheet2!$N$251)/Sheet3!$A$1)^4)</f>
        <v>340.01166219887705</v>
      </c>
      <c r="AC1847" s="2">
        <f>$I$1834*EXP(Sheet3!$B$1*(($B1847-AC$1836-Sheet2!$N$251)/Sheet3!$A$1)^2 +Sheet3!$C$1*(($B1847-AC$1836-Sheet2!$N$251)/Sheet3!$A$1)^4)</f>
        <v>353.10569320207117</v>
      </c>
      <c r="AD1847" s="2">
        <f>$I$1834*EXP(Sheet3!$B$1*(($B1847-AD$1836-Sheet2!$N$251)/Sheet3!$A$1)^2 +Sheet3!$C$1*(($B1847-AD$1836-Sheet2!$N$251)/Sheet3!$A$1)^4)</f>
        <v>366.43833597871048</v>
      </c>
      <c r="AE1847" s="2">
        <f>$I$1834*EXP(Sheet3!$B$1*(($B1847-AE$1836-Sheet2!$N$251)/Sheet3!$A$1)^2 +Sheet3!$C$1*(($B1847-AE$1836-Sheet2!$N$251)/Sheet3!$A$1)^4)</f>
        <v>380.00238461819481</v>
      </c>
      <c r="AF1847" s="2">
        <f>$I$1834*EXP(Sheet3!$B$1*(($B1847-AF$1836-Sheet2!$N$251)/Sheet3!$A$1)^2 +Sheet3!$C$1*(($B1847-AF$1836-Sheet2!$N$251)/Sheet3!$A$1)^4)</f>
        <v>393.79018513038051</v>
      </c>
      <c r="AG1847" s="2">
        <f>$I$1834*EXP(Sheet3!$B$1*(($B1847-AG$1836-Sheet2!$N$251)/Sheet3!$A$1)^2 +Sheet3!$C$1*(($B1847-AG$1836-Sheet2!$N$251)/Sheet3!$A$1)^4)</f>
        <v>407.79364686680498</v>
      </c>
      <c r="AH1847" s="2">
        <f>$I$1834*EXP(Sheet3!$B$1*(($B1847-AH$1836-Sheet2!$N$251)/Sheet3!$A$1)^2 +Sheet3!$C$1*(($B1847-AH$1836-Sheet2!$N$251)/Sheet3!$A$1)^4)</f>
        <v>422.00425493923274</v>
      </c>
      <c r="AI1847" s="2">
        <f>$I$1834*EXP(Sheet3!$B$1*(($B1847-AI$1836-Sheet2!$N$251)/Sheet3!$A$1)^2 +Sheet3!$C$1*(($B1847-AI$1836-Sheet2!$N$251)/Sheet3!$A$1)^4)</f>
        <v>436.41308358243657</v>
      </c>
      <c r="AJ1847" s="2">
        <f>$I$1834*EXP(Sheet3!$B$1*(($B1847-AJ$1836-Sheet2!$N$251)/Sheet3!$A$1)^2 +Sheet3!$C$1*(($B1847-AJ$1836-Sheet2!$N$251)/Sheet3!$A$1)^4)</f>
        <v>451.01081040011701</v>
      </c>
      <c r="AK1847" s="2">
        <f>$I$1834*EXP(Sheet3!$B$1*(($B1847-AK$1836-Sheet2!$N$251)/Sheet3!$A$1)^2 +Sheet3!$C$1*(($B1847-AK$1836-Sheet2!$N$251)/Sheet3!$A$1)^4)</f>
        <v>465.78773143637795</v>
      </c>
      <c r="AL1847" s="2">
        <f>$I$1834*EXP(Sheet3!$B$1*(($B1847-AL$1836-Sheet2!$N$251)/Sheet3!$A$1)^2 +Sheet3!$C$1*(($B1847-AL$1836-Sheet2!$N$251)/Sheet3!$A$1)^4)</f>
        <v>480.73377701016773</v>
      </c>
      <c r="AM1847" s="2">
        <f>$I$1834*EXP(Sheet3!$B$1*(($B1847-AM$1836-Sheet2!$N$251)/Sheet3!$A$1)^2 +Sheet3!$C$1*(($B1847-AM$1836-Sheet2!$N$251)/Sheet3!$A$1)^4)</f>
        <v>495.83852824989191</v>
      </c>
      <c r="AN1847" s="2">
        <f>$I$1834*EXP(Sheet3!$B$1*(($B1847-AN$1836-Sheet2!$N$251)/Sheet3!$A$1)^2 +Sheet3!$C$1*(($B1847-AN$1836-Sheet2!$N$251)/Sheet3!$A$1)^4)</f>
        <v>511.09123426430386</v>
      </c>
      <c r="AO1847" s="2">
        <f>$I$1834*EXP(Sheet3!$B$1*(($B1847-AO$1836-Sheet2!$N$251)/Sheet3!$A$1)^2 +Sheet3!$C$1*(($B1847-AO$1836-Sheet2!$N$251)/Sheet3!$A$1)^4)</f>
        <v>526.48082988519218</v>
      </c>
      <c r="AP1847" s="2">
        <f>$I$1834*EXP(Sheet3!$B$1*(($B1847-AP$1836-Sheet2!$N$251)/Sheet3!$A$1)^2 +Sheet3!$C$1*(($B1847-AP$1836-Sheet2!$N$251)/Sheet3!$A$1)^4)</f>
        <v>541.99595391713649</v>
      </c>
      <c r="AQ1847" s="2">
        <f>$I$1834*EXP(Sheet3!$B$1*(($B1847-AQ$1836-Sheet2!$N$251)/Sheet3!$A$1)^2 +Sheet3!$C$1*(($B1847-AQ$1836-Sheet2!$N$251)/Sheet3!$A$1)^4)</f>
        <v>557.62496782969663</v>
      </c>
      <c r="AR1847" s="2">
        <f>$I$1834*EXP(Sheet3!$B$1*(($B1847-AR$1836-Sheet2!$N$251)/Sheet3!$A$1)^2 +Sheet3!$C$1*(($B1847-AR$1836-Sheet2!$N$251)/Sheet3!$A$1)^4)</f>
        <v>573.35597482779974</v>
      </c>
      <c r="AS1847" s="2">
        <f>$I$1834*EXP(Sheet3!$B$1*(($B1847-AS$1836-Sheet2!$N$251)/Sheet3!$A$1)^2 +Sheet3!$C$1*(($B1847-AS$1836-Sheet2!$N$251)/Sheet3!$A$1)^4)</f>
        <v>589.17683923680272</v>
      </c>
      <c r="AT1847" s="2">
        <f>$I$1834*EXP(Sheet3!$B$1*(($B1847-AT$1836-Sheet2!$N$251)/Sheet3!$A$1)^2 +Sheet3!$C$1*(($B1847-AT$1836-Sheet2!$N$251)/Sheet3!$A$1)^4)</f>
        <v>605.07520613987992</v>
      </c>
      <c r="AU1847" s="2">
        <f>$I$1834*EXP(Sheet3!$B$1*(($B1847-AU$1836-Sheet2!$N$251)/Sheet3!$A$1)^2 +Sheet3!$C$1*(($B1847-AU$1836-Sheet2!$N$251)/Sheet3!$A$1)^4)</f>
        <v>621.03852120537761</v>
      </c>
      <c r="AV1847" s="2">
        <f>$I$1834*EXP(Sheet3!$B$1*(($B1847-AV$1836-Sheet2!$N$251)/Sheet3!$A$1)^2 +Sheet3!$C$1*(($B1847-AV$1836-Sheet2!$N$251)/Sheet3!$A$1)^4)</f>
        <v>637.05405064708566</v>
      </c>
      <c r="AW1847" s="2">
        <f>$I$1834*EXP(Sheet3!$B$1*(($B1847-AW$1836-Sheet2!$N$251)/Sheet3!$A$1)^2 +Sheet3!$C$1*(($B1847-AW$1836-Sheet2!$N$251)/Sheet3!$A$1)^4)</f>
        <v>653.10890125578646</v>
      </c>
      <c r="AX1847" s="2">
        <f>$I$1834*EXP(Sheet3!$B$1*(($B1847-AX$1836-Sheet2!$N$251)/Sheet3!$A$1)^2 +Sheet3!$C$1*(($B1847-AX$1836-Sheet2!$N$251)/Sheet3!$A$1)^4)</f>
        <v>669.19004044870928</v>
      </c>
      <c r="AY1847" s="2">
        <f>$I$1834*EXP(Sheet3!$B$1*(($B1847-AY$1836-Sheet2!$N$251)/Sheet3!$A$1)^2 +Sheet3!$C$1*(($B1847-AY$1836-Sheet2!$N$251)/Sheet3!$A$1)^4)</f>
        <v>685.28431628186013</v>
      </c>
      <c r="AZ1847" s="2">
        <f>$I$1834*EXP(Sheet3!$B$1*(($B1847-AZ$1836-Sheet2!$N$251)/Sheet3!$A$1)^2 +Sheet3!$C$1*(($B1847-AZ$1836-Sheet2!$N$251)/Sheet3!$A$1)^4)</f>
        <v>701.37847737376467</v>
      </c>
      <c r="BA1847" s="2">
        <f>$I$1834*EXP(Sheet3!$B$1*(($B1847-BA$1836-Sheet2!$N$251)/Sheet3!$A$1)^2 +Sheet3!$C$1*(($B1847-BA$1836-Sheet2!$N$251)/Sheet3!$A$1)^4)</f>
        <v>717.45919269142405</v>
      </c>
      <c r="BB1847" s="2">
        <f>$I$1834*EXP(Sheet3!$B$1*(($B1847-BB$1836-Sheet2!$N$251)/Sheet3!$A$1)^2 +Sheet3!$C$1*(($B1847-BB$1836-Sheet2!$N$251)/Sheet3!$A$1)^4)</f>
        <v>733.51307115186671</v>
      </c>
      <c r="BC1847" s="2">
        <f>$I$1834*EXP(Sheet3!$B$1*(($B1847-BC$1836-Sheet2!$N$251)/Sheet3!$A$1)^2 +Sheet3!$C$1*(($B1847-BC$1836-Sheet2!$N$251)/Sheet3!$A$1)^4)</f>
        <v>749.52668099535447</v>
      </c>
      <c r="BD1847" s="2">
        <f>$I$1834*EXP(Sheet3!$B$1*(($B1847-BD$1836-Sheet2!$N$251)/Sheet3!$A$1)^2 +Sheet3!$C$1*(($B1847-BD$1836-Sheet2!$N$251)/Sheet3!$A$1)^4)</f>
        <v>765.48656888906908</v>
      </c>
      <c r="BE1847" s="2">
        <f>$I$1834*EXP(Sheet3!$B$1*(($B1847-BE$1836-Sheet2!$N$251)/Sheet3!$A$1)^2 +Sheet3!$C$1*(($B1847-BE$1836-Sheet2!$N$251)/Sheet3!$A$1)^4)</f>
        <v>781.37927872294813</v>
      </c>
      <c r="BF1847" s="2">
        <f>$I$1834*EXP(Sheet3!$B$1*(($B1847-BF$1836-Sheet2!$N$251)/Sheet3!$A$1)^2 +Sheet3!$C$1*(($B1847-BF$1836-Sheet2!$N$251)/Sheet3!$A$1)^4)</f>
        <v>797.19137006239032</v>
      </c>
      <c r="BG1847" s="2">
        <f>$I$1834*EXP(Sheet3!$B$1*(($B1847-BG$1836-Sheet2!$N$251)/Sheet3!$A$1)^2 +Sheet3!$C$1*(($B1847-BG$1836-Sheet2!$N$251)/Sheet3!$A$1)^4)</f>
        <v>812.90943622422287</v>
      </c>
      <c r="BH1847" s="2">
        <f>$I$1834*EXP(Sheet3!$B$1*(($B1847-BH$1836-Sheet2!$N$251)/Sheet3!$A$1)^2 +Sheet3!$C$1*(($B1847-BH$1836-Sheet2!$N$251)/Sheet3!$A$1)^4)</f>
        <v>828.52012194900749</v>
      </c>
      <c r="BI1847" s="2">
        <f>$I$1834*EXP(Sheet3!$B$1*(($B1847-BI$1836-Sheet2!$N$251)/Sheet3!$A$1)^2 +Sheet3!$C$1*(($B1847-BI$1836-Sheet2!$N$251)/Sheet3!$A$1)^4)</f>
        <v>844.01014063940818</v>
      </c>
      <c r="BJ1847" s="2">
        <f>$I$1834*EXP(Sheet3!$B$1*(($B1847-BJ$1836-Sheet2!$N$251)/Sheet3!$A$1)^2 +Sheet3!$C$1*(($B1847-BJ$1836-Sheet2!$N$251)/Sheet3!$A$1)^4)</f>
        <v>859.36629114353605</v>
      </c>
      <c r="BK1847" s="2">
        <f>$I$1834*EXP(Sheet3!$B$1*(($B1847-BK$1836-Sheet2!$N$251)/Sheet3!$A$1)^2 +Sheet3!$C$1*(($B1847-BK$1836-Sheet2!$N$251)/Sheet3!$A$1)^4)</f>
        <v>874.57547406128378</v>
      </c>
      <c r="BL1847" s="2">
        <f>$I$1834*EXP(Sheet3!$B$1*(($B1847-BL$1836-Sheet2!$N$251)/Sheet3!$A$1)^2 +Sheet3!$C$1*(($B1847-BL$1836-Sheet2!$N$251)/Sheet3!$A$1)^4)</f>
        <v>889.62470755574532</v>
      </c>
      <c r="BM1847" s="2">
        <f>$I$1834*EXP(Sheet3!$B$1*(($B1847-BM$1836-Sheet2!$N$251)/Sheet3!$A$1)^2 +Sheet3!$C$1*(($B1847-BM$1836-Sheet2!$N$251)/Sheet3!$A$1)^4)</f>
        <v>904.501142654403</v>
      </c>
      <c r="BN1847" s="2">
        <f>$I$1834*EXP(Sheet3!$B$1*(($B1847-BN$1836-Sheet2!$N$251)/Sheet3!$A$1)^2 +Sheet3!$C$1*(($B1847-BN$1836-Sheet2!$N$251)/Sheet3!$A$1)^4)</f>
        <v>919.19207802745859</v>
      </c>
      <c r="BO1847" s="2">
        <f>$I$1834*EXP(Sheet3!$B$1*(($B1847-BO$1836-Sheet2!$N$251)/Sheet3!$A$1)^2 +Sheet3!$C$1*(($B1847-BO$1836-Sheet2!$N$251)/Sheet3!$A$1)^4)</f>
        <v>933.68497423329393</v>
      </c>
      <c r="BP1847" s="2">
        <f>$I$1834*EXP(Sheet3!$B$1*(($B1847-BP$1836-Sheet2!$N$251)/Sheet3!$A$1)^2 +Sheet3!$C$1*(($B1847-BP$1836-Sheet2!$N$251)/Sheet3!$A$1)^4)</f>
        <v>947.967467423573</v>
      </c>
      <c r="BQ1847" s="2">
        <f>$I$1834*EXP(Sheet3!$B$1*(($B1847-BQ$1836-Sheet2!$N$251)/Sheet3!$A$1)^2 +Sheet3!$C$1*(($B1847-BQ$1836-Sheet2!$N$251)/Sheet3!$A$1)^4)</f>
        <v>962.02738250290861</v>
      </c>
      <c r="BR1847" s="2">
        <f>$I$1834*EXP(Sheet3!$B$1*(($B1847-BR$1836-Sheet2!$N$251)/Sheet3!$A$1)^2 +Sheet3!$C$1*(($B1847-BR$1836-Sheet2!$N$251)/Sheet3!$A$1)^4)</f>
        <v>975.85274574034054</v>
      </c>
      <c r="BS1847" s="2">
        <f>$I$1834*EXP(Sheet3!$B$1*(($B1847-BS$1836-Sheet2!$N$251)/Sheet3!$A$1)^2 +Sheet3!$C$1*(($B1847-BS$1836-Sheet2!$N$251)/Sheet3!$A$1)^4)</f>
        <v>989.43179683221047</v>
      </c>
    </row>
    <row r="1848" spans="1:71" x14ac:dyDescent="0.2">
      <c r="A1848">
        <v>1821</v>
      </c>
      <c r="B1848">
        <v>1015.06</v>
      </c>
      <c r="C1848">
        <v>2370.9</v>
      </c>
      <c r="D1848">
        <v>2817.7</v>
      </c>
      <c r="E1848">
        <f t="shared" si="94"/>
        <v>446.79999999999973</v>
      </c>
      <c r="F1848" s="1">
        <f t="shared" si="95"/>
        <v>446.79999999999973</v>
      </c>
      <c r="G1848">
        <f t="shared" si="96"/>
        <v>453528.80799999967</v>
      </c>
      <c r="I1848" s="2">
        <f>$I$1834*EXP(Sheet3!$B$1*(($B1848-I$1836-Sheet2!$N$251)/Sheet3!$A$1)^2 +Sheet3!$C$1*(($B1848-I$1836-Sheet2!$N$251)/Sheet3!$A$1)^4)</f>
        <v>5.5550818540911875</v>
      </c>
      <c r="J1848" s="2">
        <f>$I$1834*EXP(Sheet3!$B$1*(($B1848-J$1836-Sheet2!$N$251)/Sheet3!$A$1)^2 +Sheet3!$C$1*(($B1848-J$1836-Sheet2!$N$251)/Sheet3!$A$1)^4)</f>
        <v>6.1641173061983183</v>
      </c>
      <c r="K1848" s="2">
        <f>$I$1834*EXP(Sheet3!$B$1*(($B1848-K$1836-Sheet2!$N$251)/Sheet3!$A$1)^2 +Sheet3!$C$1*(($B1848-K$1836-Sheet2!$N$251)/Sheet3!$A$1)^4)</f>
        <v>6.8296097378667735</v>
      </c>
      <c r="L1848" s="2">
        <f>$I$1834*EXP(Sheet3!$B$1*(($B1848-L$1836-Sheet2!$N$251)/Sheet3!$A$1)^2 +Sheet3!$C$1*(($B1848-L$1836-Sheet2!$N$251)/Sheet3!$A$1)^4)</f>
        <v>7.5556633297331111</v>
      </c>
      <c r="M1848" s="2">
        <f>$I$1834*EXP(Sheet3!$B$1*(($B1848-M$1836-Sheet2!$N$251)/Sheet3!$A$1)^2 +Sheet3!$C$1*(($B1848-M$1836-Sheet2!$N$251)/Sheet3!$A$1)^4)</f>
        <v>8.3465717549558001</v>
      </c>
      <c r="N1848" s="2">
        <f>$I$1834*EXP(Sheet3!$B$1*(($B1848-N$1836-Sheet2!$N$251)/Sheet3!$A$1)^2 +Sheet3!$C$1*(($B1848-N$1836-Sheet2!$N$251)/Sheet3!$A$1)^4)</f>
        <v>9.2068176151998991</v>
      </c>
      <c r="O1848" s="2">
        <f>$I$1834*EXP(Sheet3!$B$1*(($B1848-O$1836-Sheet2!$N$251)/Sheet3!$A$1)^2 +Sheet3!$C$1*(($B1848-O$1836-Sheet2!$N$251)/Sheet3!$A$1)^4)</f>
        <v>10.141071020796195</v>
      </c>
      <c r="P1848" s="2">
        <f>$I$1834*EXP(Sheet3!$B$1*(($B1848-P$1836-Sheet2!$N$251)/Sheet3!$A$1)^2 +Sheet3!$C$1*(($B1848-P$1836-Sheet2!$N$251)/Sheet3!$A$1)^4)</f>
        <v>11.154187275420787</v>
      </c>
      <c r="Q1848" s="2">
        <f>$I$1834*EXP(Sheet3!$B$1*(($B1848-Q$1836-Sheet2!$N$251)/Sheet3!$A$1)^2 +Sheet3!$C$1*(($B1848-Q$1836-Sheet2!$N$251)/Sheet3!$A$1)^4)</f>
        <v>12.251203629634446</v>
      </c>
      <c r="R1848" s="2">
        <f>$I$1834*EXP(Sheet3!$B$1*(($B1848-R$1836-Sheet2!$N$251)/Sheet3!$A$1)^2 +Sheet3!$C$1*(($B1848-R$1836-Sheet2!$N$251)/Sheet3!$A$1)^4)</f>
        <v>13.437335072044627</v>
      </c>
      <c r="S1848" s="2">
        <f>$I$1834*EXP(Sheet3!$B$1*(($B1848-S$1836-Sheet2!$N$251)/Sheet3!$A$1)^2 +Sheet3!$C$1*(($B1848-S$1836-Sheet2!$N$251)/Sheet3!$A$1)^4)</f>
        <v>14.717969131680734</v>
      </c>
      <c r="T1848" s="2">
        <f>$I$1834*EXP(Sheet3!$B$1*(($B1848-T$1836-Sheet2!$N$251)/Sheet3!$A$1)^2 +Sheet3!$C$1*(($B1848-T$1836-Sheet2!$N$251)/Sheet3!$A$1)^4)</f>
        <v>16.098659670372566</v>
      </c>
      <c r="U1848" s="2">
        <f>$I$1834*EXP(Sheet3!$B$1*(($B1848-U$1836-Sheet2!$N$251)/Sheet3!$A$1)^2 +Sheet3!$C$1*(($B1848-U$1836-Sheet2!$N$251)/Sheet3!$A$1)^4)</f>
        <v>17.585119649475931</v>
      </c>
      <c r="V1848" s="2">
        <f>$I$1834*EXP(Sheet3!$B$1*(($B1848-V$1836-Sheet2!$N$251)/Sheet3!$A$1)^2 +Sheet3!$C$1*(($B1848-V$1836-Sheet2!$N$251)/Sheet3!$A$1)^4)</f>
        <v>19.183212860999614</v>
      </c>
      <c r="W1848" s="2">
        <f>$I$1834*EXP(Sheet3!$B$1*(($B1848-W$1836-Sheet2!$N$251)/Sheet3!$A$1)^2 +Sheet3!$C$1*(($B1848-W$1836-Sheet2!$N$251)/Sheet3!$A$1)^4)</f>
        <v>20.8989446196328</v>
      </c>
      <c r="X1848" s="2">
        <f>$I$1834*EXP(Sheet3!$B$1*(($B1848-X$1836-Sheet2!$N$251)/Sheet3!$A$1)^2 +Sheet3!$C$1*(($B1848-X$1836-Sheet2!$N$251)/Sheet3!$A$1)^4)</f>
        <v>22.7384514178665</v>
      </c>
      <c r="Y1848" s="2">
        <f>$I$1834*EXP(Sheet3!$B$1*(($B1848-Y$1836-Sheet2!$N$251)/Sheet3!$A$1)^2 +Sheet3!$C$1*(($B1848-Y$1836-Sheet2!$N$251)/Sheet3!$A$1)^4)</f>
        <v>24.707989553434661</v>
      </c>
      <c r="Z1848" s="2">
        <f>$I$1834*EXP(Sheet3!$B$1*(($B1848-Z$1836-Sheet2!$N$251)/Sheet3!$A$1)^2 +Sheet3!$C$1*(($B1848-Z$1836-Sheet2!$N$251)/Sheet3!$A$1)^4)</f>
        <v>26.813922744497507</v>
      </c>
      <c r="AA1848" s="2">
        <f>$I$1834*EXP(Sheet3!$B$1*(($B1848-AA$1836-Sheet2!$N$251)/Sheet3!$A$1)^2 +Sheet3!$C$1*(($B1848-AA$1836-Sheet2!$N$251)/Sheet3!$A$1)^4)</f>
        <v>29.062708754698889</v>
      </c>
      <c r="AB1848" s="2">
        <f>$I$1834*EXP(Sheet3!$B$1*(($B1848-AB$1836-Sheet2!$N$251)/Sheet3!$A$1)^2 +Sheet3!$C$1*(($B1848-AB$1836-Sheet2!$N$251)/Sheet3!$A$1)^4)</f>
        <v>31.46088505680158</v>
      </c>
      <c r="AC1848" s="2">
        <f>$I$1834*EXP(Sheet3!$B$1*(($B1848-AC$1836-Sheet2!$N$251)/Sheet3!$A$1)^2 +Sheet3!$C$1*(($B1848-AC$1836-Sheet2!$N$251)/Sheet3!$A$1)^4)</f>
        <v>34.015053570128053</v>
      </c>
      <c r="AD1848" s="2">
        <f>$I$1834*EXP(Sheet3!$B$1*(($B1848-AD$1836-Sheet2!$N$251)/Sheet3!$A$1)^2 +Sheet3!$C$1*(($B1848-AD$1836-Sheet2!$N$251)/Sheet3!$A$1)^4)</f>
        <v>36.731864513443234</v>
      </c>
      <c r="AE1848" s="2">
        <f>$I$1834*EXP(Sheet3!$B$1*(($B1848-AE$1836-Sheet2!$N$251)/Sheet3!$A$1)^2 +Sheet3!$C$1*(($B1848-AE$1836-Sheet2!$N$251)/Sheet3!$A$1)^4)</f>
        <v>39.617999421147552</v>
      </c>
      <c r="AF1848" s="2">
        <f>$I$1834*EXP(Sheet3!$B$1*(($B1848-AF$1836-Sheet2!$N$251)/Sheet3!$A$1)^2 +Sheet3!$C$1*(($B1848-AF$1836-Sheet2!$N$251)/Sheet3!$A$1)^4)</f>
        <v>42.680153376658218</v>
      </c>
      <c r="AG1848" s="2">
        <f>$I$1834*EXP(Sheet3!$B$1*(($B1848-AG$1836-Sheet2!$N$251)/Sheet3!$A$1)^2 +Sheet3!$C$1*(($B1848-AG$1836-Sheet2!$N$251)/Sheet3!$A$1)^4)</f>
        <v>45.925016522623125</v>
      </c>
      <c r="AH1848" s="2">
        <f>$I$1834*EXP(Sheet3!$B$1*(($B1848-AH$1836-Sheet2!$N$251)/Sheet3!$A$1)^2 +Sheet3!$C$1*(($B1848-AH$1836-Sheet2!$N$251)/Sheet3!$A$1)^4)</f>
        <v>49.359254912751766</v>
      </c>
      <c r="AI1848" s="2">
        <f>$I$1834*EXP(Sheet3!$B$1*(($B1848-AI$1836-Sheet2!$N$251)/Sheet3!$A$1)^2 +Sheet3!$C$1*(($B1848-AI$1836-Sheet2!$N$251)/Sheet3!$A$1)^4)</f>
        <v>52.989490775860673</v>
      </c>
      <c r="AJ1848" s="2">
        <f>$I$1834*EXP(Sheet3!$B$1*(($B1848-AJ$1836-Sheet2!$N$251)/Sheet3!$A$1)^2 +Sheet3!$C$1*(($B1848-AJ$1836-Sheet2!$N$251)/Sheet3!$A$1)^4)</f>
        <v>56.822282266048326</v>
      </c>
      <c r="AK1848" s="2">
        <f>$I$1834*EXP(Sheet3!$B$1*(($B1848-AK$1836-Sheet2!$N$251)/Sheet3!$A$1)^2 +Sheet3!$C$1*(($B1848-AK$1836-Sheet2!$N$251)/Sheet3!$A$1)^4)</f>
        <v>60.864102778359403</v>
      </c>
      <c r="AL1848" s="2">
        <f>$I$1834*EXP(Sheet3!$B$1*(($B1848-AL$1836-Sheet2!$N$251)/Sheet3!$A$1)^2 +Sheet3!$C$1*(($B1848-AL$1836-Sheet2!$N$251)/Sheet3!$A$1)^4)</f>
        <v>65.121319912201912</v>
      </c>
      <c r="AM1848" s="2">
        <f>$I$1834*EXP(Sheet3!$B$1*(($B1848-AM$1836-Sheet2!$N$251)/Sheet3!$A$1)^2 +Sheet3!$C$1*(($B1848-AM$1836-Sheet2!$N$251)/Sheet3!$A$1)^4)</f>
        <v>69.600174168184822</v>
      </c>
      <c r="AN1848" s="2">
        <f>$I$1834*EXP(Sheet3!$B$1*(($B1848-AN$1836-Sheet2!$N$251)/Sheet3!$A$1)^2 +Sheet3!$C$1*(($B1848-AN$1836-Sheet2!$N$251)/Sheet3!$A$1)^4)</f>
        <v>74.306757466613178</v>
      </c>
      <c r="AO1848" s="2">
        <f>$I$1834*EXP(Sheet3!$B$1*(($B1848-AO$1836-Sheet2!$N$251)/Sheet3!$A$1)^2 +Sheet3!$C$1*(($B1848-AO$1836-Sheet2!$N$251)/Sheet3!$A$1)^4)</f>
        <v>79.246991577919189</v>
      </c>
      <c r="AP1848" s="2">
        <f>$I$1834*EXP(Sheet3!$B$1*(($B1848-AP$1836-Sheet2!$N$251)/Sheet3!$A$1)^2 +Sheet3!$C$1*(($B1848-AP$1836-Sheet2!$N$251)/Sheet3!$A$1)^4)</f>
        <v>84.426606556770452</v>
      </c>
      <c r="AQ1848" s="2">
        <f>$I$1834*EXP(Sheet3!$B$1*(($B1848-AQ$1836-Sheet2!$N$251)/Sheet3!$A$1)^2 +Sheet3!$C$1*(($B1848-AQ$1836-Sheet2!$N$251)/Sheet3!$A$1)^4)</f>
        <v>89.851119272467457</v>
      </c>
      <c r="AR1848" s="2">
        <f>$I$1834*EXP(Sheet3!$B$1*(($B1848-AR$1836-Sheet2!$N$251)/Sheet3!$A$1)^2 +Sheet3!$C$1*(($B1848-AR$1836-Sheet2!$N$251)/Sheet3!$A$1)^4)</f>
        <v>95.525812128524578</v>
      </c>
      <c r="AS1848" s="2">
        <f>$I$1834*EXP(Sheet3!$B$1*(($B1848-AS$1836-Sheet2!$N$251)/Sheet3!$A$1)^2 +Sheet3!$C$1*(($B1848-AS$1836-Sheet2!$N$251)/Sheet3!$A$1)^4)</f>
        <v>101.45571206401385</v>
      </c>
      <c r="AT1848" s="2">
        <f>$I$1834*EXP(Sheet3!$B$1*(($B1848-AT$1836-Sheet2!$N$251)/Sheet3!$A$1)^2 +Sheet3!$C$1*(($B1848-AT$1836-Sheet2!$N$251)/Sheet3!$A$1)^4)</f>
        <v>107.6455699284237</v>
      </c>
      <c r="AU1848" s="2">
        <f>$I$1834*EXP(Sheet3!$B$1*(($B1848-AU$1836-Sheet2!$N$251)/Sheet3!$A$1)^2 +Sheet3!$C$1*(($B1848-AU$1836-Sheet2!$N$251)/Sheet3!$A$1)^4)</f>
        <v>114.0998403198118</v>
      </c>
      <c r="AV1848" s="2">
        <f>$I$1834*EXP(Sheet3!$B$1*(($B1848-AV$1836-Sheet2!$N$251)/Sheet3!$A$1)^2 +Sheet3!$C$1*(($B1848-AV$1836-Sheet2!$N$251)/Sheet3!$A$1)^4)</f>
        <v>120.82266197548482</v>
      </c>
      <c r="AW1848" s="2">
        <f>$I$1834*EXP(Sheet3!$B$1*(($B1848-AW$1836-Sheet2!$N$251)/Sheet3!$A$1)^2 +Sheet3!$C$1*(($B1848-AW$1836-Sheet2!$N$251)/Sheet3!$A$1)^4)</f>
        <v>127.8178387993981</v>
      </c>
      <c r="AX1848" s="2">
        <f>$I$1834*EXP(Sheet3!$B$1*(($B1848-AX$1836-Sheet2!$N$251)/Sheet3!$A$1)^2 +Sheet3!$C$1*(($B1848-AX$1836-Sheet2!$N$251)/Sheet3!$A$1)^4)</f>
        <v>135.08882160983291</v>
      </c>
      <c r="AY1848" s="2">
        <f>$I$1834*EXP(Sheet3!$B$1*(($B1848-AY$1836-Sheet2!$N$251)/Sheet3!$A$1)^2 +Sheet3!$C$1*(($B1848-AY$1836-Sheet2!$N$251)/Sheet3!$A$1)^4)</f>
        <v>142.63869068587371</v>
      </c>
      <c r="AZ1848" s="2">
        <f>$I$1834*EXP(Sheet3!$B$1*(($B1848-AZ$1836-Sheet2!$N$251)/Sheet3!$A$1)^2 +Sheet3!$C$1*(($B1848-AZ$1836-Sheet2!$N$251)/Sheet3!$A$1)^4)</f>
        <v>150.47013918766257</v>
      </c>
      <c r="BA1848" s="2">
        <f>$I$1834*EXP(Sheet3!$B$1*(($B1848-BA$1836-Sheet2!$N$251)/Sheet3!$A$1)^2 +Sheet3!$C$1*(($B1848-BA$1836-Sheet2!$N$251)/Sheet3!$A$1)^4)</f>
        <v>158.58545752089557</v>
      </c>
      <c r="BB1848" s="2">
        <f>$I$1834*EXP(Sheet3!$B$1*(($B1848-BB$1836-Sheet2!$N$251)/Sheet3!$A$1)^2 +Sheet3!$C$1*(($B1848-BB$1836-Sheet2!$N$251)/Sheet3!$A$1)^4)</f>
        <v>166.98651871119924</v>
      </c>
      <c r="BC1848" s="2">
        <f>$I$1834*EXP(Sheet3!$B$1*(($B1848-BC$1836-Sheet2!$N$251)/Sheet3!$A$1)^2 +Sheet3!$C$1*(($B1848-BC$1836-Sheet2!$N$251)/Sheet3!$A$1)^4)</f>
        <v>175.67476484885628</v>
      </c>
      <c r="BD1848" s="2">
        <f>$I$1834*EXP(Sheet3!$B$1*(($B1848-BD$1836-Sheet2!$N$251)/Sheet3!$A$1)^2 +Sheet3!$C$1*(($B1848-BD$1836-Sheet2!$N$251)/Sheet3!$A$1)^4)</f>
        <v>184.65119465888677</v>
      </c>
      <c r="BE1848" s="2">
        <f>$I$1834*EXP(Sheet3!$B$1*(($B1848-BE$1836-Sheet2!$N$251)/Sheet3!$A$1)^2 +Sheet3!$C$1*(($B1848-BE$1836-Sheet2!$N$251)/Sheet3!$A$1)^4)</f>
        <v>193.91635224577141</v>
      </c>
      <c r="BF1848" s="2">
        <f>$I$1834*EXP(Sheet3!$B$1*(($B1848-BF$1836-Sheet2!$N$251)/Sheet3!$A$1)^2 +Sheet3!$C$1*(($B1848-BF$1836-Sheet2!$N$251)/Sheet3!$A$1)^4)</f>
        <v>203.47031705628316</v>
      </c>
      <c r="BG1848" s="2">
        <f>$I$1834*EXP(Sheet3!$B$1*(($B1848-BG$1836-Sheet2!$N$251)/Sheet3!$A$1)^2 +Sheet3!$C$1*(($B1848-BG$1836-Sheet2!$N$251)/Sheet3!$A$1)^4)</f>
        <v>213.31269509703245</v>
      </c>
      <c r="BH1848" s="2">
        <f>$I$1834*EXP(Sheet3!$B$1*(($B1848-BH$1836-Sheet2!$N$251)/Sheet3!$A$1)^2 +Sheet3!$C$1*(($B1848-BH$1836-Sheet2!$N$251)/Sheet3!$A$1)^4)</f>
        <v>223.44261143941003</v>
      </c>
      <c r="BI1848" s="2">
        <f>$I$1834*EXP(Sheet3!$B$1*(($B1848-BI$1836-Sheet2!$N$251)/Sheet3!$A$1)^2 +Sheet3!$C$1*(($B1848-BI$1836-Sheet2!$N$251)/Sheet3!$A$1)^4)</f>
        <v>233.85870403451793</v>
      </c>
      <c r="BJ1848" s="2">
        <f>$I$1834*EXP(Sheet3!$B$1*(($B1848-BJ$1836-Sheet2!$N$251)/Sheet3!$A$1)^2 +Sheet3!$C$1*(($B1848-BJ$1836-Sheet2!$N$251)/Sheet3!$A$1)^4)</f>
        <v>244.55911885814896</v>
      </c>
      <c r="BK1848" s="2">
        <f>$I$1834*EXP(Sheet3!$B$1*(($B1848-BK$1836-Sheet2!$N$251)/Sheet3!$A$1)^2 +Sheet3!$C$1*(($B1848-BK$1836-Sheet2!$N$251)/Sheet3!$A$1)^4)</f>
        <v>255.54150639730466</v>
      </c>
      <c r="BL1848" s="2">
        <f>$I$1834*EXP(Sheet3!$B$1*(($B1848-BL$1836-Sheet2!$N$251)/Sheet3!$A$1)^2 +Sheet3!$C$1*(($B1848-BL$1836-Sheet2!$N$251)/Sheet3!$A$1)^4)</f>
        <v>266.80301948424449</v>
      </c>
      <c r="BM1848" s="2">
        <f>$I$1834*EXP(Sheet3!$B$1*(($B1848-BM$1836-Sheet2!$N$251)/Sheet3!$A$1)^2 +Sheet3!$C$1*(($B1848-BM$1836-Sheet2!$N$251)/Sheet3!$A$1)^4)</f>
        <v>278.34031247779075</v>
      </c>
      <c r="BN1848" s="2">
        <f>$I$1834*EXP(Sheet3!$B$1*(($B1848-BN$1836-Sheet2!$N$251)/Sheet3!$A$1)^2 +Sheet3!$C$1*(($B1848-BN$1836-Sheet2!$N$251)/Sheet3!$A$1)^4)</f>
        <v>290.14954178559549</v>
      </c>
      <c r="BO1848" s="2">
        <f>$I$1834*EXP(Sheet3!$B$1*(($B1848-BO$1836-Sheet2!$N$251)/Sheet3!$A$1)^2 +Sheet3!$C$1*(($B1848-BO$1836-Sheet2!$N$251)/Sheet3!$A$1)^4)</f>
        <v>302.22636771521547</v>
      </c>
      <c r="BP1848" s="2">
        <f>$I$1834*EXP(Sheet3!$B$1*(($B1848-BP$1836-Sheet2!$N$251)/Sheet3!$A$1)^2 +Sheet3!$C$1*(($B1848-BP$1836-Sheet2!$N$251)/Sheet3!$A$1)^4)</f>
        <v>314.56595763619276</v>
      </c>
      <c r="BQ1848" s="2">
        <f>$I$1834*EXP(Sheet3!$B$1*(($B1848-BQ$1836-Sheet2!$N$251)/Sheet3!$A$1)^2 +Sheet3!$C$1*(($B1848-BQ$1836-Sheet2!$N$251)/Sheet3!$A$1)^4)</f>
        <v>327.16299042991579</v>
      </c>
      <c r="BR1848" s="2">
        <f>$I$1834*EXP(Sheet3!$B$1*(($B1848-BR$1836-Sheet2!$N$251)/Sheet3!$A$1)^2 +Sheet3!$C$1*(($B1848-BR$1836-Sheet2!$N$251)/Sheet3!$A$1)^4)</f>
        <v>340.01166219887705</v>
      </c>
      <c r="BS1848" s="2">
        <f>$I$1834*EXP(Sheet3!$B$1*(($B1848-BS$1836-Sheet2!$N$251)/Sheet3!$A$1)^2 +Sheet3!$C$1*(($B1848-BS$1836-Sheet2!$N$251)/Sheet3!$A$1)^4)</f>
        <v>353.10569320222157</v>
      </c>
    </row>
    <row r="1849" spans="1:71" x14ac:dyDescent="0.2">
      <c r="A1849">
        <v>1822</v>
      </c>
      <c r="B1849">
        <v>1015.49</v>
      </c>
      <c r="C1849">
        <v>2389.4</v>
      </c>
      <c r="D1849">
        <v>2687.6</v>
      </c>
      <c r="E1849">
        <f t="shared" si="94"/>
        <v>298.19999999999982</v>
      </c>
      <c r="F1849" s="1">
        <f t="shared" si="95"/>
        <v>298.19999999999982</v>
      </c>
      <c r="G1849">
        <f t="shared" si="96"/>
        <v>302819.11799999984</v>
      </c>
      <c r="I1849" s="2">
        <f>$I$1834*EXP(Sheet3!$B$1*(($B1849-I$1836-Sheet2!$N$251)/Sheet3!$A$1)^2 +Sheet3!$C$1*(($B1849-I$1836-Sheet2!$N$251)/Sheet3!$A$1)^4)</f>
        <v>1.1797011680709305E-2</v>
      </c>
      <c r="J1849" s="2">
        <f>$I$1834*EXP(Sheet3!$B$1*(($B1849-J$1836-Sheet2!$N$251)/Sheet3!$A$1)^2 +Sheet3!$C$1*(($B1849-J$1836-Sheet2!$N$251)/Sheet3!$A$1)^4)</f>
        <v>1.4211854849746781E-2</v>
      </c>
      <c r="K1849" s="2">
        <f>$I$1834*EXP(Sheet3!$B$1*(($B1849-K$1836-Sheet2!$N$251)/Sheet3!$A$1)^2 +Sheet3!$C$1*(($B1849-K$1836-Sheet2!$N$251)/Sheet3!$A$1)^4)</f>
        <v>1.7081135646764261E-2</v>
      </c>
      <c r="L1849" s="2">
        <f>$I$1834*EXP(Sheet3!$B$1*(($B1849-L$1836-Sheet2!$N$251)/Sheet3!$A$1)^2 +Sheet3!$C$1*(($B1849-L$1836-Sheet2!$N$251)/Sheet3!$A$1)^4)</f>
        <v>2.048232980611394E-2</v>
      </c>
      <c r="M1849" s="2">
        <f>$I$1834*EXP(Sheet3!$B$1*(($B1849-M$1836-Sheet2!$N$251)/Sheet3!$A$1)^2 +Sheet3!$C$1*(($B1849-M$1836-Sheet2!$N$251)/Sheet3!$A$1)^4)</f>
        <v>2.4504619380511065E-2</v>
      </c>
      <c r="N1849" s="2">
        <f>$I$1834*EXP(Sheet3!$B$1*(($B1849-N$1836-Sheet2!$N$251)/Sheet3!$A$1)^2 +Sheet3!$C$1*(($B1849-N$1836-Sheet2!$N$251)/Sheet3!$A$1)^4)</f>
        <v>2.9250403825628074E-2</v>
      </c>
      <c r="O1849" s="2">
        <f>$I$1834*EXP(Sheet3!$B$1*(($B1849-O$1836-Sheet2!$N$251)/Sheet3!$A$1)^2 +Sheet3!$C$1*(($B1849-O$1836-Sheet2!$N$251)/Sheet3!$A$1)^4)</f>
        <v>3.4836965890064478E-2</v>
      </c>
      <c r="P1849" s="2">
        <f>$I$1834*EXP(Sheet3!$B$1*(($B1849-P$1836-Sheet2!$N$251)/Sheet3!$A$1)^2 +Sheet3!$C$1*(($B1849-P$1836-Sheet2!$N$251)/Sheet3!$A$1)^4)</f>
        <v>4.1398302461697893E-2</v>
      </c>
      <c r="Q1849" s="2">
        <f>$I$1834*EXP(Sheet3!$B$1*(($B1849-Q$1836-Sheet2!$N$251)/Sheet3!$A$1)^2 +Sheet3!$C$1*(($B1849-Q$1836-Sheet2!$N$251)/Sheet3!$A$1)^4)</f>
        <v>4.9087130427731281E-2</v>
      </c>
      <c r="R1849" s="2">
        <f>$I$1834*EXP(Sheet3!$B$1*(($B1849-R$1836-Sheet2!$N$251)/Sheet3!$A$1)^2 +Sheet3!$C$1*(($B1849-R$1836-Sheet2!$N$251)/Sheet3!$A$1)^4)</f>
        <v>5.8077077392903881E-2</v>
      </c>
      <c r="S1849" s="2">
        <f>$I$1834*EXP(Sheet3!$B$1*(($B1849-S$1836-Sheet2!$N$251)/Sheet3!$A$1)^2 +Sheet3!$C$1*(($B1849-S$1836-Sheet2!$N$251)/Sheet3!$A$1)^4)</f>
        <v>6.8565066756466647E-2</v>
      </c>
      <c r="T1849" s="2">
        <f>$I$1834*EXP(Sheet3!$B$1*(($B1849-T$1836-Sheet2!$N$251)/Sheet3!$A$1)^2 +Sheet3!$C$1*(($B1849-T$1836-Sheet2!$N$251)/Sheet3!$A$1)^4)</f>
        <v>8.0773906162287468E-2</v>
      </c>
      <c r="U1849" s="2">
        <f>$I$1834*EXP(Sheet3!$B$1*(($B1849-U$1836-Sheet2!$N$251)/Sheet3!$A$1)^2 +Sheet3!$C$1*(($B1849-U$1836-Sheet2!$N$251)/Sheet3!$A$1)^4)</f>
        <v>9.4955087697369281E-2</v>
      </c>
      <c r="V1849" s="2">
        <f>$I$1834*EXP(Sheet3!$B$1*(($B1849-V$1836-Sheet2!$N$251)/Sheet3!$A$1)^2 +Sheet3!$C$1*(($B1849-V$1836-Sheet2!$N$251)/Sheet3!$A$1)^4)</f>
        <v>0.11139180741091916</v>
      </c>
      <c r="W1849" s="2">
        <f>$I$1834*EXP(Sheet3!$B$1*(($B1849-W$1836-Sheet2!$N$251)/Sheet3!$A$1)^2 +Sheet3!$C$1*(($B1849-W$1836-Sheet2!$N$251)/Sheet3!$A$1)^4)</f>
        <v>0.13040221075642078</v>
      </c>
      <c r="X1849" s="2">
        <f>$I$1834*EXP(Sheet3!$B$1*(($B1849-X$1836-Sheet2!$N$251)/Sheet3!$A$1)^2 +Sheet3!$C$1*(($B1849-X$1836-Sheet2!$N$251)/Sheet3!$A$1)^4)</f>
        <v>0.15234286940210073</v>
      </c>
      <c r="Y1849" s="2">
        <f>$I$1834*EXP(Sheet3!$B$1*(($B1849-Y$1836-Sheet2!$N$251)/Sheet3!$A$1)^2 +Sheet3!$C$1*(($B1849-Y$1836-Sheet2!$N$251)/Sheet3!$A$1)^4)</f>
        <v>0.17761249352575159</v>
      </c>
      <c r="Z1849" s="2">
        <f>$I$1834*EXP(Sheet3!$B$1*(($B1849-Z$1836-Sheet2!$N$251)/Sheet3!$A$1)^2 +Sheet3!$C$1*(($B1849-Z$1836-Sheet2!$N$251)/Sheet3!$A$1)^4)</f>
        <v>0.20665588218464484</v>
      </c>
      <c r="AA1849" s="2">
        <f>$I$1834*EXP(Sheet3!$B$1*(($B1849-AA$1836-Sheet2!$N$251)/Sheet3!$A$1)^2 +Sheet3!$C$1*(($B1849-AA$1836-Sheet2!$N$251)/Sheet3!$A$1)^4)</f>
        <v>0.23996811264210746</v>
      </c>
      <c r="AB1849" s="2">
        <f>$I$1834*EXP(Sheet3!$B$1*(($B1849-AB$1836-Sheet2!$N$251)/Sheet3!$A$1)^2 +Sheet3!$C$1*(($B1849-AB$1836-Sheet2!$N$251)/Sheet3!$A$1)^4)</f>
        <v>0.27809896763484632</v>
      </c>
      <c r="AC1849" s="2">
        <f>$I$1834*EXP(Sheet3!$B$1*(($B1849-AC$1836-Sheet2!$N$251)/Sheet3!$A$1)^2 +Sheet3!$C$1*(($B1849-AC$1836-Sheet2!$N$251)/Sheet3!$A$1)^4)</f>
        <v>0.32165759748427614</v>
      </c>
      <c r="AD1849" s="2">
        <f>$I$1834*EXP(Sheet3!$B$1*(($B1849-AD$1836-Sheet2!$N$251)/Sheet3!$A$1)^2 +Sheet3!$C$1*(($B1849-AD$1836-Sheet2!$N$251)/Sheet3!$A$1)^4)</f>
        <v>0.37131741169722604</v>
      </c>
      <c r="AE1849" s="2">
        <f>$I$1834*EXP(Sheet3!$B$1*(($B1849-AE$1836-Sheet2!$N$251)/Sheet3!$A$1)^2 +Sheet3!$C$1*(($B1849-AE$1836-Sheet2!$N$251)/Sheet3!$A$1)^4)</f>
        <v>0.42782119227560317</v>
      </c>
      <c r="AF1849" s="2">
        <f>$I$1834*EXP(Sheet3!$B$1*(($B1849-AF$1836-Sheet2!$N$251)/Sheet3!$A$1)^2 +Sheet3!$C$1*(($B1849-AF$1836-Sheet2!$N$251)/Sheet3!$A$1)^4)</f>
        <v>0.49198641837313001</v>
      </c>
      <c r="AG1849" s="2">
        <f>$I$1834*EXP(Sheet3!$B$1*(($B1849-AG$1836-Sheet2!$N$251)/Sheet3!$A$1)^2 +Sheet3!$C$1*(($B1849-AG$1836-Sheet2!$N$251)/Sheet3!$A$1)^4)</f>
        <v>0.56471078921604212</v>
      </c>
      <c r="AH1849" s="2">
        <f>$I$1834*EXP(Sheet3!$B$1*(($B1849-AH$1836-Sheet2!$N$251)/Sheet3!$A$1)^2 +Sheet3!$C$1*(($B1849-AH$1836-Sheet2!$N$251)/Sheet3!$A$1)^4)</f>
        <v>0.64697792935397636</v>
      </c>
      <c r="AI1849" s="2">
        <f>$I$1834*EXP(Sheet3!$B$1*(($B1849-AI$1836-Sheet2!$N$251)/Sheet3!$A$1)^2 +Sheet3!$C$1*(($B1849-AI$1836-Sheet2!$N$251)/Sheet3!$A$1)^4)</f>
        <v>0.73986325737902081</v>
      </c>
      <c r="AJ1849" s="2">
        <f>$I$1834*EXP(Sheet3!$B$1*(($B1849-AJ$1836-Sheet2!$N$251)/Sheet3!$A$1)^2 +Sheet3!$C$1*(($B1849-AJ$1836-Sheet2!$N$251)/Sheet3!$A$1)^4)</f>
        <v>0.84453999619801012</v>
      </c>
      <c r="AK1849" s="2">
        <f>$I$1834*EXP(Sheet3!$B$1*(($B1849-AK$1836-Sheet2!$N$251)/Sheet3!$A$1)^2 +Sheet3!$C$1*(($B1849-AK$1836-Sheet2!$N$251)/Sheet3!$A$1)^4)</f>
        <v>0.96228529989708333</v>
      </c>
      <c r="AL1849" s="2">
        <f>$I$1834*EXP(Sheet3!$B$1*(($B1849-AL$1836-Sheet2!$N$251)/Sheet3!$A$1)^2 +Sheet3!$C$1*(($B1849-AL$1836-Sheet2!$N$251)/Sheet3!$A$1)^4)</f>
        <v>1.0944864691237925</v>
      </c>
      <c r="AM1849" s="2">
        <f>$I$1834*EXP(Sheet3!$B$1*(($B1849-AM$1836-Sheet2!$N$251)/Sheet3!$A$1)^2 +Sheet3!$C$1*(($B1849-AM$1836-Sheet2!$N$251)/Sheet3!$A$1)^4)</f>
        <v>1.2426472238302262</v>
      </c>
      <c r="AN1849" s="2">
        <f>$I$1834*EXP(Sheet3!$B$1*(($B1849-AN$1836-Sheet2!$N$251)/Sheet3!$A$1)^2 +Sheet3!$C$1*(($B1849-AN$1836-Sheet2!$N$251)/Sheet3!$A$1)^4)</f>
        <v>1.4083939991749026</v>
      </c>
      <c r="AO1849" s="2">
        <f>$I$1834*EXP(Sheet3!$B$1*(($B1849-AO$1836-Sheet2!$N$251)/Sheet3!$A$1)^2 +Sheet3!$C$1*(($B1849-AO$1836-Sheet2!$N$251)/Sheet3!$A$1)^4)</f>
        <v>1.593482227413803</v>
      </c>
      <c r="AP1849" s="2">
        <f>$I$1834*EXP(Sheet3!$B$1*(($B1849-AP$1836-Sheet2!$N$251)/Sheet3!$A$1)^2 +Sheet3!$C$1*(($B1849-AP$1836-Sheet2!$N$251)/Sheet3!$A$1)^4)</f>
        <v>1.7998025657571175</v>
      </c>
      <c r="AQ1849" s="2">
        <f>$I$1834*EXP(Sheet3!$B$1*(($B1849-AQ$1836-Sheet2!$N$251)/Sheet3!$A$1)^2 +Sheet3!$C$1*(($B1849-AQ$1836-Sheet2!$N$251)/Sheet3!$A$1)^4)</f>
        <v>2.0293870274649599</v>
      </c>
      <c r="AR1849" s="2">
        <f>$I$1834*EXP(Sheet3!$B$1*(($B1849-AR$1836-Sheet2!$N$251)/Sheet3!$A$1)^2 +Sheet3!$C$1*(($B1849-AR$1836-Sheet2!$N$251)/Sheet3!$A$1)^4)</f>
        <v>2.2844149709398591</v>
      </c>
      <c r="AS1849" s="2">
        <f>$I$1834*EXP(Sheet3!$B$1*(($B1849-AS$1836-Sheet2!$N$251)/Sheet3!$A$1)^2 +Sheet3!$C$1*(($B1849-AS$1836-Sheet2!$N$251)/Sheet3!$A$1)^4)</f>
        <v>2.5672188992833216</v>
      </c>
      <c r="AT1849" s="2">
        <f>$I$1834*EXP(Sheet3!$B$1*(($B1849-AT$1836-Sheet2!$N$251)/Sheet3!$A$1)^2 +Sheet3!$C$1*(($B1849-AT$1836-Sheet2!$N$251)/Sheet3!$A$1)^4)</f>
        <v>2.8802900207587103</v>
      </c>
      <c r="AU1849" s="2">
        <f>$I$1834*EXP(Sheet3!$B$1*(($B1849-AU$1836-Sheet2!$N$251)/Sheet3!$A$1)^2 +Sheet3!$C$1*(($B1849-AU$1836-Sheet2!$N$251)/Sheet3!$A$1)^4)</f>
        <v>3.2262835188447978</v>
      </c>
      <c r="AV1849" s="2">
        <f>$I$1834*EXP(Sheet3!$B$1*(($B1849-AV$1836-Sheet2!$N$251)/Sheet3!$A$1)^2 +Sheet3!$C$1*(($B1849-AV$1836-Sheet2!$N$251)/Sheet3!$A$1)^4)</f>
        <v>3.6080234792398485</v>
      </c>
      <c r="AW1849" s="2">
        <f>$I$1834*EXP(Sheet3!$B$1*(($B1849-AW$1836-Sheet2!$N$251)/Sheet3!$A$1)^2 +Sheet3!$C$1*(($B1849-AW$1836-Sheet2!$N$251)/Sheet3!$A$1)^4)</f>
        <v>4.0285074200119588</v>
      </c>
      <c r="AX1849" s="2">
        <f>$I$1834*EXP(Sheet3!$B$1*(($B1849-AX$1836-Sheet2!$N$251)/Sheet3!$A$1)^2 +Sheet3!$C$1*(($B1849-AX$1836-Sheet2!$N$251)/Sheet3!$A$1)^4)</f>
        <v>4.4909103705678737</v>
      </c>
      <c r="AY1849" s="2">
        <f>$I$1834*EXP(Sheet3!$B$1*(($B1849-AY$1836-Sheet2!$N$251)/Sheet3!$A$1)^2 +Sheet3!$C$1*(($B1849-AY$1836-Sheet2!$N$251)/Sheet3!$A$1)^4)</f>
        <v>4.9985884448099256</v>
      </c>
      <c r="AZ1849" s="2">
        <f>$I$1834*EXP(Sheet3!$B$1*(($B1849-AZ$1836-Sheet2!$N$251)/Sheet3!$A$1)^2 +Sheet3!$C$1*(($B1849-AZ$1836-Sheet2!$N$251)/Sheet3!$A$1)^4)</f>
        <v>5.5550818540845857</v>
      </c>
      <c r="BA1849" s="2">
        <f>$I$1834*EXP(Sheet3!$B$1*(($B1849-BA$1836-Sheet2!$N$251)/Sheet3!$A$1)^2 +Sheet3!$C$1*(($B1849-BA$1836-Sheet2!$N$251)/Sheet3!$A$1)^4)</f>
        <v>6.1641173061910868</v>
      </c>
      <c r="BB1849" s="2">
        <f>$I$1834*EXP(Sheet3!$B$1*(($B1849-BB$1836-Sheet2!$N$251)/Sheet3!$A$1)^2 +Sheet3!$C$1*(($B1849-BB$1836-Sheet2!$N$251)/Sheet3!$A$1)^4)</f>
        <v>6.8296097378588874</v>
      </c>
      <c r="BC1849" s="2">
        <f>$I$1834*EXP(Sheet3!$B$1*(($B1849-BC$1836-Sheet2!$N$251)/Sheet3!$A$1)^2 +Sheet3!$C$1*(($B1849-BC$1836-Sheet2!$N$251)/Sheet3!$A$1)^4)</f>
        <v>7.5556633297245153</v>
      </c>
      <c r="BD1849" s="2">
        <f>$I$1834*EXP(Sheet3!$B$1*(($B1849-BD$1836-Sheet2!$N$251)/Sheet3!$A$1)^2 +Sheet3!$C$1*(($B1849-BD$1836-Sheet2!$N$251)/Sheet3!$A$1)^4)</f>
        <v>8.3465717549464369</v>
      </c>
      <c r="BE1849" s="2">
        <f>$I$1834*EXP(Sheet3!$B$1*(($B1849-BE$1836-Sheet2!$N$251)/Sheet3!$A$1)^2 +Sheet3!$C$1*(($B1849-BE$1836-Sheet2!$N$251)/Sheet3!$A$1)^4)</f>
        <v>9.2068176151897188</v>
      </c>
      <c r="BF1849" s="2">
        <f>$I$1834*EXP(Sheet3!$B$1*(($B1849-BF$1836-Sheet2!$N$251)/Sheet3!$A$1)^2 +Sheet3!$C$1*(($B1849-BF$1836-Sheet2!$N$251)/Sheet3!$A$1)^4)</f>
        <v>10.141071020796195</v>
      </c>
      <c r="BG1849" s="2">
        <f>$I$1834*EXP(Sheet3!$B$1*(($B1849-BG$1836-Sheet2!$N$251)/Sheet3!$A$1)^2 +Sheet3!$C$1*(($B1849-BG$1836-Sheet2!$N$251)/Sheet3!$A$1)^4)</f>
        <v>11.154187275420787</v>
      </c>
      <c r="BH1849" s="2">
        <f>$I$1834*EXP(Sheet3!$B$1*(($B1849-BH$1836-Sheet2!$N$251)/Sheet3!$A$1)^2 +Sheet3!$C$1*(($B1849-BH$1836-Sheet2!$N$251)/Sheet3!$A$1)^4)</f>
        <v>12.251203629634446</v>
      </c>
      <c r="BI1849" s="2">
        <f>$I$1834*EXP(Sheet3!$B$1*(($B1849-BI$1836-Sheet2!$N$251)/Sheet3!$A$1)^2 +Sheet3!$C$1*(($B1849-BI$1836-Sheet2!$N$251)/Sheet3!$A$1)^4)</f>
        <v>13.437335072044627</v>
      </c>
      <c r="BJ1849" s="2">
        <f>$I$1834*EXP(Sheet3!$B$1*(($B1849-BJ$1836-Sheet2!$N$251)/Sheet3!$A$1)^2 +Sheet3!$C$1*(($B1849-BJ$1836-Sheet2!$N$251)/Sheet3!$A$1)^4)</f>
        <v>14.717969131680734</v>
      </c>
      <c r="BK1849" s="2">
        <f>$I$1834*EXP(Sheet3!$B$1*(($B1849-BK$1836-Sheet2!$N$251)/Sheet3!$A$1)^2 +Sheet3!$C$1*(($B1849-BK$1836-Sheet2!$N$251)/Sheet3!$A$1)^4)</f>
        <v>16.098659670372566</v>
      </c>
      <c r="BL1849" s="2">
        <f>$I$1834*EXP(Sheet3!$B$1*(($B1849-BL$1836-Sheet2!$N$251)/Sheet3!$A$1)^2 +Sheet3!$C$1*(($B1849-BL$1836-Sheet2!$N$251)/Sheet3!$A$1)^4)</f>
        <v>17.585119649458374</v>
      </c>
      <c r="BM1849" s="2">
        <f>$I$1834*EXP(Sheet3!$B$1*(($B1849-BM$1836-Sheet2!$N$251)/Sheet3!$A$1)^2 +Sheet3!$C$1*(($B1849-BM$1836-Sheet2!$N$251)/Sheet3!$A$1)^4)</f>
        <v>19.183212860980785</v>
      </c>
      <c r="BN1849" s="2">
        <f>$I$1834*EXP(Sheet3!$B$1*(($B1849-BN$1836-Sheet2!$N$251)/Sheet3!$A$1)^2 +Sheet3!$C$1*(($B1849-BN$1836-Sheet2!$N$251)/Sheet3!$A$1)^4)</f>
        <v>20.898944619612585</v>
      </c>
      <c r="BO1849" s="2">
        <f>$I$1834*EXP(Sheet3!$B$1*(($B1849-BO$1836-Sheet2!$N$251)/Sheet3!$A$1)^2 +Sheet3!$C$1*(($B1849-BO$1836-Sheet2!$N$251)/Sheet3!$A$1)^4)</f>
        <v>22.738451417844821</v>
      </c>
      <c r="BP1849" s="2">
        <f>$I$1834*EXP(Sheet3!$B$1*(($B1849-BP$1836-Sheet2!$N$251)/Sheet3!$A$1)^2 +Sheet3!$C$1*(($B1849-BP$1836-Sheet2!$N$251)/Sheet3!$A$1)^4)</f>
        <v>24.707989553411487</v>
      </c>
      <c r="BQ1849" s="2">
        <f>$I$1834*EXP(Sheet3!$B$1*(($B1849-BQ$1836-Sheet2!$N$251)/Sheet3!$A$1)^2 +Sheet3!$C$1*(($B1849-BQ$1836-Sheet2!$N$251)/Sheet3!$A$1)^4)</f>
        <v>26.813922744472727</v>
      </c>
      <c r="BR1849" s="2">
        <f>$I$1834*EXP(Sheet3!$B$1*(($B1849-BR$1836-Sheet2!$N$251)/Sheet3!$A$1)^2 +Sheet3!$C$1*(($B1849-BR$1836-Sheet2!$N$251)/Sheet3!$A$1)^4)</f>
        <v>29.062708754672496</v>
      </c>
      <c r="BS1849" s="2">
        <f>$I$1834*EXP(Sheet3!$B$1*(($B1849-BS$1836-Sheet2!$N$251)/Sheet3!$A$1)^2 +Sheet3!$C$1*(($B1849-BS$1836-Sheet2!$N$251)/Sheet3!$A$1)^4)</f>
        <v>31.46088505680158</v>
      </c>
    </row>
    <row r="1850" spans="1:71" x14ac:dyDescent="0.2">
      <c r="A1850">
        <v>1823</v>
      </c>
      <c r="B1850">
        <v>1015.92</v>
      </c>
      <c r="C1850">
        <v>2374.4</v>
      </c>
      <c r="D1850">
        <v>2614.1</v>
      </c>
      <c r="E1850">
        <f t="shared" si="94"/>
        <v>239.69999999999982</v>
      </c>
      <c r="F1850" s="1">
        <f t="shared" si="95"/>
        <v>239.69999999999982</v>
      </c>
      <c r="G1850">
        <f t="shared" si="96"/>
        <v>243516.0239999998</v>
      </c>
    </row>
    <row r="1851" spans="1:71" x14ac:dyDescent="0.2">
      <c r="A1851">
        <v>1824</v>
      </c>
      <c r="B1851">
        <v>1016.35</v>
      </c>
      <c r="C1851">
        <v>2382.5</v>
      </c>
      <c r="D1851">
        <v>2571.9</v>
      </c>
      <c r="E1851">
        <f t="shared" si="94"/>
        <v>189.40000000000009</v>
      </c>
      <c r="F1851" s="1">
        <f t="shared" si="95"/>
        <v>189.40000000000009</v>
      </c>
      <c r="G1851">
        <f t="shared" si="96"/>
        <v>192496.69000000009</v>
      </c>
    </row>
    <row r="1852" spans="1:71" x14ac:dyDescent="0.2">
      <c r="A1852">
        <v>1825</v>
      </c>
      <c r="B1852">
        <v>1016.77</v>
      </c>
      <c r="C1852">
        <v>2370.3000000000002</v>
      </c>
      <c r="D1852">
        <v>2539</v>
      </c>
      <c r="E1852">
        <f t="shared" si="94"/>
        <v>168.69999999999982</v>
      </c>
      <c r="F1852" s="1">
        <f t="shared" si="95"/>
        <v>168.69999999999982</v>
      </c>
      <c r="G1852">
        <f t="shared" si="96"/>
        <v>171529.09899999981</v>
      </c>
    </row>
    <row r="1853" spans="1:71" x14ac:dyDescent="0.2">
      <c r="A1853">
        <v>1826</v>
      </c>
      <c r="B1853">
        <v>1017.2</v>
      </c>
      <c r="C1853">
        <v>2387.1</v>
      </c>
      <c r="D1853">
        <v>2529.4</v>
      </c>
      <c r="E1853">
        <f t="shared" si="94"/>
        <v>142.30000000000018</v>
      </c>
      <c r="F1853" s="1">
        <f t="shared" si="95"/>
        <v>142.30000000000018</v>
      </c>
      <c r="G1853">
        <f t="shared" si="96"/>
        <v>144747.5600000002</v>
      </c>
    </row>
    <row r="1854" spans="1:71" x14ac:dyDescent="0.2">
      <c r="A1854">
        <v>1827</v>
      </c>
      <c r="B1854">
        <v>1017.63</v>
      </c>
      <c r="C1854">
        <v>2376.5</v>
      </c>
      <c r="D1854">
        <v>2508.9</v>
      </c>
      <c r="E1854">
        <f t="shared" si="94"/>
        <v>132.40000000000009</v>
      </c>
      <c r="F1854" s="1">
        <f t="shared" si="95"/>
        <v>132.40000000000009</v>
      </c>
      <c r="G1854">
        <f t="shared" si="96"/>
        <v>134734.21200000009</v>
      </c>
    </row>
    <row r="1855" spans="1:71" x14ac:dyDescent="0.2">
      <c r="A1855">
        <v>1828</v>
      </c>
      <c r="B1855">
        <v>1018.06</v>
      </c>
      <c r="C1855">
        <v>2603.6999999999998</v>
      </c>
      <c r="D1855">
        <v>2715</v>
      </c>
      <c r="E1855">
        <f t="shared" si="94"/>
        <v>111.30000000000018</v>
      </c>
      <c r="F1855" s="1">
        <f t="shared" si="95"/>
        <v>111.30000000000018</v>
      </c>
    </row>
    <row r="1856" spans="1:71" x14ac:dyDescent="0.2">
      <c r="A1856">
        <v>1829</v>
      </c>
      <c r="B1856">
        <v>1018.48</v>
      </c>
      <c r="C1856">
        <v>2376.8000000000002</v>
      </c>
      <c r="D1856">
        <v>2475</v>
      </c>
      <c r="E1856">
        <f t="shared" si="94"/>
        <v>98.199999999999818</v>
      </c>
      <c r="F1856" s="1">
        <f t="shared" si="95"/>
        <v>98.199999999999818</v>
      </c>
    </row>
    <row r="1857" spans="1:6" x14ac:dyDescent="0.2">
      <c r="A1857">
        <v>1830</v>
      </c>
      <c r="B1857">
        <v>1018.91</v>
      </c>
      <c r="C1857">
        <v>2370.6</v>
      </c>
      <c r="D1857">
        <v>2453.8000000000002</v>
      </c>
      <c r="E1857">
        <f t="shared" si="94"/>
        <v>83.200000000000273</v>
      </c>
      <c r="F1857" s="1">
        <f t="shared" si="95"/>
        <v>83.200000000000273</v>
      </c>
    </row>
    <row r="1858" spans="1:6" x14ac:dyDescent="0.2">
      <c r="A1858">
        <v>1831</v>
      </c>
      <c r="B1858">
        <v>1019.34</v>
      </c>
      <c r="C1858">
        <v>2417</v>
      </c>
      <c r="D1858">
        <v>2495.1999999999998</v>
      </c>
      <c r="E1858">
        <f t="shared" si="94"/>
        <v>78.199999999999818</v>
      </c>
      <c r="F1858" s="1">
        <f t="shared" si="95"/>
        <v>78.199999999999818</v>
      </c>
    </row>
    <row r="1859" spans="1:6" x14ac:dyDescent="0.2">
      <c r="A1859">
        <v>1832</v>
      </c>
      <c r="B1859">
        <v>1019.77</v>
      </c>
      <c r="C1859">
        <v>2396.6999999999998</v>
      </c>
      <c r="D1859">
        <v>2465.9</v>
      </c>
      <c r="E1859">
        <f t="shared" si="94"/>
        <v>69.200000000000273</v>
      </c>
      <c r="F1859" s="1">
        <f t="shared" si="95"/>
        <v>69.200000000000273</v>
      </c>
    </row>
    <row r="1860" spans="1:6" x14ac:dyDescent="0.2">
      <c r="A1860">
        <v>1833</v>
      </c>
      <c r="B1860">
        <v>1020.19</v>
      </c>
      <c r="C1860">
        <v>2394.8000000000002</v>
      </c>
      <c r="D1860">
        <v>2456.4</v>
      </c>
      <c r="E1860">
        <f t="shared" si="94"/>
        <v>61.599999999999909</v>
      </c>
      <c r="F1860" s="1">
        <f t="shared" si="95"/>
        <v>61.599999999999909</v>
      </c>
    </row>
    <row r="1861" spans="1:6" x14ac:dyDescent="0.2">
      <c r="A1861">
        <v>1834</v>
      </c>
      <c r="B1861">
        <v>1020.62</v>
      </c>
      <c r="C1861">
        <v>2375.4</v>
      </c>
      <c r="D1861">
        <v>2441.3000000000002</v>
      </c>
      <c r="E1861">
        <f t="shared" si="94"/>
        <v>65.900000000000091</v>
      </c>
      <c r="F1861" s="1">
        <f t="shared" si="95"/>
        <v>65.900000000000091</v>
      </c>
    </row>
    <row r="1862" spans="1:6" x14ac:dyDescent="0.2">
      <c r="A1862">
        <v>1835</v>
      </c>
      <c r="B1862">
        <v>1021.05</v>
      </c>
      <c r="C1862">
        <v>2384.6999999999998</v>
      </c>
      <c r="D1862">
        <v>2437.6999999999998</v>
      </c>
      <c r="E1862">
        <f t="shared" si="94"/>
        <v>53</v>
      </c>
      <c r="F1862" s="1">
        <f t="shared" si="95"/>
        <v>53</v>
      </c>
    </row>
    <row r="1863" spans="1:6" x14ac:dyDescent="0.2">
      <c r="A1863">
        <v>1836</v>
      </c>
      <c r="B1863">
        <v>1021.47</v>
      </c>
      <c r="C1863">
        <v>2388.4</v>
      </c>
      <c r="D1863">
        <v>2441</v>
      </c>
      <c r="E1863">
        <f t="shared" si="94"/>
        <v>52.599999999999909</v>
      </c>
      <c r="F1863" s="1">
        <f t="shared" si="95"/>
        <v>52.599999999999909</v>
      </c>
    </row>
    <row r="1864" spans="1:6" x14ac:dyDescent="0.2">
      <c r="A1864">
        <v>1837</v>
      </c>
      <c r="B1864">
        <v>1021.9</v>
      </c>
      <c r="C1864">
        <v>2383.9</v>
      </c>
      <c r="D1864">
        <v>2430.5</v>
      </c>
      <c r="E1864">
        <f t="shared" si="94"/>
        <v>46.599999999999909</v>
      </c>
      <c r="F1864" s="1">
        <f t="shared" si="95"/>
        <v>46.599999999999909</v>
      </c>
    </row>
    <row r="1865" spans="1:6" x14ac:dyDescent="0.2">
      <c r="A1865">
        <v>1838</v>
      </c>
      <c r="B1865">
        <v>1022.33</v>
      </c>
      <c r="C1865">
        <v>2384.8000000000002</v>
      </c>
      <c r="D1865">
        <v>2430.4</v>
      </c>
      <c r="E1865">
        <f t="shared" si="94"/>
        <v>45.599999999999909</v>
      </c>
      <c r="F1865" s="1">
        <f t="shared" si="95"/>
        <v>45.599999999999909</v>
      </c>
    </row>
    <row r="1866" spans="1:6" x14ac:dyDescent="0.2">
      <c r="A1866">
        <v>1839</v>
      </c>
      <c r="B1866">
        <v>1022.76</v>
      </c>
      <c r="C1866">
        <v>2379.6999999999998</v>
      </c>
      <c r="D1866">
        <v>2415.6</v>
      </c>
      <c r="E1866">
        <f t="shared" si="94"/>
        <v>35.900000000000091</v>
      </c>
      <c r="F1866" s="1">
        <f t="shared" si="95"/>
        <v>35.900000000000091</v>
      </c>
    </row>
    <row r="1867" spans="1:6" x14ac:dyDescent="0.2">
      <c r="A1867">
        <v>1840</v>
      </c>
      <c r="B1867">
        <v>1023.18</v>
      </c>
      <c r="C1867">
        <v>2426.5</v>
      </c>
      <c r="D1867">
        <v>2460.4</v>
      </c>
      <c r="E1867">
        <f t="shared" si="94"/>
        <v>33.900000000000091</v>
      </c>
      <c r="F1867" s="1">
        <f t="shared" si="95"/>
        <v>33.900000000000091</v>
      </c>
    </row>
    <row r="1868" spans="1:6" x14ac:dyDescent="0.2">
      <c r="A1868">
        <v>1841</v>
      </c>
      <c r="B1868">
        <v>1023.61</v>
      </c>
      <c r="C1868">
        <v>2397.4</v>
      </c>
      <c r="D1868">
        <v>2427.6999999999998</v>
      </c>
      <c r="E1868">
        <f t="shared" si="94"/>
        <v>30.299999999999727</v>
      </c>
      <c r="F1868" s="1">
        <f t="shared" si="95"/>
        <v>30.299999999999727</v>
      </c>
    </row>
    <row r="1869" spans="1:6" x14ac:dyDescent="0.2">
      <c r="A1869">
        <v>1842</v>
      </c>
      <c r="B1869">
        <v>1024.04</v>
      </c>
      <c r="C1869">
        <v>2396.6999999999998</v>
      </c>
      <c r="D1869">
        <v>2427.1999999999998</v>
      </c>
      <c r="E1869">
        <f t="shared" si="94"/>
        <v>30.5</v>
      </c>
      <c r="F1869" s="1">
        <f t="shared" si="95"/>
        <v>30.5</v>
      </c>
    </row>
    <row r="1870" spans="1:6" x14ac:dyDescent="0.2">
      <c r="A1870">
        <v>1843</v>
      </c>
      <c r="B1870">
        <v>1024.46</v>
      </c>
      <c r="C1870">
        <v>2388.6999999999998</v>
      </c>
      <c r="D1870">
        <v>2416.1999999999998</v>
      </c>
      <c r="E1870">
        <f t="shared" si="94"/>
        <v>27.5</v>
      </c>
      <c r="F1870" s="1">
        <f t="shared" si="95"/>
        <v>27.5</v>
      </c>
    </row>
    <row r="1871" spans="1:6" x14ac:dyDescent="0.2">
      <c r="A1871">
        <v>1844</v>
      </c>
      <c r="B1871">
        <v>1024.8900000000001</v>
      </c>
      <c r="C1871">
        <v>2387.3000000000002</v>
      </c>
      <c r="D1871">
        <v>2410.5</v>
      </c>
      <c r="E1871">
        <f t="shared" si="94"/>
        <v>23.199999999999818</v>
      </c>
      <c r="F1871" s="1">
        <f t="shared" si="95"/>
        <v>23.199999999999818</v>
      </c>
    </row>
    <row r="1872" spans="1:6" x14ac:dyDescent="0.2">
      <c r="A1872">
        <v>1845</v>
      </c>
      <c r="B1872">
        <v>1025.32</v>
      </c>
      <c r="C1872">
        <v>2387.8000000000002</v>
      </c>
      <c r="D1872">
        <v>2410.1999999999998</v>
      </c>
      <c r="E1872">
        <f t="shared" si="94"/>
        <v>22.399999999999636</v>
      </c>
      <c r="F1872" s="1">
        <f t="shared" si="95"/>
        <v>22.399999999999636</v>
      </c>
    </row>
    <row r="1873" spans="1:6" x14ac:dyDescent="0.2">
      <c r="A1873">
        <v>1846</v>
      </c>
      <c r="B1873">
        <v>1025.75</v>
      </c>
      <c r="C1873">
        <v>2387.6</v>
      </c>
      <c r="D1873">
        <v>2409.5</v>
      </c>
      <c r="E1873">
        <f t="shared" si="94"/>
        <v>21.900000000000091</v>
      </c>
      <c r="F1873" s="1">
        <f t="shared" si="95"/>
        <v>21.900000000000091</v>
      </c>
    </row>
    <row r="1874" spans="1:6" x14ac:dyDescent="0.2">
      <c r="A1874">
        <v>1847</v>
      </c>
      <c r="B1874">
        <v>1026.17</v>
      </c>
      <c r="C1874">
        <v>2375.6999999999998</v>
      </c>
      <c r="D1874">
        <v>2395.4</v>
      </c>
      <c r="E1874">
        <f t="shared" si="94"/>
        <v>19.700000000000273</v>
      </c>
      <c r="F1874" s="1">
        <f t="shared" si="95"/>
        <v>19.700000000000273</v>
      </c>
    </row>
    <row r="1875" spans="1:6" x14ac:dyDescent="0.2">
      <c r="A1875">
        <v>1848</v>
      </c>
      <c r="B1875">
        <v>1026.5999999999999</v>
      </c>
      <c r="C1875">
        <v>2371.1</v>
      </c>
      <c r="D1875">
        <v>2386.1999999999998</v>
      </c>
      <c r="E1875">
        <f t="shared" si="94"/>
        <v>15.099999999999909</v>
      </c>
      <c r="F1875" s="1">
        <f t="shared" si="95"/>
        <v>15.099999999999909</v>
      </c>
    </row>
    <row r="1876" spans="1:6" x14ac:dyDescent="0.2">
      <c r="A1876">
        <v>1849</v>
      </c>
      <c r="B1876">
        <v>1027.03</v>
      </c>
      <c r="C1876">
        <v>2411.1999999999998</v>
      </c>
      <c r="D1876">
        <v>2430.1999999999998</v>
      </c>
      <c r="E1876">
        <f t="shared" si="94"/>
        <v>19</v>
      </c>
      <c r="F1876" s="1">
        <f t="shared" si="95"/>
        <v>19</v>
      </c>
    </row>
    <row r="1877" spans="1:6" x14ac:dyDescent="0.2">
      <c r="A1877">
        <v>1850</v>
      </c>
      <c r="B1877">
        <v>1027.45</v>
      </c>
      <c r="C1877">
        <v>2388</v>
      </c>
      <c r="D1877">
        <v>2404.6</v>
      </c>
      <c r="E1877">
        <f t="shared" si="94"/>
        <v>16.599999999999909</v>
      </c>
      <c r="F1877" s="1">
        <f t="shared" si="95"/>
        <v>16.599999999999909</v>
      </c>
    </row>
    <row r="1878" spans="1:6" x14ac:dyDescent="0.2">
      <c r="A1878">
        <v>1851</v>
      </c>
      <c r="B1878">
        <v>1027.8800000000001</v>
      </c>
      <c r="C1878">
        <v>2391.1</v>
      </c>
      <c r="D1878">
        <v>2402.9</v>
      </c>
      <c r="E1878">
        <f t="shared" si="94"/>
        <v>11.800000000000182</v>
      </c>
      <c r="F1878" s="1">
        <f t="shared" si="95"/>
        <v>11.800000000000182</v>
      </c>
    </row>
    <row r="1879" spans="1:6" x14ac:dyDescent="0.2">
      <c r="A1879">
        <v>1852</v>
      </c>
      <c r="B1879">
        <v>1028.31</v>
      </c>
      <c r="C1879">
        <v>2381.6</v>
      </c>
      <c r="D1879">
        <v>2396.4</v>
      </c>
      <c r="E1879">
        <f t="shared" si="94"/>
        <v>14.800000000000182</v>
      </c>
      <c r="F1879" s="1">
        <f t="shared" si="95"/>
        <v>14.800000000000182</v>
      </c>
    </row>
    <row r="1880" spans="1:6" x14ac:dyDescent="0.2">
      <c r="A1880">
        <v>1853</v>
      </c>
      <c r="B1880">
        <v>1028.73</v>
      </c>
      <c r="C1880">
        <v>2381.9</v>
      </c>
      <c r="D1880">
        <v>2393.9</v>
      </c>
      <c r="E1880">
        <f t="shared" si="94"/>
        <v>12</v>
      </c>
      <c r="F1880" s="1">
        <f t="shared" si="95"/>
        <v>12</v>
      </c>
    </row>
    <row r="1881" spans="1:6" x14ac:dyDescent="0.2">
      <c r="A1881">
        <v>1854</v>
      </c>
      <c r="B1881">
        <v>1029.1600000000001</v>
      </c>
      <c r="C1881">
        <v>2377.8000000000002</v>
      </c>
      <c r="D1881">
        <v>2390.6999999999998</v>
      </c>
      <c r="E1881">
        <f t="shared" si="94"/>
        <v>12.899999999999636</v>
      </c>
      <c r="F1881" s="1">
        <f t="shared" si="95"/>
        <v>12.899999999999636</v>
      </c>
    </row>
    <row r="1882" spans="1:6" x14ac:dyDescent="0.2">
      <c r="A1882">
        <v>1855</v>
      </c>
      <c r="B1882">
        <v>1029.5899999999999</v>
      </c>
      <c r="C1882">
        <v>2406.9</v>
      </c>
      <c r="D1882">
        <v>2417.6999999999998</v>
      </c>
      <c r="E1882">
        <f t="shared" si="94"/>
        <v>10.799999999999727</v>
      </c>
      <c r="F1882" s="1">
        <f t="shared" si="95"/>
        <v>10.799999999999727</v>
      </c>
    </row>
    <row r="1883" spans="1:6" x14ac:dyDescent="0.2">
      <c r="A1883">
        <v>1856</v>
      </c>
      <c r="B1883">
        <v>1030.01</v>
      </c>
      <c r="C1883">
        <v>2378.6999999999998</v>
      </c>
      <c r="D1883">
        <v>2394.5</v>
      </c>
      <c r="E1883">
        <f t="shared" si="94"/>
        <v>15.800000000000182</v>
      </c>
      <c r="F1883" s="1">
        <f t="shared" si="95"/>
        <v>15.800000000000182</v>
      </c>
    </row>
    <row r="1884" spans="1:6" x14ac:dyDescent="0.2">
      <c r="A1884">
        <v>1857</v>
      </c>
      <c r="B1884">
        <v>1030.44</v>
      </c>
      <c r="C1884">
        <v>2383.1999999999998</v>
      </c>
      <c r="D1884">
        <v>2394.4</v>
      </c>
      <c r="E1884">
        <f t="shared" ref="E1884:E1947" si="98">D1884-C1884</f>
        <v>11.200000000000273</v>
      </c>
      <c r="F1884" s="1">
        <f t="shared" ref="F1884:F1947" si="99">E1884</f>
        <v>11.200000000000273</v>
      </c>
    </row>
    <row r="1885" spans="1:6" x14ac:dyDescent="0.2">
      <c r="A1885">
        <v>1858</v>
      </c>
      <c r="B1885">
        <v>1030.8699999999999</v>
      </c>
      <c r="C1885">
        <v>2389.9</v>
      </c>
      <c r="D1885">
        <v>2404.8000000000002</v>
      </c>
      <c r="E1885">
        <f t="shared" si="98"/>
        <v>14.900000000000091</v>
      </c>
      <c r="F1885" s="1">
        <f t="shared" si="99"/>
        <v>14.900000000000091</v>
      </c>
    </row>
    <row r="1886" spans="1:6" x14ac:dyDescent="0.2">
      <c r="A1886">
        <v>1859</v>
      </c>
      <c r="B1886">
        <v>1031.29</v>
      </c>
      <c r="C1886">
        <v>2405.6999999999998</v>
      </c>
      <c r="D1886">
        <v>2405.1999999999998</v>
      </c>
      <c r="E1886">
        <f t="shared" si="98"/>
        <v>-0.5</v>
      </c>
      <c r="F1886" s="1">
        <f t="shared" si="99"/>
        <v>-0.5</v>
      </c>
    </row>
    <row r="1887" spans="1:6" x14ac:dyDescent="0.2">
      <c r="A1887">
        <v>1860</v>
      </c>
      <c r="B1887">
        <v>1031.72</v>
      </c>
      <c r="C1887">
        <v>2367.8000000000002</v>
      </c>
      <c r="D1887">
        <v>2378.1999999999998</v>
      </c>
      <c r="E1887">
        <f t="shared" si="98"/>
        <v>10.399999999999636</v>
      </c>
      <c r="F1887" s="1">
        <f t="shared" si="99"/>
        <v>10.399999999999636</v>
      </c>
    </row>
    <row r="1888" spans="1:6" x14ac:dyDescent="0.2">
      <c r="A1888">
        <v>1861</v>
      </c>
      <c r="B1888">
        <v>1032.1500000000001</v>
      </c>
      <c r="C1888">
        <v>2392.1999999999998</v>
      </c>
      <c r="D1888">
        <v>2397.4</v>
      </c>
      <c r="E1888">
        <f t="shared" si="98"/>
        <v>5.2000000000002728</v>
      </c>
      <c r="F1888" s="1">
        <f t="shared" si="99"/>
        <v>5.2000000000002728</v>
      </c>
    </row>
    <row r="1889" spans="1:6" x14ac:dyDescent="0.2">
      <c r="A1889">
        <v>1862</v>
      </c>
      <c r="B1889">
        <v>1032.57</v>
      </c>
      <c r="C1889">
        <v>2392.8000000000002</v>
      </c>
      <c r="D1889">
        <v>2394.5</v>
      </c>
      <c r="E1889">
        <f t="shared" si="98"/>
        <v>1.6999999999998181</v>
      </c>
      <c r="F1889" s="1">
        <f t="shared" si="99"/>
        <v>1.6999999999998181</v>
      </c>
    </row>
    <row r="1890" spans="1:6" x14ac:dyDescent="0.2">
      <c r="A1890">
        <v>1863</v>
      </c>
      <c r="B1890">
        <v>1033</v>
      </c>
      <c r="C1890">
        <v>2383.4</v>
      </c>
      <c r="D1890">
        <v>2387.8000000000002</v>
      </c>
      <c r="E1890">
        <f t="shared" si="98"/>
        <v>4.4000000000000909</v>
      </c>
      <c r="F1890" s="1">
        <f t="shared" si="99"/>
        <v>4.4000000000000909</v>
      </c>
    </row>
    <row r="1891" spans="1:6" x14ac:dyDescent="0.2">
      <c r="A1891">
        <v>1864</v>
      </c>
      <c r="B1891">
        <v>1033.42</v>
      </c>
      <c r="C1891">
        <v>2397.1</v>
      </c>
      <c r="D1891">
        <v>2405</v>
      </c>
      <c r="E1891">
        <f t="shared" si="98"/>
        <v>7.9000000000000909</v>
      </c>
      <c r="F1891" s="1">
        <f t="shared" si="99"/>
        <v>7.9000000000000909</v>
      </c>
    </row>
    <row r="1892" spans="1:6" x14ac:dyDescent="0.2">
      <c r="A1892">
        <v>1865</v>
      </c>
      <c r="B1892">
        <v>1033.8499999999999</v>
      </c>
      <c r="C1892">
        <v>2375.9</v>
      </c>
      <c r="D1892">
        <v>2376.6999999999998</v>
      </c>
      <c r="E1892">
        <f t="shared" si="98"/>
        <v>0.79999999999972715</v>
      </c>
      <c r="F1892" s="1">
        <f t="shared" si="99"/>
        <v>0.79999999999972715</v>
      </c>
    </row>
    <row r="1893" spans="1:6" x14ac:dyDescent="0.2">
      <c r="A1893">
        <v>1866</v>
      </c>
      <c r="B1893">
        <v>1034.28</v>
      </c>
      <c r="C1893">
        <v>2372.5</v>
      </c>
      <c r="D1893">
        <v>2381.1</v>
      </c>
      <c r="E1893">
        <f t="shared" si="98"/>
        <v>8.5999999999999091</v>
      </c>
      <c r="F1893" s="1">
        <f t="shared" si="99"/>
        <v>8.5999999999999091</v>
      </c>
    </row>
    <row r="1894" spans="1:6" x14ac:dyDescent="0.2">
      <c r="A1894">
        <v>1867</v>
      </c>
      <c r="B1894">
        <v>1034.7</v>
      </c>
      <c r="C1894">
        <v>2387.8000000000002</v>
      </c>
      <c r="D1894">
        <v>2394.4</v>
      </c>
      <c r="E1894">
        <f t="shared" si="98"/>
        <v>6.5999999999999091</v>
      </c>
      <c r="F1894" s="1">
        <f t="shared" si="99"/>
        <v>6.5999999999999091</v>
      </c>
    </row>
    <row r="1895" spans="1:6" x14ac:dyDescent="0.2">
      <c r="A1895">
        <v>1868</v>
      </c>
      <c r="B1895">
        <v>1035.1300000000001</v>
      </c>
      <c r="C1895">
        <v>2386</v>
      </c>
      <c r="D1895">
        <v>2397.4</v>
      </c>
      <c r="E1895">
        <f t="shared" si="98"/>
        <v>11.400000000000091</v>
      </c>
      <c r="F1895" s="1">
        <f t="shared" si="99"/>
        <v>11.400000000000091</v>
      </c>
    </row>
    <row r="1896" spans="1:6" x14ac:dyDescent="0.2">
      <c r="A1896">
        <v>1869</v>
      </c>
      <c r="B1896">
        <v>1035.56</v>
      </c>
      <c r="C1896">
        <v>2375.8000000000002</v>
      </c>
      <c r="D1896">
        <v>2387.8000000000002</v>
      </c>
      <c r="E1896">
        <f t="shared" si="98"/>
        <v>12</v>
      </c>
      <c r="F1896" s="1">
        <f t="shared" si="99"/>
        <v>12</v>
      </c>
    </row>
    <row r="1897" spans="1:6" x14ac:dyDescent="0.2">
      <c r="A1897">
        <v>1870</v>
      </c>
      <c r="B1897">
        <v>1035.98</v>
      </c>
      <c r="C1897">
        <v>2412.6</v>
      </c>
      <c r="D1897">
        <v>2416.3000000000002</v>
      </c>
      <c r="E1897">
        <f t="shared" si="98"/>
        <v>3.7000000000002728</v>
      </c>
      <c r="F1897" s="1">
        <f t="shared" si="99"/>
        <v>3.7000000000002728</v>
      </c>
    </row>
    <row r="1898" spans="1:6" x14ac:dyDescent="0.2">
      <c r="A1898">
        <v>1871</v>
      </c>
      <c r="B1898">
        <v>1036.4100000000001</v>
      </c>
      <c r="C1898">
        <v>2377.5</v>
      </c>
      <c r="D1898">
        <v>2378.8000000000002</v>
      </c>
      <c r="E1898">
        <f t="shared" si="98"/>
        <v>1.3000000000001819</v>
      </c>
      <c r="F1898" s="1">
        <f t="shared" si="99"/>
        <v>1.3000000000001819</v>
      </c>
    </row>
    <row r="1899" spans="1:6" x14ac:dyDescent="0.2">
      <c r="A1899">
        <v>1872</v>
      </c>
      <c r="B1899">
        <v>1036.83</v>
      </c>
      <c r="C1899">
        <v>2377.5</v>
      </c>
      <c r="D1899">
        <v>2381.1</v>
      </c>
      <c r="E1899">
        <f t="shared" si="98"/>
        <v>3.5999999999999091</v>
      </c>
      <c r="F1899" s="1">
        <f t="shared" si="99"/>
        <v>3.5999999999999091</v>
      </c>
    </row>
    <row r="1900" spans="1:6" x14ac:dyDescent="0.2">
      <c r="A1900">
        <v>1873</v>
      </c>
      <c r="B1900">
        <v>1037.26</v>
      </c>
      <c r="C1900">
        <v>2384.6999999999998</v>
      </c>
      <c r="D1900">
        <v>2386.6999999999998</v>
      </c>
      <c r="E1900">
        <f t="shared" si="98"/>
        <v>2</v>
      </c>
      <c r="F1900" s="1">
        <f t="shared" si="99"/>
        <v>2</v>
      </c>
    </row>
    <row r="1901" spans="1:6" x14ac:dyDescent="0.2">
      <c r="A1901">
        <v>1874</v>
      </c>
      <c r="B1901">
        <v>1037.69</v>
      </c>
      <c r="C1901">
        <v>2369.1999999999998</v>
      </c>
      <c r="D1901">
        <v>2370.3000000000002</v>
      </c>
      <c r="E1901">
        <f t="shared" si="98"/>
        <v>1.1000000000003638</v>
      </c>
      <c r="F1901" s="1">
        <f t="shared" si="99"/>
        <v>1.1000000000003638</v>
      </c>
    </row>
    <row r="1902" spans="1:6" x14ac:dyDescent="0.2">
      <c r="A1902">
        <v>1875</v>
      </c>
      <c r="B1902">
        <v>1038.1099999999999</v>
      </c>
      <c r="C1902">
        <v>2390.6999999999998</v>
      </c>
      <c r="D1902">
        <v>2397.3000000000002</v>
      </c>
      <c r="E1902">
        <f t="shared" si="98"/>
        <v>6.6000000000003638</v>
      </c>
      <c r="F1902" s="1">
        <f t="shared" si="99"/>
        <v>6.6000000000003638</v>
      </c>
    </row>
    <row r="1903" spans="1:6" x14ac:dyDescent="0.2">
      <c r="A1903">
        <v>1876</v>
      </c>
      <c r="B1903">
        <v>1038.54</v>
      </c>
      <c r="C1903">
        <v>2391.6999999999998</v>
      </c>
      <c r="D1903">
        <v>2393.6</v>
      </c>
      <c r="E1903">
        <f t="shared" si="98"/>
        <v>1.9000000000000909</v>
      </c>
      <c r="F1903" s="1">
        <f t="shared" si="99"/>
        <v>1.9000000000000909</v>
      </c>
    </row>
    <row r="1904" spans="1:6" x14ac:dyDescent="0.2">
      <c r="A1904">
        <v>1877</v>
      </c>
      <c r="B1904">
        <v>1038.96</v>
      </c>
      <c r="C1904">
        <v>2389.3000000000002</v>
      </c>
      <c r="D1904">
        <v>2392.6999999999998</v>
      </c>
      <c r="E1904">
        <f t="shared" si="98"/>
        <v>3.3999999999996362</v>
      </c>
      <c r="F1904" s="1">
        <f t="shared" si="99"/>
        <v>3.3999999999996362</v>
      </c>
    </row>
    <row r="1905" spans="1:6" x14ac:dyDescent="0.2">
      <c r="A1905">
        <v>1878</v>
      </c>
      <c r="B1905">
        <v>1039.3900000000001</v>
      </c>
      <c r="C1905">
        <v>2397.1</v>
      </c>
      <c r="D1905">
        <v>2400.9</v>
      </c>
      <c r="E1905">
        <f t="shared" si="98"/>
        <v>3.8000000000001819</v>
      </c>
      <c r="F1905" s="1">
        <f t="shared" si="99"/>
        <v>3.8000000000001819</v>
      </c>
    </row>
    <row r="1906" spans="1:6" x14ac:dyDescent="0.2">
      <c r="A1906">
        <v>1879</v>
      </c>
      <c r="B1906">
        <v>1039.82</v>
      </c>
      <c r="C1906">
        <v>2398.6</v>
      </c>
      <c r="D1906">
        <v>2406.1</v>
      </c>
      <c r="E1906">
        <f t="shared" si="98"/>
        <v>7.5</v>
      </c>
      <c r="F1906" s="1">
        <f t="shared" si="99"/>
        <v>7.5</v>
      </c>
    </row>
    <row r="1907" spans="1:6" x14ac:dyDescent="0.2">
      <c r="A1907">
        <v>1880</v>
      </c>
      <c r="B1907">
        <v>1040.24</v>
      </c>
      <c r="C1907">
        <v>2381.4</v>
      </c>
      <c r="D1907">
        <v>2384.8000000000002</v>
      </c>
      <c r="E1907">
        <f t="shared" si="98"/>
        <v>3.4000000000000909</v>
      </c>
      <c r="F1907" s="1">
        <f t="shared" si="99"/>
        <v>3.4000000000000909</v>
      </c>
    </row>
    <row r="1908" spans="1:6" x14ac:dyDescent="0.2">
      <c r="A1908">
        <v>1881</v>
      </c>
      <c r="B1908">
        <v>1040.67</v>
      </c>
      <c r="C1908">
        <v>2380.1999999999998</v>
      </c>
      <c r="D1908">
        <v>2388</v>
      </c>
      <c r="E1908">
        <f t="shared" si="98"/>
        <v>7.8000000000001819</v>
      </c>
      <c r="F1908" s="1">
        <f t="shared" si="99"/>
        <v>7.8000000000001819</v>
      </c>
    </row>
    <row r="1909" spans="1:6" x14ac:dyDescent="0.2">
      <c r="A1909">
        <v>1882</v>
      </c>
      <c r="B1909">
        <v>1041.0899999999999</v>
      </c>
      <c r="C1909">
        <v>2387.4</v>
      </c>
      <c r="D1909">
        <v>2397.1999999999998</v>
      </c>
      <c r="E1909">
        <f t="shared" si="98"/>
        <v>9.7999999999997272</v>
      </c>
      <c r="F1909" s="1">
        <f t="shared" si="99"/>
        <v>9.7999999999997272</v>
      </c>
    </row>
    <row r="1910" spans="1:6" x14ac:dyDescent="0.2">
      <c r="A1910">
        <v>1883</v>
      </c>
      <c r="B1910">
        <v>1041.52</v>
      </c>
      <c r="C1910">
        <v>2378.1999999999998</v>
      </c>
      <c r="D1910">
        <v>2384.5</v>
      </c>
      <c r="E1910">
        <f t="shared" si="98"/>
        <v>6.3000000000001819</v>
      </c>
      <c r="F1910" s="1">
        <f t="shared" si="99"/>
        <v>6.3000000000001819</v>
      </c>
    </row>
    <row r="1911" spans="1:6" x14ac:dyDescent="0.2">
      <c r="A1911">
        <v>1884</v>
      </c>
      <c r="B1911">
        <v>1041.95</v>
      </c>
      <c r="C1911">
        <v>2398.6</v>
      </c>
      <c r="D1911">
        <v>2407.6</v>
      </c>
      <c r="E1911">
        <f t="shared" si="98"/>
        <v>9</v>
      </c>
      <c r="F1911" s="1">
        <f t="shared" si="99"/>
        <v>9</v>
      </c>
    </row>
    <row r="1912" spans="1:6" x14ac:dyDescent="0.2">
      <c r="A1912">
        <v>1885</v>
      </c>
      <c r="B1912">
        <v>1042.3699999999999</v>
      </c>
      <c r="C1912">
        <v>2400.1</v>
      </c>
      <c r="D1912">
        <v>2405.6</v>
      </c>
      <c r="E1912">
        <f t="shared" si="98"/>
        <v>5.5</v>
      </c>
      <c r="F1912" s="1">
        <f t="shared" si="99"/>
        <v>5.5</v>
      </c>
    </row>
    <row r="1913" spans="1:6" x14ac:dyDescent="0.2">
      <c r="A1913">
        <v>1886</v>
      </c>
      <c r="B1913">
        <v>1042.8</v>
      </c>
      <c r="C1913">
        <v>2392.1</v>
      </c>
      <c r="D1913">
        <v>2397</v>
      </c>
      <c r="E1913">
        <f t="shared" si="98"/>
        <v>4.9000000000000909</v>
      </c>
      <c r="F1913" s="1">
        <f t="shared" si="99"/>
        <v>4.9000000000000909</v>
      </c>
    </row>
    <row r="1914" spans="1:6" x14ac:dyDescent="0.2">
      <c r="A1914">
        <v>1887</v>
      </c>
      <c r="B1914">
        <v>1043.22</v>
      </c>
      <c r="C1914">
        <v>2394.6999999999998</v>
      </c>
      <c r="D1914">
        <v>2401.6</v>
      </c>
      <c r="E1914">
        <f t="shared" si="98"/>
        <v>6.9000000000000909</v>
      </c>
      <c r="F1914" s="1">
        <f t="shared" si="99"/>
        <v>6.9000000000000909</v>
      </c>
    </row>
    <row r="1915" spans="1:6" x14ac:dyDescent="0.2">
      <c r="A1915">
        <v>1888</v>
      </c>
      <c r="B1915">
        <v>1043.6500000000001</v>
      </c>
      <c r="C1915">
        <v>2382.6999999999998</v>
      </c>
      <c r="D1915">
        <v>2390.8000000000002</v>
      </c>
      <c r="E1915">
        <f t="shared" si="98"/>
        <v>8.1000000000003638</v>
      </c>
      <c r="F1915" s="1">
        <f t="shared" si="99"/>
        <v>8.1000000000003638</v>
      </c>
    </row>
    <row r="1916" spans="1:6" x14ac:dyDescent="0.2">
      <c r="A1916">
        <v>1889</v>
      </c>
      <c r="B1916">
        <v>1044.07</v>
      </c>
      <c r="C1916">
        <v>2388.9</v>
      </c>
      <c r="D1916">
        <v>2397.1</v>
      </c>
      <c r="E1916">
        <f t="shared" si="98"/>
        <v>8.1999999999998181</v>
      </c>
      <c r="F1916" s="1">
        <f t="shared" si="99"/>
        <v>8.1999999999998181</v>
      </c>
    </row>
    <row r="1917" spans="1:6" x14ac:dyDescent="0.2">
      <c r="A1917">
        <v>1890</v>
      </c>
      <c r="B1917">
        <v>1044.5</v>
      </c>
      <c r="C1917">
        <v>2368.3000000000002</v>
      </c>
      <c r="D1917">
        <v>2375.4</v>
      </c>
      <c r="E1917">
        <f t="shared" si="98"/>
        <v>7.0999999999999091</v>
      </c>
      <c r="F1917" s="1">
        <f t="shared" si="99"/>
        <v>7.0999999999999091</v>
      </c>
    </row>
    <row r="1918" spans="1:6" x14ac:dyDescent="0.2">
      <c r="A1918">
        <v>1891</v>
      </c>
      <c r="B1918">
        <v>1044.92</v>
      </c>
      <c r="C1918">
        <v>2382.8000000000002</v>
      </c>
      <c r="D1918">
        <v>2387.9</v>
      </c>
      <c r="E1918">
        <f t="shared" si="98"/>
        <v>5.0999999999999091</v>
      </c>
      <c r="F1918" s="1">
        <f t="shared" si="99"/>
        <v>5.0999999999999091</v>
      </c>
    </row>
    <row r="1919" spans="1:6" x14ac:dyDescent="0.2">
      <c r="A1919">
        <v>1892</v>
      </c>
      <c r="B1919">
        <v>1045.3499999999999</v>
      </c>
      <c r="C1919">
        <v>2382.3000000000002</v>
      </c>
      <c r="D1919">
        <v>2385.6</v>
      </c>
      <c r="E1919">
        <f t="shared" si="98"/>
        <v>3.2999999999997272</v>
      </c>
      <c r="F1919" s="1">
        <f t="shared" si="99"/>
        <v>3.2999999999997272</v>
      </c>
    </row>
    <row r="1920" spans="1:6" x14ac:dyDescent="0.2">
      <c r="A1920">
        <v>1893</v>
      </c>
      <c r="B1920">
        <v>1045.78</v>
      </c>
      <c r="C1920">
        <v>2376.1</v>
      </c>
      <c r="D1920">
        <v>2382</v>
      </c>
      <c r="E1920">
        <f t="shared" si="98"/>
        <v>5.9000000000000909</v>
      </c>
      <c r="F1920" s="1">
        <f t="shared" si="99"/>
        <v>5.9000000000000909</v>
      </c>
    </row>
    <row r="1921" spans="1:6" x14ac:dyDescent="0.2">
      <c r="A1921">
        <v>1894</v>
      </c>
      <c r="B1921">
        <v>1046.2</v>
      </c>
      <c r="C1921">
        <v>2384.1</v>
      </c>
      <c r="D1921">
        <v>2395.1</v>
      </c>
      <c r="E1921">
        <f t="shared" si="98"/>
        <v>11</v>
      </c>
      <c r="F1921" s="1">
        <f t="shared" si="99"/>
        <v>11</v>
      </c>
    </row>
    <row r="1922" spans="1:6" x14ac:dyDescent="0.2">
      <c r="A1922">
        <v>1895</v>
      </c>
      <c r="B1922">
        <v>1046.6300000000001</v>
      </c>
      <c r="C1922">
        <v>2386.8000000000002</v>
      </c>
      <c r="D1922">
        <v>2393.3000000000002</v>
      </c>
      <c r="E1922">
        <f t="shared" si="98"/>
        <v>6.5</v>
      </c>
      <c r="F1922" s="1">
        <f t="shared" si="99"/>
        <v>6.5</v>
      </c>
    </row>
    <row r="1923" spans="1:6" x14ac:dyDescent="0.2">
      <c r="A1923">
        <v>1896</v>
      </c>
      <c r="B1923">
        <v>1047.05</v>
      </c>
      <c r="C1923">
        <v>2377.6999999999998</v>
      </c>
      <c r="D1923">
        <v>2381.1</v>
      </c>
      <c r="E1923">
        <f t="shared" si="98"/>
        <v>3.4000000000000909</v>
      </c>
      <c r="F1923" s="1">
        <f t="shared" si="99"/>
        <v>3.4000000000000909</v>
      </c>
    </row>
    <row r="1924" spans="1:6" x14ac:dyDescent="0.2">
      <c r="A1924">
        <v>1897</v>
      </c>
      <c r="B1924">
        <v>1047.48</v>
      </c>
      <c r="C1924">
        <v>2393.1</v>
      </c>
      <c r="D1924">
        <v>2394.8000000000002</v>
      </c>
      <c r="E1924">
        <f t="shared" si="98"/>
        <v>1.7000000000002728</v>
      </c>
      <c r="F1924" s="1">
        <f t="shared" si="99"/>
        <v>1.7000000000002728</v>
      </c>
    </row>
    <row r="1925" spans="1:6" x14ac:dyDescent="0.2">
      <c r="A1925">
        <v>1898</v>
      </c>
      <c r="B1925">
        <v>1047.9000000000001</v>
      </c>
      <c r="C1925">
        <v>2397.1</v>
      </c>
      <c r="D1925">
        <v>2396.4</v>
      </c>
      <c r="E1925">
        <f t="shared" si="98"/>
        <v>-0.6999999999998181</v>
      </c>
      <c r="F1925" s="1">
        <f t="shared" si="99"/>
        <v>-0.6999999999998181</v>
      </c>
    </row>
    <row r="1926" spans="1:6" x14ac:dyDescent="0.2">
      <c r="A1926">
        <v>1899</v>
      </c>
      <c r="B1926">
        <v>1048.33</v>
      </c>
      <c r="C1926">
        <v>2375.3000000000002</v>
      </c>
      <c r="D1926">
        <v>2375.6</v>
      </c>
      <c r="E1926">
        <f t="shared" si="98"/>
        <v>0.29999999999972715</v>
      </c>
      <c r="F1926" s="1">
        <f t="shared" si="99"/>
        <v>0.29999999999972715</v>
      </c>
    </row>
    <row r="1927" spans="1:6" x14ac:dyDescent="0.2">
      <c r="A1927">
        <v>1900</v>
      </c>
      <c r="B1927">
        <v>1048.75</v>
      </c>
      <c r="C1927">
        <v>2400.1999999999998</v>
      </c>
      <c r="D1927">
        <v>2400.1999999999998</v>
      </c>
      <c r="E1927">
        <f t="shared" si="98"/>
        <v>0</v>
      </c>
      <c r="F1927" s="1">
        <f t="shared" si="99"/>
        <v>0</v>
      </c>
    </row>
    <row r="1928" spans="1:6" x14ac:dyDescent="0.2">
      <c r="A1928">
        <v>1901</v>
      </c>
      <c r="B1928">
        <v>1049.18</v>
      </c>
      <c r="C1928">
        <v>2390.6999999999998</v>
      </c>
      <c r="D1928">
        <v>2392.8000000000002</v>
      </c>
      <c r="E1928">
        <f t="shared" si="98"/>
        <v>2.1000000000003638</v>
      </c>
      <c r="F1928" s="1">
        <f t="shared" si="99"/>
        <v>2.1000000000003638</v>
      </c>
    </row>
    <row r="1929" spans="1:6" x14ac:dyDescent="0.2">
      <c r="A1929">
        <v>1902</v>
      </c>
      <c r="B1929">
        <v>1049.5999999999999</v>
      </c>
      <c r="C1929">
        <v>2400.5</v>
      </c>
      <c r="D1929">
        <v>2397.3000000000002</v>
      </c>
      <c r="E1929">
        <f t="shared" si="98"/>
        <v>-3.1999999999998181</v>
      </c>
      <c r="F1929" s="1">
        <f t="shared" si="99"/>
        <v>-3.1999999999998181</v>
      </c>
    </row>
    <row r="1930" spans="1:6" x14ac:dyDescent="0.2">
      <c r="A1930">
        <v>1903</v>
      </c>
      <c r="B1930">
        <v>1050.03</v>
      </c>
      <c r="C1930">
        <v>2382.1</v>
      </c>
      <c r="D1930">
        <v>2387.6</v>
      </c>
      <c r="E1930">
        <f t="shared" si="98"/>
        <v>5.5</v>
      </c>
      <c r="F1930" s="1">
        <f t="shared" si="99"/>
        <v>5.5</v>
      </c>
    </row>
    <row r="1931" spans="1:6" x14ac:dyDescent="0.2">
      <c r="A1931">
        <v>1904</v>
      </c>
      <c r="B1931">
        <v>1050.45</v>
      </c>
      <c r="C1931">
        <v>2376.5</v>
      </c>
      <c r="D1931">
        <v>2381.6999999999998</v>
      </c>
      <c r="E1931">
        <f t="shared" si="98"/>
        <v>5.1999999999998181</v>
      </c>
      <c r="F1931" s="1">
        <f t="shared" si="99"/>
        <v>5.1999999999998181</v>
      </c>
    </row>
    <row r="1932" spans="1:6" x14ac:dyDescent="0.2">
      <c r="A1932">
        <v>1905</v>
      </c>
      <c r="B1932">
        <v>1050.8800000000001</v>
      </c>
      <c r="C1932">
        <v>2390.6999999999998</v>
      </c>
      <c r="D1932">
        <v>2394.1</v>
      </c>
      <c r="E1932">
        <f t="shared" si="98"/>
        <v>3.4000000000000909</v>
      </c>
      <c r="F1932" s="1">
        <f t="shared" si="99"/>
        <v>3.4000000000000909</v>
      </c>
    </row>
    <row r="1933" spans="1:6" x14ac:dyDescent="0.2">
      <c r="A1933">
        <v>1906</v>
      </c>
      <c r="B1933">
        <v>1051.3</v>
      </c>
      <c r="C1933">
        <v>2394.1999999999998</v>
      </c>
      <c r="D1933">
        <v>2397.1999999999998</v>
      </c>
      <c r="E1933">
        <f t="shared" si="98"/>
        <v>3</v>
      </c>
      <c r="F1933" s="1">
        <f t="shared" si="99"/>
        <v>3</v>
      </c>
    </row>
    <row r="1934" spans="1:6" x14ac:dyDescent="0.2">
      <c r="A1934">
        <v>1907</v>
      </c>
      <c r="B1934">
        <v>1051.73</v>
      </c>
      <c r="C1934">
        <v>2403.9</v>
      </c>
      <c r="D1934">
        <v>2404.6999999999998</v>
      </c>
      <c r="E1934">
        <f t="shared" si="98"/>
        <v>0.79999999999972715</v>
      </c>
      <c r="F1934" s="1">
        <f t="shared" si="99"/>
        <v>0.79999999999972715</v>
      </c>
    </row>
    <row r="1935" spans="1:6" x14ac:dyDescent="0.2">
      <c r="A1935">
        <v>1908</v>
      </c>
      <c r="B1935">
        <v>1052.1500000000001</v>
      </c>
      <c r="C1935">
        <v>2393.9</v>
      </c>
      <c r="D1935">
        <v>2406.1</v>
      </c>
      <c r="E1935">
        <f t="shared" si="98"/>
        <v>12.199999999999818</v>
      </c>
      <c r="F1935" s="1">
        <f t="shared" si="99"/>
        <v>12.199999999999818</v>
      </c>
    </row>
    <row r="1936" spans="1:6" x14ac:dyDescent="0.2">
      <c r="A1936">
        <v>1909</v>
      </c>
      <c r="B1936">
        <v>1052.58</v>
      </c>
      <c r="C1936">
        <v>2383.1</v>
      </c>
      <c r="D1936">
        <v>2388.3000000000002</v>
      </c>
      <c r="E1936">
        <f t="shared" si="98"/>
        <v>5.2000000000002728</v>
      </c>
      <c r="F1936" s="1">
        <f t="shared" si="99"/>
        <v>5.2000000000002728</v>
      </c>
    </row>
    <row r="1937" spans="1:6" x14ac:dyDescent="0.2">
      <c r="A1937">
        <v>1910</v>
      </c>
      <c r="B1937">
        <v>1053</v>
      </c>
      <c r="C1937">
        <v>2398.6999999999998</v>
      </c>
      <c r="D1937">
        <v>2394.6999999999998</v>
      </c>
      <c r="E1937">
        <f t="shared" si="98"/>
        <v>-4</v>
      </c>
      <c r="F1937" s="1">
        <f t="shared" si="99"/>
        <v>-4</v>
      </c>
    </row>
    <row r="1938" spans="1:6" x14ac:dyDescent="0.2">
      <c r="A1938">
        <v>1911</v>
      </c>
      <c r="B1938">
        <v>1053.43</v>
      </c>
      <c r="C1938">
        <v>2367.1</v>
      </c>
      <c r="D1938">
        <v>2370.4</v>
      </c>
      <c r="E1938">
        <f t="shared" si="98"/>
        <v>3.3000000000001819</v>
      </c>
      <c r="F1938" s="1">
        <f t="shared" si="99"/>
        <v>3.3000000000001819</v>
      </c>
    </row>
    <row r="1939" spans="1:6" x14ac:dyDescent="0.2">
      <c r="A1939">
        <v>1912</v>
      </c>
      <c r="B1939">
        <v>1053.8499999999999</v>
      </c>
      <c r="C1939">
        <v>2385.9</v>
      </c>
      <c r="D1939">
        <v>2392.1</v>
      </c>
      <c r="E1939">
        <f t="shared" si="98"/>
        <v>6.1999999999998181</v>
      </c>
      <c r="F1939" s="1">
        <f t="shared" si="99"/>
        <v>6.1999999999998181</v>
      </c>
    </row>
    <row r="1940" spans="1:6" x14ac:dyDescent="0.2">
      <c r="A1940">
        <v>1913</v>
      </c>
      <c r="B1940">
        <v>1054.28</v>
      </c>
      <c r="C1940">
        <v>2365.6</v>
      </c>
      <c r="D1940">
        <v>2364.6999999999998</v>
      </c>
      <c r="E1940">
        <f t="shared" si="98"/>
        <v>-0.90000000000009095</v>
      </c>
      <c r="F1940" s="1">
        <f t="shared" si="99"/>
        <v>-0.90000000000009095</v>
      </c>
    </row>
    <row r="1941" spans="1:6" x14ac:dyDescent="0.2">
      <c r="A1941">
        <v>1914</v>
      </c>
      <c r="B1941">
        <v>1054.7</v>
      </c>
      <c r="C1941">
        <v>2384.5</v>
      </c>
      <c r="D1941">
        <v>2384.8000000000002</v>
      </c>
      <c r="E1941">
        <f t="shared" si="98"/>
        <v>0.3000000000001819</v>
      </c>
      <c r="F1941" s="1">
        <f t="shared" si="99"/>
        <v>0.3000000000001819</v>
      </c>
    </row>
    <row r="1942" spans="1:6" x14ac:dyDescent="0.2">
      <c r="A1942">
        <v>1915</v>
      </c>
      <c r="B1942">
        <v>1055.1300000000001</v>
      </c>
      <c r="C1942">
        <v>2381.6</v>
      </c>
      <c r="D1942">
        <v>2378.3000000000002</v>
      </c>
      <c r="E1942">
        <f t="shared" si="98"/>
        <v>-3.2999999999997272</v>
      </c>
      <c r="F1942" s="1">
        <f t="shared" si="99"/>
        <v>-3.2999999999997272</v>
      </c>
    </row>
    <row r="1943" spans="1:6" x14ac:dyDescent="0.2">
      <c r="A1943">
        <v>1916</v>
      </c>
      <c r="B1943">
        <v>1055.55</v>
      </c>
      <c r="C1943">
        <v>2384.3000000000002</v>
      </c>
      <c r="D1943">
        <v>2391</v>
      </c>
      <c r="E1943">
        <f t="shared" si="98"/>
        <v>6.6999999999998181</v>
      </c>
      <c r="F1943" s="1">
        <f t="shared" si="99"/>
        <v>6.6999999999998181</v>
      </c>
    </row>
    <row r="1944" spans="1:6" x14ac:dyDescent="0.2">
      <c r="A1944">
        <v>1917</v>
      </c>
      <c r="B1944">
        <v>1055.98</v>
      </c>
      <c r="C1944">
        <v>2386.3000000000002</v>
      </c>
      <c r="D1944">
        <v>2393.1</v>
      </c>
      <c r="E1944">
        <f t="shared" si="98"/>
        <v>6.7999999999997272</v>
      </c>
      <c r="F1944" s="1">
        <f t="shared" si="99"/>
        <v>6.7999999999997272</v>
      </c>
    </row>
    <row r="1945" spans="1:6" x14ac:dyDescent="0.2">
      <c r="A1945">
        <v>1918</v>
      </c>
      <c r="B1945">
        <v>1056.4000000000001</v>
      </c>
      <c r="C1945">
        <v>2404.3000000000002</v>
      </c>
      <c r="D1945">
        <v>2411.6</v>
      </c>
      <c r="E1945">
        <f t="shared" si="98"/>
        <v>7.2999999999997272</v>
      </c>
      <c r="F1945" s="1">
        <f t="shared" si="99"/>
        <v>7.2999999999997272</v>
      </c>
    </row>
    <row r="1946" spans="1:6" x14ac:dyDescent="0.2">
      <c r="A1946">
        <v>1919</v>
      </c>
      <c r="B1946">
        <v>1056.83</v>
      </c>
      <c r="C1946">
        <v>2398.6999999999998</v>
      </c>
      <c r="D1946">
        <v>2403.5</v>
      </c>
      <c r="E1946">
        <f t="shared" si="98"/>
        <v>4.8000000000001819</v>
      </c>
      <c r="F1946" s="1">
        <f t="shared" si="99"/>
        <v>4.8000000000001819</v>
      </c>
    </row>
    <row r="1947" spans="1:6" x14ac:dyDescent="0.2">
      <c r="A1947">
        <v>1920</v>
      </c>
      <c r="B1947">
        <v>1057.25</v>
      </c>
      <c r="C1947">
        <v>2399.5</v>
      </c>
      <c r="D1947">
        <v>2395.8000000000002</v>
      </c>
      <c r="E1947">
        <f t="shared" si="98"/>
        <v>-3.6999999999998181</v>
      </c>
      <c r="F1947" s="1">
        <f t="shared" si="99"/>
        <v>-3.6999999999998181</v>
      </c>
    </row>
    <row r="1948" spans="1:6" x14ac:dyDescent="0.2">
      <c r="A1948">
        <v>1921</v>
      </c>
      <c r="B1948">
        <v>1057.68</v>
      </c>
      <c r="C1948">
        <v>2386.8000000000002</v>
      </c>
      <c r="D1948">
        <v>2389.3000000000002</v>
      </c>
      <c r="E1948">
        <f t="shared" ref="E1948:E2011" si="100">D1948-C1948</f>
        <v>2.5</v>
      </c>
      <c r="F1948" s="1">
        <f t="shared" ref="F1948:F2011" si="101">E1948</f>
        <v>2.5</v>
      </c>
    </row>
    <row r="1949" spans="1:6" x14ac:dyDescent="0.2">
      <c r="A1949">
        <v>1922</v>
      </c>
      <c r="B1949">
        <v>1058.0999999999999</v>
      </c>
      <c r="C1949">
        <v>2432.3000000000002</v>
      </c>
      <c r="D1949">
        <v>2440.1</v>
      </c>
      <c r="E1949">
        <f t="shared" si="100"/>
        <v>7.7999999999997272</v>
      </c>
      <c r="F1949" s="1">
        <f t="shared" si="101"/>
        <v>7.7999999999997272</v>
      </c>
    </row>
    <row r="1950" spans="1:6" x14ac:dyDescent="0.2">
      <c r="A1950">
        <v>1923</v>
      </c>
      <c r="B1950">
        <v>1058.52</v>
      </c>
      <c r="C1950">
        <v>2375.6999999999998</v>
      </c>
      <c r="D1950">
        <v>2382.3000000000002</v>
      </c>
      <c r="E1950">
        <f t="shared" si="100"/>
        <v>6.6000000000003638</v>
      </c>
      <c r="F1950" s="1">
        <f t="shared" si="101"/>
        <v>6.6000000000003638</v>
      </c>
    </row>
    <row r="1951" spans="1:6" x14ac:dyDescent="0.2">
      <c r="A1951">
        <v>1924</v>
      </c>
      <c r="B1951">
        <v>1058.95</v>
      </c>
      <c r="C1951">
        <v>2384.9</v>
      </c>
      <c r="D1951">
        <v>2392.1999999999998</v>
      </c>
      <c r="E1951">
        <f t="shared" si="100"/>
        <v>7.2999999999997272</v>
      </c>
      <c r="F1951" s="1">
        <f t="shared" si="101"/>
        <v>7.2999999999997272</v>
      </c>
    </row>
    <row r="1952" spans="1:6" x14ac:dyDescent="0.2">
      <c r="A1952">
        <v>1925</v>
      </c>
      <c r="B1952">
        <v>1059.3699999999999</v>
      </c>
      <c r="C1952">
        <v>2392.9</v>
      </c>
      <c r="D1952">
        <v>2395.9</v>
      </c>
      <c r="E1952">
        <f t="shared" si="100"/>
        <v>3</v>
      </c>
      <c r="F1952" s="1">
        <f t="shared" si="101"/>
        <v>3</v>
      </c>
    </row>
    <row r="1953" spans="1:6" x14ac:dyDescent="0.2">
      <c r="A1953">
        <v>1926</v>
      </c>
      <c r="B1953">
        <v>1059.8</v>
      </c>
      <c r="C1953">
        <v>2386.1999999999998</v>
      </c>
      <c r="D1953">
        <v>2386.8000000000002</v>
      </c>
      <c r="E1953">
        <f t="shared" si="100"/>
        <v>0.6000000000003638</v>
      </c>
      <c r="F1953" s="1">
        <f t="shared" si="101"/>
        <v>0.6000000000003638</v>
      </c>
    </row>
    <row r="1954" spans="1:6" x14ac:dyDescent="0.2">
      <c r="A1954">
        <v>1927</v>
      </c>
      <c r="B1954">
        <v>1060.22</v>
      </c>
      <c r="C1954">
        <v>2378.6999999999998</v>
      </c>
      <c r="D1954">
        <v>2383.4</v>
      </c>
      <c r="E1954">
        <f t="shared" si="100"/>
        <v>4.7000000000002728</v>
      </c>
      <c r="F1954" s="1">
        <f t="shared" si="101"/>
        <v>4.7000000000002728</v>
      </c>
    </row>
    <row r="1955" spans="1:6" x14ac:dyDescent="0.2">
      <c r="A1955">
        <v>1928</v>
      </c>
      <c r="B1955">
        <v>1060.6500000000001</v>
      </c>
      <c r="C1955">
        <v>2377.6999999999998</v>
      </c>
      <c r="D1955">
        <v>2380.6</v>
      </c>
      <c r="E1955">
        <f t="shared" si="100"/>
        <v>2.9000000000000909</v>
      </c>
      <c r="F1955" s="1">
        <f t="shared" si="101"/>
        <v>2.9000000000000909</v>
      </c>
    </row>
    <row r="1956" spans="1:6" x14ac:dyDescent="0.2">
      <c r="A1956">
        <v>1929</v>
      </c>
      <c r="B1956">
        <v>1061.07</v>
      </c>
      <c r="C1956">
        <v>2396.1999999999998</v>
      </c>
      <c r="D1956">
        <v>2394.9</v>
      </c>
      <c r="E1956">
        <f t="shared" si="100"/>
        <v>-1.2999999999997272</v>
      </c>
      <c r="F1956" s="1">
        <f t="shared" si="101"/>
        <v>-1.2999999999997272</v>
      </c>
    </row>
    <row r="1957" spans="1:6" x14ac:dyDescent="0.2">
      <c r="A1957">
        <v>1930</v>
      </c>
      <c r="B1957">
        <v>1061.5</v>
      </c>
      <c r="C1957">
        <v>2386.9</v>
      </c>
      <c r="D1957">
        <v>2392.1999999999998</v>
      </c>
      <c r="E1957">
        <f t="shared" si="100"/>
        <v>5.2999999999997272</v>
      </c>
      <c r="F1957" s="1">
        <f t="shared" si="101"/>
        <v>5.2999999999997272</v>
      </c>
    </row>
    <row r="1958" spans="1:6" x14ac:dyDescent="0.2">
      <c r="A1958">
        <v>1931</v>
      </c>
      <c r="B1958">
        <v>1061.92</v>
      </c>
      <c r="C1958">
        <v>2381.6</v>
      </c>
      <c r="D1958">
        <v>2381.8000000000002</v>
      </c>
      <c r="E1958">
        <f t="shared" si="100"/>
        <v>0.20000000000027285</v>
      </c>
      <c r="F1958" s="1">
        <f t="shared" si="101"/>
        <v>0.20000000000027285</v>
      </c>
    </row>
    <row r="1959" spans="1:6" x14ac:dyDescent="0.2">
      <c r="A1959">
        <v>1932</v>
      </c>
      <c r="B1959">
        <v>1062.3399999999999</v>
      </c>
      <c r="C1959">
        <v>2393.1999999999998</v>
      </c>
      <c r="D1959">
        <v>2394.9</v>
      </c>
      <c r="E1959">
        <f t="shared" si="100"/>
        <v>1.7000000000002728</v>
      </c>
      <c r="F1959" s="1">
        <f t="shared" si="101"/>
        <v>1.7000000000002728</v>
      </c>
    </row>
    <row r="1960" spans="1:6" x14ac:dyDescent="0.2">
      <c r="A1960">
        <v>1933</v>
      </c>
      <c r="B1960">
        <v>1062.77</v>
      </c>
      <c r="C1960">
        <v>2402.9</v>
      </c>
      <c r="D1960">
        <v>2406.1</v>
      </c>
      <c r="E1960">
        <f t="shared" si="100"/>
        <v>3.1999999999998181</v>
      </c>
      <c r="F1960" s="1">
        <f t="shared" si="101"/>
        <v>3.1999999999998181</v>
      </c>
    </row>
    <row r="1961" spans="1:6" x14ac:dyDescent="0.2">
      <c r="A1961">
        <v>1934</v>
      </c>
      <c r="B1961">
        <v>1063.19</v>
      </c>
      <c r="C1961">
        <v>2391.5</v>
      </c>
      <c r="D1961">
        <v>2384.3000000000002</v>
      </c>
      <c r="E1961">
        <f t="shared" si="100"/>
        <v>-7.1999999999998181</v>
      </c>
      <c r="F1961" s="1">
        <f t="shared" si="101"/>
        <v>-7.1999999999998181</v>
      </c>
    </row>
    <row r="1962" spans="1:6" x14ac:dyDescent="0.2">
      <c r="A1962">
        <v>1935</v>
      </c>
      <c r="B1962">
        <v>1063.6199999999999</v>
      </c>
      <c r="C1962">
        <v>2388.6</v>
      </c>
      <c r="D1962">
        <v>2383.1</v>
      </c>
      <c r="E1962">
        <f t="shared" si="100"/>
        <v>-5.5</v>
      </c>
      <c r="F1962" s="1">
        <f t="shared" si="101"/>
        <v>-5.5</v>
      </c>
    </row>
    <row r="1963" spans="1:6" x14ac:dyDescent="0.2">
      <c r="A1963">
        <v>1936</v>
      </c>
      <c r="B1963">
        <v>1064.04</v>
      </c>
      <c r="C1963">
        <v>2377.9</v>
      </c>
      <c r="D1963">
        <v>2380.3000000000002</v>
      </c>
      <c r="E1963">
        <f t="shared" si="100"/>
        <v>2.4000000000000909</v>
      </c>
      <c r="F1963" s="1">
        <f t="shared" si="101"/>
        <v>2.4000000000000909</v>
      </c>
    </row>
    <row r="1964" spans="1:6" x14ac:dyDescent="0.2">
      <c r="A1964">
        <v>1937</v>
      </c>
      <c r="B1964">
        <v>1064.46</v>
      </c>
      <c r="C1964">
        <v>2398.3000000000002</v>
      </c>
      <c r="D1964">
        <v>2401.1999999999998</v>
      </c>
      <c r="E1964">
        <f t="shared" si="100"/>
        <v>2.8999999999996362</v>
      </c>
      <c r="F1964" s="1">
        <f t="shared" si="101"/>
        <v>2.8999999999996362</v>
      </c>
    </row>
    <row r="1965" spans="1:6" x14ac:dyDescent="0.2">
      <c r="A1965">
        <v>1938</v>
      </c>
      <c r="B1965">
        <v>1064.8900000000001</v>
      </c>
      <c r="C1965">
        <v>2392.5</v>
      </c>
      <c r="D1965">
        <v>2400.1999999999998</v>
      </c>
      <c r="E1965">
        <f t="shared" si="100"/>
        <v>7.6999999999998181</v>
      </c>
      <c r="F1965" s="1">
        <f t="shared" si="101"/>
        <v>7.6999999999998181</v>
      </c>
    </row>
    <row r="1966" spans="1:6" x14ac:dyDescent="0.2">
      <c r="A1966">
        <v>1939</v>
      </c>
      <c r="B1966">
        <v>1065.31</v>
      </c>
      <c r="C1966">
        <v>2381</v>
      </c>
      <c r="D1966">
        <v>2381.3000000000002</v>
      </c>
      <c r="E1966">
        <f t="shared" si="100"/>
        <v>0.3000000000001819</v>
      </c>
      <c r="F1966" s="1">
        <f t="shared" si="101"/>
        <v>0.3000000000001819</v>
      </c>
    </row>
    <row r="1967" spans="1:6" x14ac:dyDescent="0.2">
      <c r="A1967">
        <v>1940</v>
      </c>
      <c r="B1967">
        <v>1065.74</v>
      </c>
      <c r="C1967">
        <v>2376.1999999999998</v>
      </c>
      <c r="D1967">
        <v>2381.5</v>
      </c>
      <c r="E1967">
        <f t="shared" si="100"/>
        <v>5.3000000000001819</v>
      </c>
      <c r="F1967" s="1">
        <f t="shared" si="101"/>
        <v>5.3000000000001819</v>
      </c>
    </row>
    <row r="1968" spans="1:6" x14ac:dyDescent="0.2">
      <c r="A1968">
        <v>1941</v>
      </c>
      <c r="B1968">
        <v>1066.1600000000001</v>
      </c>
      <c r="C1968">
        <v>2373.6</v>
      </c>
      <c r="D1968">
        <v>2376.3000000000002</v>
      </c>
      <c r="E1968">
        <f t="shared" si="100"/>
        <v>2.7000000000002728</v>
      </c>
      <c r="F1968" s="1">
        <f t="shared" si="101"/>
        <v>2.7000000000002728</v>
      </c>
    </row>
    <row r="1969" spans="1:6" x14ac:dyDescent="0.2">
      <c r="A1969">
        <v>1942</v>
      </c>
      <c r="B1969">
        <v>1066.58</v>
      </c>
      <c r="C1969">
        <v>2394</v>
      </c>
      <c r="D1969">
        <v>2399.6999999999998</v>
      </c>
      <c r="E1969">
        <f t="shared" si="100"/>
        <v>5.6999999999998181</v>
      </c>
      <c r="F1969" s="1">
        <f t="shared" si="101"/>
        <v>5.6999999999998181</v>
      </c>
    </row>
    <row r="1970" spans="1:6" x14ac:dyDescent="0.2">
      <c r="A1970">
        <v>1943</v>
      </c>
      <c r="B1970">
        <v>1067.01</v>
      </c>
      <c r="C1970">
        <v>2384</v>
      </c>
      <c r="D1970">
        <v>2391.6</v>
      </c>
      <c r="E1970">
        <f t="shared" si="100"/>
        <v>7.5999999999999091</v>
      </c>
      <c r="F1970" s="1">
        <f t="shared" si="101"/>
        <v>7.5999999999999091</v>
      </c>
    </row>
    <row r="1971" spans="1:6" x14ac:dyDescent="0.2">
      <c r="A1971">
        <v>1944</v>
      </c>
      <c r="B1971">
        <v>1067.43</v>
      </c>
      <c r="C1971">
        <v>2381.1</v>
      </c>
      <c r="D1971">
        <v>2386.6999999999998</v>
      </c>
      <c r="E1971">
        <f t="shared" si="100"/>
        <v>5.5999999999999091</v>
      </c>
      <c r="F1971" s="1">
        <f t="shared" si="101"/>
        <v>5.5999999999999091</v>
      </c>
    </row>
    <row r="1972" spans="1:6" x14ac:dyDescent="0.2">
      <c r="A1972">
        <v>1945</v>
      </c>
      <c r="B1972">
        <v>1067.8599999999999</v>
      </c>
      <c r="C1972">
        <v>2390.8000000000002</v>
      </c>
      <c r="D1972">
        <v>2387.6</v>
      </c>
      <c r="E1972">
        <f t="shared" si="100"/>
        <v>-3.2000000000002728</v>
      </c>
      <c r="F1972" s="1">
        <f t="shared" si="101"/>
        <v>-3.2000000000002728</v>
      </c>
    </row>
    <row r="1973" spans="1:6" x14ac:dyDescent="0.2">
      <c r="A1973">
        <v>1946</v>
      </c>
      <c r="B1973">
        <v>1068.28</v>
      </c>
      <c r="C1973">
        <v>2379.6999999999998</v>
      </c>
      <c r="D1973">
        <v>2384</v>
      </c>
      <c r="E1973">
        <f t="shared" si="100"/>
        <v>4.3000000000001819</v>
      </c>
      <c r="F1973" s="1">
        <f t="shared" si="101"/>
        <v>4.3000000000001819</v>
      </c>
    </row>
    <row r="1974" spans="1:6" x14ac:dyDescent="0.2">
      <c r="A1974">
        <v>1947</v>
      </c>
      <c r="B1974">
        <v>1068.7</v>
      </c>
      <c r="C1974">
        <v>2405.5</v>
      </c>
      <c r="D1974">
        <v>2406.3000000000002</v>
      </c>
      <c r="E1974">
        <f t="shared" si="100"/>
        <v>0.8000000000001819</v>
      </c>
      <c r="F1974" s="1">
        <f t="shared" si="101"/>
        <v>0.8000000000001819</v>
      </c>
    </row>
    <row r="1975" spans="1:6" x14ac:dyDescent="0.2">
      <c r="A1975">
        <v>1948</v>
      </c>
      <c r="B1975">
        <v>1069.1300000000001</v>
      </c>
      <c r="C1975">
        <v>2389.1</v>
      </c>
      <c r="D1975">
        <v>2399.1999999999998</v>
      </c>
      <c r="E1975">
        <f t="shared" si="100"/>
        <v>10.099999999999909</v>
      </c>
      <c r="F1975" s="1">
        <f t="shared" si="101"/>
        <v>10.099999999999909</v>
      </c>
    </row>
    <row r="1976" spans="1:6" x14ac:dyDescent="0.2">
      <c r="A1976">
        <v>1949</v>
      </c>
      <c r="B1976">
        <v>1069.55</v>
      </c>
      <c r="C1976">
        <v>2381.5</v>
      </c>
      <c r="D1976">
        <v>2383.3000000000002</v>
      </c>
      <c r="E1976">
        <f t="shared" si="100"/>
        <v>1.8000000000001819</v>
      </c>
      <c r="F1976" s="1">
        <f t="shared" si="101"/>
        <v>1.8000000000001819</v>
      </c>
    </row>
    <row r="1977" spans="1:6" x14ac:dyDescent="0.2">
      <c r="A1977">
        <v>1950</v>
      </c>
      <c r="B1977">
        <v>1069.97</v>
      </c>
      <c r="C1977">
        <v>2374.9</v>
      </c>
      <c r="D1977">
        <v>2378.1</v>
      </c>
      <c r="E1977">
        <f t="shared" si="100"/>
        <v>3.1999999999998181</v>
      </c>
      <c r="F1977" s="1">
        <f t="shared" si="101"/>
        <v>3.1999999999998181</v>
      </c>
    </row>
    <row r="1978" spans="1:6" x14ac:dyDescent="0.2">
      <c r="A1978">
        <v>1951</v>
      </c>
      <c r="B1978">
        <v>1070.4000000000001</v>
      </c>
      <c r="C1978">
        <v>2396</v>
      </c>
      <c r="D1978">
        <v>2395.9</v>
      </c>
      <c r="E1978">
        <f t="shared" si="100"/>
        <v>-9.9999999999909051E-2</v>
      </c>
      <c r="F1978" s="1">
        <f t="shared" si="101"/>
        <v>-9.9999999999909051E-2</v>
      </c>
    </row>
    <row r="1979" spans="1:6" x14ac:dyDescent="0.2">
      <c r="A1979">
        <v>1952</v>
      </c>
      <c r="B1979">
        <v>1070.82</v>
      </c>
      <c r="C1979">
        <v>2398</v>
      </c>
      <c r="D1979">
        <v>2402.8000000000002</v>
      </c>
      <c r="E1979">
        <f t="shared" si="100"/>
        <v>4.8000000000001819</v>
      </c>
      <c r="F1979" s="1">
        <f t="shared" si="101"/>
        <v>4.8000000000001819</v>
      </c>
    </row>
    <row r="1980" spans="1:6" x14ac:dyDescent="0.2">
      <c r="A1980">
        <v>1953</v>
      </c>
      <c r="B1980">
        <v>1071.25</v>
      </c>
      <c r="C1980">
        <v>2392.8000000000002</v>
      </c>
      <c r="D1980">
        <v>2394.1999999999998</v>
      </c>
      <c r="E1980">
        <f t="shared" si="100"/>
        <v>1.3999999999996362</v>
      </c>
      <c r="F1980" s="1">
        <f t="shared" si="101"/>
        <v>1.3999999999996362</v>
      </c>
    </row>
    <row r="1981" spans="1:6" x14ac:dyDescent="0.2">
      <c r="A1981">
        <v>1954</v>
      </c>
      <c r="B1981">
        <v>1071.67</v>
      </c>
      <c r="C1981">
        <v>2382.9</v>
      </c>
      <c r="D1981">
        <v>2385.9</v>
      </c>
      <c r="E1981">
        <f t="shared" si="100"/>
        <v>3</v>
      </c>
      <c r="F1981" s="1">
        <f t="shared" si="101"/>
        <v>3</v>
      </c>
    </row>
    <row r="1982" spans="1:6" x14ac:dyDescent="0.2">
      <c r="A1982">
        <v>1955</v>
      </c>
      <c r="B1982">
        <v>1072.0899999999999</v>
      </c>
      <c r="C1982">
        <v>2391.8000000000002</v>
      </c>
      <c r="D1982">
        <v>2397.4</v>
      </c>
      <c r="E1982">
        <f t="shared" si="100"/>
        <v>5.5999999999999091</v>
      </c>
      <c r="F1982" s="1">
        <f t="shared" si="101"/>
        <v>5.5999999999999091</v>
      </c>
    </row>
    <row r="1983" spans="1:6" x14ac:dyDescent="0.2">
      <c r="A1983">
        <v>1956</v>
      </c>
      <c r="B1983">
        <v>1072.52</v>
      </c>
      <c r="C1983">
        <v>2378.1</v>
      </c>
      <c r="D1983">
        <v>2383.6999999999998</v>
      </c>
      <c r="E1983">
        <f t="shared" si="100"/>
        <v>5.5999999999999091</v>
      </c>
      <c r="F1983" s="1">
        <f t="shared" si="101"/>
        <v>5.5999999999999091</v>
      </c>
    </row>
    <row r="1984" spans="1:6" x14ac:dyDescent="0.2">
      <c r="A1984">
        <v>1957</v>
      </c>
      <c r="B1984">
        <v>1072.94</v>
      </c>
      <c r="C1984">
        <v>2371.5</v>
      </c>
      <c r="D1984">
        <v>2377.1</v>
      </c>
      <c r="E1984">
        <f t="shared" si="100"/>
        <v>5.5999999999999091</v>
      </c>
      <c r="F1984" s="1">
        <f t="shared" si="101"/>
        <v>5.5999999999999091</v>
      </c>
    </row>
    <row r="1985" spans="1:6" x14ac:dyDescent="0.2">
      <c r="A1985">
        <v>1958</v>
      </c>
      <c r="B1985">
        <v>1073.3599999999999</v>
      </c>
      <c r="C1985">
        <v>2374.3000000000002</v>
      </c>
      <c r="D1985">
        <v>2377.5</v>
      </c>
      <c r="E1985">
        <f t="shared" si="100"/>
        <v>3.1999999999998181</v>
      </c>
      <c r="F1985" s="1">
        <f t="shared" si="101"/>
        <v>3.1999999999998181</v>
      </c>
    </row>
    <row r="1986" spans="1:6" x14ac:dyDescent="0.2">
      <c r="A1986">
        <v>1959</v>
      </c>
      <c r="B1986">
        <v>1073.79</v>
      </c>
      <c r="C1986">
        <v>2391.5</v>
      </c>
      <c r="D1986">
        <v>2394.8000000000002</v>
      </c>
      <c r="E1986">
        <f t="shared" si="100"/>
        <v>3.3000000000001819</v>
      </c>
      <c r="F1986" s="1">
        <f t="shared" si="101"/>
        <v>3.3000000000001819</v>
      </c>
    </row>
    <row r="1987" spans="1:6" x14ac:dyDescent="0.2">
      <c r="A1987">
        <v>1960</v>
      </c>
      <c r="B1987">
        <v>1074.21</v>
      </c>
      <c r="C1987">
        <v>2379.6999999999998</v>
      </c>
      <c r="D1987">
        <v>2382.4</v>
      </c>
      <c r="E1987">
        <f t="shared" si="100"/>
        <v>2.7000000000002728</v>
      </c>
      <c r="F1987" s="1">
        <f t="shared" si="101"/>
        <v>2.7000000000002728</v>
      </c>
    </row>
    <row r="1988" spans="1:6" x14ac:dyDescent="0.2">
      <c r="A1988">
        <v>1961</v>
      </c>
      <c r="B1988">
        <v>1074.6300000000001</v>
      </c>
      <c r="C1988">
        <v>2373.5</v>
      </c>
      <c r="D1988">
        <v>2373.4</v>
      </c>
      <c r="E1988">
        <f t="shared" si="100"/>
        <v>-9.9999999999909051E-2</v>
      </c>
      <c r="F1988" s="1">
        <f t="shared" si="101"/>
        <v>-9.9999999999909051E-2</v>
      </c>
    </row>
    <row r="1989" spans="1:6" x14ac:dyDescent="0.2">
      <c r="A1989">
        <v>1962</v>
      </c>
      <c r="B1989">
        <v>1075.06</v>
      </c>
      <c r="C1989">
        <v>2381</v>
      </c>
      <c r="D1989">
        <v>2384.6999999999998</v>
      </c>
      <c r="E1989">
        <f t="shared" si="100"/>
        <v>3.6999999999998181</v>
      </c>
      <c r="F1989" s="1">
        <f t="shared" si="101"/>
        <v>3.6999999999998181</v>
      </c>
    </row>
    <row r="1990" spans="1:6" x14ac:dyDescent="0.2">
      <c r="A1990">
        <v>1963</v>
      </c>
      <c r="B1990">
        <v>1075.48</v>
      </c>
      <c r="C1990">
        <v>2379.1</v>
      </c>
      <c r="D1990">
        <v>2378.3000000000002</v>
      </c>
      <c r="E1990">
        <f t="shared" si="100"/>
        <v>-0.79999999999972715</v>
      </c>
      <c r="F1990" s="1">
        <f t="shared" si="101"/>
        <v>-0.79999999999972715</v>
      </c>
    </row>
    <row r="1991" spans="1:6" x14ac:dyDescent="0.2">
      <c r="A1991">
        <v>1964</v>
      </c>
      <c r="B1991">
        <v>1075.9000000000001</v>
      </c>
      <c r="C1991">
        <v>2385.6</v>
      </c>
      <c r="D1991">
        <v>2385.1</v>
      </c>
      <c r="E1991">
        <f t="shared" si="100"/>
        <v>-0.5</v>
      </c>
      <c r="F1991" s="1">
        <f t="shared" si="101"/>
        <v>-0.5</v>
      </c>
    </row>
    <row r="1992" spans="1:6" x14ac:dyDescent="0.2">
      <c r="A1992">
        <v>1965</v>
      </c>
      <c r="B1992">
        <v>1076.33</v>
      </c>
      <c r="C1992">
        <v>2376.5</v>
      </c>
      <c r="D1992">
        <v>2382.3000000000002</v>
      </c>
      <c r="E1992">
        <f t="shared" si="100"/>
        <v>5.8000000000001819</v>
      </c>
      <c r="F1992" s="1">
        <f t="shared" si="101"/>
        <v>5.8000000000001819</v>
      </c>
    </row>
    <row r="1993" spans="1:6" x14ac:dyDescent="0.2">
      <c r="A1993">
        <v>1966</v>
      </c>
      <c r="B1993">
        <v>1076.75</v>
      </c>
      <c r="C1993">
        <v>2372.9</v>
      </c>
      <c r="D1993">
        <v>2379.8000000000002</v>
      </c>
      <c r="E1993">
        <f t="shared" si="100"/>
        <v>6.9000000000000909</v>
      </c>
      <c r="F1993" s="1">
        <f t="shared" si="101"/>
        <v>6.9000000000000909</v>
      </c>
    </row>
    <row r="1994" spans="1:6" x14ac:dyDescent="0.2">
      <c r="A1994">
        <v>1967</v>
      </c>
      <c r="B1994">
        <v>1077.17</v>
      </c>
      <c r="C1994">
        <v>2379.1</v>
      </c>
      <c r="D1994">
        <v>2383.9</v>
      </c>
      <c r="E1994">
        <f t="shared" si="100"/>
        <v>4.8000000000001819</v>
      </c>
      <c r="F1994" s="1">
        <f t="shared" si="101"/>
        <v>4.8000000000001819</v>
      </c>
    </row>
    <row r="1995" spans="1:6" x14ac:dyDescent="0.2">
      <c r="A1995">
        <v>1968</v>
      </c>
      <c r="B1995">
        <v>1077.5899999999999</v>
      </c>
      <c r="C1995">
        <v>2392.4</v>
      </c>
      <c r="D1995">
        <v>2397.9</v>
      </c>
      <c r="E1995">
        <f t="shared" si="100"/>
        <v>5.5</v>
      </c>
      <c r="F1995" s="1">
        <f t="shared" si="101"/>
        <v>5.5</v>
      </c>
    </row>
    <row r="1996" spans="1:6" x14ac:dyDescent="0.2">
      <c r="A1996">
        <v>1969</v>
      </c>
      <c r="B1996">
        <v>1078.02</v>
      </c>
      <c r="C1996">
        <v>2380.4</v>
      </c>
      <c r="D1996">
        <v>2380.4</v>
      </c>
      <c r="E1996">
        <f t="shared" si="100"/>
        <v>0</v>
      </c>
      <c r="F1996" s="1">
        <f t="shared" si="101"/>
        <v>0</v>
      </c>
    </row>
    <row r="1997" spans="1:6" x14ac:dyDescent="0.2">
      <c r="A1997">
        <v>1970</v>
      </c>
      <c r="B1997">
        <v>1078.44</v>
      </c>
      <c r="C1997">
        <v>2395</v>
      </c>
      <c r="D1997">
        <v>2400.3000000000002</v>
      </c>
      <c r="E1997">
        <f t="shared" si="100"/>
        <v>5.3000000000001819</v>
      </c>
      <c r="F1997" s="1">
        <f t="shared" si="101"/>
        <v>5.3000000000001819</v>
      </c>
    </row>
    <row r="1998" spans="1:6" x14ac:dyDescent="0.2">
      <c r="A1998">
        <v>1971</v>
      </c>
      <c r="B1998">
        <v>1078.8599999999999</v>
      </c>
      <c r="C1998">
        <v>2399.1999999999998</v>
      </c>
      <c r="D1998">
        <v>2405.6999999999998</v>
      </c>
      <c r="E1998">
        <f t="shared" si="100"/>
        <v>6.5</v>
      </c>
      <c r="F1998" s="1">
        <f t="shared" si="101"/>
        <v>6.5</v>
      </c>
    </row>
    <row r="1999" spans="1:6" x14ac:dyDescent="0.2">
      <c r="A1999">
        <v>1972</v>
      </c>
      <c r="B1999">
        <v>1079.29</v>
      </c>
      <c r="C1999">
        <v>2368.6</v>
      </c>
      <c r="D1999">
        <v>2368</v>
      </c>
      <c r="E1999">
        <f t="shared" si="100"/>
        <v>-0.59999999999990905</v>
      </c>
      <c r="F1999" s="1">
        <f t="shared" si="101"/>
        <v>-0.59999999999990905</v>
      </c>
    </row>
    <row r="2000" spans="1:6" x14ac:dyDescent="0.2">
      <c r="A2000">
        <v>1973</v>
      </c>
      <c r="B2000">
        <v>1079.71</v>
      </c>
      <c r="C2000">
        <v>2385.1</v>
      </c>
      <c r="D2000">
        <v>2390</v>
      </c>
      <c r="E2000">
        <f t="shared" si="100"/>
        <v>4.9000000000000909</v>
      </c>
      <c r="F2000" s="1">
        <f t="shared" si="101"/>
        <v>4.9000000000000909</v>
      </c>
    </row>
    <row r="2001" spans="1:6" x14ac:dyDescent="0.2">
      <c r="A2001">
        <v>1974</v>
      </c>
      <c r="B2001">
        <v>1080.1300000000001</v>
      </c>
      <c r="C2001">
        <v>2383.6</v>
      </c>
      <c r="D2001">
        <v>2388.4</v>
      </c>
      <c r="E2001">
        <f t="shared" si="100"/>
        <v>4.8000000000001819</v>
      </c>
      <c r="F2001" s="1">
        <f t="shared" si="101"/>
        <v>4.8000000000001819</v>
      </c>
    </row>
    <row r="2002" spans="1:6" x14ac:dyDescent="0.2">
      <c r="A2002">
        <v>1975</v>
      </c>
      <c r="B2002">
        <v>1080.56</v>
      </c>
      <c r="C2002">
        <v>2383.4</v>
      </c>
      <c r="D2002">
        <v>2385.8000000000002</v>
      </c>
      <c r="E2002">
        <f t="shared" si="100"/>
        <v>2.4000000000000909</v>
      </c>
      <c r="F2002" s="1">
        <f t="shared" si="101"/>
        <v>2.4000000000000909</v>
      </c>
    </row>
    <row r="2003" spans="1:6" x14ac:dyDescent="0.2">
      <c r="A2003">
        <v>1976</v>
      </c>
      <c r="B2003">
        <v>1080.98</v>
      </c>
      <c r="C2003">
        <v>2392.1</v>
      </c>
      <c r="D2003">
        <v>2397.1999999999998</v>
      </c>
      <c r="E2003">
        <f t="shared" si="100"/>
        <v>5.0999999999999091</v>
      </c>
      <c r="F2003" s="1">
        <f t="shared" si="101"/>
        <v>5.0999999999999091</v>
      </c>
    </row>
    <row r="2004" spans="1:6" x14ac:dyDescent="0.2">
      <c r="A2004">
        <v>1977</v>
      </c>
      <c r="B2004">
        <v>1081.4000000000001</v>
      </c>
      <c r="C2004">
        <v>2389.4</v>
      </c>
      <c r="D2004">
        <v>2389.6999999999998</v>
      </c>
      <c r="E2004">
        <f t="shared" si="100"/>
        <v>0.29999999999972715</v>
      </c>
      <c r="F2004" s="1">
        <f t="shared" si="101"/>
        <v>0.29999999999972715</v>
      </c>
    </row>
    <row r="2005" spans="1:6" x14ac:dyDescent="0.2">
      <c r="A2005">
        <v>1978</v>
      </c>
      <c r="B2005">
        <v>1081.82</v>
      </c>
      <c r="C2005">
        <v>2379.3000000000002</v>
      </c>
      <c r="D2005">
        <v>2385.1</v>
      </c>
      <c r="E2005">
        <f t="shared" si="100"/>
        <v>5.7999999999997272</v>
      </c>
      <c r="F2005" s="1">
        <f t="shared" si="101"/>
        <v>5.7999999999997272</v>
      </c>
    </row>
    <row r="2006" spans="1:6" x14ac:dyDescent="0.2">
      <c r="A2006">
        <v>1979</v>
      </c>
      <c r="B2006">
        <v>1082.25</v>
      </c>
      <c r="C2006">
        <v>2384.6</v>
      </c>
      <c r="D2006">
        <v>2387.3000000000002</v>
      </c>
      <c r="E2006">
        <f t="shared" si="100"/>
        <v>2.7000000000002728</v>
      </c>
      <c r="F2006" s="1">
        <f t="shared" si="101"/>
        <v>2.7000000000002728</v>
      </c>
    </row>
    <row r="2007" spans="1:6" x14ac:dyDescent="0.2">
      <c r="A2007">
        <v>1980</v>
      </c>
      <c r="B2007">
        <v>1082.67</v>
      </c>
      <c r="C2007">
        <v>2380.1999999999998</v>
      </c>
      <c r="D2007">
        <v>2384.6999999999998</v>
      </c>
      <c r="E2007">
        <f t="shared" si="100"/>
        <v>4.5</v>
      </c>
      <c r="F2007" s="1">
        <f t="shared" si="101"/>
        <v>4.5</v>
      </c>
    </row>
    <row r="2008" spans="1:6" x14ac:dyDescent="0.2">
      <c r="A2008">
        <v>1981</v>
      </c>
      <c r="B2008">
        <v>1083.0899999999999</v>
      </c>
      <c r="C2008">
        <v>2387.6</v>
      </c>
      <c r="D2008">
        <v>2391.5</v>
      </c>
      <c r="E2008">
        <f t="shared" si="100"/>
        <v>3.9000000000000909</v>
      </c>
      <c r="F2008" s="1">
        <f t="shared" si="101"/>
        <v>3.9000000000000909</v>
      </c>
    </row>
    <row r="2009" spans="1:6" x14ac:dyDescent="0.2">
      <c r="A2009">
        <v>1982</v>
      </c>
      <c r="B2009">
        <v>1083.51</v>
      </c>
      <c r="C2009">
        <v>2386</v>
      </c>
      <c r="D2009">
        <v>2389.1999999999998</v>
      </c>
      <c r="E2009">
        <f t="shared" si="100"/>
        <v>3.1999999999998181</v>
      </c>
      <c r="F2009" s="1">
        <f t="shared" si="101"/>
        <v>3.1999999999998181</v>
      </c>
    </row>
    <row r="2010" spans="1:6" x14ac:dyDescent="0.2">
      <c r="A2010">
        <v>1983</v>
      </c>
      <c r="B2010">
        <v>1083.94</v>
      </c>
      <c r="C2010">
        <v>2387.1</v>
      </c>
      <c r="D2010">
        <v>2388.9</v>
      </c>
      <c r="E2010">
        <f t="shared" si="100"/>
        <v>1.8000000000001819</v>
      </c>
      <c r="F2010" s="1">
        <f t="shared" si="101"/>
        <v>1.8000000000001819</v>
      </c>
    </row>
    <row r="2011" spans="1:6" x14ac:dyDescent="0.2">
      <c r="A2011">
        <v>1984</v>
      </c>
      <c r="B2011">
        <v>1084.3599999999999</v>
      </c>
      <c r="C2011">
        <v>2394.5</v>
      </c>
      <c r="D2011">
        <v>2397.3000000000002</v>
      </c>
      <c r="E2011">
        <f t="shared" si="100"/>
        <v>2.8000000000001819</v>
      </c>
      <c r="F2011" s="1">
        <f t="shared" si="101"/>
        <v>2.8000000000001819</v>
      </c>
    </row>
    <row r="2012" spans="1:6" x14ac:dyDescent="0.2">
      <c r="A2012">
        <v>1985</v>
      </c>
      <c r="B2012">
        <v>1084.78</v>
      </c>
      <c r="C2012">
        <v>2386.9</v>
      </c>
      <c r="D2012">
        <v>2388.4</v>
      </c>
      <c r="E2012">
        <f t="shared" ref="E2012:E2075" si="102">D2012-C2012</f>
        <v>1.5</v>
      </c>
      <c r="F2012" s="1">
        <f t="shared" ref="F2012:F2075" si="103">E2012</f>
        <v>1.5</v>
      </c>
    </row>
    <row r="2013" spans="1:6" x14ac:dyDescent="0.2">
      <c r="A2013">
        <v>1986</v>
      </c>
      <c r="B2013">
        <v>1085.21</v>
      </c>
      <c r="C2013">
        <v>2381.9</v>
      </c>
      <c r="D2013">
        <v>2389.3000000000002</v>
      </c>
      <c r="E2013">
        <f t="shared" si="102"/>
        <v>7.4000000000000909</v>
      </c>
      <c r="F2013" s="1">
        <f t="shared" si="103"/>
        <v>7.4000000000000909</v>
      </c>
    </row>
    <row r="2014" spans="1:6" x14ac:dyDescent="0.2">
      <c r="A2014">
        <v>1987</v>
      </c>
      <c r="B2014">
        <v>1085.6300000000001</v>
      </c>
      <c r="C2014">
        <v>2396</v>
      </c>
      <c r="D2014">
        <v>2397.5</v>
      </c>
      <c r="E2014">
        <f t="shared" si="102"/>
        <v>1.5</v>
      </c>
      <c r="F2014" s="1">
        <f t="shared" si="103"/>
        <v>1.5</v>
      </c>
    </row>
    <row r="2015" spans="1:6" x14ac:dyDescent="0.2">
      <c r="A2015">
        <v>1988</v>
      </c>
      <c r="B2015">
        <v>1086.05</v>
      </c>
      <c r="C2015">
        <v>2376.1999999999998</v>
      </c>
      <c r="D2015">
        <v>2375.6</v>
      </c>
      <c r="E2015">
        <f t="shared" si="102"/>
        <v>-0.59999999999990905</v>
      </c>
      <c r="F2015" s="1">
        <f t="shared" si="103"/>
        <v>-0.59999999999990905</v>
      </c>
    </row>
    <row r="2016" spans="1:6" x14ac:dyDescent="0.2">
      <c r="A2016">
        <v>1989</v>
      </c>
      <c r="B2016">
        <v>1086.47</v>
      </c>
      <c r="C2016">
        <v>2377.1999999999998</v>
      </c>
      <c r="D2016">
        <v>2379.5</v>
      </c>
      <c r="E2016">
        <f t="shared" si="102"/>
        <v>2.3000000000001819</v>
      </c>
      <c r="F2016" s="1">
        <f t="shared" si="103"/>
        <v>2.3000000000001819</v>
      </c>
    </row>
    <row r="2017" spans="1:6" x14ac:dyDescent="0.2">
      <c r="A2017">
        <v>1990</v>
      </c>
      <c r="B2017">
        <v>1086.8900000000001</v>
      </c>
      <c r="C2017">
        <v>2390.4</v>
      </c>
      <c r="D2017">
        <v>2389.4</v>
      </c>
      <c r="E2017">
        <f t="shared" si="102"/>
        <v>-1</v>
      </c>
      <c r="F2017" s="1">
        <f t="shared" si="103"/>
        <v>-1</v>
      </c>
    </row>
    <row r="2018" spans="1:6" x14ac:dyDescent="0.2">
      <c r="A2018">
        <v>1991</v>
      </c>
      <c r="B2018">
        <v>1087.32</v>
      </c>
      <c r="C2018">
        <v>2374.6</v>
      </c>
      <c r="D2018">
        <v>2374.6999999999998</v>
      </c>
      <c r="E2018">
        <f t="shared" si="102"/>
        <v>9.9999999999909051E-2</v>
      </c>
      <c r="F2018" s="1">
        <f t="shared" si="103"/>
        <v>9.9999999999909051E-2</v>
      </c>
    </row>
    <row r="2019" spans="1:6" x14ac:dyDescent="0.2">
      <c r="A2019">
        <v>1992</v>
      </c>
      <c r="B2019">
        <v>1087.74</v>
      </c>
      <c r="C2019">
        <v>2391</v>
      </c>
      <c r="D2019">
        <v>2394.1</v>
      </c>
      <c r="E2019">
        <f t="shared" si="102"/>
        <v>3.0999999999999091</v>
      </c>
      <c r="F2019" s="1">
        <f t="shared" si="103"/>
        <v>3.0999999999999091</v>
      </c>
    </row>
    <row r="2020" spans="1:6" x14ac:dyDescent="0.2">
      <c r="A2020">
        <v>1993</v>
      </c>
      <c r="B2020">
        <v>1088.1600000000001</v>
      </c>
      <c r="C2020">
        <v>2825.7</v>
      </c>
      <c r="D2020">
        <v>2802.5</v>
      </c>
      <c r="E2020">
        <f t="shared" si="102"/>
        <v>-23.199999999999818</v>
      </c>
      <c r="F2020" s="1">
        <f t="shared" si="103"/>
        <v>-23.199999999999818</v>
      </c>
    </row>
    <row r="2021" spans="1:6" x14ac:dyDescent="0.2">
      <c r="A2021">
        <v>1994</v>
      </c>
      <c r="B2021">
        <v>1088.58</v>
      </c>
      <c r="C2021">
        <v>2386.6999999999998</v>
      </c>
      <c r="D2021">
        <v>2388.5</v>
      </c>
      <c r="E2021">
        <f t="shared" si="102"/>
        <v>1.8000000000001819</v>
      </c>
      <c r="F2021" s="1">
        <f t="shared" si="103"/>
        <v>1.8000000000001819</v>
      </c>
    </row>
    <row r="2022" spans="1:6" x14ac:dyDescent="0.2">
      <c r="A2022">
        <v>1995</v>
      </c>
      <c r="B2022">
        <v>1089.01</v>
      </c>
      <c r="C2022">
        <v>2381.1</v>
      </c>
      <c r="D2022">
        <v>2379.9</v>
      </c>
      <c r="E2022">
        <f t="shared" si="102"/>
        <v>-1.1999999999998181</v>
      </c>
      <c r="F2022" s="1">
        <f t="shared" si="103"/>
        <v>-1.1999999999998181</v>
      </c>
    </row>
    <row r="2023" spans="1:6" x14ac:dyDescent="0.2">
      <c r="A2023">
        <v>1996</v>
      </c>
      <c r="B2023">
        <v>1089.43</v>
      </c>
      <c r="C2023">
        <v>2378.1999999999998</v>
      </c>
      <c r="D2023">
        <v>2381.1</v>
      </c>
      <c r="E2023">
        <f t="shared" si="102"/>
        <v>2.9000000000000909</v>
      </c>
      <c r="F2023" s="1">
        <f t="shared" si="103"/>
        <v>2.9000000000000909</v>
      </c>
    </row>
    <row r="2024" spans="1:6" x14ac:dyDescent="0.2">
      <c r="A2024">
        <v>1997</v>
      </c>
      <c r="B2024">
        <v>1089.8499999999999</v>
      </c>
      <c r="C2024">
        <v>2382.9</v>
      </c>
      <c r="D2024">
        <v>2384.6999999999998</v>
      </c>
      <c r="E2024">
        <f t="shared" si="102"/>
        <v>1.7999999999997272</v>
      </c>
      <c r="F2024" s="1">
        <f t="shared" si="103"/>
        <v>1.7999999999997272</v>
      </c>
    </row>
    <row r="2025" spans="1:6" x14ac:dyDescent="0.2">
      <c r="A2025">
        <v>1998</v>
      </c>
      <c r="B2025">
        <v>1090.27</v>
      </c>
      <c r="C2025">
        <v>2399.1999999999998</v>
      </c>
      <c r="D2025">
        <v>2403.6</v>
      </c>
      <c r="E2025">
        <f t="shared" si="102"/>
        <v>4.4000000000000909</v>
      </c>
      <c r="F2025" s="1">
        <f t="shared" si="103"/>
        <v>4.4000000000000909</v>
      </c>
    </row>
    <row r="2026" spans="1:6" x14ac:dyDescent="0.2">
      <c r="A2026">
        <v>1999</v>
      </c>
      <c r="B2026">
        <v>1090.69</v>
      </c>
      <c r="C2026">
        <v>2381</v>
      </c>
      <c r="D2026">
        <v>2388</v>
      </c>
      <c r="E2026">
        <f t="shared" si="102"/>
        <v>7</v>
      </c>
      <c r="F2026" s="1">
        <f t="shared" si="103"/>
        <v>7</v>
      </c>
    </row>
    <row r="2027" spans="1:6" x14ac:dyDescent="0.2">
      <c r="A2027">
        <v>2000</v>
      </c>
      <c r="B2027">
        <v>1091.1199999999999</v>
      </c>
      <c r="C2027">
        <v>2376.1</v>
      </c>
      <c r="D2027">
        <v>2376.4</v>
      </c>
      <c r="E2027">
        <f t="shared" si="102"/>
        <v>0.3000000000001819</v>
      </c>
      <c r="F2027" s="1">
        <f t="shared" si="103"/>
        <v>0.3000000000001819</v>
      </c>
    </row>
    <row r="2028" spans="1:6" x14ac:dyDescent="0.2">
      <c r="A2028">
        <v>2001</v>
      </c>
      <c r="B2028">
        <v>1091.54</v>
      </c>
      <c r="C2028">
        <v>2390.6</v>
      </c>
      <c r="D2028">
        <v>2392.6999999999998</v>
      </c>
      <c r="E2028">
        <f t="shared" si="102"/>
        <v>2.0999999999999091</v>
      </c>
      <c r="F2028" s="1">
        <f t="shared" si="103"/>
        <v>2.0999999999999091</v>
      </c>
    </row>
    <row r="2029" spans="1:6" x14ac:dyDescent="0.2">
      <c r="A2029">
        <v>2002</v>
      </c>
      <c r="B2029">
        <v>1091.96</v>
      </c>
      <c r="C2029">
        <v>2383.4</v>
      </c>
      <c r="D2029">
        <v>2380.8000000000002</v>
      </c>
      <c r="E2029">
        <f t="shared" si="102"/>
        <v>-2.5999999999999091</v>
      </c>
      <c r="F2029" s="1">
        <f t="shared" si="103"/>
        <v>-2.5999999999999091</v>
      </c>
    </row>
    <row r="2030" spans="1:6" x14ac:dyDescent="0.2">
      <c r="A2030">
        <v>2003</v>
      </c>
      <c r="B2030">
        <v>1092.3800000000001</v>
      </c>
      <c r="C2030">
        <v>2375.4</v>
      </c>
      <c r="D2030">
        <v>2378</v>
      </c>
      <c r="E2030">
        <f t="shared" si="102"/>
        <v>2.5999999999999091</v>
      </c>
      <c r="F2030" s="1">
        <f t="shared" si="103"/>
        <v>2.5999999999999091</v>
      </c>
    </row>
    <row r="2031" spans="1:6" x14ac:dyDescent="0.2">
      <c r="A2031">
        <v>2004</v>
      </c>
      <c r="B2031">
        <v>1092.8</v>
      </c>
      <c r="C2031">
        <v>2387.1999999999998</v>
      </c>
      <c r="D2031">
        <v>2384.5</v>
      </c>
      <c r="E2031">
        <f t="shared" si="102"/>
        <v>-2.6999999999998181</v>
      </c>
      <c r="F2031" s="1">
        <f t="shared" si="103"/>
        <v>-2.6999999999998181</v>
      </c>
    </row>
    <row r="2032" spans="1:6" x14ac:dyDescent="0.2">
      <c r="A2032">
        <v>2005</v>
      </c>
      <c r="B2032">
        <v>1093.23</v>
      </c>
      <c r="C2032">
        <v>2376.1999999999998</v>
      </c>
      <c r="D2032">
        <v>2383.6</v>
      </c>
      <c r="E2032">
        <f t="shared" si="102"/>
        <v>7.4000000000000909</v>
      </c>
      <c r="F2032" s="1">
        <f t="shared" si="103"/>
        <v>7.4000000000000909</v>
      </c>
    </row>
    <row r="2033" spans="1:6" x14ac:dyDescent="0.2">
      <c r="A2033">
        <v>2006</v>
      </c>
      <c r="B2033">
        <v>1093.6500000000001</v>
      </c>
      <c r="C2033">
        <v>2385.4</v>
      </c>
      <c r="D2033">
        <v>2384.3000000000002</v>
      </c>
      <c r="E2033">
        <f t="shared" si="102"/>
        <v>-1.0999999999999091</v>
      </c>
      <c r="F2033" s="1">
        <f t="shared" si="103"/>
        <v>-1.0999999999999091</v>
      </c>
    </row>
    <row r="2034" spans="1:6" x14ac:dyDescent="0.2">
      <c r="A2034">
        <v>2007</v>
      </c>
      <c r="B2034">
        <v>1094.07</v>
      </c>
      <c r="C2034">
        <v>2381.6</v>
      </c>
      <c r="D2034">
        <v>2383.5</v>
      </c>
      <c r="E2034">
        <f t="shared" si="102"/>
        <v>1.9000000000000909</v>
      </c>
      <c r="F2034" s="1">
        <f t="shared" si="103"/>
        <v>1.9000000000000909</v>
      </c>
    </row>
    <row r="2035" spans="1:6" x14ac:dyDescent="0.2">
      <c r="A2035">
        <v>2008</v>
      </c>
      <c r="B2035">
        <v>1094.49</v>
      </c>
      <c r="C2035">
        <v>2383.1</v>
      </c>
      <c r="D2035">
        <v>2388.4</v>
      </c>
      <c r="E2035">
        <f t="shared" si="102"/>
        <v>5.3000000000001819</v>
      </c>
      <c r="F2035" s="1">
        <f t="shared" si="103"/>
        <v>5.3000000000001819</v>
      </c>
    </row>
    <row r="2036" spans="1:6" x14ac:dyDescent="0.2">
      <c r="A2036">
        <v>2009</v>
      </c>
      <c r="B2036">
        <v>1094.9100000000001</v>
      </c>
      <c r="C2036">
        <v>2382.9</v>
      </c>
      <c r="D2036">
        <v>2386.1999999999998</v>
      </c>
      <c r="E2036">
        <f t="shared" si="102"/>
        <v>3.2999999999997272</v>
      </c>
      <c r="F2036" s="1">
        <f t="shared" si="103"/>
        <v>3.2999999999997272</v>
      </c>
    </row>
    <row r="2037" spans="1:6" x14ac:dyDescent="0.2">
      <c r="A2037">
        <v>2010</v>
      </c>
      <c r="B2037">
        <v>1095.3399999999999</v>
      </c>
      <c r="C2037">
        <v>2379.1</v>
      </c>
      <c r="D2037">
        <v>2387.1999999999998</v>
      </c>
      <c r="E2037">
        <f t="shared" si="102"/>
        <v>8.0999999999999091</v>
      </c>
      <c r="F2037" s="1">
        <f t="shared" si="103"/>
        <v>8.0999999999999091</v>
      </c>
    </row>
    <row r="2038" spans="1:6" x14ac:dyDescent="0.2">
      <c r="A2038">
        <v>2011</v>
      </c>
      <c r="B2038">
        <v>1095.76</v>
      </c>
      <c r="C2038">
        <v>2377.5</v>
      </c>
      <c r="D2038">
        <v>2384.6999999999998</v>
      </c>
      <c r="E2038">
        <f t="shared" si="102"/>
        <v>7.1999999999998181</v>
      </c>
      <c r="F2038" s="1">
        <f t="shared" si="103"/>
        <v>7.1999999999998181</v>
      </c>
    </row>
    <row r="2039" spans="1:6" x14ac:dyDescent="0.2">
      <c r="A2039">
        <v>2012</v>
      </c>
      <c r="B2039">
        <v>1096.18</v>
      </c>
      <c r="C2039">
        <v>2384.9</v>
      </c>
      <c r="D2039">
        <v>2390</v>
      </c>
      <c r="E2039">
        <f t="shared" si="102"/>
        <v>5.0999999999999091</v>
      </c>
      <c r="F2039" s="1">
        <f t="shared" si="103"/>
        <v>5.0999999999999091</v>
      </c>
    </row>
    <row r="2040" spans="1:6" x14ac:dyDescent="0.2">
      <c r="A2040">
        <v>2013</v>
      </c>
      <c r="B2040">
        <v>1096.5999999999999</v>
      </c>
      <c r="C2040">
        <v>2383.1</v>
      </c>
      <c r="D2040">
        <v>2389.9</v>
      </c>
      <c r="E2040">
        <f t="shared" si="102"/>
        <v>6.8000000000001819</v>
      </c>
      <c r="F2040" s="1">
        <f t="shared" si="103"/>
        <v>6.8000000000001819</v>
      </c>
    </row>
    <row r="2041" spans="1:6" x14ac:dyDescent="0.2">
      <c r="A2041">
        <v>2014</v>
      </c>
      <c r="B2041">
        <v>1097.02</v>
      </c>
      <c r="C2041">
        <v>2369.1999999999998</v>
      </c>
      <c r="D2041">
        <v>2372.6</v>
      </c>
      <c r="E2041">
        <f t="shared" si="102"/>
        <v>3.4000000000000909</v>
      </c>
      <c r="F2041" s="1">
        <f t="shared" si="103"/>
        <v>3.4000000000000909</v>
      </c>
    </row>
    <row r="2042" spans="1:6" x14ac:dyDescent="0.2">
      <c r="A2042">
        <v>2015</v>
      </c>
      <c r="B2042">
        <v>1097.44</v>
      </c>
      <c r="C2042">
        <v>2386.1999999999998</v>
      </c>
      <c r="D2042">
        <v>2386.8000000000002</v>
      </c>
      <c r="E2042">
        <f t="shared" si="102"/>
        <v>0.6000000000003638</v>
      </c>
      <c r="F2042" s="1">
        <f t="shared" si="103"/>
        <v>0.6000000000003638</v>
      </c>
    </row>
    <row r="2043" spans="1:6" x14ac:dyDescent="0.2">
      <c r="A2043">
        <v>2016</v>
      </c>
      <c r="B2043">
        <v>1097.8699999999999</v>
      </c>
      <c r="C2043">
        <v>2375.8000000000002</v>
      </c>
      <c r="D2043">
        <v>2375.6999999999998</v>
      </c>
      <c r="E2043">
        <f t="shared" si="102"/>
        <v>-0.1000000000003638</v>
      </c>
      <c r="F2043" s="1">
        <f t="shared" si="103"/>
        <v>-0.1000000000003638</v>
      </c>
    </row>
    <row r="2044" spans="1:6" x14ac:dyDescent="0.2">
      <c r="A2044">
        <v>2017</v>
      </c>
      <c r="B2044">
        <v>1098.29</v>
      </c>
      <c r="C2044">
        <v>2390.5</v>
      </c>
      <c r="D2044">
        <v>2392</v>
      </c>
      <c r="E2044">
        <f t="shared" si="102"/>
        <v>1.5</v>
      </c>
      <c r="F2044" s="1">
        <f t="shared" si="103"/>
        <v>1.5</v>
      </c>
    </row>
    <row r="2045" spans="1:6" x14ac:dyDescent="0.2">
      <c r="A2045">
        <v>2018</v>
      </c>
      <c r="B2045">
        <v>1098.71</v>
      </c>
      <c r="C2045">
        <v>2390.1999999999998</v>
      </c>
      <c r="D2045">
        <v>2390.3000000000002</v>
      </c>
      <c r="E2045">
        <f t="shared" si="102"/>
        <v>0.1000000000003638</v>
      </c>
      <c r="F2045" s="1">
        <f t="shared" si="103"/>
        <v>0.1000000000003638</v>
      </c>
    </row>
    <row r="2046" spans="1:6" x14ac:dyDescent="0.2">
      <c r="A2046">
        <v>2019</v>
      </c>
      <c r="B2046">
        <v>1099.1300000000001</v>
      </c>
      <c r="C2046">
        <v>2394.9</v>
      </c>
      <c r="D2046">
        <v>2395.6999999999998</v>
      </c>
      <c r="E2046">
        <f t="shared" si="102"/>
        <v>0.79999999999972715</v>
      </c>
      <c r="F2046" s="1">
        <f t="shared" si="103"/>
        <v>0.79999999999972715</v>
      </c>
    </row>
    <row r="2047" spans="1:6" x14ac:dyDescent="0.2">
      <c r="A2047">
        <v>2020</v>
      </c>
      <c r="B2047">
        <v>1099.55</v>
      </c>
      <c r="C2047">
        <v>2377.3000000000002</v>
      </c>
      <c r="D2047">
        <v>2386.1</v>
      </c>
      <c r="E2047">
        <f t="shared" si="102"/>
        <v>8.7999999999997272</v>
      </c>
      <c r="F2047" s="1">
        <f t="shared" si="103"/>
        <v>8.7999999999997272</v>
      </c>
    </row>
    <row r="2048" spans="1:6" x14ac:dyDescent="0.2">
      <c r="A2048">
        <v>2021</v>
      </c>
      <c r="B2048">
        <v>1099.97</v>
      </c>
      <c r="C2048">
        <v>2377.9</v>
      </c>
      <c r="D2048">
        <v>2381.6999999999998</v>
      </c>
      <c r="E2048">
        <f t="shared" si="102"/>
        <v>3.7999999999997272</v>
      </c>
      <c r="F2048" s="1">
        <f t="shared" si="103"/>
        <v>3.7999999999997272</v>
      </c>
    </row>
    <row r="2049" spans="1:6" x14ac:dyDescent="0.2">
      <c r="A2049">
        <v>2022</v>
      </c>
      <c r="B2049">
        <v>1100.3900000000001</v>
      </c>
      <c r="C2049">
        <v>2375.6999999999998</v>
      </c>
      <c r="D2049">
        <v>2383.4</v>
      </c>
      <c r="E2049">
        <f t="shared" si="102"/>
        <v>7.7000000000002728</v>
      </c>
      <c r="F2049" s="1">
        <f t="shared" si="103"/>
        <v>7.7000000000002728</v>
      </c>
    </row>
    <row r="2050" spans="1:6" x14ac:dyDescent="0.2">
      <c r="A2050">
        <v>2023</v>
      </c>
      <c r="B2050">
        <v>1100.82</v>
      </c>
      <c r="C2050">
        <v>2378.5</v>
      </c>
      <c r="D2050">
        <v>2380.1</v>
      </c>
      <c r="E2050">
        <f t="shared" si="102"/>
        <v>1.5999999999999091</v>
      </c>
      <c r="F2050" s="1">
        <f t="shared" si="103"/>
        <v>1.5999999999999091</v>
      </c>
    </row>
    <row r="2051" spans="1:6" x14ac:dyDescent="0.2">
      <c r="A2051">
        <v>2024</v>
      </c>
      <c r="B2051">
        <v>1101.24</v>
      </c>
      <c r="C2051">
        <v>2377.3000000000002</v>
      </c>
      <c r="D2051">
        <v>2375.1</v>
      </c>
      <c r="E2051">
        <f t="shared" si="102"/>
        <v>-2.2000000000002728</v>
      </c>
      <c r="F2051" s="1">
        <f t="shared" si="103"/>
        <v>-2.2000000000002728</v>
      </c>
    </row>
    <row r="2052" spans="1:6" x14ac:dyDescent="0.2">
      <c r="A2052">
        <v>2025</v>
      </c>
      <c r="B2052">
        <v>1101.6600000000001</v>
      </c>
      <c r="C2052">
        <v>2389.5</v>
      </c>
      <c r="D2052">
        <v>2384.4</v>
      </c>
      <c r="E2052">
        <f t="shared" si="102"/>
        <v>-5.0999999999999091</v>
      </c>
      <c r="F2052" s="1">
        <f t="shared" si="103"/>
        <v>-5.0999999999999091</v>
      </c>
    </row>
    <row r="2053" spans="1:6" x14ac:dyDescent="0.2">
      <c r="A2053">
        <v>2026</v>
      </c>
      <c r="B2053">
        <v>1102.08</v>
      </c>
      <c r="C2053">
        <v>2374.6</v>
      </c>
      <c r="D2053">
        <v>2378.1999999999998</v>
      </c>
      <c r="E2053">
        <f t="shared" si="102"/>
        <v>3.5999999999999091</v>
      </c>
      <c r="F2053" s="1">
        <f t="shared" si="103"/>
        <v>3.5999999999999091</v>
      </c>
    </row>
    <row r="2054" spans="1:6" x14ac:dyDescent="0.2">
      <c r="A2054">
        <v>2027</v>
      </c>
      <c r="B2054">
        <v>1102.5</v>
      </c>
      <c r="C2054">
        <v>2374.5</v>
      </c>
      <c r="D2054">
        <v>2384.1</v>
      </c>
      <c r="E2054">
        <f t="shared" si="102"/>
        <v>9.5999999999999091</v>
      </c>
      <c r="F2054" s="1">
        <f t="shared" si="103"/>
        <v>9.5999999999999091</v>
      </c>
    </row>
    <row r="2055" spans="1:6" x14ac:dyDescent="0.2">
      <c r="A2055">
        <v>2028</v>
      </c>
      <c r="B2055">
        <v>1102.92</v>
      </c>
      <c r="C2055">
        <v>2374.1</v>
      </c>
      <c r="D2055">
        <v>2384.6</v>
      </c>
      <c r="E2055">
        <f t="shared" si="102"/>
        <v>10.5</v>
      </c>
      <c r="F2055" s="1">
        <f t="shared" si="103"/>
        <v>10.5</v>
      </c>
    </row>
    <row r="2056" spans="1:6" x14ac:dyDescent="0.2">
      <c r="A2056">
        <v>2029</v>
      </c>
      <c r="B2056">
        <v>1103.3399999999999</v>
      </c>
      <c r="C2056">
        <v>2383.4</v>
      </c>
      <c r="D2056">
        <v>2384.1999999999998</v>
      </c>
      <c r="E2056">
        <f t="shared" si="102"/>
        <v>0.79999999999972715</v>
      </c>
      <c r="F2056" s="1">
        <f t="shared" si="103"/>
        <v>0.79999999999972715</v>
      </c>
    </row>
    <row r="2057" spans="1:6" x14ac:dyDescent="0.2">
      <c r="A2057">
        <v>2030</v>
      </c>
      <c r="B2057">
        <v>1103.76</v>
      </c>
      <c r="C2057">
        <v>2386.3000000000002</v>
      </c>
      <c r="D2057">
        <v>2387.1999999999998</v>
      </c>
      <c r="E2057">
        <f t="shared" si="102"/>
        <v>0.8999999999996362</v>
      </c>
      <c r="F2057" s="1">
        <f t="shared" si="103"/>
        <v>0.8999999999996362</v>
      </c>
    </row>
    <row r="2058" spans="1:6" x14ac:dyDescent="0.2">
      <c r="A2058">
        <v>2031</v>
      </c>
      <c r="B2058">
        <v>1104.19</v>
      </c>
      <c r="C2058">
        <v>2480.1</v>
      </c>
      <c r="D2058">
        <v>2480.3000000000002</v>
      </c>
      <c r="E2058">
        <f t="shared" si="102"/>
        <v>0.20000000000027285</v>
      </c>
      <c r="F2058" s="1">
        <f t="shared" si="103"/>
        <v>0.20000000000027285</v>
      </c>
    </row>
    <row r="2059" spans="1:6" x14ac:dyDescent="0.2">
      <c r="A2059">
        <v>2032</v>
      </c>
      <c r="B2059">
        <v>1104.6099999999999</v>
      </c>
      <c r="C2059">
        <v>2398.1</v>
      </c>
      <c r="D2059">
        <v>2396.1999999999998</v>
      </c>
      <c r="E2059">
        <f t="shared" si="102"/>
        <v>-1.9000000000000909</v>
      </c>
      <c r="F2059" s="1">
        <f t="shared" si="103"/>
        <v>-1.9000000000000909</v>
      </c>
    </row>
    <row r="2060" spans="1:6" x14ac:dyDescent="0.2">
      <c r="A2060">
        <v>2033</v>
      </c>
      <c r="B2060">
        <v>1105.03</v>
      </c>
      <c r="C2060">
        <v>2364.1</v>
      </c>
      <c r="D2060">
        <v>2369.6</v>
      </c>
      <c r="E2060">
        <f t="shared" si="102"/>
        <v>5.5</v>
      </c>
      <c r="F2060" s="1">
        <f t="shared" si="103"/>
        <v>5.5</v>
      </c>
    </row>
    <row r="2061" spans="1:6" x14ac:dyDescent="0.2">
      <c r="A2061">
        <v>2034</v>
      </c>
      <c r="B2061">
        <v>1105.45</v>
      </c>
      <c r="C2061">
        <v>2385.6999999999998</v>
      </c>
      <c r="D2061">
        <v>2389.6</v>
      </c>
      <c r="E2061">
        <f t="shared" si="102"/>
        <v>3.9000000000000909</v>
      </c>
      <c r="F2061" s="1">
        <f t="shared" si="103"/>
        <v>3.9000000000000909</v>
      </c>
    </row>
    <row r="2062" spans="1:6" x14ac:dyDescent="0.2">
      <c r="A2062">
        <v>2035</v>
      </c>
      <c r="B2062">
        <v>1105.8699999999999</v>
      </c>
      <c r="C2062">
        <v>2386.6</v>
      </c>
      <c r="D2062">
        <v>2385</v>
      </c>
      <c r="E2062">
        <f t="shared" si="102"/>
        <v>-1.5999999999999091</v>
      </c>
      <c r="F2062" s="1">
        <f t="shared" si="103"/>
        <v>-1.5999999999999091</v>
      </c>
    </row>
    <row r="2063" spans="1:6" x14ac:dyDescent="0.2">
      <c r="A2063">
        <v>2036</v>
      </c>
      <c r="B2063">
        <v>1106.29</v>
      </c>
      <c r="C2063">
        <v>2372.4</v>
      </c>
      <c r="D2063">
        <v>2374.1</v>
      </c>
      <c r="E2063">
        <f t="shared" si="102"/>
        <v>1.6999999999998181</v>
      </c>
      <c r="F2063" s="1">
        <f t="shared" si="103"/>
        <v>1.6999999999998181</v>
      </c>
    </row>
    <row r="2064" spans="1:6" x14ac:dyDescent="0.2">
      <c r="A2064">
        <v>2037</v>
      </c>
      <c r="B2064">
        <v>1106.71</v>
      </c>
      <c r="C2064">
        <v>2380.1999999999998</v>
      </c>
      <c r="D2064">
        <v>2385.4</v>
      </c>
      <c r="E2064">
        <f t="shared" si="102"/>
        <v>5.2000000000002728</v>
      </c>
      <c r="F2064" s="1">
        <f t="shared" si="103"/>
        <v>5.2000000000002728</v>
      </c>
    </row>
    <row r="2065" spans="1:6" x14ac:dyDescent="0.2">
      <c r="A2065">
        <v>2038</v>
      </c>
      <c r="B2065">
        <v>1107.1300000000001</v>
      </c>
      <c r="C2065">
        <v>2370.3000000000002</v>
      </c>
      <c r="D2065">
        <v>2366.5</v>
      </c>
      <c r="E2065">
        <f t="shared" si="102"/>
        <v>-3.8000000000001819</v>
      </c>
      <c r="F2065" s="1">
        <f t="shared" si="103"/>
        <v>-3.8000000000001819</v>
      </c>
    </row>
    <row r="2066" spans="1:6" x14ac:dyDescent="0.2">
      <c r="A2066">
        <v>2039</v>
      </c>
      <c r="B2066">
        <v>1107.55</v>
      </c>
      <c r="C2066">
        <v>2369</v>
      </c>
      <c r="D2066">
        <v>2371.3000000000002</v>
      </c>
      <c r="E2066">
        <f t="shared" si="102"/>
        <v>2.3000000000001819</v>
      </c>
      <c r="F2066" s="1">
        <f t="shared" si="103"/>
        <v>2.3000000000001819</v>
      </c>
    </row>
    <row r="2067" spans="1:6" x14ac:dyDescent="0.2">
      <c r="A2067">
        <v>2040</v>
      </c>
      <c r="B2067">
        <v>1107.97</v>
      </c>
      <c r="C2067">
        <v>2397.1</v>
      </c>
      <c r="D2067">
        <v>2394.5</v>
      </c>
      <c r="E2067">
        <f t="shared" si="102"/>
        <v>-2.5999999999999091</v>
      </c>
      <c r="F2067" s="1">
        <f t="shared" si="103"/>
        <v>-2.5999999999999091</v>
      </c>
    </row>
    <row r="2068" spans="1:6" x14ac:dyDescent="0.2">
      <c r="A2068">
        <v>2041</v>
      </c>
      <c r="B2068">
        <v>1108.3900000000001</v>
      </c>
      <c r="C2068">
        <v>2370.4</v>
      </c>
      <c r="D2068">
        <v>2376.6</v>
      </c>
      <c r="E2068">
        <f t="shared" si="102"/>
        <v>6.1999999999998181</v>
      </c>
      <c r="F2068" s="1">
        <f t="shared" si="103"/>
        <v>6.1999999999998181</v>
      </c>
    </row>
    <row r="2069" spans="1:6" x14ac:dyDescent="0.2">
      <c r="A2069">
        <v>2042</v>
      </c>
      <c r="B2069">
        <v>1108.82</v>
      </c>
      <c r="C2069">
        <v>2386.6</v>
      </c>
      <c r="D2069">
        <v>2386</v>
      </c>
      <c r="E2069">
        <f t="shared" si="102"/>
        <v>-0.59999999999990905</v>
      </c>
      <c r="F2069" s="1">
        <f t="shared" si="103"/>
        <v>-0.59999999999990905</v>
      </c>
    </row>
    <row r="2070" spans="1:6" x14ac:dyDescent="0.2">
      <c r="A2070">
        <v>2043</v>
      </c>
      <c r="B2070">
        <v>1109.24</v>
      </c>
      <c r="C2070">
        <v>2388.1</v>
      </c>
      <c r="D2070">
        <v>2380.4</v>
      </c>
      <c r="E2070">
        <f t="shared" si="102"/>
        <v>-7.6999999999998181</v>
      </c>
      <c r="F2070" s="1">
        <f t="shared" si="103"/>
        <v>-7.6999999999998181</v>
      </c>
    </row>
    <row r="2071" spans="1:6" x14ac:dyDescent="0.2">
      <c r="A2071">
        <v>2044</v>
      </c>
      <c r="B2071">
        <v>1109.6600000000001</v>
      </c>
      <c r="C2071">
        <v>2381.5</v>
      </c>
      <c r="D2071">
        <v>2387.4</v>
      </c>
      <c r="E2071">
        <f t="shared" si="102"/>
        <v>5.9000000000000909</v>
      </c>
      <c r="F2071" s="1">
        <f t="shared" si="103"/>
        <v>5.9000000000000909</v>
      </c>
    </row>
    <row r="2072" spans="1:6" x14ac:dyDescent="0.2">
      <c r="A2072">
        <v>2045</v>
      </c>
      <c r="B2072">
        <v>1110.08</v>
      </c>
      <c r="C2072">
        <v>2369.5</v>
      </c>
      <c r="D2072">
        <v>2367.6</v>
      </c>
      <c r="E2072">
        <f t="shared" si="102"/>
        <v>-1.9000000000000909</v>
      </c>
      <c r="F2072" s="1">
        <f t="shared" si="103"/>
        <v>-1.9000000000000909</v>
      </c>
    </row>
    <row r="2073" spans="1:6" x14ac:dyDescent="0.2">
      <c r="A2073">
        <v>2046</v>
      </c>
      <c r="B2073">
        <v>1110.5</v>
      </c>
      <c r="C2073">
        <v>2373</v>
      </c>
      <c r="D2073">
        <v>2378</v>
      </c>
      <c r="E2073">
        <f t="shared" si="102"/>
        <v>5</v>
      </c>
      <c r="F2073" s="1">
        <f t="shared" si="103"/>
        <v>5</v>
      </c>
    </row>
    <row r="2074" spans="1:6" x14ac:dyDescent="0.2">
      <c r="A2074">
        <v>2047</v>
      </c>
      <c r="B2074">
        <v>1110.92</v>
      </c>
      <c r="C2074">
        <v>2372.8000000000002</v>
      </c>
      <c r="D2074">
        <v>2369.8000000000002</v>
      </c>
      <c r="E2074">
        <f t="shared" si="102"/>
        <v>-3</v>
      </c>
      <c r="F2074" s="1">
        <f t="shared" si="103"/>
        <v>-3</v>
      </c>
    </row>
    <row r="2075" spans="1:6" x14ac:dyDescent="0.2">
      <c r="A2075">
        <v>2048</v>
      </c>
      <c r="B2075">
        <v>1111.3399999999999</v>
      </c>
      <c r="C2075">
        <v>2370.5</v>
      </c>
      <c r="D2075">
        <v>2372.6999999999998</v>
      </c>
      <c r="E2075">
        <f t="shared" si="102"/>
        <v>2.1999999999998181</v>
      </c>
      <c r="F2075" s="1">
        <f t="shared" si="103"/>
        <v>2.1999999999998181</v>
      </c>
    </row>
    <row r="2076" spans="1:6" x14ac:dyDescent="0.2">
      <c r="A2076">
        <v>2049</v>
      </c>
      <c r="B2076">
        <v>1111.76</v>
      </c>
      <c r="C2076">
        <v>2362.6</v>
      </c>
      <c r="D2076">
        <v>2368.3000000000002</v>
      </c>
      <c r="E2076">
        <f t="shared" ref="E2076:E2094" si="104">D2076-C2076</f>
        <v>5.7000000000002728</v>
      </c>
      <c r="F2076" s="1">
        <f t="shared" ref="F2076:F2094" si="105">E2076</f>
        <v>5.7000000000002728</v>
      </c>
    </row>
    <row r="2077" spans="1:6" x14ac:dyDescent="0.2">
      <c r="A2077">
        <v>2050</v>
      </c>
      <c r="B2077">
        <v>1112.18</v>
      </c>
      <c r="C2077">
        <v>2362.6</v>
      </c>
      <c r="D2077">
        <v>2374.1</v>
      </c>
      <c r="E2077">
        <f t="shared" si="104"/>
        <v>11.5</v>
      </c>
      <c r="F2077" s="1">
        <f t="shared" si="105"/>
        <v>11.5</v>
      </c>
    </row>
    <row r="2078" spans="1:6" x14ac:dyDescent="0.2">
      <c r="A2078">
        <v>2051</v>
      </c>
      <c r="B2078">
        <v>1112.5999999999999</v>
      </c>
      <c r="C2078">
        <v>2365.8000000000002</v>
      </c>
      <c r="D2078">
        <v>2369.9</v>
      </c>
      <c r="E2078">
        <f t="shared" si="104"/>
        <v>4.0999999999999091</v>
      </c>
      <c r="F2078" s="1">
        <f t="shared" si="105"/>
        <v>4.0999999999999091</v>
      </c>
    </row>
    <row r="2079" spans="1:6" x14ac:dyDescent="0.2">
      <c r="A2079">
        <v>2052</v>
      </c>
      <c r="B2079">
        <v>1113.02</v>
      </c>
      <c r="C2079">
        <v>2373.1999999999998</v>
      </c>
      <c r="D2079">
        <v>2377</v>
      </c>
      <c r="E2079">
        <f t="shared" si="104"/>
        <v>3.8000000000001819</v>
      </c>
      <c r="F2079" s="1">
        <f t="shared" si="105"/>
        <v>3.8000000000001819</v>
      </c>
    </row>
    <row r="2080" spans="1:6" x14ac:dyDescent="0.2">
      <c r="A2080">
        <v>2053</v>
      </c>
      <c r="B2080">
        <v>1113.44</v>
      </c>
      <c r="C2080">
        <v>2373.9</v>
      </c>
      <c r="D2080">
        <v>2373.1999999999998</v>
      </c>
      <c r="E2080">
        <f t="shared" si="104"/>
        <v>-0.70000000000027285</v>
      </c>
      <c r="F2080" s="1">
        <f t="shared" si="105"/>
        <v>-0.70000000000027285</v>
      </c>
    </row>
    <row r="2081" spans="1:6" x14ac:dyDescent="0.2">
      <c r="A2081">
        <v>2054</v>
      </c>
      <c r="B2081">
        <v>1113.8599999999999</v>
      </c>
      <c r="C2081">
        <v>2369.1999999999998</v>
      </c>
      <c r="D2081">
        <v>2375.6999999999998</v>
      </c>
      <c r="E2081">
        <f t="shared" si="104"/>
        <v>6.5</v>
      </c>
      <c r="F2081" s="1">
        <f t="shared" si="105"/>
        <v>6.5</v>
      </c>
    </row>
    <row r="2082" spans="1:6" x14ac:dyDescent="0.2">
      <c r="A2082">
        <v>2055</v>
      </c>
      <c r="B2082">
        <v>1114.28</v>
      </c>
      <c r="C2082">
        <v>2382.5</v>
      </c>
      <c r="D2082">
        <v>2382.5</v>
      </c>
      <c r="E2082">
        <f t="shared" si="104"/>
        <v>0</v>
      </c>
      <c r="F2082" s="1">
        <f t="shared" si="105"/>
        <v>0</v>
      </c>
    </row>
    <row r="2083" spans="1:6" x14ac:dyDescent="0.2">
      <c r="A2083">
        <v>2056</v>
      </c>
      <c r="B2083">
        <v>1114.7</v>
      </c>
      <c r="C2083">
        <v>2388.1</v>
      </c>
      <c r="D2083">
        <v>2387.6999999999998</v>
      </c>
      <c r="E2083">
        <f t="shared" si="104"/>
        <v>-0.40000000000009095</v>
      </c>
      <c r="F2083" s="1">
        <f t="shared" si="105"/>
        <v>-0.40000000000009095</v>
      </c>
    </row>
    <row r="2084" spans="1:6" x14ac:dyDescent="0.2">
      <c r="A2084">
        <v>2057</v>
      </c>
      <c r="B2084">
        <v>1115.1199999999999</v>
      </c>
      <c r="C2084">
        <v>2373.6</v>
      </c>
      <c r="D2084">
        <v>2376.6</v>
      </c>
      <c r="E2084">
        <f t="shared" si="104"/>
        <v>3</v>
      </c>
      <c r="F2084" s="1">
        <f t="shared" si="105"/>
        <v>3</v>
      </c>
    </row>
    <row r="2085" spans="1:6" x14ac:dyDescent="0.2">
      <c r="A2085">
        <v>2058</v>
      </c>
      <c r="B2085">
        <v>1115.54</v>
      </c>
      <c r="C2085">
        <v>2381.6999999999998</v>
      </c>
      <c r="D2085">
        <v>2388.6</v>
      </c>
      <c r="E2085">
        <f t="shared" si="104"/>
        <v>6.9000000000000909</v>
      </c>
      <c r="F2085" s="1">
        <f t="shared" si="105"/>
        <v>6.9000000000000909</v>
      </c>
    </row>
    <row r="2086" spans="1:6" x14ac:dyDescent="0.2">
      <c r="A2086">
        <v>2059</v>
      </c>
      <c r="B2086">
        <v>1115.96</v>
      </c>
      <c r="C2086">
        <v>2373.4</v>
      </c>
      <c r="D2086">
        <v>2376.8000000000002</v>
      </c>
      <c r="E2086">
        <f t="shared" si="104"/>
        <v>3.4000000000000909</v>
      </c>
      <c r="F2086" s="1">
        <f t="shared" si="105"/>
        <v>3.4000000000000909</v>
      </c>
    </row>
    <row r="2087" spans="1:6" x14ac:dyDescent="0.2">
      <c r="A2087">
        <v>2060</v>
      </c>
      <c r="B2087">
        <v>1116.3800000000001</v>
      </c>
      <c r="C2087">
        <v>2377.6</v>
      </c>
      <c r="D2087">
        <v>2385.9</v>
      </c>
      <c r="E2087">
        <f t="shared" si="104"/>
        <v>8.3000000000001819</v>
      </c>
      <c r="F2087" s="1">
        <f t="shared" si="105"/>
        <v>8.3000000000001819</v>
      </c>
    </row>
    <row r="2088" spans="1:6" x14ac:dyDescent="0.2">
      <c r="A2088">
        <v>2061</v>
      </c>
      <c r="B2088">
        <v>1116.8</v>
      </c>
      <c r="C2088">
        <v>2377.5</v>
      </c>
      <c r="D2088">
        <v>2377.5</v>
      </c>
      <c r="E2088">
        <f t="shared" si="104"/>
        <v>0</v>
      </c>
      <c r="F2088" s="1">
        <f t="shared" si="105"/>
        <v>0</v>
      </c>
    </row>
    <row r="2089" spans="1:6" x14ac:dyDescent="0.2">
      <c r="A2089">
        <v>2062</v>
      </c>
      <c r="B2089">
        <v>1117.22</v>
      </c>
      <c r="C2089">
        <v>2374.3000000000002</v>
      </c>
      <c r="D2089">
        <v>2375.6999999999998</v>
      </c>
      <c r="E2089">
        <f t="shared" si="104"/>
        <v>1.3999999999996362</v>
      </c>
      <c r="F2089" s="1">
        <f t="shared" si="105"/>
        <v>1.3999999999996362</v>
      </c>
    </row>
    <row r="2090" spans="1:6" x14ac:dyDescent="0.2">
      <c r="A2090">
        <v>2063</v>
      </c>
      <c r="B2090">
        <v>1117.6400000000001</v>
      </c>
      <c r="C2090">
        <v>2361.5</v>
      </c>
      <c r="D2090">
        <v>2369.5</v>
      </c>
      <c r="E2090">
        <f t="shared" si="104"/>
        <v>8</v>
      </c>
      <c r="F2090" s="1">
        <f t="shared" si="105"/>
        <v>8</v>
      </c>
    </row>
    <row r="2091" spans="1:6" x14ac:dyDescent="0.2">
      <c r="A2091">
        <v>2064</v>
      </c>
      <c r="B2091">
        <v>1118.06</v>
      </c>
      <c r="C2091">
        <v>2192.3000000000002</v>
      </c>
      <c r="D2091">
        <v>2193.3000000000002</v>
      </c>
      <c r="E2091">
        <f t="shared" si="104"/>
        <v>1</v>
      </c>
      <c r="F2091" s="1">
        <f t="shared" si="105"/>
        <v>1</v>
      </c>
    </row>
    <row r="2092" spans="1:6" x14ac:dyDescent="0.2">
      <c r="A2092">
        <v>2065</v>
      </c>
      <c r="B2092">
        <v>1118.48</v>
      </c>
      <c r="C2092">
        <v>2195.9</v>
      </c>
      <c r="D2092">
        <v>2197.6999999999998</v>
      </c>
      <c r="E2092">
        <f t="shared" si="104"/>
        <v>1.7999999999997272</v>
      </c>
      <c r="F2092" s="1">
        <f t="shared" si="105"/>
        <v>1.7999999999997272</v>
      </c>
    </row>
    <row r="2093" spans="1:6" x14ac:dyDescent="0.2">
      <c r="A2093">
        <v>2066</v>
      </c>
      <c r="B2093">
        <v>1118.9000000000001</v>
      </c>
      <c r="C2093">
        <v>2196.5</v>
      </c>
      <c r="D2093">
        <v>2197.6</v>
      </c>
      <c r="E2093">
        <f t="shared" si="104"/>
        <v>1.0999999999999091</v>
      </c>
      <c r="F2093" s="1">
        <f t="shared" si="105"/>
        <v>1.0999999999999091</v>
      </c>
    </row>
    <row r="2094" spans="1:6" x14ac:dyDescent="0.2">
      <c r="A2094">
        <v>2067</v>
      </c>
      <c r="B2094">
        <v>1119.32</v>
      </c>
      <c r="C2094">
        <v>2195.1999999999998</v>
      </c>
      <c r="D2094">
        <v>2197.1999999999998</v>
      </c>
      <c r="E2094">
        <f t="shared" si="104"/>
        <v>2</v>
      </c>
      <c r="F2094" s="1">
        <f t="shared" si="105"/>
        <v>2</v>
      </c>
    </row>
    <row r="2095" spans="1:6" x14ac:dyDescent="0.2">
      <c r="B2095" t="s">
        <v>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R387"/>
  <sheetViews>
    <sheetView workbookViewId="0">
      <selection activeCell="E7" sqref="E7"/>
    </sheetView>
  </sheetViews>
  <sheetFormatPr defaultRowHeight="12.75" x14ac:dyDescent="0.2"/>
  <sheetData>
    <row r="4" spans="10:15" x14ac:dyDescent="0.2">
      <c r="K4">
        <v>253.65199999999999</v>
      </c>
      <c r="L4">
        <v>0</v>
      </c>
      <c r="N4">
        <v>253.64</v>
      </c>
    </row>
    <row r="5" spans="10:15" x14ac:dyDescent="0.2">
      <c r="K5">
        <v>253.65199999999999</v>
      </c>
      <c r="L5">
        <v>20000</v>
      </c>
      <c r="O5">
        <v>30000</v>
      </c>
    </row>
    <row r="6" spans="10:15" x14ac:dyDescent="0.2">
      <c r="N6" t="s">
        <v>1</v>
      </c>
      <c r="O6" s="7" t="s">
        <v>19</v>
      </c>
    </row>
    <row r="7" spans="10:15" x14ac:dyDescent="0.2">
      <c r="J7" s="3" t="s">
        <v>20</v>
      </c>
      <c r="K7" s="1">
        <f>Sheet1!G3</f>
        <v>253.50128417264457</v>
      </c>
      <c r="L7">
        <v>21000</v>
      </c>
      <c r="N7">
        <v>252.6</v>
      </c>
      <c r="O7">
        <f>$O$5*EXP(Sheet3!$B$1*((N7-$N$4)/Sheet3!$A$1)^2 +Sheet3!$C$1*((N7-$N$4)/Sheet3!$A$1)^4)</f>
        <v>2188.8607562701918</v>
      </c>
    </row>
    <row r="8" spans="10:15" x14ac:dyDescent="0.2">
      <c r="J8" s="4" t="s">
        <v>0</v>
      </c>
      <c r="K8" s="1">
        <f>Sheet1!H3</f>
        <v>253.47</v>
      </c>
      <c r="L8">
        <v>19000</v>
      </c>
      <c r="N8">
        <v>252.8</v>
      </c>
      <c r="O8">
        <f>$O$5*EXP(Sheet3!$B$1*((N8-$N$4)/Sheet3!$A$1)^2 +Sheet3!$C$1*((N8-$N$4)/Sheet3!$A$1)^4)</f>
        <v>6213.9088455849987</v>
      </c>
    </row>
    <row r="9" spans="10:15" x14ac:dyDescent="0.2">
      <c r="N9">
        <v>253</v>
      </c>
      <c r="O9">
        <f>$O$5*EXP(Sheet3!$B$1*((N9-$N$4)/Sheet3!$A$1)^2 +Sheet3!$C$1*((N9-$N$4)/Sheet3!$A$1)^4)</f>
        <v>12784.122752825704</v>
      </c>
    </row>
    <row r="10" spans="10:15" x14ac:dyDescent="0.2">
      <c r="N10">
        <v>253.2</v>
      </c>
      <c r="O10">
        <f>$O$5*EXP(Sheet3!$B$1*((N10-$N$4)/Sheet3!$A$1)^2 +Sheet3!$C$1*((N10-$N$4)/Sheet3!$A$1)^4)</f>
        <v>20471.76168384734</v>
      </c>
    </row>
    <row r="11" spans="10:15" x14ac:dyDescent="0.2">
      <c r="N11">
        <v>253.4</v>
      </c>
      <c r="O11">
        <f>$O$5*EXP(Sheet3!$B$1*((N11-$N$4)/Sheet3!$A$1)^2 +Sheet3!$C$1*((N11-$N$4)/Sheet3!$A$1)^4)</f>
        <v>26881.479139769399</v>
      </c>
    </row>
    <row r="12" spans="10:15" x14ac:dyDescent="0.2">
      <c r="N12">
        <v>253.6</v>
      </c>
      <c r="O12">
        <f>$O$5*EXP(Sheet3!$B$1*((N12-$N$4)/Sheet3!$A$1)^2 +Sheet3!$C$1*((N12-$N$4)/Sheet3!$A$1)^4)</f>
        <v>29910.019936551962</v>
      </c>
    </row>
    <row r="13" spans="10:15" x14ac:dyDescent="0.2">
      <c r="N13">
        <v>253.8</v>
      </c>
      <c r="O13">
        <f>$O$5*EXP(Sheet3!$B$1*((N13-$N$4)/Sheet3!$A$1)^2 +Sheet3!$C$1*((N13-$N$4)/Sheet3!$A$1)^4)</f>
        <v>28583.42610122867</v>
      </c>
    </row>
    <row r="14" spans="10:15" x14ac:dyDescent="0.2">
      <c r="N14">
        <v>254</v>
      </c>
      <c r="O14">
        <f>$O$5*EXP(Sheet3!$B$1*((N14-$N$4)/Sheet3!$A$1)^2 +Sheet3!$C$1*((N14-$N$4)/Sheet3!$A$1)^4)</f>
        <v>23325.494376951705</v>
      </c>
    </row>
    <row r="15" spans="10:15" x14ac:dyDescent="0.2">
      <c r="N15">
        <v>254.2</v>
      </c>
      <c r="O15">
        <f>$O$5*EXP(Sheet3!$B$1*((N15-$N$4)/Sheet3!$A$1)^2 +Sheet3!$C$1*((N15-$N$4)/Sheet3!$A$1)^4)</f>
        <v>15851.409450230087</v>
      </c>
    </row>
    <row r="16" spans="10:15" x14ac:dyDescent="0.2">
      <c r="N16">
        <v>254.4</v>
      </c>
      <c r="O16">
        <f>$O$5*EXP(Sheet3!$B$1*((N16-$N$4)/Sheet3!$A$1)^2 +Sheet3!$C$1*((N16-$N$4)/Sheet3!$A$1)^4)</f>
        <v>8581.107302559265</v>
      </c>
    </row>
    <row r="17" spans="10:15" x14ac:dyDescent="0.2">
      <c r="N17">
        <v>254.6</v>
      </c>
      <c r="O17">
        <f>$O$5*EXP(Sheet3!$B$1*((N17-$N$4)/Sheet3!$A$1)^2 +Sheet3!$C$1*((N17-$N$4)/Sheet3!$A$1)^4)</f>
        <v>3472.0956370849854</v>
      </c>
    </row>
    <row r="18" spans="10:15" x14ac:dyDescent="0.2">
      <c r="N18">
        <v>254.8</v>
      </c>
      <c r="O18">
        <f>$O$5*EXP(Sheet3!$B$1*((N18-$N$4)/Sheet3!$A$1)^2 +Sheet3!$C$1*((N18-$N$4)/Sheet3!$A$1)^4)</f>
        <v>966.41554688279996</v>
      </c>
    </row>
    <row r="27" spans="10:15" x14ac:dyDescent="0.2">
      <c r="K27">
        <v>296.72800000000001</v>
      </c>
      <c r="L27">
        <v>0</v>
      </c>
      <c r="N27">
        <v>296.72800000000001</v>
      </c>
    </row>
    <row r="28" spans="10:15" x14ac:dyDescent="0.2">
      <c r="K28">
        <v>296.72800000000001</v>
      </c>
      <c r="L28">
        <v>500</v>
      </c>
      <c r="O28">
        <v>1000</v>
      </c>
    </row>
    <row r="29" spans="10:15" x14ac:dyDescent="0.2">
      <c r="N29" t="s">
        <v>1</v>
      </c>
      <c r="O29" s="7" t="s">
        <v>19</v>
      </c>
    </row>
    <row r="30" spans="10:15" x14ac:dyDescent="0.2">
      <c r="J30" s="3" t="s">
        <v>20</v>
      </c>
      <c r="K30" s="1">
        <f>Sheet1!G4</f>
        <v>296.62391060105608</v>
      </c>
      <c r="L30">
        <v>1100</v>
      </c>
      <c r="N30">
        <v>295.60000000000002</v>
      </c>
      <c r="O30">
        <f>$O$28*EXP(Sheet3!$B$1*((N30-$N$27)/Sheet3!$A$1)^2 +Sheet3!$C$1*((N30-$N$27)/Sheet3!$A$1)^4)</f>
        <v>40.696833281830067</v>
      </c>
    </row>
    <row r="31" spans="10:15" x14ac:dyDescent="0.2">
      <c r="J31" s="4" t="s">
        <v>0</v>
      </c>
      <c r="K31" s="1">
        <f>Sheet1!H4</f>
        <v>296.61</v>
      </c>
      <c r="L31">
        <v>900</v>
      </c>
      <c r="N31">
        <v>295.8</v>
      </c>
      <c r="O31">
        <f>$O$28*EXP(Sheet3!$B$1*((N31-$N$27)/Sheet3!$A$1)^2 +Sheet3!$C$1*((N31-$N$27)/Sheet3!$A$1)^4)</f>
        <v>136.84350255225061</v>
      </c>
    </row>
    <row r="32" spans="10:15" x14ac:dyDescent="0.2">
      <c r="N32">
        <v>296</v>
      </c>
      <c r="O32">
        <f>$O$28*EXP(Sheet3!$B$1*((N32-$N$27)/Sheet3!$A$1)^2 +Sheet3!$C$1*((N32-$N$27)/Sheet3!$A$1)^4)</f>
        <v>321.17581999966058</v>
      </c>
    </row>
    <row r="33" spans="14:15" x14ac:dyDescent="0.2">
      <c r="N33">
        <v>296.2</v>
      </c>
      <c r="O33">
        <f>$O$28*EXP(Sheet3!$B$1*((N33-$N$27)/Sheet3!$A$1)^2 +Sheet3!$C$1*((N33-$N$27)/Sheet3!$A$1)^4)</f>
        <v>569.93359057511975</v>
      </c>
    </row>
    <row r="34" spans="14:15" x14ac:dyDescent="0.2">
      <c r="N34">
        <v>296.39999999999998</v>
      </c>
      <c r="O34">
        <f>$O$28*EXP(Sheet3!$B$1*((N34-$N$27)/Sheet3!$A$1)^2 +Sheet3!$C$1*((N34-$N$27)/Sheet3!$A$1)^4)</f>
        <v>812.44240626769033</v>
      </c>
    </row>
    <row r="35" spans="14:15" x14ac:dyDescent="0.2">
      <c r="N35">
        <v>296.60000000000002</v>
      </c>
      <c r="O35">
        <f>$O$28*EXP(Sheet3!$B$1*((N35-$N$27)/Sheet3!$A$1)^2 +Sheet3!$C$1*((N35-$N$27)/Sheet3!$A$1)^4)</f>
        <v>969.59083936794059</v>
      </c>
    </row>
    <row r="36" spans="14:15" x14ac:dyDescent="0.2">
      <c r="N36">
        <v>296.8</v>
      </c>
      <c r="O36">
        <f>$O$28*EXP(Sheet3!$B$1*((N36-$N$27)/Sheet3!$A$1)^2 +Sheet3!$C$1*((N36-$N$27)/Sheet3!$A$1)^4)</f>
        <v>990.3055080152734</v>
      </c>
    </row>
    <row r="37" spans="14:15" x14ac:dyDescent="0.2">
      <c r="N37">
        <v>297</v>
      </c>
      <c r="O37">
        <f>$O$28*EXP(Sheet3!$B$1*((N37-$N$27)/Sheet3!$A$1)^2 +Sheet3!$C$1*((N37-$N$27)/Sheet3!$A$1)^4)</f>
        <v>867.97725619729647</v>
      </c>
    </row>
    <row r="38" spans="14:15" x14ac:dyDescent="0.2">
      <c r="N38">
        <v>297.2</v>
      </c>
      <c r="O38">
        <f>$O$28*EXP(Sheet3!$B$1*((N38-$N$27)/Sheet3!$A$1)^2 +Sheet3!$C$1*((N38-$N$27)/Sheet3!$A$1)^4)</f>
        <v>642.09036493952715</v>
      </c>
    </row>
    <row r="39" spans="14:15" x14ac:dyDescent="0.2">
      <c r="N39">
        <v>297.39999999999998</v>
      </c>
      <c r="O39">
        <f>$O$28*EXP(Sheet3!$B$1*((N39-$N$27)/Sheet3!$A$1)^2 +Sheet3!$C$1*((N39-$N$27)/Sheet3!$A$1)^4)</f>
        <v>386.75801479033777</v>
      </c>
    </row>
    <row r="40" spans="14:15" x14ac:dyDescent="0.2">
      <c r="N40">
        <v>297.60000000000002</v>
      </c>
      <c r="O40">
        <f>$O$28*EXP(Sheet3!$B$1*((N40-$N$27)/Sheet3!$A$1)^2 +Sheet3!$C$1*((N40-$N$27)/Sheet3!$A$1)^4)</f>
        <v>179.4986002403667</v>
      </c>
    </row>
    <row r="41" spans="14:15" x14ac:dyDescent="0.2">
      <c r="N41">
        <v>297.8</v>
      </c>
      <c r="O41">
        <f>$O$28*EXP(Sheet3!$B$1*((N41-$N$27)/Sheet3!$A$1)^2 +Sheet3!$C$1*((N41-$N$27)/Sheet3!$A$1)^4)</f>
        <v>59.580083227898264</v>
      </c>
    </row>
    <row r="50" spans="11:15" x14ac:dyDescent="0.2">
      <c r="L50">
        <v>3000</v>
      </c>
    </row>
    <row r="51" spans="11:15" x14ac:dyDescent="0.2">
      <c r="K51">
        <v>302.14999999999998</v>
      </c>
      <c r="L51">
        <v>0</v>
      </c>
      <c r="N51">
        <v>302.14999999999998</v>
      </c>
      <c r="O51">
        <f>L52</f>
        <v>216.6</v>
      </c>
    </row>
    <row r="52" spans="11:15" x14ac:dyDescent="0.2">
      <c r="K52">
        <v>302.14999999999998</v>
      </c>
      <c r="L52">
        <f>0.0722*L50</f>
        <v>216.6</v>
      </c>
      <c r="N52">
        <v>302.34699999999998</v>
      </c>
      <c r="O52">
        <f>L55</f>
        <v>36</v>
      </c>
    </row>
    <row r="53" spans="11:15" x14ac:dyDescent="0.2">
      <c r="O53">
        <v>0.75</v>
      </c>
    </row>
    <row r="54" spans="11:15" x14ac:dyDescent="0.2">
      <c r="K54">
        <v>302.34699999999998</v>
      </c>
      <c r="L54">
        <v>0</v>
      </c>
      <c r="N54" t="s">
        <v>1</v>
      </c>
      <c r="O54" s="7" t="s">
        <v>19</v>
      </c>
    </row>
    <row r="55" spans="11:15" x14ac:dyDescent="0.2">
      <c r="K55">
        <v>302.34699999999998</v>
      </c>
      <c r="L55">
        <f>0.012*L50</f>
        <v>36</v>
      </c>
      <c r="N55">
        <v>301</v>
      </c>
      <c r="O55">
        <f>$O$53*($O$51*EXP(Sheet3!$B$1*((N55-$N$51)/Sheet3!$A$1)^2 +Sheet3!$C$1*((N55-$N$51)/Sheet3!$A$1)^4)+$O$52*EXP(Sheet3!$B$1*((N55-$N$52)/Sheet3!$A$1)^2 +Sheet3!$C$1*((N55-$N$52)/Sheet3!$A$1)^4))</f>
        <v>5.8083109406417774</v>
      </c>
    </row>
    <row r="56" spans="11:15" x14ac:dyDescent="0.2">
      <c r="N56">
        <v>301.2</v>
      </c>
      <c r="O56">
        <f>$O$53*($O$51*EXP(Sheet3!$B$1*((N56-$N$51)/Sheet3!$A$1)^2 +Sheet3!$C$1*((N56-$N$51)/Sheet3!$A$1)^4)+$O$52*EXP(Sheet3!$B$1*((N56-$N$52)/Sheet3!$A$1)^2 +Sheet3!$C$1*((N56-$N$52)/Sheet3!$A$1)^4))</f>
        <v>20.789632252872394</v>
      </c>
    </row>
    <row r="57" spans="11:15" x14ac:dyDescent="0.2">
      <c r="N57">
        <v>301.39999999999998</v>
      </c>
      <c r="O57">
        <f>$O$53*($O$51*EXP(Sheet3!$B$1*((N57-$N$51)/Sheet3!$A$1)^2 +Sheet3!$C$1*((N57-$N$51)/Sheet3!$A$1)^4)+$O$52*EXP(Sheet3!$B$1*((N57-$N$52)/Sheet3!$A$1)^2 +Sheet3!$C$1*((N57-$N$52)/Sheet3!$A$1)^4))</f>
        <v>51.566459798046111</v>
      </c>
    </row>
    <row r="58" spans="11:15" x14ac:dyDescent="0.2">
      <c r="N58">
        <v>301.60000000000002</v>
      </c>
      <c r="O58">
        <f>$O$53*($O$51*EXP(Sheet3!$B$1*((N58-$N$51)/Sheet3!$A$1)^2 +Sheet3!$C$1*((N58-$N$51)/Sheet3!$A$1)^4)+$O$52*EXP(Sheet3!$B$1*((N58-$N$52)/Sheet3!$A$1)^2 +Sheet3!$C$1*((N58-$N$52)/Sheet3!$A$1)^4))</f>
        <v>96.046244290034551</v>
      </c>
    </row>
    <row r="59" spans="11:15" x14ac:dyDescent="0.2">
      <c r="N59">
        <v>301.8</v>
      </c>
      <c r="O59">
        <f>$O$53*($O$51*EXP(Sheet3!$B$1*((N59-$N$51)/Sheet3!$A$1)^2 +Sheet3!$C$1*((N59-$N$51)/Sheet3!$A$1)^4)+$O$52*EXP(Sheet3!$B$1*((N59-$N$52)/Sheet3!$A$1)^2 +Sheet3!$C$1*((N59-$N$52)/Sheet3!$A$1)^4))</f>
        <v>142.8388578291175</v>
      </c>
    </row>
    <row r="60" spans="11:15" x14ac:dyDescent="0.2">
      <c r="N60">
        <v>302</v>
      </c>
      <c r="O60">
        <f>$O$53*($O$51*EXP(Sheet3!$B$1*((N60-$N$51)/Sheet3!$A$1)^2 +Sheet3!$C$1*((N60-$N$51)/Sheet3!$A$1)^4)+$O$52*EXP(Sheet3!$B$1*((N60-$N$52)/Sheet3!$A$1)^2 +Sheet3!$C$1*((N60-$N$52)/Sheet3!$A$1)^4))</f>
        <v>177.0768205963314</v>
      </c>
    </row>
    <row r="61" spans="11:15" x14ac:dyDescent="0.2">
      <c r="N61">
        <v>302.2</v>
      </c>
      <c r="O61">
        <f>$O$53*($O$51*EXP(Sheet3!$B$1*((N61-$N$51)/Sheet3!$A$1)^2 +Sheet3!$C$1*((N61-$N$51)/Sheet3!$A$1)^4)+$O$52*EXP(Sheet3!$B$1*((N61-$N$52)/Sheet3!$A$1)^2 +Sheet3!$C$1*((N61-$N$52)/Sheet3!$A$1)^4))</f>
        <v>187.61007368119715</v>
      </c>
    </row>
    <row r="62" spans="11:15" x14ac:dyDescent="0.2">
      <c r="N62">
        <v>302.39999999999998</v>
      </c>
      <c r="O62">
        <f>$O$53*($O$51*EXP(Sheet3!$B$1*((N62-$N$51)/Sheet3!$A$1)^2 +Sheet3!$C$1*((N62-$N$51)/Sheet3!$A$1)^4)+$O$52*EXP(Sheet3!$B$1*((N62-$N$52)/Sheet3!$A$1)^2 +Sheet3!$C$1*((N62-$N$52)/Sheet3!$A$1)^4))</f>
        <v>171.04612253344925</v>
      </c>
    </row>
    <row r="63" spans="11:15" x14ac:dyDescent="0.2">
      <c r="N63">
        <v>302.60000000000002</v>
      </c>
      <c r="O63">
        <f>$O$53*($O$51*EXP(Sheet3!$B$1*((N63-$N$51)/Sheet3!$A$1)^2 +Sheet3!$C$1*((N63-$N$51)/Sheet3!$A$1)^4)+$O$52*EXP(Sheet3!$B$1*((N63-$N$52)/Sheet3!$A$1)^2 +Sheet3!$C$1*((N63-$N$52)/Sheet3!$A$1)^4))</f>
        <v>132.72020988995081</v>
      </c>
    </row>
    <row r="64" spans="11:15" x14ac:dyDescent="0.2">
      <c r="N64">
        <v>302.8</v>
      </c>
      <c r="O64">
        <f>$O$53*($O$51*EXP(Sheet3!$B$1*((N64-$N$51)/Sheet3!$A$1)^2 +Sheet3!$C$1*((N64-$N$51)/Sheet3!$A$1)^4)+$O$52*EXP(Sheet3!$B$1*((N64-$N$52)/Sheet3!$A$1)^2 +Sheet3!$C$1*((N64-$N$52)/Sheet3!$A$1)^4))</f>
        <v>85.192316323877009</v>
      </c>
    </row>
    <row r="65" spans="10:15" x14ac:dyDescent="0.2">
      <c r="J65" s="3" t="s">
        <v>20</v>
      </c>
      <c r="K65" s="1">
        <f>Sheet1!G5</f>
        <v>302.29456983805676</v>
      </c>
      <c r="L65">
        <v>105</v>
      </c>
      <c r="N65">
        <v>303</v>
      </c>
      <c r="O65">
        <f>$O$53*($O$51*EXP(Sheet3!$B$1*((N65-$N$51)/Sheet3!$A$1)^2 +Sheet3!$C$1*((N65-$N$51)/Sheet3!$A$1)^4)+$O$52*EXP(Sheet3!$B$1*((N65-$N$52)/Sheet3!$A$1)^2 +Sheet3!$C$1*((N65-$N$52)/Sheet3!$A$1)^4))</f>
        <v>43.274777502038816</v>
      </c>
    </row>
    <row r="66" spans="10:15" x14ac:dyDescent="0.2">
      <c r="J66" s="4" t="s">
        <v>0</v>
      </c>
      <c r="K66" s="1">
        <f>Sheet1!H5</f>
        <v>302.27999999999997</v>
      </c>
      <c r="L66">
        <v>95</v>
      </c>
      <c r="N66">
        <v>303.2</v>
      </c>
      <c r="O66">
        <f>$O$53*($O$51*EXP(Sheet3!$B$1*((N66-$N$51)/Sheet3!$A$1)^2 +Sheet3!$C$1*((N66-$N$51)/Sheet3!$A$1)^4)+$O$52*EXP(Sheet3!$B$1*((N66-$N$52)/Sheet3!$A$1)^2 +Sheet3!$C$1*((N66-$N$52)/Sheet3!$A$1)^4))</f>
        <v>16.420080216652302</v>
      </c>
    </row>
    <row r="75" spans="10:15" x14ac:dyDescent="0.2">
      <c r="L75">
        <v>5000</v>
      </c>
      <c r="N75">
        <v>312.56740000000002</v>
      </c>
      <c r="O75">
        <f>L77</f>
        <v>3570</v>
      </c>
    </row>
    <row r="76" spans="10:15" x14ac:dyDescent="0.2">
      <c r="K76">
        <v>312.56740000000002</v>
      </c>
      <c r="L76">
        <v>0</v>
      </c>
      <c r="N76">
        <v>313.15550000000002</v>
      </c>
      <c r="O76">
        <f>L80</f>
        <v>2445</v>
      </c>
    </row>
    <row r="77" spans="10:15" x14ac:dyDescent="0.2">
      <c r="K77">
        <v>312.56740000000002</v>
      </c>
      <c r="L77">
        <f>0.714*L75</f>
        <v>3570</v>
      </c>
      <c r="N77">
        <v>313.18439999999998</v>
      </c>
      <c r="O77">
        <f>L83</f>
        <v>3560</v>
      </c>
    </row>
    <row r="78" spans="10:15" x14ac:dyDescent="0.2">
      <c r="O78">
        <v>0.4</v>
      </c>
    </row>
    <row r="79" spans="10:15" x14ac:dyDescent="0.2">
      <c r="K79">
        <v>313.15550000000002</v>
      </c>
      <c r="L79">
        <v>0</v>
      </c>
      <c r="N79" t="s">
        <v>1</v>
      </c>
      <c r="O79" s="7" t="s">
        <v>19</v>
      </c>
    </row>
    <row r="80" spans="10:15" x14ac:dyDescent="0.2">
      <c r="K80">
        <v>313.15550000000002</v>
      </c>
      <c r="L80">
        <f>0.489*L75</f>
        <v>2445</v>
      </c>
      <c r="N80">
        <v>311.8</v>
      </c>
      <c r="O80">
        <f>$O$78*($O$75*EXP(Sheet3!$B$1*((N80-$N$75)/Sheet3!$A$1)^2 +Sheet3!$C$1*((N80-$N$75)/Sheet3!$A$1)^4)+$O$76*EXP(Sheet3!$B$1*((N80-$N$76)/Sheet3!$A$1)^2 +Sheet3!$C$1*((N80-$N$76)/Sheet3!$A$1)^4)+$O$77*EXP(Sheet3!$B$1*((N80-$N$77)/Sheet3!$A$1)^2 +Sheet3!$C$1*((N80-$N$77)/Sheet3!$A$1)^4))</f>
        <v>409.1060845434788</v>
      </c>
    </row>
    <row r="81" spans="10:15" x14ac:dyDescent="0.2">
      <c r="N81">
        <v>312</v>
      </c>
      <c r="O81">
        <f>$O$78*($O$75*EXP(Sheet3!$B$1*((N81-$N$75)/Sheet3!$A$1)^2 +Sheet3!$C$1*((N81-$N$75)/Sheet3!$A$1)^4)+$O$76*EXP(Sheet3!$B$1*((N81-$N$76)/Sheet3!$A$1)^2 +Sheet3!$C$1*((N81-$N$76)/Sheet3!$A$1)^4)+$O$77*EXP(Sheet3!$B$1*((N81-$N$77)/Sheet3!$A$1)^2 +Sheet3!$C$1*((N81-$N$77)/Sheet3!$A$1)^4))</f>
        <v>811.48275000302283</v>
      </c>
    </row>
    <row r="82" spans="10:15" x14ac:dyDescent="0.2">
      <c r="K82">
        <v>313.18439999999998</v>
      </c>
      <c r="L82">
        <v>0</v>
      </c>
      <c r="N82">
        <v>312.2</v>
      </c>
      <c r="O82">
        <f>$O$78*($O$75*EXP(Sheet3!$B$1*((N82-$N$75)/Sheet3!$A$1)^2 +Sheet3!$C$1*((N82-$N$75)/Sheet3!$A$1)^4)+$O$76*EXP(Sheet3!$B$1*((N82-$N$76)/Sheet3!$A$1)^2 +Sheet3!$C$1*((N82-$N$76)/Sheet3!$A$1)^4)+$O$77*EXP(Sheet3!$B$1*((N82-$N$77)/Sheet3!$A$1)^2 +Sheet3!$C$1*((N82-$N$77)/Sheet3!$A$1)^4))</f>
        <v>1358.4245907458103</v>
      </c>
    </row>
    <row r="83" spans="10:15" x14ac:dyDescent="0.2">
      <c r="K83">
        <v>313.18439999999998</v>
      </c>
      <c r="L83">
        <f>0.712*L75</f>
        <v>3560</v>
      </c>
      <c r="N83">
        <v>312.39999999999998</v>
      </c>
      <c r="O83">
        <f>$O$78*($O$75*EXP(Sheet3!$B$1*((N83-$N$75)/Sheet3!$A$1)^2 +Sheet3!$C$1*((N83-$N$75)/Sheet3!$A$1)^4)+$O$76*EXP(Sheet3!$B$1*((N83-$N$76)/Sheet3!$A$1)^2 +Sheet3!$C$1*((N83-$N$76)/Sheet3!$A$1)^4)+$O$77*EXP(Sheet3!$B$1*((N83-$N$77)/Sheet3!$A$1)^2 +Sheet3!$C$1*((N83-$N$77)/Sheet3!$A$1)^4))</f>
        <v>2009.8035070089836</v>
      </c>
    </row>
    <row r="84" spans="10:15" x14ac:dyDescent="0.2">
      <c r="N84">
        <v>312.60000000000002</v>
      </c>
      <c r="O84">
        <f>$O$78*($O$75*EXP(Sheet3!$B$1*((N84-$N$75)/Sheet3!$A$1)^2 +Sheet3!$C$1*((N84-$N$75)/Sheet3!$A$1)^4)+$O$76*EXP(Sheet3!$B$1*((N84-$N$76)/Sheet3!$A$1)^2 +Sheet3!$C$1*((N84-$N$76)/Sheet3!$A$1)^4)+$O$77*EXP(Sheet3!$B$1*((N84-$N$77)/Sheet3!$A$1)^2 +Sheet3!$C$1*((N84-$N$77)/Sheet3!$A$1)^4))</f>
        <v>2655.0862640869464</v>
      </c>
    </row>
    <row r="85" spans="10:15" x14ac:dyDescent="0.2">
      <c r="N85">
        <v>312.8</v>
      </c>
      <c r="O85">
        <f>$O$78*($O$75*EXP(Sheet3!$B$1*((N85-$N$75)/Sheet3!$A$1)^2 +Sheet3!$C$1*((N85-$N$75)/Sheet3!$A$1)^4)+$O$76*EXP(Sheet3!$B$1*((N85-$N$76)/Sheet3!$A$1)^2 +Sheet3!$C$1*((N85-$N$76)/Sheet3!$A$1)^4)+$O$77*EXP(Sheet3!$B$1*((N85-$N$77)/Sheet3!$A$1)^2 +Sheet3!$C$1*((N85-$N$77)/Sheet3!$A$1)^4))</f>
        <v>3120.9473153136732</v>
      </c>
    </row>
    <row r="86" spans="10:15" x14ac:dyDescent="0.2">
      <c r="J86" s="3" t="s">
        <v>20</v>
      </c>
      <c r="K86" s="1">
        <f>Sheet1!G6</f>
        <v>312.86541542987743</v>
      </c>
      <c r="L86">
        <v>2100</v>
      </c>
      <c r="N86">
        <v>313</v>
      </c>
      <c r="O86">
        <f>$O$78*($O$75*EXP(Sheet3!$B$1*((N86-$N$75)/Sheet3!$A$1)^2 +Sheet3!$C$1*((N86-$N$75)/Sheet3!$A$1)^4)+$O$76*EXP(Sheet3!$B$1*((N86-$N$76)/Sheet3!$A$1)^2 +Sheet3!$C$1*((N86-$N$76)/Sheet3!$A$1)^4)+$O$77*EXP(Sheet3!$B$1*((N86-$N$77)/Sheet3!$A$1)^2 +Sheet3!$C$1*((N86-$N$77)/Sheet3!$A$1)^4))</f>
        <v>3257.090238105915</v>
      </c>
    </row>
    <row r="87" spans="10:15" x14ac:dyDescent="0.2">
      <c r="J87" s="4" t="s">
        <v>0</v>
      </c>
      <c r="K87" s="1">
        <f>Sheet1!H6</f>
        <v>313.14</v>
      </c>
      <c r="L87">
        <v>1900</v>
      </c>
      <c r="N87">
        <v>313.2</v>
      </c>
      <c r="O87">
        <f>$O$78*($O$75*EXP(Sheet3!$B$1*((N87-$N$75)/Sheet3!$A$1)^2 +Sheet3!$C$1*((N87-$N$75)/Sheet3!$A$1)^4)+$O$76*EXP(Sheet3!$B$1*((N87-$N$76)/Sheet3!$A$1)^2 +Sheet3!$C$1*((N87-$N$76)/Sheet3!$A$1)^4)+$O$77*EXP(Sheet3!$B$1*((N87-$N$77)/Sheet3!$A$1)^2 +Sheet3!$C$1*((N87-$N$77)/Sheet3!$A$1)^4))</f>
        <v>3019.4730822735219</v>
      </c>
    </row>
    <row r="88" spans="10:15" x14ac:dyDescent="0.2">
      <c r="N88">
        <v>313.39999999999998</v>
      </c>
      <c r="O88">
        <f>$O$78*($O$75*EXP(Sheet3!$B$1*((N88-$N$75)/Sheet3!$A$1)^2 +Sheet3!$C$1*((N88-$N$75)/Sheet3!$A$1)^4)+$O$76*EXP(Sheet3!$B$1*((N88-$N$76)/Sheet3!$A$1)^2 +Sheet3!$C$1*((N88-$N$76)/Sheet3!$A$1)^4)+$O$77*EXP(Sheet3!$B$1*((N88-$N$77)/Sheet3!$A$1)^2 +Sheet3!$C$1*((N88-$N$77)/Sheet3!$A$1)^4))</f>
        <v>2481.655279929862</v>
      </c>
    </row>
    <row r="89" spans="10:15" x14ac:dyDescent="0.2">
      <c r="N89">
        <v>313.60000000000002</v>
      </c>
      <c r="O89">
        <f>$O$78*($O$75*EXP(Sheet3!$B$1*((N89-$N$75)/Sheet3!$A$1)^2 +Sheet3!$C$1*((N89-$N$75)/Sheet3!$A$1)^4)+$O$76*EXP(Sheet3!$B$1*((N89-$N$76)/Sheet3!$A$1)^2 +Sheet3!$C$1*((N89-$N$76)/Sheet3!$A$1)^4)+$O$77*EXP(Sheet3!$B$1*((N89-$N$77)/Sheet3!$A$1)^2 +Sheet3!$C$1*((N89-$N$77)/Sheet3!$A$1)^4))</f>
        <v>1785.3612372964537</v>
      </c>
    </row>
    <row r="90" spans="10:15" x14ac:dyDescent="0.2">
      <c r="N90">
        <v>313.8</v>
      </c>
      <c r="O90">
        <f>$O$78*($O$75*EXP(Sheet3!$B$1*((N90-$N$75)/Sheet3!$A$1)^2 +Sheet3!$C$1*((N90-$N$75)/Sheet3!$A$1)^4)+$O$76*EXP(Sheet3!$B$1*((N90-$N$76)/Sheet3!$A$1)^2 +Sheet3!$C$1*((N90-$N$76)/Sheet3!$A$1)^4)+$O$77*EXP(Sheet3!$B$1*((N90-$N$77)/Sheet3!$A$1)^2 +Sheet3!$C$1*((N90-$N$77)/Sheet3!$A$1)^4))</f>
        <v>1087.7179830265054</v>
      </c>
    </row>
    <row r="91" spans="10:15" x14ac:dyDescent="0.2">
      <c r="N91">
        <v>314</v>
      </c>
      <c r="O91">
        <f>$O$78*($O$75*EXP(Sheet3!$B$1*((N91-$N$75)/Sheet3!$A$1)^2 +Sheet3!$C$1*((N91-$N$75)/Sheet3!$A$1)^4)+$O$76*EXP(Sheet3!$B$1*((N91-$N$76)/Sheet3!$A$1)^2 +Sheet3!$C$1*((N91-$N$76)/Sheet3!$A$1)^4)+$O$77*EXP(Sheet3!$B$1*((N91-$N$77)/Sheet3!$A$1)^2 +Sheet3!$C$1*((N91-$N$77)/Sheet3!$A$1)^4))</f>
        <v>529.45168874070134</v>
      </c>
    </row>
    <row r="99" spans="10:15" x14ac:dyDescent="0.2">
      <c r="N99">
        <v>334.14800000000002</v>
      </c>
    </row>
    <row r="100" spans="10:15" x14ac:dyDescent="0.2">
      <c r="O100">
        <f>L108</f>
        <v>100</v>
      </c>
    </row>
    <row r="101" spans="10:15" x14ac:dyDescent="0.2">
      <c r="N101" t="s">
        <v>1</v>
      </c>
      <c r="O101" s="7" t="s">
        <v>19</v>
      </c>
    </row>
    <row r="102" spans="10:15" x14ac:dyDescent="0.2">
      <c r="N102">
        <v>333</v>
      </c>
      <c r="O102">
        <f>$O$100*EXP(Sheet3!$B$1*((N102-$N$99)/Sheet3!$A$1)^2 +Sheet3!$C$1*((N102-$N$99)/Sheet3!$A$1)^4)</f>
        <v>3.5214368421285549</v>
      </c>
    </row>
    <row r="103" spans="10:15" x14ac:dyDescent="0.2">
      <c r="N103">
        <v>333.2</v>
      </c>
      <c r="O103">
        <f>$O$100*EXP(Sheet3!$B$1*((N103-$N$99)/Sheet3!$A$1)^2 +Sheet3!$C$1*((N103-$N$99)/Sheet3!$A$1)^4)</f>
        <v>12.337570408885975</v>
      </c>
    </row>
    <row r="104" spans="10:15" x14ac:dyDescent="0.2">
      <c r="N104">
        <v>333.4</v>
      </c>
      <c r="O104">
        <f>$O$100*EXP(Sheet3!$B$1*((N104-$N$99)/Sheet3!$A$1)^2 +Sheet3!$C$1*((N104-$N$99)/Sheet3!$A$1)^4)</f>
        <v>29.899410269079326</v>
      </c>
    </row>
    <row r="105" spans="10:15" x14ac:dyDescent="0.2">
      <c r="N105">
        <v>333.6</v>
      </c>
      <c r="O105">
        <f>$O$100*EXP(Sheet3!$B$1*((N105-$N$99)/Sheet3!$A$1)^2 +Sheet3!$C$1*((N105-$N$99)/Sheet3!$A$1)^4)</f>
        <v>54.395734407468986</v>
      </c>
    </row>
    <row r="106" spans="10:15" x14ac:dyDescent="0.2">
      <c r="N106">
        <v>333.8</v>
      </c>
      <c r="O106">
        <f>$O$100*EXP(Sheet3!$B$1*((N106-$N$99)/Sheet3!$A$1)^2 +Sheet3!$C$1*((N106-$N$99)/Sheet3!$A$1)^4)</f>
        <v>79.085856924515042</v>
      </c>
    </row>
    <row r="107" spans="10:15" x14ac:dyDescent="0.2">
      <c r="K107">
        <v>334.14800000000002</v>
      </c>
      <c r="L107">
        <v>0</v>
      </c>
      <c r="N107">
        <v>334</v>
      </c>
      <c r="O107">
        <f>$O$100*EXP(Sheet3!$B$1*((N107-$N$99)/Sheet3!$A$1)^2 +Sheet3!$C$1*((N107-$N$99)/Sheet3!$A$1)^4)</f>
        <v>95.949691967850072</v>
      </c>
    </row>
    <row r="108" spans="10:15" x14ac:dyDescent="0.2">
      <c r="K108">
        <v>334.14800000000002</v>
      </c>
      <c r="L108">
        <v>100</v>
      </c>
      <c r="N108">
        <v>334.2</v>
      </c>
      <c r="O108">
        <f>$O$100*EXP(Sheet3!$B$1*((N108-$N$99)/Sheet3!$A$1)^2 +Sheet3!$C$1*((N108-$N$99)/Sheet3!$A$1)^4)</f>
        <v>99.493487677514807</v>
      </c>
    </row>
    <row r="109" spans="10:15" x14ac:dyDescent="0.2">
      <c r="N109">
        <v>334.4</v>
      </c>
      <c r="O109">
        <f>$O$100*EXP(Sheet3!$B$1*((N109-$N$99)/Sheet3!$A$1)^2 +Sheet3!$C$1*((N109-$N$99)/Sheet3!$A$1)^4)</f>
        <v>88.585792218465414</v>
      </c>
    </row>
    <row r="110" spans="10:15" x14ac:dyDescent="0.2">
      <c r="J110" s="3" t="s">
        <v>20</v>
      </c>
      <c r="K110" s="1">
        <f>Sheet1!G7</f>
        <v>334.1776696963837</v>
      </c>
      <c r="L110">
        <v>55</v>
      </c>
      <c r="N110">
        <v>334.6</v>
      </c>
      <c r="O110">
        <f>$O$100*EXP(Sheet3!$B$1*((N110-$N$99)/Sheet3!$A$1)^2 +Sheet3!$C$1*((N110-$N$99)/Sheet3!$A$1)^4)</f>
        <v>66.739106188302486</v>
      </c>
    </row>
    <row r="111" spans="10:15" x14ac:dyDescent="0.2">
      <c r="J111" s="4" t="s">
        <v>0</v>
      </c>
      <c r="K111" s="1">
        <f>Sheet1!H7</f>
        <v>334.35</v>
      </c>
      <c r="L111">
        <v>45</v>
      </c>
      <c r="N111">
        <v>334.8</v>
      </c>
      <c r="O111">
        <f>$O$100*EXP(Sheet3!$B$1*((N111-$N$99)/Sheet3!$A$1)^2 +Sheet3!$C$1*((N111-$N$99)/Sheet3!$A$1)^4)</f>
        <v>41.123365238827148</v>
      </c>
    </row>
    <row r="112" spans="10:15" x14ac:dyDescent="0.2">
      <c r="N112">
        <v>335</v>
      </c>
      <c r="O112">
        <f>$O$100*EXP(Sheet3!$B$1*((N112-$N$99)/Sheet3!$A$1)^2 +Sheet3!$C$1*((N112-$N$99)/Sheet3!$A$1)^4)</f>
        <v>19.64945088702602</v>
      </c>
    </row>
    <row r="113" spans="11:15" x14ac:dyDescent="0.2">
      <c r="N113">
        <v>335.2</v>
      </c>
      <c r="O113">
        <f>$O$100*EXP(Sheet3!$B$1*((N113-$N$99)/Sheet3!$A$1)^2 +Sheet3!$C$1*((N113-$N$99)/Sheet3!$A$1)^4)</f>
        <v>6.7708590042041532</v>
      </c>
    </row>
    <row r="122" spans="11:15" x14ac:dyDescent="0.2">
      <c r="L122">
        <v>3000</v>
      </c>
      <c r="N122">
        <v>365.01600000000002</v>
      </c>
      <c r="O122">
        <f>L124</f>
        <v>4050.0000000000005</v>
      </c>
    </row>
    <row r="123" spans="11:15" x14ac:dyDescent="0.2">
      <c r="K123">
        <v>365.01600000000002</v>
      </c>
      <c r="L123">
        <v>0</v>
      </c>
      <c r="N123">
        <v>365.48399999999998</v>
      </c>
      <c r="O123">
        <f>L127</f>
        <v>750</v>
      </c>
    </row>
    <row r="124" spans="11:15" x14ac:dyDescent="0.2">
      <c r="K124">
        <v>365.01600000000002</v>
      </c>
      <c r="L124">
        <f>1.35*L122</f>
        <v>4050.0000000000005</v>
      </c>
      <c r="N124">
        <v>366.32799999999997</v>
      </c>
      <c r="O124">
        <f>L130</f>
        <v>501.00000000000006</v>
      </c>
    </row>
    <row r="125" spans="11:15" x14ac:dyDescent="0.2">
      <c r="O125">
        <v>0.75</v>
      </c>
    </row>
    <row r="126" spans="11:15" x14ac:dyDescent="0.2">
      <c r="K126">
        <v>365.48399999999998</v>
      </c>
      <c r="L126">
        <v>0</v>
      </c>
      <c r="N126" t="s">
        <v>1</v>
      </c>
      <c r="O126" s="7" t="s">
        <v>19</v>
      </c>
    </row>
    <row r="127" spans="11:15" x14ac:dyDescent="0.2">
      <c r="K127">
        <v>365.48399999999998</v>
      </c>
      <c r="L127">
        <f>0.25*L122</f>
        <v>750</v>
      </c>
      <c r="N127">
        <v>364</v>
      </c>
      <c r="O127">
        <f>$O$125*($O$122*EXP(Sheet3!$B$1*((N127-$N$122)/Sheet3!$A$1)^2 +Sheet3!$C$1*((N127-$N$122)/Sheet3!$A$1)^4)+$O$123*EXP(Sheet3!$B$1*((N127-$N$123)/Sheet3!$A$1)^2 +Sheet3!$C$1*((N127-$N$123)/Sheet3!$A$1)^4)+$O$124*EXP(Sheet3!$B$1*((N127-$N$123)/Sheet3!$A$1)^2 +Sheet3!$C$1*((N127-$N$124)/Sheet3!$A$1)^4))</f>
        <v>257.00044919069751</v>
      </c>
    </row>
    <row r="128" spans="11:15" x14ac:dyDescent="0.2">
      <c r="N128">
        <v>364.2</v>
      </c>
      <c r="O128">
        <f>$O$125*($O$122*EXP(Sheet3!$B$1*((N128-$N$122)/Sheet3!$A$1)^2 +Sheet3!$C$1*((N128-$N$122)/Sheet3!$A$1)^4)+$O$123*EXP(Sheet3!$B$1*((N128-$N$123)/Sheet3!$A$1)^2 +Sheet3!$C$1*((N128-$N$123)/Sheet3!$A$1)^4)+$O$124*EXP(Sheet3!$B$1*((N128-$N$123)/Sheet3!$A$1)^2 +Sheet3!$C$1*((N128-$N$124)/Sheet3!$A$1)^4))</f>
        <v>703.21135720616917</v>
      </c>
    </row>
    <row r="129" spans="10:15" x14ac:dyDescent="0.2">
      <c r="K129">
        <v>366.32799999999997</v>
      </c>
      <c r="L129">
        <v>0</v>
      </c>
      <c r="N129">
        <v>364.4</v>
      </c>
      <c r="O129">
        <f>$O$125*($O$122*EXP(Sheet3!$B$1*((N129-$N$122)/Sheet3!$A$1)^2 +Sheet3!$C$1*((N129-$N$122)/Sheet3!$A$1)^4)+$O$123*EXP(Sheet3!$B$1*((N129-$N$123)/Sheet3!$A$1)^2 +Sheet3!$C$1*((N129-$N$123)/Sheet3!$A$1)^4)+$O$124*EXP(Sheet3!$B$1*((N129-$N$123)/Sheet3!$A$1)^2 +Sheet3!$C$1*((N129-$N$124)/Sheet3!$A$1)^4))</f>
        <v>1417.2151256213037</v>
      </c>
    </row>
    <row r="130" spans="10:15" x14ac:dyDescent="0.2">
      <c r="K130">
        <v>366.32799999999997</v>
      </c>
      <c r="L130">
        <f>0.167*L122</f>
        <v>501.00000000000006</v>
      </c>
      <c r="N130">
        <v>364.6</v>
      </c>
      <c r="O130">
        <f>$O$125*($O$122*EXP(Sheet3!$B$1*((N130-$N$122)/Sheet3!$A$1)^2 +Sheet3!$C$1*((N130-$N$122)/Sheet3!$A$1)^4)+$O$123*EXP(Sheet3!$B$1*((N130-$N$123)/Sheet3!$A$1)^2 +Sheet3!$C$1*((N130-$N$123)/Sheet3!$A$1)^4)+$O$124*EXP(Sheet3!$B$1*((N130-$N$123)/Sheet3!$A$1)^2 +Sheet3!$C$1*((N130-$N$124)/Sheet3!$A$1)^4))</f>
        <v>2258.8714664468389</v>
      </c>
    </row>
    <row r="131" spans="10:15" x14ac:dyDescent="0.2">
      <c r="N131">
        <v>364.8</v>
      </c>
      <c r="O131">
        <f>$O$125*($O$122*EXP(Sheet3!$B$1*((N131-$N$122)/Sheet3!$A$1)^2 +Sheet3!$C$1*((N131-$N$122)/Sheet3!$A$1)^4)+$O$123*EXP(Sheet3!$B$1*((N131-$N$123)/Sheet3!$A$1)^2 +Sheet3!$C$1*((N131-$N$123)/Sheet3!$A$1)^4)+$O$124*EXP(Sheet3!$B$1*((N131-$N$123)/Sheet3!$A$1)^2 +Sheet3!$C$1*((N131-$N$124)/Sheet3!$A$1)^4))</f>
        <v>2999.3278042653915</v>
      </c>
    </row>
    <row r="132" spans="10:15" x14ac:dyDescent="0.2">
      <c r="N132">
        <v>365</v>
      </c>
      <c r="O132">
        <f>$O$125*($O$122*EXP(Sheet3!$B$1*((N132-$N$122)/Sheet3!$A$1)^2 +Sheet3!$C$1*((N132-$N$122)/Sheet3!$A$1)^4)+$O$123*EXP(Sheet3!$B$1*((N132-$N$123)/Sheet3!$A$1)^2 +Sheet3!$C$1*((N132-$N$123)/Sheet3!$A$1)^4)+$O$124*EXP(Sheet3!$B$1*((N132-$N$123)/Sheet3!$A$1)^2 +Sheet3!$C$1*((N132-$N$124)/Sheet3!$A$1)^4))</f>
        <v>3439.2878885229948</v>
      </c>
    </row>
    <row r="133" spans="10:15" x14ac:dyDescent="0.2">
      <c r="J133" s="3" t="s">
        <v>20</v>
      </c>
      <c r="K133" s="1">
        <f>Sheet1!G8</f>
        <v>365.04454034776501</v>
      </c>
      <c r="L133">
        <v>2800</v>
      </c>
      <c r="N133">
        <v>365.2</v>
      </c>
      <c r="O133">
        <f>$O$125*($O$122*EXP(Sheet3!$B$1*((N133-$N$122)/Sheet3!$A$1)^2 +Sheet3!$C$1*((N133-$N$122)/Sheet3!$A$1)^4)+$O$123*EXP(Sheet3!$B$1*((N133-$N$123)/Sheet3!$A$1)^2 +Sheet3!$C$1*((N133-$N$123)/Sheet3!$A$1)^4)+$O$124*EXP(Sheet3!$B$1*((N133-$N$123)/Sheet3!$A$1)^2 +Sheet3!$C$1*((N133-$N$124)/Sheet3!$A$1)^4))</f>
        <v>3473.9123871920847</v>
      </c>
    </row>
    <row r="134" spans="10:15" x14ac:dyDescent="0.2">
      <c r="J134" s="4" t="s">
        <v>0</v>
      </c>
      <c r="K134" s="1">
        <f>Sheet1!H8</f>
        <v>365.37</v>
      </c>
      <c r="L134">
        <v>2600</v>
      </c>
      <c r="N134">
        <v>365.4</v>
      </c>
      <c r="O134">
        <f>$O$125*($O$122*EXP(Sheet3!$B$1*((N134-$N$122)/Sheet3!$A$1)^2 +Sheet3!$C$1*((N134-$N$122)/Sheet3!$A$1)^4)+$O$123*EXP(Sheet3!$B$1*((N134-$N$123)/Sheet3!$A$1)^2 +Sheet3!$C$1*((N134-$N$123)/Sheet3!$A$1)^4)+$O$124*EXP(Sheet3!$B$1*((N134-$N$123)/Sheet3!$A$1)^2 +Sheet3!$C$1*((N134-$N$124)/Sheet3!$A$1)^4))</f>
        <v>3088.7021093099756</v>
      </c>
    </row>
    <row r="135" spans="10:15" x14ac:dyDescent="0.2">
      <c r="N135">
        <v>365.6</v>
      </c>
      <c r="O135">
        <f>$O$125*($O$122*EXP(Sheet3!$B$1*((N135-$N$122)/Sheet3!$A$1)^2 +Sheet3!$C$1*((N135-$N$122)/Sheet3!$A$1)^4)+$O$123*EXP(Sheet3!$B$1*((N135-$N$123)/Sheet3!$A$1)^2 +Sheet3!$C$1*((N135-$N$123)/Sheet3!$A$1)^4)+$O$124*EXP(Sheet3!$B$1*((N135-$N$123)/Sheet3!$A$1)^2 +Sheet3!$C$1*((N135-$N$124)/Sheet3!$A$1)^4))</f>
        <v>2377.2023121990719</v>
      </c>
    </row>
    <row r="136" spans="10:15" x14ac:dyDescent="0.2">
      <c r="N136">
        <v>365.8</v>
      </c>
      <c r="O136">
        <f>$O$125*($O$122*EXP(Sheet3!$B$1*((N136-$N$122)/Sheet3!$A$1)^2 +Sheet3!$C$1*((N136-$N$122)/Sheet3!$A$1)^4)+$O$123*EXP(Sheet3!$B$1*((N136-$N$123)/Sheet3!$A$1)^2 +Sheet3!$C$1*((N136-$N$123)/Sheet3!$A$1)^4)+$O$124*EXP(Sheet3!$B$1*((N136-$N$123)/Sheet3!$A$1)^2 +Sheet3!$C$1*((N136-$N$124)/Sheet3!$A$1)^4))</f>
        <v>1556.3233900138275</v>
      </c>
    </row>
    <row r="137" spans="10:15" x14ac:dyDescent="0.2">
      <c r="N137">
        <v>366</v>
      </c>
      <c r="O137">
        <f>$O$125*($O$122*EXP(Sheet3!$B$1*((N137-$N$122)/Sheet3!$A$1)^2 +Sheet3!$C$1*((N137-$N$122)/Sheet3!$A$1)^4)+$O$123*EXP(Sheet3!$B$1*((N137-$N$123)/Sheet3!$A$1)^2 +Sheet3!$C$1*((N137-$N$123)/Sheet3!$A$1)^4)+$O$124*EXP(Sheet3!$B$1*((N137-$N$123)/Sheet3!$A$1)^2 +Sheet3!$C$1*((N137-$N$124)/Sheet3!$A$1)^4))</f>
        <v>864.11695839705976</v>
      </c>
    </row>
    <row r="138" spans="10:15" x14ac:dyDescent="0.2">
      <c r="N138">
        <v>366.2</v>
      </c>
      <c r="O138">
        <f>$O$125*($O$122*EXP(Sheet3!$B$1*((N138-$N$122)/Sheet3!$A$1)^2 +Sheet3!$C$1*((N138-$N$122)/Sheet3!$A$1)^4)+$O$123*EXP(Sheet3!$B$1*((N138-$N$123)/Sheet3!$A$1)^2 +Sheet3!$C$1*((N138-$N$123)/Sheet3!$A$1)^4)+$O$124*EXP(Sheet3!$B$1*((N138-$N$123)/Sheet3!$A$1)^2 +Sheet3!$C$1*((N138-$N$124)/Sheet3!$A$1)^4))</f>
        <v>413.35776710377809</v>
      </c>
    </row>
    <row r="139" spans="10:15" x14ac:dyDescent="0.2">
      <c r="N139">
        <v>366.4</v>
      </c>
      <c r="O139">
        <f>$O$125*($O$122*EXP(Sheet3!$B$1*((N139-$N$122)/Sheet3!$A$1)^2 +Sheet3!$C$1*((N139-$N$122)/Sheet3!$A$1)^4)+$O$123*EXP(Sheet3!$B$1*((N139-$N$123)/Sheet3!$A$1)^2 +Sheet3!$C$1*((N139-$N$123)/Sheet3!$A$1)^4)+$O$124*EXP(Sheet3!$B$1*((N139-$N$123)/Sheet3!$A$1)^2 +Sheet3!$C$1*((N139-$N$124)/Sheet3!$A$1)^4))</f>
        <v>172.78086677797364</v>
      </c>
    </row>
    <row r="140" spans="10:15" x14ac:dyDescent="0.2">
      <c r="N140">
        <v>366.6</v>
      </c>
      <c r="O140">
        <f>$O$125*($O$122*EXP(Sheet3!$B$1*((N140-$N$122)/Sheet3!$A$1)^2 +Sheet3!$C$1*((N140-$N$122)/Sheet3!$A$1)^4)+$O$123*EXP(Sheet3!$B$1*((N140-$N$123)/Sheet3!$A$1)^2 +Sheet3!$C$1*((N140-$N$123)/Sheet3!$A$1)^4)+$O$124*EXP(Sheet3!$B$1*((N140-$N$123)/Sheet3!$A$1)^2 +Sheet3!$C$1*((N140-$N$124)/Sheet3!$A$1)^4))</f>
        <v>62.266237501309668</v>
      </c>
    </row>
    <row r="141" spans="10:15" x14ac:dyDescent="0.2">
      <c r="N141">
        <v>366.8</v>
      </c>
      <c r="O141">
        <f>$O$125*($O$122*EXP(Sheet3!$B$1*((N141-$N$122)/Sheet3!$A$1)^2 +Sheet3!$C$1*((N141-$N$122)/Sheet3!$A$1)^4)+$O$123*EXP(Sheet3!$B$1*((N141-$N$123)/Sheet3!$A$1)^2 +Sheet3!$C$1*((N141-$N$123)/Sheet3!$A$1)^4)+$O$124*EXP(Sheet3!$B$1*((N141-$N$123)/Sheet3!$A$1)^2 +Sheet3!$C$1*((N141-$N$124)/Sheet3!$A$1)^4))</f>
        <v>19.086973268893761</v>
      </c>
    </row>
    <row r="142" spans="10:15" x14ac:dyDescent="0.2">
      <c r="N142">
        <v>367</v>
      </c>
      <c r="O142">
        <f>$O$125*($O$122*EXP(Sheet3!$B$1*((N142-$N$122)/Sheet3!$A$1)^2 +Sheet3!$C$1*((N142-$N$122)/Sheet3!$A$1)^4)+$O$123*EXP(Sheet3!$B$1*((N142-$N$123)/Sheet3!$A$1)^2 +Sheet3!$C$1*((N142-$N$123)/Sheet3!$A$1)^4)+$O$124*EXP(Sheet3!$B$1*((N142-$N$123)/Sheet3!$A$1)^2 +Sheet3!$C$1*((N142-$N$124)/Sheet3!$A$1)^4))</f>
        <v>5.0729502742155415</v>
      </c>
    </row>
    <row r="147" spans="10:18" x14ac:dyDescent="0.2">
      <c r="N147">
        <v>404.65649999999999</v>
      </c>
    </row>
    <row r="148" spans="10:18" x14ac:dyDescent="0.2">
      <c r="O148">
        <v>6000</v>
      </c>
    </row>
    <row r="149" spans="10:18" x14ac:dyDescent="0.2">
      <c r="N149" t="s">
        <v>1</v>
      </c>
      <c r="O149" s="7" t="s">
        <v>19</v>
      </c>
      <c r="Q149" s="6"/>
      <c r="R149" s="2"/>
    </row>
    <row r="150" spans="10:18" x14ac:dyDescent="0.2">
      <c r="N150">
        <v>403.6</v>
      </c>
      <c r="O150">
        <f>$O$148*EXP(Sheet3!$B$1*((N150-$N$147)/Sheet3!$A$1)^2 +Sheet3!$C$1*((N150-$N$147)/Sheet3!$A$1)^4)</f>
        <v>394.87301964841021</v>
      </c>
      <c r="Q150" s="6"/>
      <c r="R150" s="5"/>
    </row>
    <row r="151" spans="10:18" x14ac:dyDescent="0.2">
      <c r="N151">
        <v>403.8</v>
      </c>
      <c r="O151">
        <f>$O$148*EXP(Sheet3!$B$1*((N151-$N$147)/Sheet3!$A$1)^2 +Sheet3!$C$1*((N151-$N$147)/Sheet3!$A$1)^4)</f>
        <v>1155.5427399448949</v>
      </c>
      <c r="Q151" s="6"/>
      <c r="R151" s="5"/>
    </row>
    <row r="152" spans="10:18" x14ac:dyDescent="0.2">
      <c r="N152">
        <v>404</v>
      </c>
      <c r="O152">
        <f>$O$148*EXP(Sheet3!$B$1*((N152-$N$147)/Sheet3!$A$1)^2 +Sheet3!$C$1*((N152-$N$147)/Sheet3!$A$1)^4)</f>
        <v>2434.1114904810379</v>
      </c>
      <c r="Q152" s="6"/>
      <c r="R152" s="5"/>
    </row>
    <row r="153" spans="10:18" x14ac:dyDescent="0.2">
      <c r="N153">
        <v>404.2</v>
      </c>
      <c r="O153">
        <f>$O$148*EXP(Sheet3!$B$1*((N153-$N$147)/Sheet3!$A$1)^2 +Sheet3!$C$1*((N153-$N$147)/Sheet3!$A$1)^4)</f>
        <v>3970.3736403107309</v>
      </c>
      <c r="Q153" s="6"/>
      <c r="R153" s="5"/>
    </row>
    <row r="154" spans="10:18" x14ac:dyDescent="0.2">
      <c r="K154">
        <v>404.65649999999999</v>
      </c>
      <c r="L154">
        <v>0</v>
      </c>
      <c r="N154">
        <v>404.4</v>
      </c>
      <c r="O154">
        <f>$O$148*EXP(Sheet3!$B$1*((N154-$N$147)/Sheet3!$A$1)^2 +Sheet3!$C$1*((N154-$N$147)/Sheet3!$A$1)^4)</f>
        <v>5291.5854904619473</v>
      </c>
      <c r="Q154" s="6"/>
      <c r="R154" s="5"/>
    </row>
    <row r="155" spans="10:18" x14ac:dyDescent="0.2">
      <c r="K155">
        <v>404.65649999999999</v>
      </c>
      <c r="L155">
        <v>5000</v>
      </c>
      <c r="N155">
        <v>404.6</v>
      </c>
      <c r="O155">
        <f>$O$148*EXP(Sheet3!$B$1*((N155-$N$147)/Sheet3!$A$1)^2 +Sheet3!$C$1*((N155-$N$147)/Sheet3!$A$1)^4)</f>
        <v>5964.1334882927413</v>
      </c>
      <c r="Q155" s="6"/>
      <c r="R155" s="5"/>
    </row>
    <row r="156" spans="10:18" x14ac:dyDescent="0.2">
      <c r="N156">
        <v>404.8</v>
      </c>
      <c r="O156">
        <f>$O$148*EXP(Sheet3!$B$1*((N156-$N$147)/Sheet3!$A$1)^2 +Sheet3!$C$1*((N156-$N$147)/Sheet3!$A$1)^4)</f>
        <v>5771.3322390968942</v>
      </c>
      <c r="Q156" s="6"/>
      <c r="R156" s="5"/>
    </row>
    <row r="157" spans="10:18" x14ac:dyDescent="0.2">
      <c r="J157" s="3" t="s">
        <v>20</v>
      </c>
      <c r="K157" s="1">
        <f>Sheet1!G9</f>
        <v>404.63624171064072</v>
      </c>
      <c r="L157">
        <v>6100</v>
      </c>
      <c r="N157">
        <v>405</v>
      </c>
      <c r="O157">
        <f>$O$148*EXP(Sheet3!$B$1*((N157-$N$147)/Sheet3!$A$1)^2 +Sheet3!$C$1*((N157-$N$147)/Sheet3!$A$1)^4)</f>
        <v>4774.7272727566296</v>
      </c>
      <c r="Q157" s="6"/>
      <c r="R157" s="5"/>
    </row>
    <row r="158" spans="10:18" x14ac:dyDescent="0.2">
      <c r="J158" s="4" t="s">
        <v>0</v>
      </c>
      <c r="K158" s="1">
        <f>Sheet1!H9</f>
        <v>404.68</v>
      </c>
      <c r="L158">
        <v>5900</v>
      </c>
      <c r="N158">
        <v>405.2</v>
      </c>
      <c r="O158">
        <f>$O$148*EXP(Sheet3!$B$1*((N158-$N$147)/Sheet3!$A$1)^2 +Sheet3!$C$1*((N158-$N$147)/Sheet3!$A$1)^4)</f>
        <v>3298.8148120518026</v>
      </c>
      <c r="Q158" s="6"/>
      <c r="R158" s="5"/>
    </row>
    <row r="159" spans="10:18" x14ac:dyDescent="0.2">
      <c r="N159">
        <v>405.4</v>
      </c>
      <c r="O159">
        <f>$O$148*EXP(Sheet3!$B$1*((N159-$N$147)/Sheet3!$A$1)^2 +Sheet3!$C$1*((N159-$N$147)/Sheet3!$A$1)^4)</f>
        <v>1823.533641428794</v>
      </c>
      <c r="Q159" s="6"/>
      <c r="R159" s="5"/>
    </row>
    <row r="160" spans="10:18" x14ac:dyDescent="0.2">
      <c r="N160">
        <v>405.6</v>
      </c>
      <c r="O160">
        <f>$O$148*EXP(Sheet3!$B$1*((N160-$N$147)/Sheet3!$A$1)^2 +Sheet3!$C$1*((N160-$N$147)/Sheet3!$A$1)^4)</f>
        <v>757.9528953859475</v>
      </c>
      <c r="Q160" s="6"/>
      <c r="R160" s="5"/>
    </row>
    <row r="161" spans="14:18" x14ac:dyDescent="0.2">
      <c r="N161">
        <v>405.8</v>
      </c>
      <c r="O161">
        <f>$O$148*EXP(Sheet3!$B$1*((N161-$N$147)/Sheet3!$A$1)^2 +Sheet3!$C$1*((N161-$N$147)/Sheet3!$A$1)^4)</f>
        <v>218.36642694416744</v>
      </c>
      <c r="Q161" s="6"/>
      <c r="R161" s="5"/>
    </row>
    <row r="173" spans="14:18" x14ac:dyDescent="0.2">
      <c r="N173">
        <v>435.834</v>
      </c>
    </row>
    <row r="174" spans="14:18" x14ac:dyDescent="0.2">
      <c r="O174">
        <v>15000</v>
      </c>
    </row>
    <row r="175" spans="14:18" x14ac:dyDescent="0.2">
      <c r="N175" t="s">
        <v>1</v>
      </c>
      <c r="O175" s="7" t="s">
        <v>19</v>
      </c>
    </row>
    <row r="176" spans="14:18" x14ac:dyDescent="0.2">
      <c r="N176">
        <v>434.8</v>
      </c>
      <c r="O176">
        <f>$O$174*EXP(Sheet3!$B$1*((N176-$N$173)/Sheet3!$A$1)^2 +Sheet3!$C$1*((N176-$N$173)/Sheet3!$A$1)^4)</f>
        <v>1135.4632123754845</v>
      </c>
    </row>
    <row r="177" spans="10:15" x14ac:dyDescent="0.2">
      <c r="N177">
        <v>435</v>
      </c>
      <c r="O177">
        <f>$O$174*EXP(Sheet3!$B$1*((N177-$N$173)/Sheet3!$A$1)^2 +Sheet3!$C$1*((N177-$N$173)/Sheet3!$A$1)^4)</f>
        <v>3188.5495133813556</v>
      </c>
    </row>
    <row r="178" spans="10:15" x14ac:dyDescent="0.2">
      <c r="N178">
        <v>435.2</v>
      </c>
      <c r="O178">
        <f>$O$174*EXP(Sheet3!$B$1*((N178-$N$173)/Sheet3!$A$1)^2 +Sheet3!$C$1*((N178-$N$173)/Sheet3!$A$1)^4)</f>
        <v>6504.667785711511</v>
      </c>
    </row>
    <row r="179" spans="10:15" x14ac:dyDescent="0.2">
      <c r="N179">
        <v>435.4</v>
      </c>
      <c r="O179">
        <f>$O$174*EXP(Sheet3!$B$1*((N179-$N$173)/Sheet3!$A$1)^2 +Sheet3!$C$1*((N179-$N$173)/Sheet3!$A$1)^4)</f>
        <v>10347.521794456703</v>
      </c>
    </row>
    <row r="180" spans="10:15" x14ac:dyDescent="0.2">
      <c r="K180">
        <v>435.834</v>
      </c>
      <c r="L180">
        <v>0</v>
      </c>
      <c r="N180">
        <v>435.6</v>
      </c>
      <c r="O180">
        <f>$O$174*EXP(Sheet3!$B$1*((N180-$N$173)/Sheet3!$A$1)^2 +Sheet3!$C$1*((N180-$N$173)/Sheet3!$A$1)^4)</f>
        <v>13514.835889193608</v>
      </c>
    </row>
    <row r="181" spans="10:15" x14ac:dyDescent="0.2">
      <c r="K181">
        <v>435.834</v>
      </c>
      <c r="L181">
        <v>10000</v>
      </c>
      <c r="N181">
        <v>435.8</v>
      </c>
      <c r="O181">
        <f>$O$174*EXP(Sheet3!$B$1*((N181-$N$173)/Sheet3!$A$1)^2 +Sheet3!$C$1*((N181-$N$173)/Sheet3!$A$1)^4)</f>
        <v>14967.48501932143</v>
      </c>
    </row>
    <row r="182" spans="10:15" x14ac:dyDescent="0.2">
      <c r="N182">
        <v>436</v>
      </c>
      <c r="O182">
        <f>$O$174*EXP(Sheet3!$B$1*((N182-$N$173)/Sheet3!$A$1)^2 +Sheet3!$C$1*((N182-$N$173)/Sheet3!$A$1)^4)</f>
        <v>14238.605471419103</v>
      </c>
    </row>
    <row r="183" spans="10:15" x14ac:dyDescent="0.2">
      <c r="J183" s="3" t="s">
        <v>20</v>
      </c>
      <c r="K183" s="1">
        <f>Sheet1!G10</f>
        <v>435.61735154490492</v>
      </c>
      <c r="L183">
        <v>10500</v>
      </c>
      <c r="N183">
        <v>436.2</v>
      </c>
      <c r="O183">
        <f>$O$174*EXP(Sheet3!$B$1*((N183-$N$173)/Sheet3!$A$1)^2 +Sheet3!$C$1*((N183-$N$173)/Sheet3!$A$1)^4)</f>
        <v>11561.125015521064</v>
      </c>
    </row>
    <row r="184" spans="10:15" x14ac:dyDescent="0.2">
      <c r="J184" s="4" t="s">
        <v>0</v>
      </c>
      <c r="K184" s="1">
        <f>Sheet1!H10</f>
        <v>435.9</v>
      </c>
      <c r="L184">
        <v>9500</v>
      </c>
      <c r="N184">
        <v>436.4</v>
      </c>
      <c r="O184">
        <f>$O$174*EXP(Sheet3!$B$1*((N184-$N$173)/Sheet3!$A$1)^2 +Sheet3!$C$1*((N184-$N$173)/Sheet3!$A$1)^4)</f>
        <v>7809.0231495862454</v>
      </c>
    </row>
    <row r="185" spans="10:15" x14ac:dyDescent="0.2">
      <c r="N185">
        <v>436.6</v>
      </c>
      <c r="O185">
        <f>$O$174*EXP(Sheet3!$B$1*((N185-$N$173)/Sheet3!$A$1)^2 +Sheet3!$C$1*((N185-$N$173)/Sheet3!$A$1)^4)</f>
        <v>4194.9207326290998</v>
      </c>
    </row>
    <row r="186" spans="10:15" x14ac:dyDescent="0.2">
      <c r="N186">
        <v>436.8</v>
      </c>
      <c r="O186">
        <f>$O$174*EXP(Sheet3!$B$1*((N186-$N$173)/Sheet3!$A$1)^2 +Sheet3!$C$1*((N186-$N$173)/Sheet3!$A$1)^4)</f>
        <v>1680.5994404925311</v>
      </c>
    </row>
    <row r="187" spans="10:15" x14ac:dyDescent="0.2">
      <c r="N187">
        <v>437</v>
      </c>
      <c r="O187">
        <f>$O$174*EXP(Sheet3!$B$1*((N187-$N$173)/Sheet3!$A$1)^2 +Sheet3!$C$1*((N187-$N$173)/Sheet3!$A$1)^4)</f>
        <v>461.86766362608807</v>
      </c>
    </row>
    <row r="199" spans="11:15" x14ac:dyDescent="0.2">
      <c r="N199">
        <v>546.07500000000005</v>
      </c>
    </row>
    <row r="200" spans="11:15" x14ac:dyDescent="0.2">
      <c r="O200">
        <v>30000</v>
      </c>
    </row>
    <row r="201" spans="11:15" x14ac:dyDescent="0.2">
      <c r="N201" t="s">
        <v>1</v>
      </c>
      <c r="O201" s="7" t="s">
        <v>19</v>
      </c>
    </row>
    <row r="202" spans="11:15" x14ac:dyDescent="0.2">
      <c r="N202">
        <v>545</v>
      </c>
      <c r="O202">
        <f>$O$200*EXP(Sheet3!$B$1*((N202-$N$199)/Sheet3!$A$1)^2 +Sheet3!$C$1*((N202-$N$199)/Sheet3!$A$1)^4)</f>
        <v>1752.7983279633861</v>
      </c>
    </row>
    <row r="203" spans="11:15" x14ac:dyDescent="0.2">
      <c r="N203">
        <v>545.20000000000005</v>
      </c>
      <c r="O203">
        <f>$O$200*EXP(Sheet3!$B$1*((N203-$N$199)/Sheet3!$A$1)^2 +Sheet3!$C$1*((N203-$N$199)/Sheet3!$A$1)^4)</f>
        <v>5310.8598943502502</v>
      </c>
    </row>
    <row r="204" spans="11:15" x14ac:dyDescent="0.2">
      <c r="N204">
        <v>545.4</v>
      </c>
      <c r="O204">
        <f>$O$200*EXP(Sheet3!$B$1*((N204-$N$199)/Sheet3!$A$1)^2 +Sheet3!$C$1*((N204-$N$199)/Sheet3!$A$1)^4)</f>
        <v>11493.884021121477</v>
      </c>
    </row>
    <row r="205" spans="11:15" x14ac:dyDescent="0.2">
      <c r="N205">
        <v>545.6</v>
      </c>
      <c r="O205">
        <f>$O$200*EXP(Sheet3!$B$1*((N205-$N$199)/Sheet3!$A$1)^2 +Sheet3!$C$1*((N205-$N$199)/Sheet3!$A$1)^4)</f>
        <v>19148.020339053142</v>
      </c>
    </row>
    <row r="206" spans="11:15" x14ac:dyDescent="0.2">
      <c r="K206">
        <v>546.07500000000005</v>
      </c>
      <c r="L206">
        <v>0</v>
      </c>
      <c r="N206">
        <v>545.79999999999995</v>
      </c>
      <c r="O206">
        <f>$O$200*EXP(Sheet3!$B$1*((N206-$N$199)/Sheet3!$A$1)^2 +Sheet3!$C$1*((N206-$N$199)/Sheet3!$A$1)^4)</f>
        <v>25956.049431952797</v>
      </c>
    </row>
    <row r="207" spans="11:15" x14ac:dyDescent="0.2">
      <c r="K207">
        <v>546.07500000000005</v>
      </c>
      <c r="L207">
        <v>20000</v>
      </c>
      <c r="N207">
        <v>546</v>
      </c>
      <c r="O207">
        <f>$O$200*EXP(Sheet3!$B$1*((N207-$N$199)/Sheet3!$A$1)^2 +Sheet3!$C$1*((N207-$N$199)/Sheet3!$A$1)^4)</f>
        <v>29684.517587130576</v>
      </c>
    </row>
    <row r="208" spans="11:15" x14ac:dyDescent="0.2">
      <c r="N208">
        <v>546.20000000000005</v>
      </c>
      <c r="O208">
        <f>$O$200*EXP(Sheet3!$B$1*((N208-$N$199)/Sheet3!$A$1)^2 +Sheet3!$C$1*((N208-$N$199)/Sheet3!$A$1)^4)</f>
        <v>29129.541190112108</v>
      </c>
    </row>
    <row r="209" spans="10:15" x14ac:dyDescent="0.2">
      <c r="J209" s="3" t="s">
        <v>20</v>
      </c>
      <c r="K209" s="1">
        <f>Sheet1!G11</f>
        <v>545.93711066420906</v>
      </c>
      <c r="L209">
        <v>20500</v>
      </c>
      <c r="N209">
        <v>546.4</v>
      </c>
      <c r="O209">
        <f>$O$200*EXP(Sheet3!$B$1*((N209-$N$199)/Sheet3!$A$1)^2 +Sheet3!$C$1*((N209-$N$199)/Sheet3!$A$1)^4)</f>
        <v>24468.176379576584</v>
      </c>
    </row>
    <row r="210" spans="10:15" x14ac:dyDescent="0.2">
      <c r="J210" s="4" t="s">
        <v>0</v>
      </c>
      <c r="K210" s="1">
        <f>Sheet1!H11</f>
        <v>545.83000000000004</v>
      </c>
      <c r="L210">
        <v>19500</v>
      </c>
      <c r="N210">
        <v>546.6</v>
      </c>
      <c r="O210">
        <f>$O$200*EXP(Sheet3!$B$1*((N210-$N$199)/Sheet3!$A$1)^2 +Sheet3!$C$1*((N210-$N$199)/Sheet3!$A$1)^4)</f>
        <v>17214.818238275726</v>
      </c>
    </row>
    <row r="211" spans="10:15" x14ac:dyDescent="0.2">
      <c r="N211">
        <v>546.79999999999995</v>
      </c>
      <c r="O211">
        <f>$O$200*EXP(Sheet3!$B$1*((N211-$N$199)/Sheet3!$A$1)^2 +Sheet3!$C$1*((N211-$N$199)/Sheet3!$A$1)^4)</f>
        <v>9736.9119141302563</v>
      </c>
    </row>
    <row r="212" spans="10:15" x14ac:dyDescent="0.2">
      <c r="N212">
        <v>547</v>
      </c>
      <c r="O212">
        <f>$O$200*EXP(Sheet3!$B$1*((N212-$N$199)/Sheet3!$A$1)^2 +Sheet3!$C$1*((N212-$N$199)/Sheet3!$A$1)^4)</f>
        <v>4168.305953037453</v>
      </c>
    </row>
    <row r="213" spans="10:15" x14ac:dyDescent="0.2">
      <c r="N213">
        <v>547.20000000000095</v>
      </c>
      <c r="O213">
        <f>$O$200*EXP(Sheet3!$B$1*((N213-$N$199)/Sheet3!$A$1)^2 +Sheet3!$C$1*((N213-$N$199)/Sheet3!$A$1)^4)</f>
        <v>1247.1984990051346</v>
      </c>
    </row>
    <row r="224" spans="10:15" x14ac:dyDescent="0.2">
      <c r="L224">
        <v>15000</v>
      </c>
    </row>
    <row r="225" spans="10:15" x14ac:dyDescent="0.2">
      <c r="K225">
        <v>576.91</v>
      </c>
      <c r="L225">
        <v>0</v>
      </c>
      <c r="N225">
        <v>576.91</v>
      </c>
      <c r="O225">
        <f>L226</f>
        <v>4155</v>
      </c>
    </row>
    <row r="226" spans="10:15" x14ac:dyDescent="0.2">
      <c r="K226">
        <v>576.91</v>
      </c>
      <c r="L226">
        <f>0.277*L224</f>
        <v>4155</v>
      </c>
      <c r="N226">
        <v>579.06899999999996</v>
      </c>
      <c r="O226">
        <f>L229</f>
        <v>4470</v>
      </c>
    </row>
    <row r="228" spans="10:15" x14ac:dyDescent="0.2">
      <c r="K228">
        <v>579.06899999999996</v>
      </c>
      <c r="L228">
        <v>0</v>
      </c>
      <c r="N228" t="s">
        <v>1</v>
      </c>
      <c r="O228" s="7" t="s">
        <v>19</v>
      </c>
    </row>
    <row r="229" spans="10:15" x14ac:dyDescent="0.2">
      <c r="K229">
        <v>579.06899999999996</v>
      </c>
      <c r="L229">
        <f>0.298*L224</f>
        <v>4470</v>
      </c>
      <c r="N229">
        <v>576</v>
      </c>
      <c r="O229">
        <f>($O$225*EXP(Sheet3!$B$1*((N229-$N$225)/Sheet3!$A$1)^2 +Sheet3!$C$1*((N229-$N$225)/Sheet3!$A$1)^4)+$O$226*EXP(Sheet3!$B$1*((N229-$N$226)/Sheet3!$A$1)^2 +Sheet3!$C$1*((N229-$N$226)/Sheet3!$A$1)^4))</f>
        <v>622.24306448405298</v>
      </c>
    </row>
    <row r="230" spans="10:15" x14ac:dyDescent="0.2">
      <c r="N230">
        <v>576.20000000000005</v>
      </c>
      <c r="O230">
        <f>($O$225*EXP(Sheet3!$B$1*((N230-$N$225)/Sheet3!$A$1)^2 +Sheet3!$C$1*((N230-$N$225)/Sheet3!$A$1)^4)+$O$226*EXP(Sheet3!$B$1*((N230-$N$226)/Sheet3!$A$1)^2 +Sheet3!$C$1*((N230-$N$226)/Sheet3!$A$1)^4))</f>
        <v>1419.8838767550956</v>
      </c>
    </row>
    <row r="231" spans="10:15" x14ac:dyDescent="0.2">
      <c r="N231">
        <v>576.4</v>
      </c>
      <c r="O231">
        <f>($O$225*EXP(Sheet3!$B$1*((N231-$N$225)/Sheet3!$A$1)^2 +Sheet3!$C$1*((N231-$N$225)/Sheet3!$A$1)^4)+$O$226*EXP(Sheet3!$B$1*((N231-$N$226)/Sheet3!$A$1)^2 +Sheet3!$C$1*((N231-$N$226)/Sheet3!$A$1)^4))</f>
        <v>2465.0221262481136</v>
      </c>
    </row>
    <row r="232" spans="10:15" x14ac:dyDescent="0.2">
      <c r="N232">
        <v>576.6</v>
      </c>
      <c r="O232">
        <f>($O$225*EXP(Sheet3!$B$1*((N232-$N$225)/Sheet3!$A$1)^2 +Sheet3!$C$1*((N232-$N$225)/Sheet3!$A$1)^4)+$O$226*EXP(Sheet3!$B$1*((N232-$N$226)/Sheet3!$A$1)^2 +Sheet3!$C$1*((N232-$N$226)/Sheet3!$A$1)^4))</f>
        <v>3453.2951442398735</v>
      </c>
    </row>
    <row r="233" spans="10:15" x14ac:dyDescent="0.2">
      <c r="N233">
        <v>576.79999999999995</v>
      </c>
      <c r="O233">
        <f>($O$225*EXP(Sheet3!$B$1*((N233-$N$225)/Sheet3!$A$1)^2 +Sheet3!$C$1*((N233-$N$225)/Sheet3!$A$1)^4)+$O$226*EXP(Sheet3!$B$1*((N233-$N$226)/Sheet3!$A$1)^2 +Sheet3!$C$1*((N233-$N$226)/Sheet3!$A$1)^4))</f>
        <v>4061.4173010940649</v>
      </c>
    </row>
    <row r="234" spans="10:15" x14ac:dyDescent="0.2">
      <c r="N234">
        <v>577</v>
      </c>
      <c r="O234">
        <f>($O$225*EXP(Sheet3!$B$1*((N234-$N$225)/Sheet3!$A$1)^2 +Sheet3!$C$1*((N234-$N$225)/Sheet3!$A$1)^4)+$O$226*EXP(Sheet3!$B$1*((N234-$N$226)/Sheet3!$A$1)^2 +Sheet3!$C$1*((N234-$N$226)/Sheet3!$A$1)^4))</f>
        <v>4092.1849458768379</v>
      </c>
    </row>
    <row r="235" spans="10:15" x14ac:dyDescent="0.2">
      <c r="N235">
        <v>577.20000000000005</v>
      </c>
      <c r="O235">
        <f>($O$225*EXP(Sheet3!$B$1*((N235-$N$225)/Sheet3!$A$1)^2 +Sheet3!$C$1*((N235-$N$225)/Sheet3!$A$1)^4)+$O$226*EXP(Sheet3!$B$1*((N235-$N$226)/Sheet3!$A$1)^2 +Sheet3!$C$1*((N235-$N$226)/Sheet3!$A$1)^4))</f>
        <v>3535.7979232924158</v>
      </c>
    </row>
    <row r="236" spans="10:15" x14ac:dyDescent="0.2">
      <c r="N236">
        <v>577.4</v>
      </c>
      <c r="O236">
        <f>($O$225*EXP(Sheet3!$B$1*((N236-$N$225)/Sheet3!$A$1)^2 +Sheet3!$C$1*((N236-$N$225)/Sheet3!$A$1)^4)+$O$226*EXP(Sheet3!$B$1*((N236-$N$226)/Sheet3!$A$1)^2 +Sheet3!$C$1*((N236-$N$226)/Sheet3!$A$1)^4))</f>
        <v>2572.6858270129428</v>
      </c>
    </row>
    <row r="237" spans="10:15" x14ac:dyDescent="0.2">
      <c r="N237">
        <v>577.6</v>
      </c>
      <c r="O237">
        <f>($O$225*EXP(Sheet3!$B$1*((N237-$N$225)/Sheet3!$A$1)^2 +Sheet3!$C$1*((N237-$N$225)/Sheet3!$A$1)^4)+$O$226*EXP(Sheet3!$B$1*((N237-$N$226)/Sheet3!$A$1)^2 +Sheet3!$C$1*((N237-$N$226)/Sheet3!$A$1)^4))</f>
        <v>1524.7734924620911</v>
      </c>
    </row>
    <row r="238" spans="10:15" x14ac:dyDescent="0.2">
      <c r="N238">
        <v>577.79999999999995</v>
      </c>
      <c r="O238">
        <f>($O$225*EXP(Sheet3!$B$1*((N238-$N$225)/Sheet3!$A$1)^2 +Sheet3!$C$1*((N238-$N$225)/Sheet3!$A$1)^4)+$O$226*EXP(Sheet3!$B$1*((N238-$N$226)/Sheet3!$A$1)^2 +Sheet3!$C$1*((N238-$N$226)/Sheet3!$A$1)^4))</f>
        <v>744.65825607816203</v>
      </c>
    </row>
    <row r="239" spans="10:15" x14ac:dyDescent="0.2">
      <c r="J239" s="3" t="s">
        <v>20</v>
      </c>
      <c r="K239" s="1">
        <f>Sheet1!G12</f>
        <v>576.91847589797055</v>
      </c>
      <c r="L239">
        <v>105</v>
      </c>
      <c r="N239">
        <v>578</v>
      </c>
      <c r="O239">
        <f>($O$225*EXP(Sheet3!$B$1*((N239-$N$225)/Sheet3!$A$1)^2 +Sheet3!$C$1*((N239-$N$225)/Sheet3!$A$1)^4)+$O$226*EXP(Sheet3!$B$1*((N239-$N$226)/Sheet3!$A$1)^2 +Sheet3!$C$1*((N239-$N$226)/Sheet3!$A$1)^4))</f>
        <v>491.39018147090337</v>
      </c>
    </row>
    <row r="240" spans="10:15" x14ac:dyDescent="0.2">
      <c r="J240" s="4" t="s">
        <v>0</v>
      </c>
      <c r="K240" s="1">
        <f>Sheet1!H12</f>
        <v>576.96</v>
      </c>
      <c r="L240">
        <v>95</v>
      </c>
      <c r="N240">
        <v>578.20000000000005</v>
      </c>
      <c r="O240">
        <f>($O$225*EXP(Sheet3!$B$1*((N240-$N$225)/Sheet3!$A$1)^2 +Sheet3!$C$1*((N240-$N$225)/Sheet3!$A$1)^4)+$O$226*EXP(Sheet3!$B$1*((N240-$N$226)/Sheet3!$A$1)^2 +Sheet3!$C$1*((N240-$N$226)/Sheet3!$A$1)^4))</f>
        <v>858.96581576600954</v>
      </c>
    </row>
    <row r="241" spans="14:15" x14ac:dyDescent="0.2">
      <c r="N241">
        <v>578.4</v>
      </c>
      <c r="O241">
        <f>($O$225*EXP(Sheet3!$B$1*((N241-$N$225)/Sheet3!$A$1)^2 +Sheet3!$C$1*((N241-$N$225)/Sheet3!$A$1)^4)+$O$226*EXP(Sheet3!$B$1*((N241-$N$226)/Sheet3!$A$1)^2 +Sheet3!$C$1*((N241-$N$226)/Sheet3!$A$1)^4))</f>
        <v>1750.4890120949658</v>
      </c>
    </row>
    <row r="242" spans="14:15" x14ac:dyDescent="0.2">
      <c r="N242">
        <v>578.6</v>
      </c>
      <c r="O242">
        <f>($O$225*EXP(Sheet3!$B$1*((N242-$N$225)/Sheet3!$A$1)^2 +Sheet3!$C$1*((N242-$N$225)/Sheet3!$A$1)^4)+$O$226*EXP(Sheet3!$B$1*((N242-$N$226)/Sheet3!$A$1)^2 +Sheet3!$C$1*((N242-$N$226)/Sheet3!$A$1)^4))</f>
        <v>2887.5263000251689</v>
      </c>
    </row>
    <row r="243" spans="14:15" x14ac:dyDescent="0.2">
      <c r="N243">
        <v>578.79999999999995</v>
      </c>
      <c r="O243">
        <f>($O$225*EXP(Sheet3!$B$1*((N243-$N$225)/Sheet3!$A$1)^2 +Sheet3!$C$1*((N243-$N$225)/Sheet3!$A$1)^4)+$O$226*EXP(Sheet3!$B$1*((N243-$N$226)/Sheet3!$A$1)^2 +Sheet3!$C$1*((N243-$N$226)/Sheet3!$A$1)^4))</f>
        <v>3892.1663461745679</v>
      </c>
    </row>
    <row r="244" spans="14:15" x14ac:dyDescent="0.2">
      <c r="N244">
        <v>579</v>
      </c>
      <c r="O244">
        <f>($O$225*EXP(Sheet3!$B$1*((N244-$N$225)/Sheet3!$A$1)^2 +Sheet3!$C$1*((N244-$N$225)/Sheet3!$A$1)^4)+$O$226*EXP(Sheet3!$B$1*((N244-$N$226)/Sheet3!$A$1)^2 +Sheet3!$C$1*((N244-$N$226)/Sheet3!$A$1)^4))</f>
        <v>4430.1903525949983</v>
      </c>
    </row>
    <row r="245" spans="14:15" x14ac:dyDescent="0.2">
      <c r="N245">
        <v>579.20000000000005</v>
      </c>
      <c r="O245">
        <f>($O$225*EXP(Sheet3!$B$1*((N245-$N$225)/Sheet3!$A$1)^2 +Sheet3!$C$1*((N245-$N$225)/Sheet3!$A$1)^4)+$O$226*EXP(Sheet3!$B$1*((N245-$N$226)/Sheet3!$A$1)^2 +Sheet3!$C$1*((N245-$N$226)/Sheet3!$A$1)^4))</f>
        <v>4327.6993741845927</v>
      </c>
    </row>
    <row r="246" spans="14:15" x14ac:dyDescent="0.2">
      <c r="N246">
        <v>579.4</v>
      </c>
      <c r="O246">
        <f>($O$225*EXP(Sheet3!$B$1*((N246-$N$225)/Sheet3!$A$1)^2 +Sheet3!$C$1*((N246-$N$225)/Sheet3!$A$1)^4)+$O$226*EXP(Sheet3!$B$1*((N246-$N$226)/Sheet3!$A$1)^2 +Sheet3!$C$1*((N246-$N$226)/Sheet3!$A$1)^4))</f>
        <v>3617.3883559548503</v>
      </c>
    </row>
    <row r="247" spans="14:15" x14ac:dyDescent="0.2">
      <c r="N247">
        <v>579.6</v>
      </c>
      <c r="O247">
        <f>($O$225*EXP(Sheet3!$B$1*((N247-$N$225)/Sheet3!$A$1)^2 +Sheet3!$C$1*((N247-$N$225)/Sheet3!$A$1)^4)+$O$226*EXP(Sheet3!$B$1*((N247-$N$226)/Sheet3!$A$1)^2 +Sheet3!$C$1*((N247-$N$226)/Sheet3!$A$1)^4))</f>
        <v>2530.1927155676781</v>
      </c>
    </row>
    <row r="248" spans="14:15" x14ac:dyDescent="0.2">
      <c r="N248">
        <v>579.79999999999995</v>
      </c>
      <c r="O248">
        <f>($O$225*EXP(Sheet3!$B$1*((N248-$N$225)/Sheet3!$A$1)^2 +Sheet3!$C$1*((N248-$N$225)/Sheet3!$A$1)^4)+$O$226*EXP(Sheet3!$B$1*((N248-$N$226)/Sheet3!$A$1)^2 +Sheet3!$C$1*((N248-$N$226)/Sheet3!$A$1)^4))</f>
        <v>1420.581169827133</v>
      </c>
    </row>
    <row r="249" spans="14:15" x14ac:dyDescent="0.2">
      <c r="N249">
        <v>580</v>
      </c>
      <c r="O249">
        <f>($O$225*EXP(Sheet3!$B$1*((N249-$N$225)/Sheet3!$A$1)^2 +Sheet3!$C$1*((N249-$N$225)/Sheet3!$A$1)^4)+$O$226*EXP(Sheet3!$B$1*((N249-$N$226)/Sheet3!$A$1)^2 +Sheet3!$C$1*((N249-$N$226)/Sheet3!$A$1)^4))</f>
        <v>602.39669004812049</v>
      </c>
    </row>
    <row r="251" spans="14:15" x14ac:dyDescent="0.2">
      <c r="N251">
        <v>1013.979</v>
      </c>
    </row>
    <row r="252" spans="14:15" x14ac:dyDescent="0.2">
      <c r="O252">
        <v>1000</v>
      </c>
    </row>
    <row r="253" spans="14:15" x14ac:dyDescent="0.2">
      <c r="N253" t="s">
        <v>1</v>
      </c>
      <c r="O253" s="7" t="s">
        <v>19</v>
      </c>
    </row>
    <row r="254" spans="14:15" x14ac:dyDescent="0.2">
      <c r="N254">
        <v>1013</v>
      </c>
      <c r="O254">
        <f>$O$252*EXP(Sheet3!$B$1*((N254-$N$251)/Sheet3!$A$1)^2 +Sheet3!$C$1*((N254-$N$251)/Sheet3!$A$1)^4)</f>
        <v>104.30947209266617</v>
      </c>
    </row>
    <row r="255" spans="14:15" x14ac:dyDescent="0.2">
      <c r="N255">
        <v>1013.2</v>
      </c>
      <c r="O255">
        <f>$O$252*EXP(Sheet3!$B$1*((N255-$N$251)/Sheet3!$A$1)^2 +Sheet3!$C$1*((N255-$N$251)/Sheet3!$A$1)^4)</f>
        <v>266.09053975725061</v>
      </c>
    </row>
    <row r="256" spans="14:15" x14ac:dyDescent="0.2">
      <c r="N256">
        <v>1013.4</v>
      </c>
      <c r="O256">
        <f>$O$252*EXP(Sheet3!$B$1*((N256-$N$251)/Sheet3!$A$1)^2 +Sheet3!$C$1*((N256-$N$251)/Sheet3!$A$1)^4)</f>
        <v>503.78327847423941</v>
      </c>
    </row>
    <row r="257" spans="1:15" x14ac:dyDescent="0.2">
      <c r="N257">
        <v>1013.6</v>
      </c>
      <c r="O257">
        <f>$O$252*EXP(Sheet3!$B$1*((N257-$N$251)/Sheet3!$A$1)^2 +Sheet3!$C$1*((N257-$N$251)/Sheet3!$A$1)^4)</f>
        <v>755.83786418784041</v>
      </c>
    </row>
    <row r="258" spans="1:15" x14ac:dyDescent="0.2">
      <c r="K258">
        <v>1013.979</v>
      </c>
      <c r="L258">
        <v>0</v>
      </c>
      <c r="N258">
        <v>1013.8</v>
      </c>
      <c r="O258">
        <f>$O$252*EXP(Sheet3!$B$1*((N258-$N$251)/Sheet3!$A$1)^2 +Sheet3!$C$1*((N258-$N$251)/Sheet3!$A$1)^4)</f>
        <v>941.15810357271891</v>
      </c>
    </row>
    <row r="259" spans="1:15" x14ac:dyDescent="0.2">
      <c r="K259">
        <v>1013.979</v>
      </c>
      <c r="L259">
        <v>100</v>
      </c>
      <c r="N259">
        <v>1014</v>
      </c>
      <c r="O259">
        <f>$O$252*EXP(Sheet3!$B$1*((N259-$N$251)/Sheet3!$A$1)^2 +Sheet3!$C$1*((N259-$N$251)/Sheet3!$A$1)^4)</f>
        <v>999.17266528952871</v>
      </c>
    </row>
    <row r="260" spans="1:15" x14ac:dyDescent="0.2">
      <c r="N260">
        <v>1014.2</v>
      </c>
      <c r="O260">
        <f>$O$252*EXP(Sheet3!$B$1*((N260-$N$251)/Sheet3!$A$1)^2 +Sheet3!$C$1*((N260-$N$251)/Sheet3!$A$1)^4)</f>
        <v>911.32649984072555</v>
      </c>
    </row>
    <row r="261" spans="1:15" x14ac:dyDescent="0.2">
      <c r="J261" s="3" t="s">
        <v>20</v>
      </c>
      <c r="K261" s="1">
        <f>Sheet1!G14</f>
        <v>1013.1700435895174</v>
      </c>
      <c r="L261">
        <v>1050</v>
      </c>
      <c r="N261">
        <v>1014.4</v>
      </c>
      <c r="O261">
        <f>$O$252*EXP(Sheet3!$B$1*((N261-$N$251)/Sheet3!$A$1)^2 +Sheet3!$C$1*((N261-$N$251)/Sheet3!$A$1)^4)</f>
        <v>705.81508680597494</v>
      </c>
    </row>
    <row r="262" spans="1:15" x14ac:dyDescent="0.2">
      <c r="J262" s="4" t="s">
        <v>0</v>
      </c>
      <c r="K262" s="1">
        <f>Sheet1!H14</f>
        <v>1013.78</v>
      </c>
      <c r="L262">
        <v>950</v>
      </c>
      <c r="N262">
        <v>1014.6</v>
      </c>
      <c r="O262">
        <f>$O$252*EXP(Sheet3!$B$1*((N262-$N$251)/Sheet3!$A$1)^2 +Sheet3!$C$1*((N262-$N$251)/Sheet3!$A$1)^4)</f>
        <v>450.02418515833784</v>
      </c>
    </row>
    <row r="263" spans="1:15" x14ac:dyDescent="0.2">
      <c r="N263">
        <v>1014.8</v>
      </c>
      <c r="O263">
        <f>$O$252*EXP(Sheet3!$B$1*((N263-$N$251)/Sheet3!$A$1)^2 +Sheet3!$C$1*((N263-$N$251)/Sheet3!$A$1)^4)</f>
        <v>224.6310325863858</v>
      </c>
    </row>
    <row r="264" spans="1:15" x14ac:dyDescent="0.2">
      <c r="N264">
        <v>1015</v>
      </c>
      <c r="O264">
        <f>$O$252*EXP(Sheet3!$B$1*((N264-$N$251)/Sheet3!$A$1)^2 +Sheet3!$C$1*((N264-$N$251)/Sheet3!$A$1)^4)</f>
        <v>81.878550612552516</v>
      </c>
    </row>
    <row r="265" spans="1:15" x14ac:dyDescent="0.2">
      <c r="N265">
        <v>1015.2</v>
      </c>
      <c r="O265">
        <f>$O$252*EXP(Sheet3!$B$1*((N265-$N$251)/Sheet3!$A$1)^2 +Sheet3!$C$1*((N265-$N$251)/Sheet3!$A$1)^4)</f>
        <v>19.940270804141296</v>
      </c>
    </row>
    <row r="272" spans="1:15" x14ac:dyDescent="0.2">
      <c r="A272" t="s">
        <v>26</v>
      </c>
    </row>
    <row r="277" spans="10:15" x14ac:dyDescent="0.2">
      <c r="N277">
        <v>696.54300000000001</v>
      </c>
    </row>
    <row r="278" spans="10:15" x14ac:dyDescent="0.2">
      <c r="O278">
        <v>200</v>
      </c>
    </row>
    <row r="279" spans="10:15" x14ac:dyDescent="0.2">
      <c r="N279" t="s">
        <v>1</v>
      </c>
      <c r="O279" s="7" t="s">
        <v>19</v>
      </c>
    </row>
    <row r="280" spans="10:15" x14ac:dyDescent="0.2">
      <c r="N280">
        <v>695.6</v>
      </c>
      <c r="O280">
        <f>$O$278*EXP(Sheet3!$B$1*((N280-$N$277)/Sheet3!$A$1)^2 +Sheet3!$C$1*((N280-$N$277)/Sheet3!$A$1)^4)</f>
        <v>25.331222377468798</v>
      </c>
    </row>
    <row r="281" spans="10:15" x14ac:dyDescent="0.2">
      <c r="N281">
        <v>695.8</v>
      </c>
      <c r="O281">
        <f>$O$278*EXP(Sheet3!$B$1*((N281-$N$277)/Sheet3!$A$1)^2 +Sheet3!$C$1*((N281-$N$277)/Sheet3!$A$1)^4)</f>
        <v>60.894427156715977</v>
      </c>
    </row>
    <row r="282" spans="10:15" x14ac:dyDescent="0.2">
      <c r="N282">
        <v>696</v>
      </c>
      <c r="O282">
        <f>$O$278*EXP(Sheet3!$B$1*((N282-$N$277)/Sheet3!$A$1)^2 +Sheet3!$C$1*((N282-$N$277)/Sheet3!$A$1)^4)</f>
        <v>110.09039544481489</v>
      </c>
    </row>
    <row r="283" spans="10:15" x14ac:dyDescent="0.2">
      <c r="N283">
        <v>696.2</v>
      </c>
      <c r="O283">
        <f>$O$278*EXP(Sheet3!$B$1*((N283-$N$277)/Sheet3!$A$1)^2 +Sheet3!$C$1*((N283-$N$277)/Sheet3!$A$1)^4)</f>
        <v>159.26660456977149</v>
      </c>
    </row>
    <row r="284" spans="10:15" x14ac:dyDescent="0.2">
      <c r="K284">
        <v>696.54300000000001</v>
      </c>
      <c r="L284">
        <v>0</v>
      </c>
      <c r="N284">
        <v>696.4</v>
      </c>
      <c r="O284">
        <f>$O$278*EXP(Sheet3!$B$1*((N284-$N$277)/Sheet3!$A$1)^2 +Sheet3!$C$1*((N284-$N$277)/Sheet3!$A$1)^4)</f>
        <v>192.43003244820051</v>
      </c>
    </row>
    <row r="285" spans="10:15" x14ac:dyDescent="0.2">
      <c r="K285">
        <v>696.54300000000001</v>
      </c>
      <c r="L285">
        <v>100</v>
      </c>
      <c r="N285">
        <v>696.6</v>
      </c>
      <c r="O285">
        <f>$O$278*EXP(Sheet3!$B$1*((N285-$N$277)/Sheet3!$A$1)^2 +Sheet3!$C$1*((N285-$N$277)/Sheet3!$A$1)^4)</f>
        <v>198.78324215307842</v>
      </c>
    </row>
    <row r="286" spans="10:15" x14ac:dyDescent="0.2">
      <c r="N286">
        <v>696.8</v>
      </c>
      <c r="O286">
        <f>$O$278*EXP(Sheet3!$B$1*((N286-$N$277)/Sheet3!$A$1)^2 +Sheet3!$C$1*((N286-$N$277)/Sheet3!$A$1)^4)</f>
        <v>176.29821773064657</v>
      </c>
    </row>
    <row r="287" spans="10:15" x14ac:dyDescent="0.2">
      <c r="J287" s="3" t="s">
        <v>20</v>
      </c>
      <c r="K287" s="1">
        <f>Sheet1!G18</f>
        <v>696.26566810344832</v>
      </c>
      <c r="L287">
        <v>150</v>
      </c>
      <c r="N287">
        <v>697</v>
      </c>
      <c r="O287">
        <f>$O$278*EXP(Sheet3!$B$1*((N287-$N$277)/Sheet3!$A$1)^2 +Sheet3!$C$1*((N287-$N$277)/Sheet3!$A$1)^4)</f>
        <v>132.21973076209397</v>
      </c>
    </row>
    <row r="288" spans="10:15" x14ac:dyDescent="0.2">
      <c r="J288" s="4" t="s">
        <v>0</v>
      </c>
      <c r="K288" s="1">
        <f>Sheet1!H18</f>
        <v>696.58</v>
      </c>
      <c r="L288">
        <v>195</v>
      </c>
      <c r="N288">
        <v>697.19999999999902</v>
      </c>
      <c r="O288">
        <f>$O$278*EXP(Sheet3!$B$1*((N288-$N$277)/Sheet3!$A$1)^2 +Sheet3!$C$1*((N288-$N$277)/Sheet3!$A$1)^4)</f>
        <v>81.014037428413502</v>
      </c>
    </row>
    <row r="289" spans="14:15" x14ac:dyDescent="0.2">
      <c r="N289">
        <v>697.39999999999895</v>
      </c>
      <c r="O289">
        <f>$O$278*EXP(Sheet3!$B$1*((N289-$N$277)/Sheet3!$A$1)^2 +Sheet3!$C$1*((N289-$N$277)/Sheet3!$A$1)^4)</f>
        <v>38.431905696352047</v>
      </c>
    </row>
    <row r="290" spans="14:15" x14ac:dyDescent="0.2">
      <c r="N290">
        <v>697.599999999999</v>
      </c>
      <c r="O290">
        <f>$O$278*EXP(Sheet3!$B$1*((N290-$N$277)/Sheet3!$A$1)^2 +Sheet3!$C$1*((N290-$N$277)/Sheet3!$A$1)^4)</f>
        <v>13.120780875781312</v>
      </c>
    </row>
    <row r="291" spans="14:15" x14ac:dyDescent="0.2">
      <c r="N291">
        <v>697.79999999999905</v>
      </c>
      <c r="O291">
        <f>$O$278*EXP(Sheet3!$B$1*((N291-$N$277)/Sheet3!$A$1)^2 +Sheet3!$C$1*((N291-$N$277)/Sheet3!$A$1)^4)</f>
        <v>2.9393314038249296</v>
      </c>
    </row>
    <row r="301" spans="14:15" x14ac:dyDescent="0.2">
      <c r="N301">
        <v>763.51</v>
      </c>
    </row>
    <row r="302" spans="14:15" x14ac:dyDescent="0.2">
      <c r="O302">
        <v>500</v>
      </c>
    </row>
    <row r="303" spans="14:15" x14ac:dyDescent="0.2">
      <c r="N303" t="s">
        <v>1</v>
      </c>
      <c r="O303" s="7" t="s">
        <v>19</v>
      </c>
    </row>
    <row r="304" spans="14:15" x14ac:dyDescent="0.2">
      <c r="N304">
        <v>762.6</v>
      </c>
      <c r="O304">
        <f>$O$302*EXP(Sheet3!$B$1*((N304-$N$301)/Sheet3!$A$1)^2 +Sheet3!$C$1*((N304-$N$301)/Sheet3!$A$1)^4)</f>
        <v>74.878828457768108</v>
      </c>
    </row>
    <row r="305" spans="10:15" x14ac:dyDescent="0.2">
      <c r="N305">
        <v>762.8</v>
      </c>
      <c r="O305">
        <f>$O$302*EXP(Sheet3!$B$1*((N305-$N$301)/Sheet3!$A$1)^2 +Sheet3!$C$1*((N305-$N$301)/Sheet3!$A$1)^4)</f>
        <v>170.86448577070394</v>
      </c>
    </row>
    <row r="306" spans="10:15" x14ac:dyDescent="0.2">
      <c r="N306">
        <v>763</v>
      </c>
      <c r="O306">
        <f>$O$302*EXP(Sheet3!$B$1*((N306-$N$301)/Sheet3!$A$1)^2 +Sheet3!$C$1*((N306-$N$301)/Sheet3!$A$1)^4)</f>
        <v>296.63322818870205</v>
      </c>
    </row>
    <row r="307" spans="10:15" x14ac:dyDescent="0.2">
      <c r="N307">
        <v>763.2</v>
      </c>
      <c r="O307">
        <f>$O$302*EXP(Sheet3!$B$1*((N307-$N$301)/Sheet3!$A$1)^2 +Sheet3!$C$1*((N307-$N$301)/Sheet3!$A$1)^4)</f>
        <v>415.55898245962732</v>
      </c>
    </row>
    <row r="308" spans="10:15" x14ac:dyDescent="0.2">
      <c r="K308">
        <v>763.51</v>
      </c>
      <c r="L308">
        <v>0</v>
      </c>
      <c r="N308">
        <v>763.4</v>
      </c>
      <c r="O308">
        <f>$O$302*EXP(Sheet3!$B$1*((N308-$N$301)/Sheet3!$A$1)^2 +Sheet3!$C$1*((N308-$N$301)/Sheet3!$A$1)^4)</f>
        <v>488.73854399865161</v>
      </c>
    </row>
    <row r="309" spans="10:15" x14ac:dyDescent="0.2">
      <c r="K309">
        <v>763.51</v>
      </c>
      <c r="L309">
        <v>300</v>
      </c>
      <c r="N309">
        <v>763.6</v>
      </c>
      <c r="O309">
        <f>$O$302*EXP(Sheet3!$B$1*((N309-$N$301)/Sheet3!$A$1)^2 +Sheet3!$C$1*((N309-$N$301)/Sheet3!$A$1)^4)</f>
        <v>492.44101095832929</v>
      </c>
    </row>
    <row r="310" spans="10:15" x14ac:dyDescent="0.2">
      <c r="N310">
        <v>763.8</v>
      </c>
      <c r="O310">
        <f>$O$302*EXP(Sheet3!$B$1*((N310-$N$301)/Sheet3!$A$1)^2 +Sheet3!$C$1*((N310-$N$301)/Sheet3!$A$1)^4)</f>
        <v>425.4854558360766</v>
      </c>
    </row>
    <row r="311" spans="10:15" x14ac:dyDescent="0.2">
      <c r="J311" s="3" t="s">
        <v>20</v>
      </c>
      <c r="K311" s="1">
        <f>Sheet1!G19</f>
        <v>763.33628404846502</v>
      </c>
      <c r="L311">
        <v>550</v>
      </c>
      <c r="N311">
        <v>764</v>
      </c>
      <c r="O311">
        <f>$O$302*EXP(Sheet3!$B$1*((N311-$N$301)/Sheet3!$A$1)^2 +Sheet3!$C$1*((N311-$N$301)/Sheet3!$A$1)^4)</f>
        <v>309.53074200438465</v>
      </c>
    </row>
    <row r="312" spans="10:15" x14ac:dyDescent="0.2">
      <c r="J312" s="4" t="s">
        <v>0</v>
      </c>
      <c r="K312" s="1">
        <f>Sheet1!H19</f>
        <v>763.66</v>
      </c>
      <c r="L312">
        <v>450</v>
      </c>
      <c r="N312">
        <v>764.19999999999902</v>
      </c>
      <c r="O312">
        <f>$O$302*EXP(Sheet3!$B$1*((N312-$N$301)/Sheet3!$A$1)^2 +Sheet3!$C$1*((N312-$N$301)/Sheet3!$A$1)^4)</f>
        <v>182.58437660476798</v>
      </c>
    </row>
    <row r="313" spans="10:15" x14ac:dyDescent="0.2">
      <c r="N313">
        <v>764.39999999999895</v>
      </c>
      <c r="O313">
        <f>$O$302*EXP(Sheet3!$B$1*((N313-$N$301)/Sheet3!$A$1)^2 +Sheet3!$C$1*((N313-$N$301)/Sheet3!$A$1)^4)</f>
        <v>82.495999883135823</v>
      </c>
    </row>
    <row r="314" spans="10:15" x14ac:dyDescent="0.2">
      <c r="N314">
        <v>764.599999999999</v>
      </c>
      <c r="O314">
        <f>$O$302*EXP(Sheet3!$B$1*((N314-$N$301)/Sheet3!$A$1)^2 +Sheet3!$C$1*((N314-$N$301)/Sheet3!$A$1)^4)</f>
        <v>26.454333756591154</v>
      </c>
    </row>
    <row r="315" spans="10:15" x14ac:dyDescent="0.2">
      <c r="N315">
        <v>764.79999999999905</v>
      </c>
      <c r="O315">
        <f>$O$302*EXP(Sheet3!$B$1*((N315-$N$301)/Sheet3!$A$1)^2 +Sheet3!$C$1*((N315-$N$301)/Sheet3!$A$1)^4)</f>
        <v>5.4721392555431274</v>
      </c>
    </row>
    <row r="325" spans="10:15" x14ac:dyDescent="0.2">
      <c r="N325">
        <v>826.45299999999997</v>
      </c>
    </row>
    <row r="326" spans="10:15" x14ac:dyDescent="0.2">
      <c r="O326">
        <v>300</v>
      </c>
    </row>
    <row r="327" spans="10:15" x14ac:dyDescent="0.2">
      <c r="N327" t="s">
        <v>1</v>
      </c>
      <c r="O327" s="7" t="s">
        <v>19</v>
      </c>
    </row>
    <row r="328" spans="10:15" x14ac:dyDescent="0.2">
      <c r="N328">
        <v>825.4</v>
      </c>
      <c r="O328">
        <f>$O$326*EXP(Sheet3!$B$1*((N328-$N$325)/Sheet3!$A$1)^2 +Sheet3!$C$1*((N328-$N$325)/Sheet3!$A$1)^4)</f>
        <v>20.185117837055451</v>
      </c>
    </row>
    <row r="329" spans="10:15" x14ac:dyDescent="0.2">
      <c r="N329">
        <v>825.6</v>
      </c>
      <c r="O329">
        <f>$O$326*EXP(Sheet3!$B$1*((N329-$N$325)/Sheet3!$A$1)^2 +Sheet3!$C$1*((N329-$N$325)/Sheet3!$A$1)^4)</f>
        <v>58.686884610248995</v>
      </c>
    </row>
    <row r="330" spans="10:15" x14ac:dyDescent="0.2">
      <c r="N330">
        <v>825.8</v>
      </c>
      <c r="O330">
        <f>$O$326*EXP(Sheet3!$B$1*((N330-$N$325)/Sheet3!$A$1)^2 +Sheet3!$C$1*((N330-$N$325)/Sheet3!$A$1)^4)</f>
        <v>122.99960860970025</v>
      </c>
    </row>
    <row r="331" spans="10:15" x14ac:dyDescent="0.2">
      <c r="N331">
        <v>826</v>
      </c>
      <c r="O331">
        <f>$O$326*EXP(Sheet3!$B$1*((N331-$N$325)/Sheet3!$A$1)^2 +Sheet3!$C$1*((N331-$N$325)/Sheet3!$A$1)^4)</f>
        <v>199.84033914640622</v>
      </c>
    </row>
    <row r="332" spans="10:15" x14ac:dyDescent="0.2">
      <c r="K332">
        <v>826.45299999999997</v>
      </c>
      <c r="L332">
        <v>0</v>
      </c>
      <c r="N332">
        <v>826.2</v>
      </c>
      <c r="O332">
        <f>$O$326*EXP(Sheet3!$B$1*((N332-$N$325)/Sheet3!$A$1)^2 +Sheet3!$C$1*((N332-$N$325)/Sheet3!$A$1)^4)</f>
        <v>265.49704805381901</v>
      </c>
    </row>
    <row r="333" spans="10:15" x14ac:dyDescent="0.2">
      <c r="K333">
        <v>826.45299999999997</v>
      </c>
      <c r="L333">
        <v>100</v>
      </c>
      <c r="N333">
        <v>826.4</v>
      </c>
      <c r="O333">
        <f>$O$326*EXP(Sheet3!$B$1*((N333-$N$325)/Sheet3!$A$1)^2 +Sheet3!$C$1*((N333-$N$325)/Sheet3!$A$1)^4)</f>
        <v>298.42156858828349</v>
      </c>
    </row>
    <row r="334" spans="10:15" x14ac:dyDescent="0.2">
      <c r="N334">
        <v>826.6</v>
      </c>
      <c r="O334">
        <f>$O$326*EXP(Sheet3!$B$1*((N334-$N$325)/Sheet3!$A$1)^2 +Sheet3!$C$1*((N334-$N$325)/Sheet3!$A$1)^4)</f>
        <v>288.01033064577598</v>
      </c>
    </row>
    <row r="335" spans="10:15" x14ac:dyDescent="0.2">
      <c r="J335" s="3" t="s">
        <v>20</v>
      </c>
      <c r="K335" s="1">
        <f>Sheet1!G20</f>
        <v>826.27244688142559</v>
      </c>
      <c r="L335">
        <v>350</v>
      </c>
      <c r="N335">
        <v>826.8</v>
      </c>
      <c r="O335">
        <f>$O$326*EXP(Sheet3!$B$1*((N335-$N$325)/Sheet3!$A$1)^2 +Sheet3!$C$1*((N335-$N$325)/Sheet3!$A$1)^4)</f>
        <v>237.58725884286397</v>
      </c>
    </row>
    <row r="336" spans="10:15" x14ac:dyDescent="0.2">
      <c r="J336" s="4" t="s">
        <v>0</v>
      </c>
      <c r="K336" s="1">
        <f>Sheet1!H20</f>
        <v>826.56</v>
      </c>
      <c r="L336">
        <v>250</v>
      </c>
      <c r="N336">
        <v>827</v>
      </c>
      <c r="O336">
        <f>$O$326*EXP(Sheet3!$B$1*((N336-$N$325)/Sheet3!$A$1)^2 +Sheet3!$C$1*((N336-$N$325)/Sheet3!$A$1)^4)</f>
        <v>163.5768495961054</v>
      </c>
    </row>
    <row r="337" spans="14:15" x14ac:dyDescent="0.2">
      <c r="N337">
        <v>827.2</v>
      </c>
      <c r="O337">
        <f>$O$326*EXP(Sheet3!$B$1*((N337-$N$325)/Sheet3!$A$1)^2 +Sheet3!$C$1*((N337-$N$325)/Sheet3!$A$1)^4)</f>
        <v>90.025810370912453</v>
      </c>
    </row>
    <row r="338" spans="14:15" x14ac:dyDescent="0.2">
      <c r="N338">
        <v>827.4</v>
      </c>
      <c r="O338">
        <f>$O$326*EXP(Sheet3!$B$1*((N338-$N$325)/Sheet3!$A$1)^2 +Sheet3!$C$1*((N338-$N$325)/Sheet3!$A$1)^4)</f>
        <v>37.208156182268581</v>
      </c>
    </row>
    <row r="339" spans="14:15" x14ac:dyDescent="0.2">
      <c r="N339">
        <v>827.6</v>
      </c>
      <c r="O339">
        <f>$O$326*EXP(Sheet3!$B$1*((N339-$N$325)/Sheet3!$A$1)^2 +Sheet3!$C$1*((N339-$N$325)/Sheet3!$A$1)^4)</f>
        <v>10.642191788536994</v>
      </c>
    </row>
    <row r="349" spans="14:15" x14ac:dyDescent="0.2">
      <c r="N349">
        <v>852.14499999999998</v>
      </c>
    </row>
    <row r="350" spans="14:15" x14ac:dyDescent="0.2">
      <c r="O350">
        <v>100</v>
      </c>
    </row>
    <row r="351" spans="14:15" x14ac:dyDescent="0.2">
      <c r="N351" t="s">
        <v>1</v>
      </c>
      <c r="O351" s="7" t="s">
        <v>19</v>
      </c>
    </row>
    <row r="352" spans="14:15" x14ac:dyDescent="0.2">
      <c r="N352">
        <v>851</v>
      </c>
      <c r="O352">
        <f>$O$350*EXP(Sheet3!$B$1*((N352-$N$349)/Sheet3!$A$1)^2 +Sheet3!$C$1*((N352-$N$349)/Sheet3!$A$1)^4)</f>
        <v>3.5997674737312662</v>
      </c>
    </row>
    <row r="353" spans="10:15" x14ac:dyDescent="0.2">
      <c r="N353">
        <v>851.2</v>
      </c>
      <c r="O353">
        <f>$O$350*EXP(Sheet3!$B$1*((N353-$N$349)/Sheet3!$A$1)^2 +Sheet3!$C$1*((N353-$N$349)/Sheet3!$A$1)^4)</f>
        <v>12.533704819775679</v>
      </c>
    </row>
    <row r="354" spans="10:15" x14ac:dyDescent="0.2">
      <c r="N354">
        <v>851.4</v>
      </c>
      <c r="O354">
        <f>$O$350*EXP(Sheet3!$B$1*((N354-$N$349)/Sheet3!$A$1)^2 +Sheet3!$C$1*((N354-$N$349)/Sheet3!$A$1)^4)</f>
        <v>30.227542281129537</v>
      </c>
    </row>
    <row r="355" spans="10:15" x14ac:dyDescent="0.2">
      <c r="N355">
        <v>851.6</v>
      </c>
      <c r="O355">
        <f>$O$350*EXP(Sheet3!$B$1*((N355-$N$349)/Sheet3!$A$1)^2 +Sheet3!$C$1*((N355-$N$349)/Sheet3!$A$1)^4)</f>
        <v>54.785398728429804</v>
      </c>
    </row>
    <row r="356" spans="10:15" x14ac:dyDescent="0.2">
      <c r="K356">
        <v>852.14499999999998</v>
      </c>
      <c r="L356">
        <v>0</v>
      </c>
      <c r="N356">
        <v>851.8</v>
      </c>
      <c r="O356">
        <f>$O$350*EXP(Sheet3!$B$1*((N356-$N$349)/Sheet3!$A$1)^2 +Sheet3!$C$1*((N356-$N$349)/Sheet3!$A$1)^4)</f>
        <v>79.414936428454268</v>
      </c>
    </row>
    <row r="357" spans="10:15" x14ac:dyDescent="0.2">
      <c r="K357">
        <v>852.14499999999998</v>
      </c>
      <c r="L357">
        <v>100</v>
      </c>
      <c r="N357">
        <v>852</v>
      </c>
      <c r="O357">
        <f>$O$350*EXP(Sheet3!$B$1*((N357-$N$349)/Sheet3!$A$1)^2 +Sheet3!$C$1*((N357-$N$349)/Sheet3!$A$1)^4)</f>
        <v>96.109917483221395</v>
      </c>
    </row>
    <row r="358" spans="10:15" x14ac:dyDescent="0.2">
      <c r="N358">
        <v>852.2</v>
      </c>
      <c r="O358">
        <f>$O$350*EXP(Sheet3!$B$1*((N358-$N$349)/Sheet3!$A$1)^2 +Sheet3!$C$1*((N358-$N$349)/Sheet3!$A$1)^4)</f>
        <v>99.433480148093452</v>
      </c>
    </row>
    <row r="359" spans="10:15" x14ac:dyDescent="0.2">
      <c r="J359" s="3" t="s">
        <v>20</v>
      </c>
      <c r="K359" s="1">
        <f>Sheet1!G21</f>
        <v>851.72610994764398</v>
      </c>
      <c r="L359">
        <v>105</v>
      </c>
      <c r="N359">
        <v>852.4</v>
      </c>
      <c r="O359">
        <f>$O$350*EXP(Sheet3!$B$1*((N359-$N$349)/Sheet3!$A$1)^2 +Sheet3!$C$1*((N359-$N$349)/Sheet3!$A$1)^4)</f>
        <v>88.324621454758812</v>
      </c>
    </row>
    <row r="360" spans="10:15" x14ac:dyDescent="0.2">
      <c r="J360" s="4" t="s">
        <v>0</v>
      </c>
      <c r="K360" s="1">
        <f>Sheet1!H21</f>
        <v>852.52</v>
      </c>
      <c r="L360">
        <v>95</v>
      </c>
      <c r="N360">
        <v>852.6</v>
      </c>
      <c r="O360">
        <f>$O$350*EXP(Sheet3!$B$1*((N360-$N$349)/Sheet3!$A$1)^2 +Sheet3!$C$1*((N360-$N$349)/Sheet3!$A$1)^4)</f>
        <v>66.361842094202117</v>
      </c>
    </row>
    <row r="361" spans="10:15" x14ac:dyDescent="0.2">
      <c r="N361">
        <v>852.8</v>
      </c>
      <c r="O361">
        <f>$O$350*EXP(Sheet3!$B$1*((N361-$N$349)/Sheet3!$A$1)^2 +Sheet3!$C$1*((N361-$N$349)/Sheet3!$A$1)^4)</f>
        <v>40.753215933086025</v>
      </c>
    </row>
    <row r="362" spans="10:15" x14ac:dyDescent="0.2">
      <c r="N362">
        <v>853</v>
      </c>
      <c r="O362">
        <f>$O$350*EXP(Sheet3!$B$1*((N362-$N$349)/Sheet3!$A$1)^2 +Sheet3!$C$1*((N362-$N$349)/Sheet3!$A$1)^4)</f>
        <v>19.388667056694157</v>
      </c>
    </row>
    <row r="363" spans="10:15" x14ac:dyDescent="0.2">
      <c r="N363">
        <v>853.20000000000095</v>
      </c>
      <c r="O363">
        <f>$O$350*EXP(Sheet3!$B$1*((N363-$N$349)/Sheet3!$A$1)^2 +Sheet3!$C$1*((N363-$N$349)/Sheet3!$A$1)^4)</f>
        <v>6.6439897309833338</v>
      </c>
    </row>
    <row r="373" spans="10:15" x14ac:dyDescent="0.2">
      <c r="N373">
        <v>912.29700000000003</v>
      </c>
    </row>
    <row r="374" spans="10:15" x14ac:dyDescent="0.2">
      <c r="O374">
        <v>400</v>
      </c>
    </row>
    <row r="375" spans="10:15" x14ac:dyDescent="0.2">
      <c r="N375" t="s">
        <v>1</v>
      </c>
      <c r="O375" s="7" t="s">
        <v>19</v>
      </c>
    </row>
    <row r="376" spans="10:15" x14ac:dyDescent="0.2">
      <c r="N376">
        <v>911.2</v>
      </c>
      <c r="O376">
        <f>$O$374*EXP(Sheet3!$B$1*((N376-$N$373)/Sheet3!$A$1)^2 +Sheet3!$C$1*((N376-$N$373)/Sheet3!$A$1)^4)</f>
        <v>20.189101603385105</v>
      </c>
    </row>
    <row r="377" spans="10:15" x14ac:dyDescent="0.2">
      <c r="N377">
        <v>911.4</v>
      </c>
      <c r="O377">
        <f>$O$374*EXP(Sheet3!$B$1*((N377-$N$373)/Sheet3!$A$1)^2 +Sheet3!$C$1*((N377-$N$373)/Sheet3!$A$1)^4)</f>
        <v>63.821577814523167</v>
      </c>
    </row>
    <row r="378" spans="10:15" x14ac:dyDescent="0.2">
      <c r="N378">
        <v>911.6</v>
      </c>
      <c r="O378">
        <f>$O$374*EXP(Sheet3!$B$1*((N378-$N$373)/Sheet3!$A$1)^2 +Sheet3!$C$1*((N378-$N$373)/Sheet3!$A$1)^4)</f>
        <v>142.75846713578295</v>
      </c>
    </row>
    <row r="379" spans="10:15" x14ac:dyDescent="0.2">
      <c r="N379">
        <v>911.8</v>
      </c>
      <c r="O379">
        <f>$O$374*EXP(Sheet3!$B$1*((N379-$N$373)/Sheet3!$A$1)^2 +Sheet3!$C$1*((N379-$N$373)/Sheet3!$A$1)^4)</f>
        <v>244.02157581041038</v>
      </c>
    </row>
    <row r="380" spans="10:15" x14ac:dyDescent="0.2">
      <c r="K380">
        <v>912.29700000000003</v>
      </c>
      <c r="L380">
        <v>0</v>
      </c>
      <c r="N380">
        <v>912</v>
      </c>
      <c r="O380">
        <f>$O$374*EXP(Sheet3!$B$1*((N380-$N$373)/Sheet3!$A$1)^2 +Sheet3!$C$1*((N380-$N$373)/Sheet3!$A$1)^4)</f>
        <v>337.65354528752283</v>
      </c>
    </row>
    <row r="381" spans="10:15" x14ac:dyDescent="0.2">
      <c r="K381">
        <v>912.29700000000003</v>
      </c>
      <c r="L381">
        <v>100</v>
      </c>
      <c r="N381">
        <v>912.2</v>
      </c>
      <c r="O381">
        <f>$O$374*EXP(Sheet3!$B$1*((N381-$N$373)/Sheet3!$A$1)^2 +Sheet3!$C$1*((N381-$N$373)/Sheet3!$A$1)^4)</f>
        <v>392.98173702685813</v>
      </c>
    </row>
    <row r="382" spans="10:15" x14ac:dyDescent="0.2">
      <c r="N382">
        <v>912.4</v>
      </c>
      <c r="O382">
        <f>$O$374*EXP(Sheet3!$B$1*((N382-$N$373)/Sheet3!$A$1)^2 +Sheet3!$C$1*((N382-$N$373)/Sheet3!$A$1)^4)</f>
        <v>392.0930357705634</v>
      </c>
    </row>
    <row r="383" spans="10:15" x14ac:dyDescent="0.2">
      <c r="J383" s="3" t="s">
        <v>20</v>
      </c>
      <c r="K383" s="1">
        <f>Sheet1!G22</f>
        <v>912.02603779527544</v>
      </c>
      <c r="L383">
        <v>450</v>
      </c>
      <c r="N383">
        <v>912.6</v>
      </c>
      <c r="O383">
        <f>$O$374*EXP(Sheet3!$B$1*((N383-$N$373)/Sheet3!$A$1)^2 +Sheet3!$C$1*((N383-$N$373)/Sheet3!$A$1)^4)</f>
        <v>335.27088710044046</v>
      </c>
    </row>
    <row r="384" spans="10:15" x14ac:dyDescent="0.2">
      <c r="J384" s="4" t="s">
        <v>0</v>
      </c>
      <c r="K384" s="1">
        <f>Sheet1!H22</f>
        <v>912.4</v>
      </c>
      <c r="L384">
        <v>350</v>
      </c>
      <c r="N384">
        <v>912.79999999999905</v>
      </c>
      <c r="O384">
        <f>$O$374*EXP(Sheet3!$B$1*((N384-$N$373)/Sheet3!$A$1)^2 +Sheet3!$C$1*((N384-$N$373)/Sheet3!$A$1)^4)</f>
        <v>240.9257771348245</v>
      </c>
    </row>
    <row r="385" spans="14:15" x14ac:dyDescent="0.2">
      <c r="N385">
        <v>912.99999999999898</v>
      </c>
      <c r="O385">
        <f>$O$374*EXP(Sheet3!$B$1*((N385-$N$373)/Sheet3!$A$1)^2 +Sheet3!$C$1*((N385-$N$373)/Sheet3!$A$1)^4)</f>
        <v>139.94541266798382</v>
      </c>
    </row>
    <row r="386" spans="14:15" x14ac:dyDescent="0.2">
      <c r="N386">
        <v>913.19999999999902</v>
      </c>
      <c r="O386">
        <f>$O$374*EXP(Sheet3!$B$1*((N386-$N$373)/Sheet3!$A$1)^2 +Sheet3!$C$1*((N386-$N$373)/Sheet3!$A$1)^4)</f>
        <v>61.993450707140063</v>
      </c>
    </row>
    <row r="387" spans="14:15" x14ac:dyDescent="0.2">
      <c r="N387">
        <v>913.39999999999895</v>
      </c>
      <c r="O387">
        <f>$O$374*EXP(Sheet3!$B$1*((N387-$N$373)/Sheet3!$A$1)^2 +Sheet3!$C$1*((N387-$N$373)/Sheet3!$A$1)^4)</f>
        <v>19.381392628569124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2.75" x14ac:dyDescent="0.2"/>
  <sheetData>
    <row r="1" spans="1:3" x14ac:dyDescent="0.2">
      <c r="A1" s="8">
        <v>1.2</v>
      </c>
      <c r="B1" s="8">
        <v>-2.7023000000000001</v>
      </c>
      <c r="C1" s="8">
        <v>-1.0424</v>
      </c>
    </row>
    <row r="2" spans="1:3" x14ac:dyDescent="0.2">
      <c r="A2" s="8" t="s">
        <v>10</v>
      </c>
    </row>
    <row r="6" spans="1:3" x14ac:dyDescent="0.2">
      <c r="A6">
        <v>250</v>
      </c>
      <c r="B6">
        <v>0</v>
      </c>
    </row>
    <row r="7" spans="1:3" x14ac:dyDescent="0.2">
      <c r="A7">
        <v>450</v>
      </c>
      <c r="B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3"/>
  <sheetViews>
    <sheetView workbookViewId="0">
      <selection activeCell="G19" sqref="G19"/>
    </sheetView>
  </sheetViews>
  <sheetFormatPr defaultRowHeight="12.75" x14ac:dyDescent="0.2"/>
  <cols>
    <col min="7" max="8" width="13.140625" bestFit="1" customWidth="1"/>
    <col min="9" max="12" width="9.28515625" bestFit="1" customWidth="1"/>
  </cols>
  <sheetData>
    <row r="1" spans="2:12" x14ac:dyDescent="0.2">
      <c r="G1" s="7" t="s">
        <v>27</v>
      </c>
    </row>
    <row r="2" spans="2:12" x14ac:dyDescent="0.2">
      <c r="G2" t="s">
        <v>2</v>
      </c>
      <c r="H2" t="s">
        <v>3</v>
      </c>
      <c r="I2" t="s">
        <v>4</v>
      </c>
      <c r="J2" t="s">
        <v>5</v>
      </c>
    </row>
    <row r="3" spans="2:12" x14ac:dyDescent="0.2">
      <c r="B3" s="7" t="s">
        <v>6</v>
      </c>
      <c r="C3" s="7" t="s">
        <v>7</v>
      </c>
      <c r="D3" s="7" t="s">
        <v>8</v>
      </c>
      <c r="E3" t="s">
        <v>1</v>
      </c>
      <c r="G3">
        <f t="array" ref="G3:L12">LINEST(E4:E12,B4:D12,TRUE,TRUE)</f>
        <v>-5.7799448581299716E-10</v>
      </c>
      <c r="H3">
        <v>-1.2395313225901759E-5</v>
      </c>
      <c r="I3">
        <v>0.47859310389864179</v>
      </c>
      <c r="J3">
        <v>188.13905354359548</v>
      </c>
      <c r="K3" t="e">
        <v>#N/A</v>
      </c>
      <c r="L3" t="e">
        <v>#N/A</v>
      </c>
    </row>
    <row r="4" spans="2:12" x14ac:dyDescent="0.2">
      <c r="B4">
        <f>INDEX(Sheet1!A$27:A$2074,MATCH(Sheet4!E4,Sheet1!B$27:B$2074,0))</f>
        <v>137</v>
      </c>
      <c r="C4">
        <f>B4^2</f>
        <v>18769</v>
      </c>
      <c r="D4">
        <f>B4^3</f>
        <v>2571353</v>
      </c>
      <c r="E4" s="1">
        <f>Sheet1!H3</f>
        <v>253.47</v>
      </c>
      <c r="G4">
        <v>6.4853055004562897E-12</v>
      </c>
      <c r="H4">
        <v>1.9508206867327266E-8</v>
      </c>
      <c r="I4">
        <v>1.6663709188101121E-5</v>
      </c>
      <c r="J4">
        <v>3.4706576235740546E-3</v>
      </c>
      <c r="K4" t="e">
        <v>#N/A</v>
      </c>
      <c r="L4" t="e">
        <v>#N/A</v>
      </c>
    </row>
    <row r="5" spans="2:12" x14ac:dyDescent="0.2">
      <c r="B5">
        <f>INDEX(Sheet1!A$27:A$2074,MATCH(Sheet4!E5,Sheet1!B$27:B$2074,0))</f>
        <v>228</v>
      </c>
      <c r="C5">
        <f>B5^2</f>
        <v>51984</v>
      </c>
      <c r="D5">
        <f>B5^3</f>
        <v>11852352</v>
      </c>
      <c r="E5" s="1">
        <f>Sheet1!H4</f>
        <v>296.61</v>
      </c>
      <c r="G5">
        <v>0.99999999995790589</v>
      </c>
      <c r="H5">
        <v>2.2430029718210303E-3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">
      <c r="B6">
        <f>INDEX(Sheet1!A$27:A$2074,MATCH(Sheet4!E6,Sheet1!B$27:B$2074,0))</f>
        <v>263</v>
      </c>
      <c r="C6">
        <f>B6^2</f>
        <v>69169</v>
      </c>
      <c r="D6">
        <f>B6^3</f>
        <v>18191447</v>
      </c>
      <c r="E6" s="1">
        <f>Sheet1!H6</f>
        <v>313.14</v>
      </c>
      <c r="G6">
        <v>39593729992.426048</v>
      </c>
      <c r="H6">
        <v>5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">
      <c r="B7">
        <f>INDEX(Sheet1!A$27:A$2074,MATCH(Sheet4!E7,Sheet1!B$27:B$2074,0))</f>
        <v>374</v>
      </c>
      <c r="C7">
        <f>B7^2</f>
        <v>139876</v>
      </c>
      <c r="D7">
        <f>B7^3</f>
        <v>52313624</v>
      </c>
      <c r="E7" s="1">
        <f>Sheet1!H8</f>
        <v>365.37</v>
      </c>
      <c r="G7">
        <v>597595.57059706678</v>
      </c>
      <c r="H7">
        <v>2.5155311657989864E-5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">
      <c r="B8">
        <f>INDEX(Sheet1!A$27:A$2074,MATCH(Sheet4!E8,Sheet1!B$27:B$2074,0))</f>
        <v>458</v>
      </c>
      <c r="C8">
        <f>B8^2</f>
        <v>209764</v>
      </c>
      <c r="D8">
        <f>B8^3</f>
        <v>96071912</v>
      </c>
      <c r="E8" s="1">
        <f>Sheet1!H9</f>
        <v>404.68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">
      <c r="B9">
        <f>INDEX(Sheet1!A$27:A$2074,MATCH(Sheet4!E9,Sheet1!B$27:B$2074,0))</f>
        <v>763</v>
      </c>
      <c r="C9">
        <f t="shared" ref="C9:C12" si="0">B9^2</f>
        <v>582169</v>
      </c>
      <c r="D9">
        <f t="shared" ref="D9:D12" si="1">B9^3</f>
        <v>444194947</v>
      </c>
      <c r="E9" s="1">
        <f>Sheet1!H11</f>
        <v>545.83000000000004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2:12" x14ac:dyDescent="0.2">
      <c r="B10">
        <f>INDEX(Sheet1!A$27:A$2074,MATCH(Sheet4!E10,Sheet1!B$27:B$2074,0))</f>
        <v>1818</v>
      </c>
      <c r="C10">
        <f t="shared" si="0"/>
        <v>3305124</v>
      </c>
      <c r="D10">
        <f t="shared" si="1"/>
        <v>6008715432</v>
      </c>
      <c r="E10" s="1">
        <f>Sheet1!H14</f>
        <v>1013.78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2:12" x14ac:dyDescent="0.2">
      <c r="B11">
        <f>INDEX(Sheet1!A$27:A$2074,MATCH(Sheet4!E11,Sheet1!B$27:B$2074,0))</f>
        <v>1245</v>
      </c>
      <c r="C11">
        <f t="shared" si="0"/>
        <v>1550025</v>
      </c>
      <c r="D11">
        <f t="shared" si="1"/>
        <v>1929781125</v>
      </c>
      <c r="E11" s="1">
        <f>Sheet1!H19</f>
        <v>763.66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2:12" x14ac:dyDescent="0.2">
      <c r="B12">
        <f>INDEX(Sheet1!A$27:A$2074,MATCH(Sheet4!E12,Sheet1!B$27:B$2074,0))</f>
        <v>1387</v>
      </c>
      <c r="C12">
        <f t="shared" si="0"/>
        <v>1923769</v>
      </c>
      <c r="D12">
        <f t="shared" si="1"/>
        <v>2668267603</v>
      </c>
      <c r="E12" s="1">
        <f>Sheet1!H20</f>
        <v>826.56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8" spans="2:10" x14ac:dyDescent="0.2">
      <c r="G18" s="7" t="s">
        <v>33</v>
      </c>
    </row>
    <row r="19" spans="2:10" x14ac:dyDescent="0.2">
      <c r="G19" t="s">
        <v>2</v>
      </c>
      <c r="H19" t="s">
        <v>3</v>
      </c>
      <c r="I19" t="s">
        <v>4</v>
      </c>
      <c r="J19" t="s">
        <v>5</v>
      </c>
    </row>
    <row r="20" spans="2:10" x14ac:dyDescent="0.2">
      <c r="G20" s="7"/>
    </row>
    <row r="21" spans="2:10" x14ac:dyDescent="0.2">
      <c r="B21" t="str">
        <f>B3</f>
        <v>pixel</v>
      </c>
      <c r="C21" t="str">
        <f>C3</f>
        <v>pixel^2</v>
      </c>
      <c r="D21" t="str">
        <f>D3</f>
        <v>pixel^3</v>
      </c>
      <c r="E21" t="s">
        <v>1</v>
      </c>
      <c r="G21">
        <f t="array" ref="G21:J26">LINEST(E22:E30,B22:D30,TRUE,TRUE)</f>
        <v>-5.2543703343510831E-10</v>
      </c>
      <c r="H21">
        <v>-1.2526898996870963E-5</v>
      </c>
      <c r="I21">
        <v>0.47866660467866073</v>
      </c>
      <c r="J21">
        <v>188.14152463294784</v>
      </c>
    </row>
    <row r="22" spans="2:10" x14ac:dyDescent="0.2">
      <c r="B22">
        <f t="shared" ref="B22:D26" si="2">B4</f>
        <v>137</v>
      </c>
      <c r="C22">
        <f t="shared" si="2"/>
        <v>18769</v>
      </c>
      <c r="D22">
        <f t="shared" si="2"/>
        <v>2571353</v>
      </c>
      <c r="E22" s="1">
        <f>Sheet1!H3-Sheet1!L3</f>
        <v>253.53</v>
      </c>
      <c r="G22">
        <v>1.7240163330764674E-10</v>
      </c>
      <c r="H22">
        <v>5.1859495695215007E-7</v>
      </c>
      <c r="I22">
        <v>4.4297846582403046E-4</v>
      </c>
      <c r="J22">
        <v>9.2261967136891734E-2</v>
      </c>
    </row>
    <row r="23" spans="2:10" x14ac:dyDescent="0.2">
      <c r="B23">
        <f t="shared" si="2"/>
        <v>228</v>
      </c>
      <c r="C23">
        <f t="shared" si="2"/>
        <v>51984</v>
      </c>
      <c r="D23">
        <f t="shared" si="2"/>
        <v>11852352</v>
      </c>
      <c r="E23" s="1">
        <f>Sheet1!H4-Sheet1!L4</f>
        <v>296.61</v>
      </c>
      <c r="G23">
        <v>0.99999997025201515</v>
      </c>
      <c r="H23">
        <v>5.9626701599276105E-2</v>
      </c>
      <c r="I23" t="e">
        <v>#N/A</v>
      </c>
      <c r="J23" t="e">
        <v>#N/A</v>
      </c>
    </row>
    <row r="24" spans="2:10" x14ac:dyDescent="0.2">
      <c r="B24">
        <f t="shared" si="2"/>
        <v>263</v>
      </c>
      <c r="C24">
        <f t="shared" si="2"/>
        <v>69169</v>
      </c>
      <c r="D24">
        <f t="shared" si="2"/>
        <v>18191447</v>
      </c>
      <c r="E24" s="1">
        <f>Sheet1!H6-Sheet1!L6</f>
        <v>313.14999999999998</v>
      </c>
      <c r="G24">
        <v>56026202.052724555</v>
      </c>
      <c r="H24">
        <v>5</v>
      </c>
      <c r="I24" t="e">
        <v>#N/A</v>
      </c>
      <c r="J24" t="e">
        <v>#N/A</v>
      </c>
    </row>
    <row r="25" spans="2:10" x14ac:dyDescent="0.2">
      <c r="B25">
        <f t="shared" si="2"/>
        <v>374</v>
      </c>
      <c r="C25">
        <f t="shared" si="2"/>
        <v>139876</v>
      </c>
      <c r="D25">
        <f t="shared" si="2"/>
        <v>52313624</v>
      </c>
      <c r="E25" s="1">
        <f>Sheet1!H8-Sheet1!L8</f>
        <v>365.32</v>
      </c>
      <c r="G25">
        <v>597577.18722328218</v>
      </c>
      <c r="H25">
        <v>1.7776717718045579E-2</v>
      </c>
      <c r="I25" t="e">
        <v>#N/A</v>
      </c>
      <c r="J25" t="e">
        <v>#N/A</v>
      </c>
    </row>
    <row r="26" spans="2:10" x14ac:dyDescent="0.2">
      <c r="B26">
        <f t="shared" si="2"/>
        <v>458</v>
      </c>
      <c r="C26">
        <f t="shared" si="2"/>
        <v>209764</v>
      </c>
      <c r="D26">
        <f t="shared" si="2"/>
        <v>96071912</v>
      </c>
      <c r="E26" s="1">
        <f>Sheet1!H9-Sheet1!L9</f>
        <v>404.66</v>
      </c>
      <c r="G26" t="e">
        <v>#N/A</v>
      </c>
      <c r="H26" t="e">
        <v>#N/A</v>
      </c>
      <c r="I26" t="e">
        <v>#N/A</v>
      </c>
      <c r="J26" t="e">
        <v>#N/A</v>
      </c>
    </row>
    <row r="27" spans="2:10" x14ac:dyDescent="0.2">
      <c r="B27">
        <f t="shared" ref="B27:D27" si="3">B9</f>
        <v>763</v>
      </c>
      <c r="C27">
        <f t="shared" si="3"/>
        <v>582169</v>
      </c>
      <c r="D27">
        <f t="shared" si="3"/>
        <v>444194947</v>
      </c>
      <c r="E27" s="1">
        <f>Sheet1!H11-Sheet1!L11</f>
        <v>545.93000000000006</v>
      </c>
    </row>
    <row r="28" spans="2:10" x14ac:dyDescent="0.2">
      <c r="B28">
        <f t="shared" ref="B28:D28" si="4">B10</f>
        <v>1818</v>
      </c>
      <c r="C28">
        <f t="shared" si="4"/>
        <v>3305124</v>
      </c>
      <c r="D28">
        <f t="shared" si="4"/>
        <v>6008715432</v>
      </c>
      <c r="E28" s="1">
        <f>Sheet1!H14-Sheet1!L14</f>
        <v>1013.81</v>
      </c>
    </row>
    <row r="29" spans="2:10" x14ac:dyDescent="0.2">
      <c r="B29">
        <f t="shared" ref="B29:D29" si="5">B11</f>
        <v>1245</v>
      </c>
      <c r="C29">
        <f t="shared" si="5"/>
        <v>1550025</v>
      </c>
      <c r="D29">
        <f t="shared" si="5"/>
        <v>1929781125</v>
      </c>
      <c r="E29" s="1">
        <f>Sheet1!H19-Sheet1!L19</f>
        <v>763.65</v>
      </c>
    </row>
    <row r="30" spans="2:10" x14ac:dyDescent="0.2">
      <c r="B30">
        <f t="shared" ref="B30:D30" si="6">B12</f>
        <v>1387</v>
      </c>
      <c r="C30">
        <f t="shared" si="6"/>
        <v>1923769</v>
      </c>
      <c r="D30">
        <f t="shared" si="6"/>
        <v>2668267603</v>
      </c>
      <c r="E30" s="1">
        <f>Sheet1!H20-Sheet1!L20</f>
        <v>826.51</v>
      </c>
    </row>
    <row r="34" spans="1:8" x14ac:dyDescent="0.2">
      <c r="F34" s="7" t="s">
        <v>29</v>
      </c>
    </row>
    <row r="35" spans="1:8" x14ac:dyDescent="0.2">
      <c r="A35" t="str">
        <f>Sheet1!A26</f>
        <v>pixel</v>
      </c>
      <c r="B35" t="str">
        <f>Sheet1!B26</f>
        <v>wavelength</v>
      </c>
      <c r="C35" s="7" t="s">
        <v>30</v>
      </c>
      <c r="D35" s="7" t="s">
        <v>9</v>
      </c>
      <c r="F35" s="7" t="s">
        <v>28</v>
      </c>
      <c r="G35" s="7" t="s">
        <v>9</v>
      </c>
      <c r="H35" s="7" t="s">
        <v>31</v>
      </c>
    </row>
    <row r="36" spans="1:8" x14ac:dyDescent="0.2">
      <c r="A36">
        <f>Sheet1!A27</f>
        <v>0</v>
      </c>
      <c r="B36">
        <f>Sheet1!B27</f>
        <v>188.14</v>
      </c>
      <c r="C36">
        <f>B36</f>
        <v>188.14</v>
      </c>
      <c r="D36">
        <f>$J$21+A36*$I$21+$H$21*A36^2+$G$21*A36^3</f>
        <v>188.14152463294784</v>
      </c>
      <c r="F36" s="1">
        <f>B36-C36</f>
        <v>0</v>
      </c>
      <c r="G36" s="1">
        <f>D36-C36</f>
        <v>1.5246329478486587E-3</v>
      </c>
      <c r="H36" s="1">
        <f>D36-B36</f>
        <v>1.5246329478486587E-3</v>
      </c>
    </row>
    <row r="37" spans="1:8" x14ac:dyDescent="0.2">
      <c r="A37">
        <f>Sheet1!A28</f>
        <v>1</v>
      </c>
      <c r="B37">
        <f>Sheet1!B28</f>
        <v>188.62</v>
      </c>
      <c r="C37">
        <f>C$36+(A37-1)*(C$2103-C$36)/2067</f>
        <v>188.14</v>
      </c>
      <c r="D37">
        <f>$J$21+A37*$I$21+$H$21*A37^2+$G$21*A37^3</f>
        <v>188.62017871020208</v>
      </c>
      <c r="F37" s="1">
        <f t="shared" ref="F37:F100" si="7">B37-C37</f>
        <v>0.48000000000001819</v>
      </c>
      <c r="G37" s="1">
        <f t="shared" ref="G37:G100" si="8">D37-C37</f>
        <v>0.48017871020209668</v>
      </c>
      <c r="H37" s="1">
        <f t="shared" ref="H37:H100" si="9">D37-B37</f>
        <v>1.7871020207849142E-4</v>
      </c>
    </row>
    <row r="38" spans="1:8" x14ac:dyDescent="0.2">
      <c r="A38">
        <f>Sheet1!A29</f>
        <v>2</v>
      </c>
      <c r="B38">
        <f>Sheet1!B29</f>
        <v>189.09</v>
      </c>
      <c r="C38">
        <f t="shared" ref="C38:C101" si="10">C$36+(A38-1)*(C$2103-C$36)/2067</f>
        <v>188.5904983067247</v>
      </c>
      <c r="D38">
        <f t="shared" ref="D38:D101" si="11">$J$21+A38*$I$21+$H$21*A38^2+$G$21*A38^3</f>
        <v>189.09880773050568</v>
      </c>
      <c r="F38" s="1">
        <f t="shared" si="7"/>
        <v>0.49950169327530602</v>
      </c>
      <c r="G38" s="1">
        <f t="shared" si="8"/>
        <v>0.50830942378098598</v>
      </c>
      <c r="H38" s="1">
        <f t="shared" si="9"/>
        <v>8.807730505679956E-3</v>
      </c>
    </row>
    <row r="39" spans="1:8" x14ac:dyDescent="0.2">
      <c r="A39">
        <f>Sheet1!A30</f>
        <v>3</v>
      </c>
      <c r="B39">
        <f>Sheet1!B30</f>
        <v>189.57</v>
      </c>
      <c r="C39">
        <f t="shared" si="10"/>
        <v>189.04099661344944</v>
      </c>
      <c r="D39">
        <f t="shared" si="11"/>
        <v>189.57741169070604</v>
      </c>
      <c r="F39" s="1">
        <f t="shared" si="7"/>
        <v>0.52900338655055634</v>
      </c>
      <c r="G39" s="1">
        <f t="shared" si="8"/>
        <v>0.53641507725660631</v>
      </c>
      <c r="H39" s="1">
        <f t="shared" si="9"/>
        <v>7.411690706049967E-3</v>
      </c>
    </row>
    <row r="40" spans="1:8" x14ac:dyDescent="0.2">
      <c r="A40">
        <f>Sheet1!A31</f>
        <v>4</v>
      </c>
      <c r="B40">
        <f>Sheet1!B31</f>
        <v>190.05</v>
      </c>
      <c r="C40">
        <f t="shared" si="10"/>
        <v>189.49149492017415</v>
      </c>
      <c r="D40">
        <f t="shared" si="11"/>
        <v>190.05599058765054</v>
      </c>
      <c r="F40" s="1">
        <f t="shared" si="7"/>
        <v>0.5585050798258635</v>
      </c>
      <c r="G40" s="1">
        <f t="shared" si="8"/>
        <v>0.56449566747639324</v>
      </c>
      <c r="H40" s="1">
        <f t="shared" si="9"/>
        <v>5.9905876505297329E-3</v>
      </c>
    </row>
    <row r="41" spans="1:8" x14ac:dyDescent="0.2">
      <c r="A41">
        <f>Sheet1!A32</f>
        <v>5</v>
      </c>
      <c r="B41">
        <f>Sheet1!B32</f>
        <v>190.53</v>
      </c>
      <c r="C41">
        <f t="shared" si="10"/>
        <v>189.94199322689889</v>
      </c>
      <c r="D41">
        <f t="shared" si="11"/>
        <v>190.53454441818656</v>
      </c>
      <c r="F41" s="1">
        <f t="shared" si="7"/>
        <v>0.58800677310111382</v>
      </c>
      <c r="G41" s="1">
        <f t="shared" si="8"/>
        <v>0.59255119128766864</v>
      </c>
      <c r="H41" s="1">
        <f t="shared" si="9"/>
        <v>4.5444181865548217E-3</v>
      </c>
    </row>
    <row r="42" spans="1:8" x14ac:dyDescent="0.2">
      <c r="A42">
        <f>Sheet1!A33</f>
        <v>6</v>
      </c>
      <c r="B42">
        <f>Sheet1!B33</f>
        <v>191.01</v>
      </c>
      <c r="C42">
        <f t="shared" si="10"/>
        <v>190.3924915336236</v>
      </c>
      <c r="D42">
        <f t="shared" si="11"/>
        <v>191.01307317916152</v>
      </c>
      <c r="F42" s="1">
        <f t="shared" si="7"/>
        <v>0.61750846637639256</v>
      </c>
      <c r="G42" s="1">
        <f t="shared" si="8"/>
        <v>0.62058164553792494</v>
      </c>
      <c r="H42" s="1">
        <f t="shared" si="9"/>
        <v>3.07317916153238E-3</v>
      </c>
    </row>
    <row r="43" spans="1:8" x14ac:dyDescent="0.2">
      <c r="A43">
        <f>Sheet1!A34</f>
        <v>7</v>
      </c>
      <c r="B43">
        <f>Sheet1!B34</f>
        <v>191.49</v>
      </c>
      <c r="C43">
        <f t="shared" si="10"/>
        <v>190.84298984034831</v>
      </c>
      <c r="D43">
        <f t="shared" si="11"/>
        <v>191.49157686742271</v>
      </c>
      <c r="F43" s="1">
        <f t="shared" si="7"/>
        <v>0.64701015965169972</v>
      </c>
      <c r="G43" s="1">
        <f t="shared" si="8"/>
        <v>0.64858702707439875</v>
      </c>
      <c r="H43" s="1">
        <f t="shared" si="9"/>
        <v>1.5768674226990242E-3</v>
      </c>
    </row>
    <row r="44" spans="1:8" x14ac:dyDescent="0.2">
      <c r="A44">
        <f>Sheet1!A35</f>
        <v>8</v>
      </c>
      <c r="B44">
        <f>Sheet1!B35</f>
        <v>191.97</v>
      </c>
      <c r="C44">
        <f t="shared" si="10"/>
        <v>191.29348814707305</v>
      </c>
      <c r="D44">
        <f t="shared" si="11"/>
        <v>191.97005547981757</v>
      </c>
      <c r="F44" s="1">
        <f t="shared" si="7"/>
        <v>0.67651185292695004</v>
      </c>
      <c r="G44" s="1">
        <f t="shared" si="8"/>
        <v>0.67656733274452563</v>
      </c>
      <c r="H44" s="1">
        <f t="shared" si="9"/>
        <v>5.5479817575587731E-5</v>
      </c>
    </row>
    <row r="45" spans="1:8" x14ac:dyDescent="0.2">
      <c r="A45">
        <f>Sheet1!A36</f>
        <v>9</v>
      </c>
      <c r="B45">
        <f>Sheet1!B36</f>
        <v>192.44</v>
      </c>
      <c r="C45">
        <f t="shared" si="10"/>
        <v>191.74398645379776</v>
      </c>
      <c r="D45">
        <f t="shared" si="11"/>
        <v>192.44850901319347</v>
      </c>
      <c r="F45" s="1">
        <f t="shared" si="7"/>
        <v>0.69601354620223788</v>
      </c>
      <c r="G45" s="1">
        <f t="shared" si="8"/>
        <v>0.70452255939571273</v>
      </c>
      <c r="H45" s="1">
        <f t="shared" si="9"/>
        <v>8.509013193474857E-3</v>
      </c>
    </row>
    <row r="46" spans="1:8" x14ac:dyDescent="0.2">
      <c r="A46">
        <f>Sheet1!A37</f>
        <v>10</v>
      </c>
      <c r="B46">
        <f>Sheet1!B37</f>
        <v>192.92</v>
      </c>
      <c r="C46">
        <f t="shared" si="10"/>
        <v>192.19448476052247</v>
      </c>
      <c r="D46">
        <f t="shared" si="11"/>
        <v>192.9269374643977</v>
      </c>
      <c r="F46" s="1">
        <f t="shared" si="7"/>
        <v>0.72551523947751662</v>
      </c>
      <c r="G46" s="1">
        <f t="shared" si="8"/>
        <v>0.7324527038752251</v>
      </c>
      <c r="H46" s="1">
        <f t="shared" si="9"/>
        <v>6.9374643977084816E-3</v>
      </c>
    </row>
    <row r="47" spans="1:8" x14ac:dyDescent="0.2">
      <c r="A47">
        <f>Sheet1!A38</f>
        <v>11</v>
      </c>
      <c r="B47">
        <f>Sheet1!B38</f>
        <v>193.4</v>
      </c>
      <c r="C47">
        <f t="shared" si="10"/>
        <v>192.64498306724721</v>
      </c>
      <c r="D47">
        <f t="shared" si="11"/>
        <v>193.40534083027779</v>
      </c>
      <c r="F47" s="1">
        <f t="shared" si="7"/>
        <v>0.75501693275279536</v>
      </c>
      <c r="G47" s="1">
        <f t="shared" si="8"/>
        <v>0.76035776303058356</v>
      </c>
      <c r="H47" s="1">
        <f t="shared" si="9"/>
        <v>5.3408302777882E-3</v>
      </c>
    </row>
    <row r="48" spans="1:8" x14ac:dyDescent="0.2">
      <c r="A48">
        <f>Sheet1!A39</f>
        <v>12</v>
      </c>
      <c r="B48">
        <f>Sheet1!B39</f>
        <v>193.88</v>
      </c>
      <c r="C48">
        <f t="shared" si="10"/>
        <v>193.09548137397192</v>
      </c>
      <c r="D48">
        <f t="shared" si="11"/>
        <v>193.88371910768103</v>
      </c>
      <c r="F48" s="1">
        <f t="shared" si="7"/>
        <v>0.7845186260280741</v>
      </c>
      <c r="G48" s="1">
        <f t="shared" si="8"/>
        <v>0.78823773370910999</v>
      </c>
      <c r="H48" s="1">
        <f t="shared" si="9"/>
        <v>3.7191076810358936E-3</v>
      </c>
    </row>
    <row r="49" spans="1:8" x14ac:dyDescent="0.2">
      <c r="A49">
        <f>Sheet1!A40</f>
        <v>13</v>
      </c>
      <c r="B49">
        <f>Sheet1!B40</f>
        <v>194.36</v>
      </c>
      <c r="C49">
        <f t="shared" si="10"/>
        <v>193.54597968069666</v>
      </c>
      <c r="D49">
        <f t="shared" si="11"/>
        <v>194.36207229345479</v>
      </c>
      <c r="F49" s="1">
        <f t="shared" si="7"/>
        <v>0.81402031930335284</v>
      </c>
      <c r="G49" s="1">
        <f t="shared" si="8"/>
        <v>0.81609261275812628</v>
      </c>
      <c r="H49" s="1">
        <f t="shared" si="9"/>
        <v>2.072293454773444E-3</v>
      </c>
    </row>
    <row r="50" spans="1:8" x14ac:dyDescent="0.2">
      <c r="A50">
        <f>Sheet1!A41</f>
        <v>14</v>
      </c>
      <c r="B50">
        <f>Sheet1!B41</f>
        <v>194.84</v>
      </c>
      <c r="C50">
        <f t="shared" si="10"/>
        <v>193.99647798742137</v>
      </c>
      <c r="D50">
        <f t="shared" si="11"/>
        <v>194.8404003844465</v>
      </c>
      <c r="F50" s="1">
        <f t="shared" si="7"/>
        <v>0.84352201257863157</v>
      </c>
      <c r="G50" s="1">
        <f t="shared" si="8"/>
        <v>0.84392239702512484</v>
      </c>
      <c r="H50" s="1">
        <f t="shared" si="9"/>
        <v>4.0038444649326266E-4</v>
      </c>
    </row>
    <row r="51" spans="1:8" x14ac:dyDescent="0.2">
      <c r="A51">
        <f>Sheet1!A42</f>
        <v>15</v>
      </c>
      <c r="B51">
        <f>Sheet1!B42</f>
        <v>195.31</v>
      </c>
      <c r="C51">
        <f t="shared" si="10"/>
        <v>194.44697629414608</v>
      </c>
      <c r="D51">
        <f t="shared" si="11"/>
        <v>195.31870337750345</v>
      </c>
      <c r="F51" s="1">
        <f t="shared" si="7"/>
        <v>0.86302370585391941</v>
      </c>
      <c r="G51" s="1">
        <f t="shared" si="8"/>
        <v>0.8717270833573707</v>
      </c>
      <c r="H51" s="1">
        <f t="shared" si="9"/>
        <v>8.7033775034512928E-3</v>
      </c>
    </row>
    <row r="52" spans="1:8" x14ac:dyDescent="0.2">
      <c r="A52">
        <f>Sheet1!A43</f>
        <v>16</v>
      </c>
      <c r="B52">
        <f>Sheet1!B43</f>
        <v>195.79</v>
      </c>
      <c r="C52">
        <f t="shared" si="10"/>
        <v>194.89747460087082</v>
      </c>
      <c r="D52">
        <f t="shared" si="11"/>
        <v>195.79698126947312</v>
      </c>
      <c r="F52" s="1">
        <f t="shared" si="7"/>
        <v>0.89252539912916973</v>
      </c>
      <c r="G52" s="1">
        <f t="shared" si="8"/>
        <v>0.89950666860229944</v>
      </c>
      <c r="H52" s="1">
        <f t="shared" si="9"/>
        <v>6.9812694731297142E-3</v>
      </c>
    </row>
    <row r="53" spans="1:8" x14ac:dyDescent="0.2">
      <c r="A53">
        <f>Sheet1!A44</f>
        <v>17</v>
      </c>
      <c r="B53">
        <f>Sheet1!B44</f>
        <v>196.27</v>
      </c>
      <c r="C53">
        <f t="shared" si="10"/>
        <v>195.34797290759553</v>
      </c>
      <c r="D53">
        <f t="shared" si="11"/>
        <v>196.27523405720285</v>
      </c>
      <c r="F53" s="1">
        <f t="shared" si="7"/>
        <v>0.92202709240447689</v>
      </c>
      <c r="G53" s="1">
        <f t="shared" si="8"/>
        <v>0.9272611496073182</v>
      </c>
      <c r="H53" s="1">
        <f t="shared" si="9"/>
        <v>5.2340572028413135E-3</v>
      </c>
    </row>
    <row r="54" spans="1:8" x14ac:dyDescent="0.2">
      <c r="A54">
        <f>Sheet1!A45</f>
        <v>18</v>
      </c>
      <c r="B54">
        <f>Sheet1!B45</f>
        <v>196.75</v>
      </c>
      <c r="C54">
        <f t="shared" si="10"/>
        <v>195.79847121432024</v>
      </c>
      <c r="D54">
        <f t="shared" si="11"/>
        <v>196.75346173753994</v>
      </c>
      <c r="F54" s="1">
        <f t="shared" si="7"/>
        <v>0.95152878567975563</v>
      </c>
      <c r="G54" s="1">
        <f t="shared" si="8"/>
        <v>0.95499052321969202</v>
      </c>
      <c r="H54" s="1">
        <f t="shared" si="9"/>
        <v>3.4617375399363937E-3</v>
      </c>
    </row>
    <row r="55" spans="1:8" x14ac:dyDescent="0.2">
      <c r="A55">
        <f>Sheet1!A46</f>
        <v>19</v>
      </c>
      <c r="B55">
        <f>Sheet1!B46</f>
        <v>197.23</v>
      </c>
      <c r="C55">
        <f t="shared" si="10"/>
        <v>196.24896952104498</v>
      </c>
      <c r="D55">
        <f t="shared" si="11"/>
        <v>197.23166430733193</v>
      </c>
      <c r="F55" s="1">
        <f t="shared" si="7"/>
        <v>0.98103047895500595</v>
      </c>
      <c r="G55" s="1">
        <f t="shared" si="8"/>
        <v>0.98269478628694173</v>
      </c>
      <c r="H55" s="1">
        <f t="shared" si="9"/>
        <v>1.6643073319357882E-3</v>
      </c>
    </row>
    <row r="56" spans="1:8" x14ac:dyDescent="0.2">
      <c r="A56">
        <f>Sheet1!A47</f>
        <v>20</v>
      </c>
      <c r="B56">
        <f>Sheet1!B47</f>
        <v>197.7</v>
      </c>
      <c r="C56">
        <f t="shared" si="10"/>
        <v>196.69946782776969</v>
      </c>
      <c r="D56">
        <f t="shared" si="11"/>
        <v>197.70984176342603</v>
      </c>
      <c r="F56" s="1">
        <f t="shared" si="7"/>
        <v>1.0005321722302938</v>
      </c>
      <c r="G56" s="1">
        <f t="shared" si="8"/>
        <v>1.0103739356563324</v>
      </c>
      <c r="H56" s="1">
        <f t="shared" si="9"/>
        <v>9.8417634260385967E-3</v>
      </c>
    </row>
    <row r="57" spans="1:8" x14ac:dyDescent="0.2">
      <c r="A57">
        <f>Sheet1!A48</f>
        <v>21</v>
      </c>
      <c r="B57">
        <f>Sheet1!B48</f>
        <v>198.18</v>
      </c>
      <c r="C57">
        <f t="shared" si="10"/>
        <v>197.14996613449443</v>
      </c>
      <c r="D57">
        <f t="shared" si="11"/>
        <v>198.18799410266973</v>
      </c>
      <c r="F57" s="1">
        <f t="shared" si="7"/>
        <v>1.0300338655055725</v>
      </c>
      <c r="G57" s="1">
        <f t="shared" si="8"/>
        <v>1.0380279681752995</v>
      </c>
      <c r="H57" s="1">
        <f t="shared" si="9"/>
        <v>7.994102669726999E-3</v>
      </c>
    </row>
    <row r="58" spans="1:8" x14ac:dyDescent="0.2">
      <c r="A58">
        <f>Sheet1!A49</f>
        <v>22</v>
      </c>
      <c r="B58">
        <f>Sheet1!B49</f>
        <v>198.66</v>
      </c>
      <c r="C58">
        <f t="shared" si="10"/>
        <v>197.60046444121915</v>
      </c>
      <c r="D58">
        <f t="shared" si="11"/>
        <v>198.66612132191037</v>
      </c>
      <c r="F58" s="1">
        <f t="shared" si="7"/>
        <v>1.0595355587808513</v>
      </c>
      <c r="G58" s="1">
        <f t="shared" si="8"/>
        <v>1.0656568806912219</v>
      </c>
      <c r="H58" s="1">
        <f t="shared" si="9"/>
        <v>6.1213219103706251E-3</v>
      </c>
    </row>
    <row r="59" spans="1:8" x14ac:dyDescent="0.2">
      <c r="A59">
        <f>Sheet1!A50</f>
        <v>23</v>
      </c>
      <c r="B59">
        <f>Sheet1!B50</f>
        <v>199.14</v>
      </c>
      <c r="C59">
        <f t="shared" si="10"/>
        <v>198.05096274794386</v>
      </c>
      <c r="D59">
        <f t="shared" si="11"/>
        <v>199.14422341799531</v>
      </c>
      <c r="F59" s="1">
        <f t="shared" si="7"/>
        <v>1.08903725205613</v>
      </c>
      <c r="G59" s="1">
        <f t="shared" si="8"/>
        <v>1.0932606700514498</v>
      </c>
      <c r="H59" s="1">
        <f t="shared" si="9"/>
        <v>4.2234179953197781E-3</v>
      </c>
    </row>
    <row r="60" spans="1:8" x14ac:dyDescent="0.2">
      <c r="A60">
        <f>Sheet1!A51</f>
        <v>24</v>
      </c>
      <c r="B60">
        <f>Sheet1!B51</f>
        <v>199.62</v>
      </c>
      <c r="C60">
        <f t="shared" si="10"/>
        <v>198.5014610546686</v>
      </c>
      <c r="D60">
        <f t="shared" si="11"/>
        <v>199.62230038777193</v>
      </c>
      <c r="F60" s="1">
        <f t="shared" si="7"/>
        <v>1.1185389453314087</v>
      </c>
      <c r="G60" s="1">
        <f t="shared" si="8"/>
        <v>1.1208393331033335</v>
      </c>
      <c r="H60" s="1">
        <f t="shared" si="9"/>
        <v>2.3003877719247612E-3</v>
      </c>
    </row>
    <row r="61" spans="1:8" x14ac:dyDescent="0.2">
      <c r="A61">
        <f>Sheet1!A52</f>
        <v>25</v>
      </c>
      <c r="B61">
        <f>Sheet1!B52</f>
        <v>200.09</v>
      </c>
      <c r="C61">
        <f t="shared" si="10"/>
        <v>198.95195936139331</v>
      </c>
      <c r="D61">
        <f t="shared" si="11"/>
        <v>200.10035222808764</v>
      </c>
      <c r="F61" s="1">
        <f t="shared" si="7"/>
        <v>1.1380406386066966</v>
      </c>
      <c r="G61" s="1">
        <f t="shared" si="8"/>
        <v>1.148392866694337</v>
      </c>
      <c r="H61" s="1">
        <f t="shared" si="9"/>
        <v>1.0352228087640469E-2</v>
      </c>
    </row>
    <row r="62" spans="1:8" x14ac:dyDescent="0.2">
      <c r="A62">
        <f>Sheet1!A53</f>
        <v>26</v>
      </c>
      <c r="B62">
        <f>Sheet1!B53</f>
        <v>200.57</v>
      </c>
      <c r="C62">
        <f t="shared" si="10"/>
        <v>199.40245766811802</v>
      </c>
      <c r="D62">
        <f t="shared" si="11"/>
        <v>200.57837893578983</v>
      </c>
      <c r="F62" s="1">
        <f t="shared" si="7"/>
        <v>1.1675423318819753</v>
      </c>
      <c r="G62" s="1">
        <f t="shared" si="8"/>
        <v>1.1759212676718107</v>
      </c>
      <c r="H62" s="1">
        <f t="shared" si="9"/>
        <v>8.3789357898353956E-3</v>
      </c>
    </row>
    <row r="63" spans="1:8" x14ac:dyDescent="0.2">
      <c r="A63">
        <f>Sheet1!A54</f>
        <v>27</v>
      </c>
      <c r="B63">
        <f>Sheet1!B54</f>
        <v>201.05</v>
      </c>
      <c r="C63">
        <f t="shared" si="10"/>
        <v>199.85295597484276</v>
      </c>
      <c r="D63">
        <f t="shared" si="11"/>
        <v>201.05638050772583</v>
      </c>
      <c r="F63" s="1">
        <f t="shared" si="7"/>
        <v>1.1970440251572541</v>
      </c>
      <c r="G63" s="1">
        <f t="shared" si="8"/>
        <v>1.2034245328830764</v>
      </c>
      <c r="H63" s="1">
        <f t="shared" si="9"/>
        <v>6.3805077258223264E-3</v>
      </c>
    </row>
    <row r="64" spans="1:8" x14ac:dyDescent="0.2">
      <c r="A64">
        <f>Sheet1!A55</f>
        <v>28</v>
      </c>
      <c r="B64">
        <f>Sheet1!B55</f>
        <v>201.53</v>
      </c>
      <c r="C64">
        <f t="shared" si="10"/>
        <v>200.30345428156747</v>
      </c>
      <c r="D64">
        <f t="shared" si="11"/>
        <v>201.53435694074304</v>
      </c>
      <c r="F64" s="1">
        <f t="shared" si="7"/>
        <v>1.2265457184325328</v>
      </c>
      <c r="G64" s="1">
        <f t="shared" si="8"/>
        <v>1.2309026591755696</v>
      </c>
      <c r="H64" s="1">
        <f t="shared" si="9"/>
        <v>4.3569407430368301E-3</v>
      </c>
    </row>
    <row r="65" spans="1:8" x14ac:dyDescent="0.2">
      <c r="A65">
        <f>Sheet1!A56</f>
        <v>29</v>
      </c>
      <c r="B65">
        <f>Sheet1!B56</f>
        <v>202.01</v>
      </c>
      <c r="C65">
        <f t="shared" si="10"/>
        <v>200.75395258829221</v>
      </c>
      <c r="D65">
        <f t="shared" si="11"/>
        <v>202.01230823168882</v>
      </c>
      <c r="F65" s="1">
        <f t="shared" si="7"/>
        <v>1.2560474117077831</v>
      </c>
      <c r="G65" s="1">
        <f t="shared" si="8"/>
        <v>1.2583556433966123</v>
      </c>
      <c r="H65" s="1">
        <f t="shared" si="9"/>
        <v>2.3082316888292098E-3</v>
      </c>
    </row>
    <row r="66" spans="1:8" x14ac:dyDescent="0.2">
      <c r="A66">
        <f>Sheet1!A57</f>
        <v>30</v>
      </c>
      <c r="B66">
        <f>Sheet1!B57</f>
        <v>202.48</v>
      </c>
      <c r="C66">
        <f t="shared" si="10"/>
        <v>201.20445089501692</v>
      </c>
      <c r="D66">
        <f t="shared" si="11"/>
        <v>202.49023437741056</v>
      </c>
      <c r="F66" s="1">
        <f t="shared" si="7"/>
        <v>1.2755491049830709</v>
      </c>
      <c r="G66" s="1">
        <f t="shared" si="8"/>
        <v>1.28578348239364</v>
      </c>
      <c r="H66" s="1">
        <f t="shared" si="9"/>
        <v>1.0234377410569095E-2</v>
      </c>
    </row>
    <row r="67" spans="1:8" x14ac:dyDescent="0.2">
      <c r="A67">
        <f>Sheet1!A58</f>
        <v>31</v>
      </c>
      <c r="B67">
        <f>Sheet1!B58</f>
        <v>202.96</v>
      </c>
      <c r="C67">
        <f t="shared" si="10"/>
        <v>201.65494920174163</v>
      </c>
      <c r="D67">
        <f t="shared" si="11"/>
        <v>202.96813537475563</v>
      </c>
      <c r="F67" s="1">
        <f t="shared" si="7"/>
        <v>1.3050507982583781</v>
      </c>
      <c r="G67" s="1">
        <f t="shared" si="8"/>
        <v>1.3131861730140031</v>
      </c>
      <c r="H67" s="1">
        <f t="shared" si="9"/>
        <v>8.13537475562498E-3</v>
      </c>
    </row>
    <row r="68" spans="1:8" x14ac:dyDescent="0.2">
      <c r="A68">
        <f>Sheet1!A59</f>
        <v>32</v>
      </c>
      <c r="B68">
        <f>Sheet1!B59</f>
        <v>203.44</v>
      </c>
      <c r="C68">
        <f t="shared" si="10"/>
        <v>202.10544750846637</v>
      </c>
      <c r="D68">
        <f t="shared" si="11"/>
        <v>203.44601122057148</v>
      </c>
      <c r="F68" s="1">
        <f t="shared" si="7"/>
        <v>1.3345524915336284</v>
      </c>
      <c r="G68" s="1">
        <f t="shared" si="8"/>
        <v>1.3405637121051086</v>
      </c>
      <c r="H68" s="1">
        <f t="shared" si="9"/>
        <v>6.0112205714801803E-3</v>
      </c>
    </row>
    <row r="69" spans="1:8" x14ac:dyDescent="0.2">
      <c r="A69">
        <f>Sheet1!A60</f>
        <v>33</v>
      </c>
      <c r="B69">
        <f>Sheet1!B60</f>
        <v>203.92</v>
      </c>
      <c r="C69">
        <f t="shared" si="10"/>
        <v>202.55594581519108</v>
      </c>
      <c r="D69">
        <f t="shared" si="11"/>
        <v>203.92386191170536</v>
      </c>
      <c r="F69" s="1">
        <f t="shared" si="7"/>
        <v>1.3640541848089072</v>
      </c>
      <c r="G69" s="1">
        <f t="shared" si="8"/>
        <v>1.3679160965142785</v>
      </c>
      <c r="H69" s="1">
        <f t="shared" si="9"/>
        <v>3.8619117053713126E-3</v>
      </c>
    </row>
    <row r="70" spans="1:8" x14ac:dyDescent="0.2">
      <c r="A70">
        <f>Sheet1!A61</f>
        <v>34</v>
      </c>
      <c r="B70">
        <f>Sheet1!B61</f>
        <v>204.4</v>
      </c>
      <c r="C70">
        <f t="shared" si="10"/>
        <v>203.00644412191582</v>
      </c>
      <c r="D70">
        <f t="shared" si="11"/>
        <v>204.40168744500477</v>
      </c>
      <c r="F70" s="1">
        <f t="shared" si="7"/>
        <v>1.3935558780841859</v>
      </c>
      <c r="G70" s="1">
        <f t="shared" si="8"/>
        <v>1.3952433230889483</v>
      </c>
      <c r="H70" s="1">
        <f t="shared" si="9"/>
        <v>1.6874450047623668E-3</v>
      </c>
    </row>
    <row r="71" spans="1:8" x14ac:dyDescent="0.2">
      <c r="A71">
        <f>Sheet1!A62</f>
        <v>35</v>
      </c>
      <c r="B71">
        <f>Sheet1!B62</f>
        <v>204.87</v>
      </c>
      <c r="C71">
        <f t="shared" si="10"/>
        <v>203.45694242864053</v>
      </c>
      <c r="D71">
        <f t="shared" si="11"/>
        <v>204.87948781731697</v>
      </c>
      <c r="F71" s="1">
        <f t="shared" si="7"/>
        <v>1.4130575713594737</v>
      </c>
      <c r="G71" s="1">
        <f t="shared" si="8"/>
        <v>1.4225453886764399</v>
      </c>
      <c r="H71" s="1">
        <f t="shared" si="9"/>
        <v>9.4878173169661295E-3</v>
      </c>
    </row>
    <row r="72" spans="1:8" x14ac:dyDescent="0.2">
      <c r="A72">
        <f>Sheet1!A63</f>
        <v>36</v>
      </c>
      <c r="B72">
        <f>Sheet1!B63</f>
        <v>205.35</v>
      </c>
      <c r="C72">
        <f t="shared" si="10"/>
        <v>203.90744073536524</v>
      </c>
      <c r="D72">
        <f t="shared" si="11"/>
        <v>205.35726302548946</v>
      </c>
      <c r="F72" s="1">
        <f t="shared" si="7"/>
        <v>1.4425592646347525</v>
      </c>
      <c r="G72" s="1">
        <f t="shared" si="8"/>
        <v>1.4498222901242173</v>
      </c>
      <c r="H72" s="1">
        <f t="shared" si="9"/>
        <v>7.2630254894647805E-3</v>
      </c>
    </row>
    <row r="73" spans="1:8" x14ac:dyDescent="0.2">
      <c r="A73">
        <f>Sheet1!A64</f>
        <v>37</v>
      </c>
      <c r="B73">
        <f>Sheet1!B64</f>
        <v>205.83</v>
      </c>
      <c r="C73">
        <f t="shared" si="10"/>
        <v>204.35793904208998</v>
      </c>
      <c r="D73">
        <f t="shared" si="11"/>
        <v>205.8350130663695</v>
      </c>
      <c r="F73" s="1">
        <f t="shared" si="7"/>
        <v>1.4720609579100312</v>
      </c>
      <c r="G73" s="1">
        <f t="shared" si="8"/>
        <v>1.4770740242795171</v>
      </c>
      <c r="H73" s="1">
        <f t="shared" si="9"/>
        <v>5.0130663694858413E-3</v>
      </c>
    </row>
    <row r="74" spans="1:8" x14ac:dyDescent="0.2">
      <c r="A74">
        <f>Sheet1!A65</f>
        <v>38</v>
      </c>
      <c r="B74">
        <f>Sheet1!B65</f>
        <v>206.31</v>
      </c>
      <c r="C74">
        <f t="shared" si="10"/>
        <v>204.80843734881469</v>
      </c>
      <c r="D74">
        <f t="shared" si="11"/>
        <v>206.31273793680455</v>
      </c>
      <c r="F74" s="1">
        <f t="shared" si="7"/>
        <v>1.50156265118531</v>
      </c>
      <c r="G74" s="1">
        <f t="shared" si="8"/>
        <v>1.5043005879898601</v>
      </c>
      <c r="H74" s="1">
        <f t="shared" si="9"/>
        <v>2.7379368045501451E-3</v>
      </c>
    </row>
    <row r="75" spans="1:8" x14ac:dyDescent="0.2">
      <c r="A75">
        <f>Sheet1!A66</f>
        <v>39</v>
      </c>
      <c r="B75">
        <f>Sheet1!B66</f>
        <v>206.78</v>
      </c>
      <c r="C75">
        <f t="shared" si="10"/>
        <v>205.2589356555394</v>
      </c>
      <c r="D75">
        <f t="shared" si="11"/>
        <v>206.79043763364197</v>
      </c>
      <c r="F75" s="1">
        <f t="shared" si="7"/>
        <v>1.5210643444605978</v>
      </c>
      <c r="G75" s="1">
        <f t="shared" si="8"/>
        <v>1.5315019781025683</v>
      </c>
      <c r="H75" s="1">
        <f t="shared" si="9"/>
        <v>1.0437633641970478E-2</v>
      </c>
    </row>
    <row r="76" spans="1:8" x14ac:dyDescent="0.2">
      <c r="A76">
        <f>Sheet1!A67</f>
        <v>40</v>
      </c>
      <c r="B76">
        <f>Sheet1!B67</f>
        <v>207.26</v>
      </c>
      <c r="C76">
        <f t="shared" si="10"/>
        <v>205.70943396226414</v>
      </c>
      <c r="D76">
        <f t="shared" si="11"/>
        <v>207.26811215372913</v>
      </c>
      <c r="F76" s="1">
        <f t="shared" si="7"/>
        <v>1.5505660377358481</v>
      </c>
      <c r="G76" s="1">
        <f t="shared" si="8"/>
        <v>1.5586781914649919</v>
      </c>
      <c r="H76" s="1">
        <f t="shared" si="9"/>
        <v>8.1121537291437562E-3</v>
      </c>
    </row>
    <row r="77" spans="1:8" x14ac:dyDescent="0.2">
      <c r="A77">
        <f>Sheet1!A68</f>
        <v>41</v>
      </c>
      <c r="B77">
        <f>Sheet1!B68</f>
        <v>207.74</v>
      </c>
      <c r="C77">
        <f t="shared" si="10"/>
        <v>206.15993226898885</v>
      </c>
      <c r="D77">
        <f t="shared" si="11"/>
        <v>207.74576149391339</v>
      </c>
      <c r="F77" s="1">
        <f t="shared" si="7"/>
        <v>1.5800677310111553</v>
      </c>
      <c r="G77" s="1">
        <f t="shared" si="8"/>
        <v>1.585829224924538</v>
      </c>
      <c r="H77" s="1">
        <f t="shared" si="9"/>
        <v>5.7614939133827647E-3</v>
      </c>
    </row>
    <row r="78" spans="1:8" x14ac:dyDescent="0.2">
      <c r="A78">
        <f>Sheet1!A69</f>
        <v>42</v>
      </c>
      <c r="B78">
        <f>Sheet1!B69</f>
        <v>208.22</v>
      </c>
      <c r="C78">
        <f t="shared" si="10"/>
        <v>206.61043057571356</v>
      </c>
      <c r="D78">
        <f t="shared" si="11"/>
        <v>208.22338565104218</v>
      </c>
      <c r="F78" s="1">
        <f t="shared" si="7"/>
        <v>1.609569424286434</v>
      </c>
      <c r="G78" s="1">
        <f t="shared" si="8"/>
        <v>1.6129550753286139</v>
      </c>
      <c r="H78" s="1">
        <f t="shared" si="9"/>
        <v>3.3856510421799157E-3</v>
      </c>
    </row>
    <row r="79" spans="1:8" x14ac:dyDescent="0.2">
      <c r="A79">
        <f>Sheet1!A70</f>
        <v>43</v>
      </c>
      <c r="B79">
        <f>Sheet1!B70</f>
        <v>208.69</v>
      </c>
      <c r="C79">
        <f t="shared" si="10"/>
        <v>207.0609288824383</v>
      </c>
      <c r="D79">
        <f t="shared" si="11"/>
        <v>208.70098462196282</v>
      </c>
      <c r="F79" s="1">
        <f t="shared" si="7"/>
        <v>1.6290711175616934</v>
      </c>
      <c r="G79" s="1">
        <f t="shared" si="8"/>
        <v>1.640055739524513</v>
      </c>
      <c r="H79" s="1">
        <f t="shared" si="9"/>
        <v>1.0984621962819574E-2</v>
      </c>
    </row>
    <row r="80" spans="1:8" x14ac:dyDescent="0.2">
      <c r="A80">
        <f>Sheet1!A71</f>
        <v>44</v>
      </c>
      <c r="B80">
        <f>Sheet1!B71</f>
        <v>209.17</v>
      </c>
      <c r="C80">
        <f t="shared" si="10"/>
        <v>207.51142718916302</v>
      </c>
      <c r="D80">
        <f t="shared" si="11"/>
        <v>209.17855840352271</v>
      </c>
      <c r="F80" s="1">
        <f t="shared" si="7"/>
        <v>1.6585728108369722</v>
      </c>
      <c r="G80" s="1">
        <f t="shared" si="8"/>
        <v>1.6671312143596992</v>
      </c>
      <c r="H80" s="1">
        <f t="shared" si="9"/>
        <v>8.5584035227270761E-3</v>
      </c>
    </row>
    <row r="81" spans="1:8" x14ac:dyDescent="0.2">
      <c r="A81">
        <f>Sheet1!A72</f>
        <v>45</v>
      </c>
      <c r="B81">
        <f>Sheet1!B72</f>
        <v>209.65</v>
      </c>
      <c r="C81">
        <f t="shared" si="10"/>
        <v>207.96192549588775</v>
      </c>
      <c r="D81">
        <f t="shared" si="11"/>
        <v>209.65610699256922</v>
      </c>
      <c r="F81" s="1">
        <f t="shared" si="7"/>
        <v>1.6880745041122509</v>
      </c>
      <c r="G81" s="1">
        <f t="shared" si="8"/>
        <v>1.6941814966814661</v>
      </c>
      <c r="H81" s="1">
        <f t="shared" si="9"/>
        <v>6.1069925692152083E-3</v>
      </c>
    </row>
    <row r="82" spans="1:8" x14ac:dyDescent="0.2">
      <c r="A82">
        <f>Sheet1!A73</f>
        <v>46</v>
      </c>
      <c r="B82">
        <f>Sheet1!B73</f>
        <v>210.13</v>
      </c>
      <c r="C82">
        <f t="shared" si="10"/>
        <v>208.41242380261247</v>
      </c>
      <c r="D82">
        <f t="shared" si="11"/>
        <v>210.13363038594974</v>
      </c>
      <c r="F82" s="1">
        <f t="shared" si="7"/>
        <v>1.7175761973875296</v>
      </c>
      <c r="G82" s="1">
        <f t="shared" si="8"/>
        <v>1.7212065833372776</v>
      </c>
      <c r="H82" s="1">
        <f t="shared" si="9"/>
        <v>3.6303859497479607E-3</v>
      </c>
    </row>
    <row r="83" spans="1:8" x14ac:dyDescent="0.2">
      <c r="A83">
        <f>Sheet1!A74</f>
        <v>47</v>
      </c>
      <c r="B83">
        <f>Sheet1!B74</f>
        <v>210.6</v>
      </c>
      <c r="C83">
        <f t="shared" si="10"/>
        <v>208.86292210933721</v>
      </c>
      <c r="D83">
        <f t="shared" si="11"/>
        <v>210.61112858051169</v>
      </c>
      <c r="F83" s="1">
        <f t="shared" si="7"/>
        <v>1.7370778906627891</v>
      </c>
      <c r="G83" s="1">
        <f t="shared" si="8"/>
        <v>1.748206471174484</v>
      </c>
      <c r="H83" s="1">
        <f t="shared" si="9"/>
        <v>1.1128580511694963E-2</v>
      </c>
    </row>
    <row r="84" spans="1:8" x14ac:dyDescent="0.2">
      <c r="A84">
        <f>Sheet1!A75</f>
        <v>48</v>
      </c>
      <c r="B84">
        <f>Sheet1!B75</f>
        <v>211.08</v>
      </c>
      <c r="C84">
        <f t="shared" si="10"/>
        <v>209.31342041606192</v>
      </c>
      <c r="D84">
        <f t="shared" si="11"/>
        <v>211.08860157310238</v>
      </c>
      <c r="F84" s="1">
        <f t="shared" si="7"/>
        <v>1.7665795839380962</v>
      </c>
      <c r="G84" s="1">
        <f t="shared" si="8"/>
        <v>1.7751811570404641</v>
      </c>
      <c r="H84" s="1">
        <f t="shared" si="9"/>
        <v>8.6015731023678654E-3</v>
      </c>
    </row>
    <row r="85" spans="1:8" x14ac:dyDescent="0.2">
      <c r="A85">
        <f>Sheet1!A76</f>
        <v>49</v>
      </c>
      <c r="B85">
        <f>Sheet1!B76</f>
        <v>211.56</v>
      </c>
      <c r="C85">
        <f t="shared" si="10"/>
        <v>209.76391872278663</v>
      </c>
      <c r="D85">
        <f t="shared" si="11"/>
        <v>211.56604936056917</v>
      </c>
      <c r="F85" s="1">
        <f t="shared" si="7"/>
        <v>1.796081277213375</v>
      </c>
      <c r="G85" s="1">
        <f t="shared" si="8"/>
        <v>1.8021306377825397</v>
      </c>
      <c r="H85" s="1">
        <f t="shared" si="9"/>
        <v>6.049360569164719E-3</v>
      </c>
    </row>
    <row r="86" spans="1:8" x14ac:dyDescent="0.2">
      <c r="A86">
        <f>Sheet1!A77</f>
        <v>50</v>
      </c>
      <c r="B86">
        <f>Sheet1!B77</f>
        <v>212.04</v>
      </c>
      <c r="C86">
        <f t="shared" si="10"/>
        <v>210.21441702951137</v>
      </c>
      <c r="D86">
        <f t="shared" si="11"/>
        <v>212.04347193975951</v>
      </c>
      <c r="F86" s="1">
        <f t="shared" si="7"/>
        <v>1.8255829704886253</v>
      </c>
      <c r="G86" s="1">
        <f t="shared" si="8"/>
        <v>1.8290549102481464</v>
      </c>
      <c r="H86" s="1">
        <f t="shared" si="9"/>
        <v>3.4719397595210921E-3</v>
      </c>
    </row>
    <row r="87" spans="1:8" x14ac:dyDescent="0.2">
      <c r="A87">
        <f>Sheet1!A78</f>
        <v>51</v>
      </c>
      <c r="B87">
        <f>Sheet1!B78</f>
        <v>212.51</v>
      </c>
      <c r="C87">
        <f t="shared" si="10"/>
        <v>210.66491533623608</v>
      </c>
      <c r="D87">
        <f t="shared" si="11"/>
        <v>212.52086930752074</v>
      </c>
      <c r="F87" s="1">
        <f t="shared" si="7"/>
        <v>1.8450846637639131</v>
      </c>
      <c r="G87" s="1">
        <f t="shared" si="8"/>
        <v>1.8559539712846629</v>
      </c>
      <c r="H87" s="1">
        <f t="shared" si="9"/>
        <v>1.0869307520749771E-2</v>
      </c>
    </row>
    <row r="88" spans="1:8" x14ac:dyDescent="0.2">
      <c r="A88">
        <f>Sheet1!A79</f>
        <v>52</v>
      </c>
      <c r="B88">
        <f>Sheet1!B79</f>
        <v>212.99</v>
      </c>
      <c r="C88">
        <f t="shared" si="10"/>
        <v>211.11541364296079</v>
      </c>
      <c r="D88">
        <f t="shared" si="11"/>
        <v>212.99824146070023</v>
      </c>
      <c r="F88" s="1">
        <f t="shared" si="7"/>
        <v>1.8745863570392203</v>
      </c>
      <c r="G88" s="1">
        <f t="shared" si="8"/>
        <v>1.8828278177394395</v>
      </c>
      <c r="H88" s="1">
        <f t="shared" si="9"/>
        <v>8.2414607002192497E-3</v>
      </c>
    </row>
    <row r="89" spans="1:8" x14ac:dyDescent="0.2">
      <c r="A89">
        <f>Sheet1!A80</f>
        <v>53</v>
      </c>
      <c r="B89">
        <f>Sheet1!B80</f>
        <v>213.47</v>
      </c>
      <c r="C89">
        <f t="shared" si="10"/>
        <v>211.56591194968553</v>
      </c>
      <c r="D89">
        <f t="shared" si="11"/>
        <v>213.47558839614541</v>
      </c>
      <c r="F89" s="1">
        <f t="shared" si="7"/>
        <v>1.9040880503144706</v>
      </c>
      <c r="G89" s="1">
        <f t="shared" si="8"/>
        <v>1.9096764464598834</v>
      </c>
      <c r="H89" s="1">
        <f t="shared" si="9"/>
        <v>5.5883961454128439E-3</v>
      </c>
    </row>
    <row r="90" spans="1:8" x14ac:dyDescent="0.2">
      <c r="A90">
        <f>Sheet1!A81</f>
        <v>54</v>
      </c>
      <c r="B90">
        <f>Sheet1!B81</f>
        <v>213.95</v>
      </c>
      <c r="C90">
        <f t="shared" si="10"/>
        <v>212.01641025641024</v>
      </c>
      <c r="D90">
        <f t="shared" si="11"/>
        <v>213.95291011070358</v>
      </c>
      <c r="F90" s="1">
        <f t="shared" si="7"/>
        <v>1.9335897435897493</v>
      </c>
      <c r="G90" s="1">
        <f t="shared" si="8"/>
        <v>1.9364998542933449</v>
      </c>
      <c r="H90" s="1">
        <f t="shared" si="9"/>
        <v>2.910110703595592E-3</v>
      </c>
    </row>
    <row r="91" spans="1:8" x14ac:dyDescent="0.2">
      <c r="A91">
        <f>Sheet1!A82</f>
        <v>55</v>
      </c>
      <c r="B91">
        <f>Sheet1!B82</f>
        <v>214.42</v>
      </c>
      <c r="C91">
        <f t="shared" si="10"/>
        <v>212.46690856313495</v>
      </c>
      <c r="D91">
        <f t="shared" si="11"/>
        <v>214.43020660122221</v>
      </c>
      <c r="F91" s="1">
        <f t="shared" si="7"/>
        <v>1.9530914368650372</v>
      </c>
      <c r="G91" s="1">
        <f t="shared" si="8"/>
        <v>1.9632980380872596</v>
      </c>
      <c r="H91" s="1">
        <f t="shared" si="9"/>
        <v>1.0206601222222389E-2</v>
      </c>
    </row>
    <row r="92" spans="1:8" x14ac:dyDescent="0.2">
      <c r="A92">
        <f>Sheet1!A83</f>
        <v>56</v>
      </c>
      <c r="B92">
        <f>Sheet1!B83</f>
        <v>214.9</v>
      </c>
      <c r="C92">
        <f t="shared" si="10"/>
        <v>212.91740686985969</v>
      </c>
      <c r="D92">
        <f t="shared" si="11"/>
        <v>214.90747786454861</v>
      </c>
      <c r="F92" s="1">
        <f t="shared" si="7"/>
        <v>1.9825931301403159</v>
      </c>
      <c r="G92" s="1">
        <f t="shared" si="8"/>
        <v>1.9900709946889208</v>
      </c>
      <c r="H92" s="1">
        <f t="shared" si="9"/>
        <v>7.4778645486048845E-3</v>
      </c>
    </row>
    <row r="93" spans="1:8" x14ac:dyDescent="0.2">
      <c r="A93">
        <f>Sheet1!A84</f>
        <v>57</v>
      </c>
      <c r="B93">
        <f>Sheet1!B84</f>
        <v>215.38</v>
      </c>
      <c r="C93">
        <f t="shared" si="10"/>
        <v>213.3679051765844</v>
      </c>
      <c r="D93">
        <f t="shared" si="11"/>
        <v>215.38472389753014</v>
      </c>
      <c r="F93" s="1">
        <f t="shared" si="7"/>
        <v>2.0120948234155946</v>
      </c>
      <c r="G93" s="1">
        <f t="shared" si="8"/>
        <v>2.0168187209457358</v>
      </c>
      <c r="H93" s="1">
        <f t="shared" si="9"/>
        <v>4.7238975301411301E-3</v>
      </c>
    </row>
    <row r="94" spans="1:8" x14ac:dyDescent="0.2">
      <c r="A94">
        <f>Sheet1!A85</f>
        <v>58</v>
      </c>
      <c r="B94">
        <f>Sheet1!B85</f>
        <v>215.85</v>
      </c>
      <c r="C94">
        <f t="shared" si="10"/>
        <v>213.81840348330911</v>
      </c>
      <c r="D94">
        <f t="shared" si="11"/>
        <v>215.8619446970142</v>
      </c>
      <c r="F94" s="1">
        <f t="shared" si="7"/>
        <v>2.0315965166908825</v>
      </c>
      <c r="G94" s="1">
        <f t="shared" si="8"/>
        <v>2.0435412137050832</v>
      </c>
      <c r="H94" s="1">
        <f t="shared" si="9"/>
        <v>1.1944697014200756E-2</v>
      </c>
    </row>
    <row r="95" spans="1:8" x14ac:dyDescent="0.2">
      <c r="A95">
        <f>Sheet1!A86</f>
        <v>59</v>
      </c>
      <c r="B95">
        <f>Sheet1!B86</f>
        <v>216.33</v>
      </c>
      <c r="C95">
        <f t="shared" si="10"/>
        <v>214.26890179003385</v>
      </c>
      <c r="D95">
        <f t="shared" si="11"/>
        <v>216.33914025984822</v>
      </c>
      <c r="F95" s="1">
        <f t="shared" si="7"/>
        <v>2.0610982099661612</v>
      </c>
      <c r="G95" s="1">
        <f t="shared" si="8"/>
        <v>2.0702384698143703</v>
      </c>
      <c r="H95" s="1">
        <f t="shared" si="9"/>
        <v>9.140259848209098E-3</v>
      </c>
    </row>
    <row r="96" spans="1:8" x14ac:dyDescent="0.2">
      <c r="A96">
        <f>Sheet1!A87</f>
        <v>60</v>
      </c>
      <c r="B96">
        <f>Sheet1!B87</f>
        <v>216.81</v>
      </c>
      <c r="C96">
        <f t="shared" si="10"/>
        <v>214.71940009675856</v>
      </c>
      <c r="D96">
        <f t="shared" si="11"/>
        <v>216.81631058287954</v>
      </c>
      <c r="F96" s="1">
        <f t="shared" si="7"/>
        <v>2.09059990324144</v>
      </c>
      <c r="G96" s="1">
        <f t="shared" si="8"/>
        <v>2.0969104861209757</v>
      </c>
      <c r="H96" s="1">
        <f t="shared" si="9"/>
        <v>6.3105828795357866E-3</v>
      </c>
    </row>
    <row r="97" spans="1:8" x14ac:dyDescent="0.2">
      <c r="A97">
        <f>Sheet1!A88</f>
        <v>61</v>
      </c>
      <c r="B97">
        <f>Sheet1!B88</f>
        <v>217.29</v>
      </c>
      <c r="C97">
        <f t="shared" si="10"/>
        <v>215.1698984034833</v>
      </c>
      <c r="D97">
        <f t="shared" si="11"/>
        <v>217.29345566295549</v>
      </c>
      <c r="F97" s="1">
        <f t="shared" si="7"/>
        <v>2.1201015965166903</v>
      </c>
      <c r="G97" s="1">
        <f t="shared" si="8"/>
        <v>2.123557259472193</v>
      </c>
      <c r="H97" s="1">
        <f t="shared" si="9"/>
        <v>3.455662955502703E-3</v>
      </c>
    </row>
    <row r="98" spans="1:8" x14ac:dyDescent="0.2">
      <c r="A98">
        <f>Sheet1!A89</f>
        <v>62</v>
      </c>
      <c r="B98">
        <f>Sheet1!B89</f>
        <v>217.76</v>
      </c>
      <c r="C98">
        <f t="shared" si="10"/>
        <v>215.62039671020801</v>
      </c>
      <c r="D98">
        <f t="shared" si="11"/>
        <v>217.77057549692353</v>
      </c>
      <c r="F98" s="1">
        <f t="shared" si="7"/>
        <v>2.1396032897919781</v>
      </c>
      <c r="G98" s="1">
        <f t="shared" si="8"/>
        <v>2.1501787867155144</v>
      </c>
      <c r="H98" s="1">
        <f t="shared" si="9"/>
        <v>1.0575496923536321E-2</v>
      </c>
    </row>
    <row r="99" spans="1:8" x14ac:dyDescent="0.2">
      <c r="A99">
        <f>Sheet1!A90</f>
        <v>63</v>
      </c>
      <c r="B99">
        <f>Sheet1!B90</f>
        <v>218.24</v>
      </c>
      <c r="C99">
        <f t="shared" si="10"/>
        <v>216.07089501693275</v>
      </c>
      <c r="D99">
        <f t="shared" si="11"/>
        <v>218.24767008163101</v>
      </c>
      <c r="F99" s="1">
        <f t="shared" si="7"/>
        <v>2.1691049830672569</v>
      </c>
      <c r="G99" s="1">
        <f t="shared" si="8"/>
        <v>2.176775064698262</v>
      </c>
      <c r="H99" s="1">
        <f t="shared" si="9"/>
        <v>7.6700816310051323E-3</v>
      </c>
    </row>
    <row r="100" spans="1:8" x14ac:dyDescent="0.2">
      <c r="A100">
        <f>Sheet1!A91</f>
        <v>64</v>
      </c>
      <c r="B100">
        <f>Sheet1!B91</f>
        <v>218.72</v>
      </c>
      <c r="C100">
        <f t="shared" si="10"/>
        <v>216.52139332365746</v>
      </c>
      <c r="D100">
        <f t="shared" si="11"/>
        <v>218.72473941392525</v>
      </c>
      <c r="F100" s="1">
        <f t="shared" si="7"/>
        <v>2.1986066763425356</v>
      </c>
      <c r="G100" s="1">
        <f t="shared" si="8"/>
        <v>2.2033460902677859</v>
      </c>
      <c r="H100" s="1">
        <f t="shared" si="9"/>
        <v>4.7394139252503464E-3</v>
      </c>
    </row>
    <row r="101" spans="1:8" x14ac:dyDescent="0.2">
      <c r="A101">
        <f>Sheet1!A92</f>
        <v>65</v>
      </c>
      <c r="B101">
        <f>Sheet1!B92</f>
        <v>219.19</v>
      </c>
      <c r="C101">
        <f t="shared" si="10"/>
        <v>216.97189163038217</v>
      </c>
      <c r="D101">
        <f t="shared" si="11"/>
        <v>219.2017834906537</v>
      </c>
      <c r="F101" s="1">
        <f t="shared" ref="F101:F164" si="12">B101-C101</f>
        <v>2.2181083696178234</v>
      </c>
      <c r="G101" s="1">
        <f t="shared" ref="G101:G164" si="13">D101-C101</f>
        <v>2.2298918602715219</v>
      </c>
      <c r="H101" s="1">
        <f t="shared" ref="H101:H164" si="14">D101-B101</f>
        <v>1.1783490653698436E-2</v>
      </c>
    </row>
    <row r="102" spans="1:8" x14ac:dyDescent="0.2">
      <c r="A102">
        <f>Sheet1!A93</f>
        <v>66</v>
      </c>
      <c r="B102">
        <f>Sheet1!B93</f>
        <v>219.67</v>
      </c>
      <c r="C102">
        <f t="shared" ref="C102:C165" si="15">C$36+(A102-1)*(C$2103-C$36)/2067</f>
        <v>217.42238993710691</v>
      </c>
      <c r="D102">
        <f t="shared" ref="D102:D165" si="16">$J$21+A102*$I$21+$H$21*A102^2+$G$21*A102^3</f>
        <v>219.67880230866371</v>
      </c>
      <c r="F102" s="1">
        <f t="shared" si="12"/>
        <v>2.2476100628930737</v>
      </c>
      <c r="G102" s="1">
        <f t="shared" si="13"/>
        <v>2.2564123715567916</v>
      </c>
      <c r="H102" s="1">
        <f t="shared" si="14"/>
        <v>8.8023086637178949E-3</v>
      </c>
    </row>
    <row r="103" spans="1:8" x14ac:dyDescent="0.2">
      <c r="A103">
        <f>Sheet1!A94</f>
        <v>67</v>
      </c>
      <c r="B103">
        <f>Sheet1!B94</f>
        <v>220.15</v>
      </c>
      <c r="C103">
        <f t="shared" si="15"/>
        <v>217.87288824383162</v>
      </c>
      <c r="D103">
        <f t="shared" si="16"/>
        <v>220.15579586480268</v>
      </c>
      <c r="F103" s="1">
        <f t="shared" si="12"/>
        <v>2.2771117561683809</v>
      </c>
      <c r="G103" s="1">
        <f t="shared" si="13"/>
        <v>2.2829076209710593</v>
      </c>
      <c r="H103" s="1">
        <f t="shared" si="14"/>
        <v>5.7958648026783521E-3</v>
      </c>
    </row>
    <row r="104" spans="1:8" x14ac:dyDescent="0.2">
      <c r="A104">
        <f>Sheet1!A95</f>
        <v>68</v>
      </c>
      <c r="B104">
        <f>Sheet1!B95</f>
        <v>220.62</v>
      </c>
      <c r="C104">
        <f t="shared" si="15"/>
        <v>218.32338655055634</v>
      </c>
      <c r="D104">
        <f t="shared" si="16"/>
        <v>220.63276415591793</v>
      </c>
      <c r="F104" s="1">
        <f t="shared" si="12"/>
        <v>2.2966134494436687</v>
      </c>
      <c r="G104" s="1">
        <f t="shared" si="13"/>
        <v>2.3093776053615898</v>
      </c>
      <c r="H104" s="1">
        <f t="shared" si="14"/>
        <v>1.2764155917921016E-2</v>
      </c>
    </row>
    <row r="105" spans="1:8" x14ac:dyDescent="0.2">
      <c r="A105">
        <f>Sheet1!A96</f>
        <v>69</v>
      </c>
      <c r="B105">
        <f>Sheet1!B96</f>
        <v>221.1</v>
      </c>
      <c r="C105">
        <f t="shared" si="15"/>
        <v>218.77388485728108</v>
      </c>
      <c r="D105">
        <f t="shared" si="16"/>
        <v>221.10970717885692</v>
      </c>
      <c r="F105" s="1">
        <f t="shared" si="12"/>
        <v>2.3261151427189191</v>
      </c>
      <c r="G105" s="1">
        <f t="shared" si="13"/>
        <v>2.3358223215758471</v>
      </c>
      <c r="H105" s="1">
        <f t="shared" si="14"/>
        <v>9.707178856928067E-3</v>
      </c>
    </row>
    <row r="106" spans="1:8" x14ac:dyDescent="0.2">
      <c r="A106">
        <f>Sheet1!A97</f>
        <v>70</v>
      </c>
      <c r="B106">
        <f>Sheet1!B97</f>
        <v>221.58</v>
      </c>
      <c r="C106">
        <f t="shared" si="15"/>
        <v>219.22438316400579</v>
      </c>
      <c r="D106">
        <f t="shared" si="16"/>
        <v>221.58662493046697</v>
      </c>
      <c r="F106" s="1">
        <f t="shared" si="12"/>
        <v>2.3556168359942262</v>
      </c>
      <c r="G106" s="1">
        <f t="shared" si="13"/>
        <v>2.3622417664611817</v>
      </c>
      <c r="H106" s="1">
        <f t="shared" si="14"/>
        <v>6.6249304669554476E-3</v>
      </c>
    </row>
    <row r="107" spans="1:8" x14ac:dyDescent="0.2">
      <c r="A107">
        <f>Sheet1!A98</f>
        <v>71</v>
      </c>
      <c r="B107">
        <f>Sheet1!B98</f>
        <v>222.05</v>
      </c>
      <c r="C107">
        <f t="shared" si="15"/>
        <v>219.6748814707305</v>
      </c>
      <c r="D107">
        <f t="shared" si="16"/>
        <v>222.06351740759547</v>
      </c>
      <c r="F107" s="1">
        <f t="shared" si="12"/>
        <v>2.3751185292695141</v>
      </c>
      <c r="G107" s="1">
        <f t="shared" si="13"/>
        <v>2.3886359368649721</v>
      </c>
      <c r="H107" s="1">
        <f t="shared" si="14"/>
        <v>1.3517407595458053E-2</v>
      </c>
    </row>
    <row r="108" spans="1:8" x14ac:dyDescent="0.2">
      <c r="A108">
        <f>Sheet1!A99</f>
        <v>72</v>
      </c>
      <c r="B108">
        <f>Sheet1!B99</f>
        <v>222.53</v>
      </c>
      <c r="C108">
        <f t="shared" si="15"/>
        <v>220.12537977745524</v>
      </c>
      <c r="D108">
        <f t="shared" si="16"/>
        <v>222.54038460708975</v>
      </c>
      <c r="F108" s="1">
        <f t="shared" si="12"/>
        <v>2.4046202225447644</v>
      </c>
      <c r="G108" s="1">
        <f t="shared" si="13"/>
        <v>2.4150048296345119</v>
      </c>
      <c r="H108" s="1">
        <f t="shared" si="14"/>
        <v>1.0384607089747533E-2</v>
      </c>
    </row>
    <row r="109" spans="1:8" x14ac:dyDescent="0.2">
      <c r="A109">
        <f>Sheet1!A100</f>
        <v>73</v>
      </c>
      <c r="B109">
        <f>Sheet1!B100</f>
        <v>223.01</v>
      </c>
      <c r="C109">
        <f t="shared" si="15"/>
        <v>220.57587808417995</v>
      </c>
      <c r="D109">
        <f t="shared" si="16"/>
        <v>223.01722652579733</v>
      </c>
      <c r="F109" s="1">
        <f t="shared" si="12"/>
        <v>2.4341219158200431</v>
      </c>
      <c r="G109" s="1">
        <f t="shared" si="13"/>
        <v>2.4413484416173787</v>
      </c>
      <c r="H109" s="1">
        <f t="shared" si="14"/>
        <v>7.2265257973356256E-3</v>
      </c>
    </row>
    <row r="110" spans="1:8" x14ac:dyDescent="0.2">
      <c r="A110">
        <f>Sheet1!A101</f>
        <v>74</v>
      </c>
      <c r="B110">
        <f>Sheet1!B101</f>
        <v>223.49</v>
      </c>
      <c r="C110">
        <f t="shared" si="15"/>
        <v>221.02637639090469</v>
      </c>
      <c r="D110">
        <f t="shared" si="16"/>
        <v>223.49404316056544</v>
      </c>
      <c r="F110" s="1">
        <f t="shared" si="12"/>
        <v>2.4636236090953219</v>
      </c>
      <c r="G110" s="1">
        <f t="shared" si="13"/>
        <v>2.4676667696607524</v>
      </c>
      <c r="H110" s="1">
        <f t="shared" si="14"/>
        <v>4.0431605654305258E-3</v>
      </c>
    </row>
    <row r="111" spans="1:8" x14ac:dyDescent="0.2">
      <c r="A111">
        <f>Sheet1!A102</f>
        <v>75</v>
      </c>
      <c r="B111">
        <f>Sheet1!B102</f>
        <v>223.96</v>
      </c>
      <c r="C111">
        <f t="shared" si="15"/>
        <v>221.4768746976294</v>
      </c>
      <c r="D111">
        <f t="shared" si="16"/>
        <v>223.97083450824152</v>
      </c>
      <c r="F111" s="1">
        <f t="shared" si="12"/>
        <v>2.4831253023706097</v>
      </c>
      <c r="G111" s="1">
        <f t="shared" si="13"/>
        <v>2.4939598106121252</v>
      </c>
      <c r="H111" s="1">
        <f t="shared" si="14"/>
        <v>1.083450824151555E-2</v>
      </c>
    </row>
    <row r="112" spans="1:8" x14ac:dyDescent="0.2">
      <c r="A112">
        <f>Sheet1!A103</f>
        <v>76</v>
      </c>
      <c r="B112">
        <f>Sheet1!B103</f>
        <v>224.44</v>
      </c>
      <c r="C112">
        <f t="shared" si="15"/>
        <v>221.92737300435414</v>
      </c>
      <c r="D112">
        <f t="shared" si="16"/>
        <v>224.44760056567293</v>
      </c>
      <c r="F112" s="1">
        <f t="shared" si="12"/>
        <v>2.51262699564586</v>
      </c>
      <c r="G112" s="1">
        <f t="shared" si="13"/>
        <v>2.5202275613187908</v>
      </c>
      <c r="H112" s="1">
        <f t="shared" si="14"/>
        <v>7.6005656729307702E-3</v>
      </c>
    </row>
    <row r="113" spans="1:8" x14ac:dyDescent="0.2">
      <c r="A113">
        <f>Sheet1!A104</f>
        <v>77</v>
      </c>
      <c r="B113">
        <f>Sheet1!B104</f>
        <v>224.92</v>
      </c>
      <c r="C113">
        <f t="shared" si="15"/>
        <v>222.37787131107885</v>
      </c>
      <c r="D113">
        <f t="shared" si="16"/>
        <v>224.92434132970706</v>
      </c>
      <c r="F113" s="1">
        <f t="shared" si="12"/>
        <v>2.5421286889211387</v>
      </c>
      <c r="G113" s="1">
        <f t="shared" si="13"/>
        <v>2.546470018628213</v>
      </c>
      <c r="H113" s="1">
        <f t="shared" si="14"/>
        <v>4.3413297070742374E-3</v>
      </c>
    </row>
    <row r="114" spans="1:8" x14ac:dyDescent="0.2">
      <c r="A114">
        <f>Sheet1!A105</f>
        <v>78</v>
      </c>
      <c r="B114">
        <f>Sheet1!B105</f>
        <v>225.39</v>
      </c>
      <c r="C114">
        <f t="shared" si="15"/>
        <v>222.82836961780356</v>
      </c>
      <c r="D114">
        <f t="shared" si="16"/>
        <v>225.40105679719133</v>
      </c>
      <c r="F114" s="1">
        <f t="shared" si="12"/>
        <v>2.5616303821964266</v>
      </c>
      <c r="G114" s="1">
        <f t="shared" si="13"/>
        <v>2.5726871793877706</v>
      </c>
      <c r="H114" s="1">
        <f t="shared" si="14"/>
        <v>1.1056797191344003E-2</v>
      </c>
    </row>
    <row r="115" spans="1:8" x14ac:dyDescent="0.2">
      <c r="A115">
        <f>Sheet1!A106</f>
        <v>79</v>
      </c>
      <c r="B115">
        <f>Sheet1!B106</f>
        <v>225.87</v>
      </c>
      <c r="C115">
        <f t="shared" si="15"/>
        <v>223.2788679245283</v>
      </c>
      <c r="D115">
        <f t="shared" si="16"/>
        <v>225.87774696497303</v>
      </c>
      <c r="F115" s="1">
        <f t="shared" si="12"/>
        <v>2.5911320754717053</v>
      </c>
      <c r="G115" s="1">
        <f t="shared" si="13"/>
        <v>2.5988790404447286</v>
      </c>
      <c r="H115" s="1">
        <f t="shared" si="14"/>
        <v>7.7469649730232959E-3</v>
      </c>
    </row>
    <row r="116" spans="1:8" x14ac:dyDescent="0.2">
      <c r="A116">
        <f>Sheet1!A107</f>
        <v>80</v>
      </c>
      <c r="B116">
        <f>Sheet1!B107</f>
        <v>226.35</v>
      </c>
      <c r="C116">
        <f t="shared" si="15"/>
        <v>223.72936623125301</v>
      </c>
      <c r="D116">
        <f t="shared" si="16"/>
        <v>226.35441182989959</v>
      </c>
      <c r="F116" s="1">
        <f t="shared" si="12"/>
        <v>2.6206337687469841</v>
      </c>
      <c r="G116" s="1">
        <f t="shared" si="13"/>
        <v>2.6250455986465795</v>
      </c>
      <c r="H116" s="1">
        <f t="shared" si="14"/>
        <v>4.4118298995954319E-3</v>
      </c>
    </row>
    <row r="117" spans="1:8" x14ac:dyDescent="0.2">
      <c r="A117">
        <f>Sheet1!A108</f>
        <v>81</v>
      </c>
      <c r="B117">
        <f>Sheet1!B108</f>
        <v>226.82</v>
      </c>
      <c r="C117">
        <f t="shared" si="15"/>
        <v>224.17986453797772</v>
      </c>
      <c r="D117">
        <f t="shared" si="16"/>
        <v>226.83105138881839</v>
      </c>
      <c r="F117" s="1">
        <f t="shared" si="12"/>
        <v>2.6401354620222719</v>
      </c>
      <c r="G117" s="1">
        <f t="shared" si="13"/>
        <v>2.6511868508406735</v>
      </c>
      <c r="H117" s="1">
        <f t="shared" si="14"/>
        <v>1.105138881840162E-2</v>
      </c>
    </row>
    <row r="118" spans="1:8" x14ac:dyDescent="0.2">
      <c r="A118">
        <f>Sheet1!A109</f>
        <v>82</v>
      </c>
      <c r="B118">
        <f>Sheet1!B109</f>
        <v>227.3</v>
      </c>
      <c r="C118">
        <f t="shared" si="15"/>
        <v>224.63036284470246</v>
      </c>
      <c r="D118">
        <f t="shared" si="16"/>
        <v>227.30766563857679</v>
      </c>
      <c r="F118" s="1">
        <f t="shared" si="12"/>
        <v>2.6696371552975506</v>
      </c>
      <c r="G118" s="1">
        <f t="shared" si="13"/>
        <v>2.6773027938743326</v>
      </c>
      <c r="H118" s="1">
        <f t="shared" si="14"/>
        <v>7.6656385767819302E-3</v>
      </c>
    </row>
    <row r="119" spans="1:8" x14ac:dyDescent="0.2">
      <c r="A119">
        <f>Sheet1!A110</f>
        <v>83</v>
      </c>
      <c r="B119">
        <f>Sheet1!B110</f>
        <v>227.77</v>
      </c>
      <c r="C119">
        <f t="shared" si="15"/>
        <v>225.08086115142717</v>
      </c>
      <c r="D119">
        <f t="shared" si="16"/>
        <v>227.78425457602219</v>
      </c>
      <c r="F119" s="1">
        <f t="shared" si="12"/>
        <v>2.6891388485728385</v>
      </c>
      <c r="G119" s="1">
        <f t="shared" si="13"/>
        <v>2.7033934245950206</v>
      </c>
      <c r="H119" s="1">
        <f t="shared" si="14"/>
        <v>1.4254576022182164E-2</v>
      </c>
    </row>
    <row r="120" spans="1:8" x14ac:dyDescent="0.2">
      <c r="A120">
        <f>Sheet1!A111</f>
        <v>84</v>
      </c>
      <c r="B120">
        <f>Sheet1!B111</f>
        <v>228.25</v>
      </c>
      <c r="C120">
        <f t="shared" si="15"/>
        <v>225.53135945815188</v>
      </c>
      <c r="D120">
        <f t="shared" si="16"/>
        <v>228.26081819800194</v>
      </c>
      <c r="F120" s="1">
        <f t="shared" si="12"/>
        <v>2.7186405418481172</v>
      </c>
      <c r="G120" s="1">
        <f t="shared" si="13"/>
        <v>2.7294587398500596</v>
      </c>
      <c r="H120" s="1">
        <f t="shared" si="14"/>
        <v>1.0818198001942392E-2</v>
      </c>
    </row>
    <row r="121" spans="1:8" x14ac:dyDescent="0.2">
      <c r="A121">
        <f>Sheet1!A112</f>
        <v>85</v>
      </c>
      <c r="B121">
        <f>Sheet1!B112</f>
        <v>228.73</v>
      </c>
      <c r="C121">
        <f t="shared" si="15"/>
        <v>225.98185776487662</v>
      </c>
      <c r="D121">
        <f t="shared" si="16"/>
        <v>228.73735650136345</v>
      </c>
      <c r="F121" s="1">
        <f t="shared" si="12"/>
        <v>2.7481422351233675</v>
      </c>
      <c r="G121" s="1">
        <f t="shared" si="13"/>
        <v>2.7554987364868282</v>
      </c>
      <c r="H121" s="1">
        <f t="shared" si="14"/>
        <v>7.3565013634606657E-3</v>
      </c>
    </row>
    <row r="122" spans="1:8" x14ac:dyDescent="0.2">
      <c r="A122">
        <f>Sheet1!A113</f>
        <v>86</v>
      </c>
      <c r="B122">
        <f>Sheet1!B113</f>
        <v>229.2</v>
      </c>
      <c r="C122">
        <f t="shared" si="15"/>
        <v>226.43235607160133</v>
      </c>
      <c r="D122">
        <f t="shared" si="16"/>
        <v>229.21386948295407</v>
      </c>
      <c r="F122" s="1">
        <f t="shared" si="12"/>
        <v>2.7676439283986554</v>
      </c>
      <c r="G122" s="1">
        <f t="shared" si="13"/>
        <v>2.7815134113527336</v>
      </c>
      <c r="H122" s="1">
        <f t="shared" si="14"/>
        <v>1.3869482954078194E-2</v>
      </c>
    </row>
    <row r="123" spans="1:8" x14ac:dyDescent="0.2">
      <c r="A123">
        <f>Sheet1!A114</f>
        <v>87</v>
      </c>
      <c r="B123">
        <f>Sheet1!B114</f>
        <v>229.68</v>
      </c>
      <c r="C123">
        <f t="shared" si="15"/>
        <v>226.88285437832604</v>
      </c>
      <c r="D123">
        <f t="shared" si="16"/>
        <v>229.69035713962117</v>
      </c>
      <c r="F123" s="1">
        <f t="shared" si="12"/>
        <v>2.7971456216739625</v>
      </c>
      <c r="G123" s="1">
        <f t="shared" si="13"/>
        <v>2.807502761295126</v>
      </c>
      <c r="H123" s="1">
        <f t="shared" si="14"/>
        <v>1.0357139621163469E-2</v>
      </c>
    </row>
    <row r="124" spans="1:8" x14ac:dyDescent="0.2">
      <c r="A124">
        <f>Sheet1!A115</f>
        <v>88</v>
      </c>
      <c r="B124">
        <f>Sheet1!B115</f>
        <v>230.16</v>
      </c>
      <c r="C124">
        <f t="shared" si="15"/>
        <v>227.33335268505078</v>
      </c>
      <c r="D124">
        <f t="shared" si="16"/>
        <v>230.16681946821217</v>
      </c>
      <c r="F124" s="1">
        <f t="shared" si="12"/>
        <v>2.8266473149492128</v>
      </c>
      <c r="G124" s="1">
        <f t="shared" si="13"/>
        <v>2.8334667831613842</v>
      </c>
      <c r="H124" s="1">
        <f t="shared" si="14"/>
        <v>6.8194682121713868E-3</v>
      </c>
    </row>
    <row r="125" spans="1:8" x14ac:dyDescent="0.2">
      <c r="A125">
        <f>Sheet1!A116</f>
        <v>89</v>
      </c>
      <c r="B125">
        <f>Sheet1!B116</f>
        <v>230.63</v>
      </c>
      <c r="C125">
        <f t="shared" si="15"/>
        <v>227.78385099177549</v>
      </c>
      <c r="D125">
        <f t="shared" si="16"/>
        <v>230.64325646557441</v>
      </c>
      <c r="F125" s="1">
        <f t="shared" si="12"/>
        <v>2.8461490082245007</v>
      </c>
      <c r="G125" s="1">
        <f t="shared" si="13"/>
        <v>2.8594054737989154</v>
      </c>
      <c r="H125" s="1">
        <f t="shared" si="14"/>
        <v>1.3256465574414733E-2</v>
      </c>
    </row>
    <row r="126" spans="1:8" x14ac:dyDescent="0.2">
      <c r="A126">
        <f>Sheet1!A117</f>
        <v>90</v>
      </c>
      <c r="B126">
        <f>Sheet1!B117</f>
        <v>231.11</v>
      </c>
      <c r="C126">
        <f t="shared" si="15"/>
        <v>228.23434929850021</v>
      </c>
      <c r="D126">
        <f t="shared" si="16"/>
        <v>231.11966812855528</v>
      </c>
      <c r="F126" s="1">
        <f t="shared" si="12"/>
        <v>2.8756507014998078</v>
      </c>
      <c r="G126" s="1">
        <f t="shared" si="13"/>
        <v>2.8853188300550698</v>
      </c>
      <c r="H126" s="1">
        <f t="shared" si="14"/>
        <v>9.6681285552620011E-3</v>
      </c>
    </row>
    <row r="127" spans="1:8" x14ac:dyDescent="0.2">
      <c r="A127">
        <f>Sheet1!A118</f>
        <v>91</v>
      </c>
      <c r="B127">
        <f>Sheet1!B118</f>
        <v>231.59</v>
      </c>
      <c r="C127">
        <f t="shared" si="15"/>
        <v>228.68484760522495</v>
      </c>
      <c r="D127">
        <f t="shared" si="16"/>
        <v>231.59605445400214</v>
      </c>
      <c r="F127" s="1">
        <f t="shared" si="12"/>
        <v>2.9051523947750582</v>
      </c>
      <c r="G127" s="1">
        <f t="shared" si="13"/>
        <v>2.9112068487771978</v>
      </c>
      <c r="H127" s="1">
        <f t="shared" si="14"/>
        <v>6.0544540021396642E-3</v>
      </c>
    </row>
    <row r="128" spans="1:8" x14ac:dyDescent="0.2">
      <c r="A128">
        <f>Sheet1!A119</f>
        <v>92</v>
      </c>
      <c r="B128">
        <f>Sheet1!B119</f>
        <v>232.06</v>
      </c>
      <c r="C128">
        <f t="shared" si="15"/>
        <v>229.13534591194968</v>
      </c>
      <c r="D128">
        <f t="shared" si="16"/>
        <v>232.07241543876242</v>
      </c>
      <c r="F128" s="1">
        <f t="shared" si="12"/>
        <v>2.9246540880503176</v>
      </c>
      <c r="G128" s="1">
        <f t="shared" si="13"/>
        <v>2.9370695268127349</v>
      </c>
      <c r="H128" s="1">
        <f t="shared" si="14"/>
        <v>1.2415438762417352E-2</v>
      </c>
    </row>
    <row r="129" spans="1:8" x14ac:dyDescent="0.2">
      <c r="A129">
        <f>Sheet1!A120</f>
        <v>93</v>
      </c>
      <c r="B129">
        <f>Sheet1!B120</f>
        <v>232.54</v>
      </c>
      <c r="C129">
        <f t="shared" si="15"/>
        <v>229.5858442186744</v>
      </c>
      <c r="D129">
        <f t="shared" si="16"/>
        <v>232.54875107968343</v>
      </c>
      <c r="F129" s="1">
        <f t="shared" si="12"/>
        <v>2.9541557813255963</v>
      </c>
      <c r="G129" s="1">
        <f t="shared" si="13"/>
        <v>2.9629068610090314</v>
      </c>
      <c r="H129" s="1">
        <f t="shared" si="14"/>
        <v>8.7510796834351368E-3</v>
      </c>
    </row>
    <row r="130" spans="1:8" x14ac:dyDescent="0.2">
      <c r="A130">
        <f>Sheet1!A121</f>
        <v>94</v>
      </c>
      <c r="B130">
        <f>Sheet1!B121</f>
        <v>233.02</v>
      </c>
      <c r="C130">
        <f t="shared" si="15"/>
        <v>230.03634252539911</v>
      </c>
      <c r="D130">
        <f t="shared" si="16"/>
        <v>233.02506137361263</v>
      </c>
      <c r="F130" s="1">
        <f t="shared" si="12"/>
        <v>2.9836574746009035</v>
      </c>
      <c r="G130" s="1">
        <f t="shared" si="13"/>
        <v>2.988718848213523</v>
      </c>
      <c r="H130" s="1">
        <f t="shared" si="14"/>
        <v>5.0613736126194908E-3</v>
      </c>
    </row>
    <row r="131" spans="1:8" x14ac:dyDescent="0.2">
      <c r="A131">
        <f>Sheet1!A122</f>
        <v>95</v>
      </c>
      <c r="B131">
        <f>Sheet1!B122</f>
        <v>233.49</v>
      </c>
      <c r="C131">
        <f t="shared" si="15"/>
        <v>230.48684083212385</v>
      </c>
      <c r="D131">
        <f t="shared" si="16"/>
        <v>233.50134631739729</v>
      </c>
      <c r="F131" s="1">
        <f t="shared" si="12"/>
        <v>3.0031591678761629</v>
      </c>
      <c r="G131" s="1">
        <f t="shared" si="13"/>
        <v>3.0145054852734461</v>
      </c>
      <c r="H131" s="1">
        <f t="shared" si="14"/>
        <v>1.1346317397283201E-2</v>
      </c>
    </row>
    <row r="132" spans="1:8" x14ac:dyDescent="0.2">
      <c r="A132">
        <f>Sheet1!A123</f>
        <v>96</v>
      </c>
      <c r="B132">
        <f>Sheet1!B123</f>
        <v>233.97</v>
      </c>
      <c r="C132">
        <f t="shared" si="15"/>
        <v>230.93733913884856</v>
      </c>
      <c r="D132">
        <f t="shared" si="16"/>
        <v>233.97760590788491</v>
      </c>
      <c r="F132" s="1">
        <f t="shared" si="12"/>
        <v>3.0326608611514416</v>
      </c>
      <c r="G132" s="1">
        <f t="shared" si="13"/>
        <v>3.0402667690363501</v>
      </c>
      <c r="H132" s="1">
        <f t="shared" si="14"/>
        <v>7.6059078849084472E-3</v>
      </c>
    </row>
    <row r="133" spans="1:8" x14ac:dyDescent="0.2">
      <c r="A133">
        <f>Sheet1!A124</f>
        <v>97</v>
      </c>
      <c r="B133">
        <f>Sheet1!B124</f>
        <v>234.44</v>
      </c>
      <c r="C133">
        <f t="shared" si="15"/>
        <v>231.38783744557327</v>
      </c>
      <c r="D133">
        <f t="shared" si="16"/>
        <v>234.45384014192277</v>
      </c>
      <c r="F133" s="1">
        <f t="shared" si="12"/>
        <v>3.0521625544267295</v>
      </c>
      <c r="G133" s="1">
        <f t="shared" si="13"/>
        <v>3.0660026963495</v>
      </c>
      <c r="H133" s="1">
        <f t="shared" si="14"/>
        <v>1.3840141922770499E-2</v>
      </c>
    </row>
    <row r="134" spans="1:8" x14ac:dyDescent="0.2">
      <c r="A134">
        <f>Sheet1!A125</f>
        <v>98</v>
      </c>
      <c r="B134">
        <f>Sheet1!B125</f>
        <v>234.92</v>
      </c>
      <c r="C134">
        <f t="shared" si="15"/>
        <v>231.83833575229801</v>
      </c>
      <c r="D134">
        <f t="shared" si="16"/>
        <v>234.93004901635828</v>
      </c>
      <c r="F134" s="1">
        <f t="shared" si="12"/>
        <v>3.0816642477019798</v>
      </c>
      <c r="G134" s="1">
        <f t="shared" si="13"/>
        <v>3.0917132640602745</v>
      </c>
      <c r="H134" s="1">
        <f t="shared" si="14"/>
        <v>1.0049016358294693E-2</v>
      </c>
    </row>
    <row r="135" spans="1:8" x14ac:dyDescent="0.2">
      <c r="A135">
        <f>Sheet1!A126</f>
        <v>99</v>
      </c>
      <c r="B135">
        <f>Sheet1!B126</f>
        <v>235.4</v>
      </c>
      <c r="C135">
        <f t="shared" si="15"/>
        <v>232.28883405902272</v>
      </c>
      <c r="D135">
        <f t="shared" si="16"/>
        <v>235.4062325280388</v>
      </c>
      <c r="F135" s="1">
        <f t="shared" si="12"/>
        <v>3.1111659409772869</v>
      </c>
      <c r="G135" s="1">
        <f t="shared" si="13"/>
        <v>3.1173984690160808</v>
      </c>
      <c r="H135" s="1">
        <f t="shared" si="14"/>
        <v>6.2325280387938164E-3</v>
      </c>
    </row>
    <row r="136" spans="1:8" x14ac:dyDescent="0.2">
      <c r="A136">
        <f>Sheet1!A127</f>
        <v>100</v>
      </c>
      <c r="B136">
        <f>Sheet1!B127</f>
        <v>235.87</v>
      </c>
      <c r="C136">
        <f t="shared" si="15"/>
        <v>232.73933236574743</v>
      </c>
      <c r="D136">
        <f t="shared" si="16"/>
        <v>235.88239067381176</v>
      </c>
      <c r="F136" s="1">
        <f t="shared" si="12"/>
        <v>3.1306676342525748</v>
      </c>
      <c r="G136" s="1">
        <f t="shared" si="13"/>
        <v>3.143058308064326</v>
      </c>
      <c r="H136" s="1">
        <f t="shared" si="14"/>
        <v>1.2390673811751185E-2</v>
      </c>
    </row>
    <row r="137" spans="1:8" x14ac:dyDescent="0.2">
      <c r="A137">
        <f>Sheet1!A128</f>
        <v>101</v>
      </c>
      <c r="B137">
        <f>Sheet1!B128</f>
        <v>236.35</v>
      </c>
      <c r="C137">
        <f t="shared" si="15"/>
        <v>233.18983067247217</v>
      </c>
      <c r="D137">
        <f t="shared" si="16"/>
        <v>236.3585234505245</v>
      </c>
      <c r="F137" s="1">
        <f t="shared" si="12"/>
        <v>3.1601693275278251</v>
      </c>
      <c r="G137" s="1">
        <f t="shared" si="13"/>
        <v>3.168692778052332</v>
      </c>
      <c r="H137" s="1">
        <f t="shared" si="14"/>
        <v>8.5234505245068704E-3</v>
      </c>
    </row>
    <row r="138" spans="1:8" x14ac:dyDescent="0.2">
      <c r="A138">
        <f>Sheet1!A129</f>
        <v>102</v>
      </c>
      <c r="B138">
        <f>Sheet1!B129</f>
        <v>236.82</v>
      </c>
      <c r="C138">
        <f t="shared" si="15"/>
        <v>233.64032897919688</v>
      </c>
      <c r="D138">
        <f t="shared" si="16"/>
        <v>236.83463085502441</v>
      </c>
      <c r="F138" s="1">
        <f t="shared" si="12"/>
        <v>3.1796710208031129</v>
      </c>
      <c r="G138" s="1">
        <f t="shared" si="13"/>
        <v>3.1943018758275343</v>
      </c>
      <c r="H138" s="1">
        <f t="shared" si="14"/>
        <v>1.4630855024421408E-2</v>
      </c>
    </row>
    <row r="139" spans="1:8" x14ac:dyDescent="0.2">
      <c r="A139">
        <f>Sheet1!A130</f>
        <v>103</v>
      </c>
      <c r="B139">
        <f>Sheet1!B130</f>
        <v>237.3</v>
      </c>
      <c r="C139">
        <f t="shared" si="15"/>
        <v>234.09082728592162</v>
      </c>
      <c r="D139">
        <f t="shared" si="16"/>
        <v>237.31071288415887</v>
      </c>
      <c r="F139" s="1">
        <f t="shared" si="12"/>
        <v>3.2091727140783917</v>
      </c>
      <c r="G139" s="1">
        <f t="shared" si="13"/>
        <v>3.219885598237255</v>
      </c>
      <c r="H139" s="1">
        <f t="shared" si="14"/>
        <v>1.0712884158863289E-2</v>
      </c>
    </row>
    <row r="140" spans="1:8" x14ac:dyDescent="0.2">
      <c r="A140">
        <f>Sheet1!A131</f>
        <v>104</v>
      </c>
      <c r="B140">
        <f>Sheet1!B131</f>
        <v>237.78</v>
      </c>
      <c r="C140">
        <f t="shared" si="15"/>
        <v>234.54132559264633</v>
      </c>
      <c r="D140">
        <f t="shared" si="16"/>
        <v>237.7867695347752</v>
      </c>
      <c r="F140" s="1">
        <f t="shared" si="12"/>
        <v>3.2386744073536704</v>
      </c>
      <c r="G140" s="1">
        <f t="shared" si="13"/>
        <v>3.2454439421288725</v>
      </c>
      <c r="H140" s="1">
        <f t="shared" si="14"/>
        <v>6.7695347752021462E-3</v>
      </c>
    </row>
    <row r="141" spans="1:8" x14ac:dyDescent="0.2">
      <c r="A141">
        <f>Sheet1!A132</f>
        <v>105</v>
      </c>
      <c r="B141">
        <f>Sheet1!B132</f>
        <v>238.25</v>
      </c>
      <c r="C141">
        <f t="shared" si="15"/>
        <v>234.99182389937107</v>
      </c>
      <c r="D141">
        <f t="shared" si="16"/>
        <v>238.26280080372086</v>
      </c>
      <c r="F141" s="1">
        <f t="shared" si="12"/>
        <v>3.2581761006289298</v>
      </c>
      <c r="G141" s="1">
        <f t="shared" si="13"/>
        <v>3.2709769043497943</v>
      </c>
      <c r="H141" s="1">
        <f t="shared" si="14"/>
        <v>1.2800803720864451E-2</v>
      </c>
    </row>
    <row r="142" spans="1:8" x14ac:dyDescent="0.2">
      <c r="A142">
        <f>Sheet1!A133</f>
        <v>106</v>
      </c>
      <c r="B142">
        <f>Sheet1!B133</f>
        <v>238.73</v>
      </c>
      <c r="C142">
        <f t="shared" si="15"/>
        <v>235.44232220609578</v>
      </c>
      <c r="D142">
        <f t="shared" si="16"/>
        <v>238.73880668784321</v>
      </c>
      <c r="F142" s="1">
        <f t="shared" si="12"/>
        <v>3.2876777939042086</v>
      </c>
      <c r="G142" s="1">
        <f t="shared" si="13"/>
        <v>3.2964844817474273</v>
      </c>
      <c r="H142" s="1">
        <f t="shared" si="14"/>
        <v>8.8066878432186968E-3</v>
      </c>
    </row>
    <row r="143" spans="1:8" x14ac:dyDescent="0.2">
      <c r="A143">
        <f>Sheet1!A134</f>
        <v>107</v>
      </c>
      <c r="B143">
        <f>Sheet1!B134</f>
        <v>239.2</v>
      </c>
      <c r="C143">
        <f t="shared" si="15"/>
        <v>235.89282051282049</v>
      </c>
      <c r="D143">
        <f t="shared" si="16"/>
        <v>239.21478718398961</v>
      </c>
      <c r="F143" s="1">
        <f t="shared" si="12"/>
        <v>3.3071794871794964</v>
      </c>
      <c r="G143" s="1">
        <f t="shared" si="13"/>
        <v>3.3219666711691218</v>
      </c>
      <c r="H143" s="1">
        <f t="shared" si="14"/>
        <v>1.4787183989625419E-2</v>
      </c>
    </row>
    <row r="144" spans="1:8" x14ac:dyDescent="0.2">
      <c r="A144">
        <f>Sheet1!A135</f>
        <v>108</v>
      </c>
      <c r="B144">
        <f>Sheet1!B135</f>
        <v>239.68</v>
      </c>
      <c r="C144">
        <f t="shared" si="15"/>
        <v>236.34331881954523</v>
      </c>
      <c r="D144">
        <f t="shared" si="16"/>
        <v>239.69074228900743</v>
      </c>
      <c r="F144" s="1">
        <f t="shared" si="12"/>
        <v>3.3366811804547751</v>
      </c>
      <c r="G144" s="1">
        <f t="shared" si="13"/>
        <v>3.3474234694621998</v>
      </c>
      <c r="H144" s="1">
        <f t="shared" si="14"/>
        <v>1.0742289007424688E-2</v>
      </c>
    </row>
    <row r="145" spans="1:8" x14ac:dyDescent="0.2">
      <c r="A145">
        <f>Sheet1!A136</f>
        <v>109</v>
      </c>
      <c r="B145">
        <f>Sheet1!B136</f>
        <v>240.16</v>
      </c>
      <c r="C145">
        <f t="shared" si="15"/>
        <v>236.79381712626994</v>
      </c>
      <c r="D145">
        <f t="shared" si="16"/>
        <v>240.16667199974407</v>
      </c>
      <c r="F145" s="1">
        <f t="shared" si="12"/>
        <v>3.3661828737300539</v>
      </c>
      <c r="G145" s="1">
        <f t="shared" si="13"/>
        <v>3.3728548734741253</v>
      </c>
      <c r="H145" s="1">
        <f t="shared" si="14"/>
        <v>6.6719997440713996E-3</v>
      </c>
    </row>
    <row r="146" spans="1:8" x14ac:dyDescent="0.2">
      <c r="A146">
        <f>Sheet1!A137</f>
        <v>110</v>
      </c>
      <c r="B146">
        <f>Sheet1!B137</f>
        <v>240.63</v>
      </c>
      <c r="C146">
        <f t="shared" si="15"/>
        <v>237.24431543299465</v>
      </c>
      <c r="D146">
        <f t="shared" si="16"/>
        <v>240.64257631304687</v>
      </c>
      <c r="F146" s="1">
        <f t="shared" si="12"/>
        <v>3.3856845670053417</v>
      </c>
      <c r="G146" s="1">
        <f t="shared" si="13"/>
        <v>3.39826088005222</v>
      </c>
      <c r="H146" s="1">
        <f t="shared" si="14"/>
        <v>1.257631304687834E-2</v>
      </c>
    </row>
    <row r="147" spans="1:8" x14ac:dyDescent="0.2">
      <c r="A147">
        <f>Sheet1!A138</f>
        <v>111</v>
      </c>
      <c r="B147">
        <f>Sheet1!B138</f>
        <v>241.11</v>
      </c>
      <c r="C147">
        <f t="shared" si="15"/>
        <v>237.69481373971939</v>
      </c>
      <c r="D147">
        <f t="shared" si="16"/>
        <v>241.11845522576326</v>
      </c>
      <c r="F147" s="1">
        <f t="shared" si="12"/>
        <v>3.4151862602806204</v>
      </c>
      <c r="G147" s="1">
        <f t="shared" si="13"/>
        <v>3.4236414860438629</v>
      </c>
      <c r="H147" s="1">
        <f t="shared" si="14"/>
        <v>8.4552257632424244E-3</v>
      </c>
    </row>
    <row r="148" spans="1:8" x14ac:dyDescent="0.2">
      <c r="A148">
        <f>Sheet1!A139</f>
        <v>112</v>
      </c>
      <c r="B148">
        <f>Sheet1!B139</f>
        <v>241.58</v>
      </c>
      <c r="C148">
        <f t="shared" si="15"/>
        <v>238.1453120464441</v>
      </c>
      <c r="D148">
        <f t="shared" si="16"/>
        <v>241.59430873474059</v>
      </c>
      <c r="F148" s="1">
        <f t="shared" si="12"/>
        <v>3.4346879535559083</v>
      </c>
      <c r="G148" s="1">
        <f t="shared" si="13"/>
        <v>3.4489966882964893</v>
      </c>
      <c r="H148" s="1">
        <f t="shared" si="14"/>
        <v>1.4308734740581031E-2</v>
      </c>
    </row>
    <row r="149" spans="1:8" x14ac:dyDescent="0.2">
      <c r="A149">
        <f>Sheet1!A140</f>
        <v>113</v>
      </c>
      <c r="B149">
        <f>Sheet1!B140</f>
        <v>242.06</v>
      </c>
      <c r="C149">
        <f t="shared" si="15"/>
        <v>238.59581035316882</v>
      </c>
      <c r="D149">
        <f t="shared" si="16"/>
        <v>242.07013683682624</v>
      </c>
      <c r="F149" s="1">
        <f t="shared" si="12"/>
        <v>3.464189646831187</v>
      </c>
      <c r="G149" s="1">
        <f t="shared" si="13"/>
        <v>3.4743264836574212</v>
      </c>
      <c r="H149" s="1">
        <f t="shared" si="14"/>
        <v>1.013683682623423E-2</v>
      </c>
    </row>
    <row r="150" spans="1:8" x14ac:dyDescent="0.2">
      <c r="A150">
        <f>Sheet1!A141</f>
        <v>114</v>
      </c>
      <c r="B150">
        <f>Sheet1!B141</f>
        <v>242.53</v>
      </c>
      <c r="C150">
        <f t="shared" si="15"/>
        <v>239.04630865989355</v>
      </c>
      <c r="D150">
        <f t="shared" si="16"/>
        <v>242.54593952886756</v>
      </c>
      <c r="F150" s="1">
        <f t="shared" si="12"/>
        <v>3.4836913401064464</v>
      </c>
      <c r="G150" s="1">
        <f t="shared" si="13"/>
        <v>3.499630868974009</v>
      </c>
      <c r="H150" s="1">
        <f t="shared" si="14"/>
        <v>1.5939528867562558E-2</v>
      </c>
    </row>
    <row r="151" spans="1:8" x14ac:dyDescent="0.2">
      <c r="A151">
        <f>Sheet1!A142</f>
        <v>115</v>
      </c>
      <c r="B151">
        <f>Sheet1!B142</f>
        <v>243.01</v>
      </c>
      <c r="C151">
        <f t="shared" si="15"/>
        <v>239.49680696661827</v>
      </c>
      <c r="D151">
        <f t="shared" si="16"/>
        <v>243.02171680771198</v>
      </c>
      <c r="F151" s="1">
        <f t="shared" si="12"/>
        <v>3.5131930333817252</v>
      </c>
      <c r="G151" s="1">
        <f t="shared" si="13"/>
        <v>3.5249098410937165</v>
      </c>
      <c r="H151" s="1">
        <f t="shared" si="14"/>
        <v>1.1716807711991351E-2</v>
      </c>
    </row>
    <row r="152" spans="1:8" x14ac:dyDescent="0.2">
      <c r="A152">
        <f>Sheet1!A143</f>
        <v>116</v>
      </c>
      <c r="B152">
        <f>Sheet1!B143</f>
        <v>243.49</v>
      </c>
      <c r="C152">
        <f t="shared" si="15"/>
        <v>239.94730527334298</v>
      </c>
      <c r="D152">
        <f t="shared" si="16"/>
        <v>243.49746867020687</v>
      </c>
      <c r="F152" s="1">
        <f t="shared" si="12"/>
        <v>3.5426947266570323</v>
      </c>
      <c r="G152" s="1">
        <f t="shared" si="13"/>
        <v>3.5501633968638941</v>
      </c>
      <c r="H152" s="1">
        <f t="shared" si="14"/>
        <v>7.468670206861816E-3</v>
      </c>
    </row>
    <row r="153" spans="1:8" x14ac:dyDescent="0.2">
      <c r="A153">
        <f>Sheet1!A144</f>
        <v>117</v>
      </c>
      <c r="B153">
        <f>Sheet1!B144</f>
        <v>243.96</v>
      </c>
      <c r="C153">
        <f t="shared" si="15"/>
        <v>240.39780358006772</v>
      </c>
      <c r="D153">
        <f t="shared" si="16"/>
        <v>243.97319511319955</v>
      </c>
      <c r="F153" s="1">
        <f t="shared" si="12"/>
        <v>3.5621964199322917</v>
      </c>
      <c r="G153" s="1">
        <f t="shared" si="13"/>
        <v>3.5753915331318353</v>
      </c>
      <c r="H153" s="1">
        <f t="shared" si="14"/>
        <v>1.3195113199543584E-2</v>
      </c>
    </row>
    <row r="154" spans="1:8" x14ac:dyDescent="0.2">
      <c r="A154">
        <f>Sheet1!A145</f>
        <v>118</v>
      </c>
      <c r="B154">
        <f>Sheet1!B145</f>
        <v>244.44</v>
      </c>
      <c r="C154">
        <f t="shared" si="15"/>
        <v>240.84830188679246</v>
      </c>
      <c r="D154">
        <f t="shared" si="16"/>
        <v>244.44889613353746</v>
      </c>
      <c r="F154" s="1">
        <f t="shared" si="12"/>
        <v>3.5916981132075421</v>
      </c>
      <c r="G154" s="1">
        <f t="shared" si="13"/>
        <v>3.6005942467450041</v>
      </c>
      <c r="H154" s="1">
        <f t="shared" si="14"/>
        <v>8.8961335374619921E-3</v>
      </c>
    </row>
    <row r="155" spans="1:8" x14ac:dyDescent="0.2">
      <c r="A155">
        <f>Sheet1!A146</f>
        <v>119</v>
      </c>
      <c r="B155">
        <f>Sheet1!B146</f>
        <v>244.91</v>
      </c>
      <c r="C155">
        <f t="shared" si="15"/>
        <v>241.29880019351717</v>
      </c>
      <c r="D155">
        <f t="shared" si="16"/>
        <v>244.92457172806795</v>
      </c>
      <c r="F155" s="1">
        <f t="shared" si="12"/>
        <v>3.6111998064828299</v>
      </c>
      <c r="G155" s="1">
        <f t="shared" si="13"/>
        <v>3.6257715345507791</v>
      </c>
      <c r="H155" s="1">
        <f t="shared" si="14"/>
        <v>1.4571728067949152E-2</v>
      </c>
    </row>
    <row r="156" spans="1:8" x14ac:dyDescent="0.2">
      <c r="A156">
        <f>Sheet1!A147</f>
        <v>120</v>
      </c>
      <c r="B156">
        <f>Sheet1!B147</f>
        <v>245.39</v>
      </c>
      <c r="C156">
        <f t="shared" si="15"/>
        <v>241.74929850024188</v>
      </c>
      <c r="D156">
        <f t="shared" si="16"/>
        <v>245.40022189363839</v>
      </c>
      <c r="F156" s="1">
        <f t="shared" si="12"/>
        <v>3.6407014997581086</v>
      </c>
      <c r="G156" s="1">
        <f t="shared" si="13"/>
        <v>3.6509233933965106</v>
      </c>
      <c r="H156" s="1">
        <f t="shared" si="14"/>
        <v>1.022189363840198E-2</v>
      </c>
    </row>
    <row r="157" spans="1:8" x14ac:dyDescent="0.2">
      <c r="A157">
        <f>Sheet1!A148</f>
        <v>121</v>
      </c>
      <c r="B157">
        <f>Sheet1!B148</f>
        <v>245.86</v>
      </c>
      <c r="C157">
        <f t="shared" si="15"/>
        <v>242.19979680696662</v>
      </c>
      <c r="D157">
        <f t="shared" si="16"/>
        <v>245.87584662709622</v>
      </c>
      <c r="F157" s="1">
        <f t="shared" si="12"/>
        <v>3.6602031930333965</v>
      </c>
      <c r="G157" s="1">
        <f t="shared" si="13"/>
        <v>3.6760498201296059</v>
      </c>
      <c r="H157" s="1">
        <f t="shared" si="14"/>
        <v>1.5846627096209431E-2</v>
      </c>
    </row>
    <row r="158" spans="1:8" x14ac:dyDescent="0.2">
      <c r="A158">
        <f>Sheet1!A149</f>
        <v>122</v>
      </c>
      <c r="B158">
        <f>Sheet1!B149</f>
        <v>246.34</v>
      </c>
      <c r="C158">
        <f t="shared" si="15"/>
        <v>242.65029511369133</v>
      </c>
      <c r="D158">
        <f t="shared" si="16"/>
        <v>246.35144592528871</v>
      </c>
      <c r="F158" s="1">
        <f t="shared" si="12"/>
        <v>3.6897048863086752</v>
      </c>
      <c r="G158" s="1">
        <f t="shared" si="13"/>
        <v>3.7011508115973868</v>
      </c>
      <c r="H158" s="1">
        <f t="shared" si="14"/>
        <v>1.1445925288711578E-2</v>
      </c>
    </row>
    <row r="159" spans="1:8" x14ac:dyDescent="0.2">
      <c r="A159">
        <f>Sheet1!A150</f>
        <v>123</v>
      </c>
      <c r="B159">
        <f>Sheet1!B150</f>
        <v>246.82</v>
      </c>
      <c r="C159">
        <f t="shared" si="15"/>
        <v>243.10079342041604</v>
      </c>
      <c r="D159">
        <f t="shared" si="16"/>
        <v>246.82701978506336</v>
      </c>
      <c r="F159" s="1">
        <f t="shared" si="12"/>
        <v>3.719206579583954</v>
      </c>
      <c r="G159" s="1">
        <f t="shared" si="13"/>
        <v>3.7262263646473173</v>
      </c>
      <c r="H159" s="1">
        <f t="shared" si="14"/>
        <v>7.0197850633633152E-3</v>
      </c>
    </row>
    <row r="160" spans="1:8" x14ac:dyDescent="0.2">
      <c r="A160">
        <f>Sheet1!A151</f>
        <v>124</v>
      </c>
      <c r="B160">
        <f>Sheet1!B151</f>
        <v>247.29</v>
      </c>
      <c r="C160">
        <f t="shared" si="15"/>
        <v>243.55129172714078</v>
      </c>
      <c r="D160">
        <f t="shared" si="16"/>
        <v>247.30256820326744</v>
      </c>
      <c r="F160" s="1">
        <f t="shared" si="12"/>
        <v>3.7387082728592134</v>
      </c>
      <c r="G160" s="1">
        <f t="shared" si="13"/>
        <v>3.7512764761266624</v>
      </c>
      <c r="H160" s="1">
        <f t="shared" si="14"/>
        <v>1.2568203267449007E-2</v>
      </c>
    </row>
    <row r="161" spans="1:8" x14ac:dyDescent="0.2">
      <c r="A161">
        <f>Sheet1!A152</f>
        <v>125</v>
      </c>
      <c r="B161">
        <f>Sheet1!B152</f>
        <v>247.77</v>
      </c>
      <c r="C161">
        <f t="shared" si="15"/>
        <v>244.00179003386549</v>
      </c>
      <c r="D161">
        <f t="shared" si="16"/>
        <v>247.7780911767484</v>
      </c>
      <c r="F161" s="1">
        <f t="shared" si="12"/>
        <v>3.7682099661345205</v>
      </c>
      <c r="G161" s="1">
        <f t="shared" si="13"/>
        <v>3.7763011428829145</v>
      </c>
      <c r="H161" s="1">
        <f t="shared" si="14"/>
        <v>8.0911767483939911E-3</v>
      </c>
    </row>
    <row r="162" spans="1:8" x14ac:dyDescent="0.2">
      <c r="A162">
        <f>Sheet1!A153</f>
        <v>126</v>
      </c>
      <c r="B162">
        <f>Sheet1!B153</f>
        <v>248.24</v>
      </c>
      <c r="C162">
        <f t="shared" si="15"/>
        <v>244.4522883405902</v>
      </c>
      <c r="D162">
        <f t="shared" si="16"/>
        <v>248.25358870235357</v>
      </c>
      <c r="F162" s="1">
        <f t="shared" si="12"/>
        <v>3.7877116594098084</v>
      </c>
      <c r="G162" s="1">
        <f t="shared" si="13"/>
        <v>3.8013003617633672</v>
      </c>
      <c r="H162" s="1">
        <f t="shared" si="14"/>
        <v>1.3588702353558801E-2</v>
      </c>
    </row>
    <row r="163" spans="1:8" x14ac:dyDescent="0.2">
      <c r="A163">
        <f>Sheet1!A154</f>
        <v>127</v>
      </c>
      <c r="B163">
        <f>Sheet1!B154</f>
        <v>248.72</v>
      </c>
      <c r="C163">
        <f t="shared" si="15"/>
        <v>244.90278664731494</v>
      </c>
      <c r="D163">
        <f t="shared" si="16"/>
        <v>248.72906077693034</v>
      </c>
      <c r="F163" s="1">
        <f t="shared" si="12"/>
        <v>3.8172133526850587</v>
      </c>
      <c r="G163" s="1">
        <f t="shared" si="13"/>
        <v>3.826274129615399</v>
      </c>
      <c r="H163" s="1">
        <f t="shared" si="14"/>
        <v>9.0607769303403529E-3</v>
      </c>
    </row>
    <row r="164" spans="1:8" x14ac:dyDescent="0.2">
      <c r="A164">
        <f>Sheet1!A155</f>
        <v>128</v>
      </c>
      <c r="B164">
        <f>Sheet1!B155</f>
        <v>249.19</v>
      </c>
      <c r="C164">
        <f t="shared" si="15"/>
        <v>245.35328495403965</v>
      </c>
      <c r="D164">
        <f t="shared" si="16"/>
        <v>249.20450739732613</v>
      </c>
      <c r="F164" s="1">
        <f t="shared" si="12"/>
        <v>3.8367150459603465</v>
      </c>
      <c r="G164" s="1">
        <f t="shared" si="13"/>
        <v>3.8512224432864741</v>
      </c>
      <c r="H164" s="1">
        <f t="shared" si="14"/>
        <v>1.4507397326127602E-2</v>
      </c>
    </row>
    <row r="165" spans="1:8" x14ac:dyDescent="0.2">
      <c r="A165">
        <f>Sheet1!A156</f>
        <v>129</v>
      </c>
      <c r="B165">
        <f>Sheet1!B156</f>
        <v>249.67</v>
      </c>
      <c r="C165">
        <f t="shared" si="15"/>
        <v>245.80378326076436</v>
      </c>
      <c r="D165">
        <f t="shared" si="16"/>
        <v>249.67992856038828</v>
      </c>
      <c r="F165" s="1">
        <f t="shared" ref="F165:F228" si="17">B165-C165</f>
        <v>3.8662167392356253</v>
      </c>
      <c r="G165" s="1">
        <f t="shared" ref="G165:G228" si="18">D165-C165</f>
        <v>3.8761452996239143</v>
      </c>
      <c r="H165" s="1">
        <f t="shared" ref="H165:H228" si="19">D165-B165</f>
        <v>9.9285603882890427E-3</v>
      </c>
    </row>
    <row r="166" spans="1:8" x14ac:dyDescent="0.2">
      <c r="A166">
        <f>Sheet1!A157</f>
        <v>130</v>
      </c>
      <c r="B166">
        <f>Sheet1!B157</f>
        <v>250.14</v>
      </c>
      <c r="C166">
        <f t="shared" ref="C166:C229" si="20">C$36+(A166-1)*(C$2103-C$36)/2067</f>
        <v>246.2542815674891</v>
      </c>
      <c r="D166">
        <f t="shared" ref="D166:D229" si="21">$J$21+A166*$I$21+$H$21*A166^2+$G$21*A166^3</f>
        <v>250.15532426296414</v>
      </c>
      <c r="F166" s="1">
        <f t="shared" si="17"/>
        <v>3.8857184325108847</v>
      </c>
      <c r="G166" s="1">
        <f t="shared" si="18"/>
        <v>3.9010426954750415</v>
      </c>
      <c r="H166" s="1">
        <f t="shared" si="19"/>
        <v>1.5324262964156787E-2</v>
      </c>
    </row>
    <row r="167" spans="1:8" x14ac:dyDescent="0.2">
      <c r="A167">
        <f>Sheet1!A158</f>
        <v>131</v>
      </c>
      <c r="B167">
        <f>Sheet1!B158</f>
        <v>250.62</v>
      </c>
      <c r="C167">
        <f t="shared" si="20"/>
        <v>246.70477987421381</v>
      </c>
      <c r="D167">
        <f t="shared" si="21"/>
        <v>250.63069450190113</v>
      </c>
      <c r="F167" s="1">
        <f t="shared" si="17"/>
        <v>3.9152201257861918</v>
      </c>
      <c r="G167" s="1">
        <f t="shared" si="18"/>
        <v>3.9259146276873196</v>
      </c>
      <c r="H167" s="1">
        <f t="shared" si="19"/>
        <v>1.0694501901127751E-2</v>
      </c>
    </row>
    <row r="168" spans="1:8" x14ac:dyDescent="0.2">
      <c r="A168">
        <f>Sheet1!A159</f>
        <v>132</v>
      </c>
      <c r="B168">
        <f>Sheet1!B159</f>
        <v>251.09</v>
      </c>
      <c r="C168">
        <f t="shared" si="20"/>
        <v>247.15527818093852</v>
      </c>
      <c r="D168">
        <f t="shared" si="21"/>
        <v>251.10603927404665</v>
      </c>
      <c r="F168" s="1">
        <f t="shared" si="17"/>
        <v>3.9347218190614797</v>
      </c>
      <c r="G168" s="1">
        <f t="shared" si="18"/>
        <v>3.9507610931081274</v>
      </c>
      <c r="H168" s="1">
        <f t="shared" si="19"/>
        <v>1.6039274046647733E-2</v>
      </c>
    </row>
    <row r="169" spans="1:8" x14ac:dyDescent="0.2">
      <c r="A169">
        <f>Sheet1!A160</f>
        <v>133</v>
      </c>
      <c r="B169">
        <f>Sheet1!B160</f>
        <v>251.57</v>
      </c>
      <c r="C169">
        <f t="shared" si="20"/>
        <v>247.60577648766326</v>
      </c>
      <c r="D169">
        <f t="shared" si="21"/>
        <v>251.58135857624802</v>
      </c>
      <c r="F169" s="1">
        <f t="shared" si="17"/>
        <v>3.96422351233673</v>
      </c>
      <c r="G169" s="1">
        <f t="shared" si="18"/>
        <v>3.9755820885847584</v>
      </c>
      <c r="H169" s="1">
        <f t="shared" si="19"/>
        <v>1.1358576248028385E-2</v>
      </c>
    </row>
    <row r="170" spans="1:8" x14ac:dyDescent="0.2">
      <c r="A170">
        <f>Sheet1!A161</f>
        <v>134</v>
      </c>
      <c r="B170">
        <f>Sheet1!B161</f>
        <v>252.04</v>
      </c>
      <c r="C170">
        <f t="shared" si="20"/>
        <v>248.05627479438797</v>
      </c>
      <c r="D170">
        <f t="shared" si="21"/>
        <v>252.05665240535265</v>
      </c>
      <c r="F170" s="1">
        <f t="shared" si="17"/>
        <v>3.9837252056120178</v>
      </c>
      <c r="G170" s="1">
        <f t="shared" si="18"/>
        <v>4.0003776109646765</v>
      </c>
      <c r="H170" s="1">
        <f t="shared" si="19"/>
        <v>1.6652405352658661E-2</v>
      </c>
    </row>
    <row r="171" spans="1:8" x14ac:dyDescent="0.2">
      <c r="A171">
        <f>Sheet1!A162</f>
        <v>135</v>
      </c>
      <c r="B171">
        <f>Sheet1!B162</f>
        <v>252.52</v>
      </c>
      <c r="C171">
        <f t="shared" si="20"/>
        <v>248.50677310111271</v>
      </c>
      <c r="D171">
        <f t="shared" si="21"/>
        <v>252.53192075820792</v>
      </c>
      <c r="F171" s="1">
        <f t="shared" si="17"/>
        <v>4.0132268988872966</v>
      </c>
      <c r="G171" s="1">
        <f t="shared" si="18"/>
        <v>4.0251476570952036</v>
      </c>
      <c r="H171" s="1">
        <f t="shared" si="19"/>
        <v>1.1920758207907056E-2</v>
      </c>
    </row>
    <row r="172" spans="1:8" x14ac:dyDescent="0.2">
      <c r="A172">
        <f>Sheet1!A163</f>
        <v>136</v>
      </c>
      <c r="B172">
        <f>Sheet1!B163</f>
        <v>253</v>
      </c>
      <c r="C172">
        <f t="shared" si="20"/>
        <v>248.95727140783742</v>
      </c>
      <c r="D172">
        <f t="shared" si="21"/>
        <v>253.0071636316612</v>
      </c>
      <c r="F172" s="1">
        <f t="shared" si="17"/>
        <v>4.0427285921625753</v>
      </c>
      <c r="G172" s="1">
        <f t="shared" si="18"/>
        <v>4.0498922238237753</v>
      </c>
      <c r="H172" s="1">
        <f t="shared" si="19"/>
        <v>7.1636316612000428E-3</v>
      </c>
    </row>
    <row r="173" spans="1:8" x14ac:dyDescent="0.2">
      <c r="A173">
        <f>Sheet1!A164</f>
        <v>137</v>
      </c>
      <c r="B173">
        <f>Sheet1!B164</f>
        <v>253.47</v>
      </c>
      <c r="C173">
        <f t="shared" si="20"/>
        <v>249.40776971456216</v>
      </c>
      <c r="D173">
        <f t="shared" si="21"/>
        <v>253.48238102255988</v>
      </c>
      <c r="F173" s="1">
        <f t="shared" si="17"/>
        <v>4.0622302854378347</v>
      </c>
      <c r="G173" s="1">
        <f t="shared" si="18"/>
        <v>4.0746113079977135</v>
      </c>
      <c r="H173" s="1">
        <f t="shared" si="19"/>
        <v>1.2381022559878829E-2</v>
      </c>
    </row>
    <row r="174" spans="1:8" x14ac:dyDescent="0.2">
      <c r="A174">
        <f>Sheet1!A165</f>
        <v>138</v>
      </c>
      <c r="B174">
        <f>Sheet1!B165</f>
        <v>253.95</v>
      </c>
      <c r="C174">
        <f t="shared" si="20"/>
        <v>249.85826802128688</v>
      </c>
      <c r="D174">
        <f t="shared" si="21"/>
        <v>253.9575729277513</v>
      </c>
      <c r="F174" s="1">
        <f t="shared" si="17"/>
        <v>4.0917319787131134</v>
      </c>
      <c r="G174" s="1">
        <f t="shared" si="18"/>
        <v>4.0993049064644254</v>
      </c>
      <c r="H174" s="1">
        <f t="shared" si="19"/>
        <v>7.5729277513119087E-3</v>
      </c>
    </row>
    <row r="175" spans="1:8" x14ac:dyDescent="0.2">
      <c r="A175">
        <f>Sheet1!A166</f>
        <v>139</v>
      </c>
      <c r="B175">
        <f>Sheet1!B166</f>
        <v>254.42</v>
      </c>
      <c r="C175">
        <f t="shared" si="20"/>
        <v>250.30876632801159</v>
      </c>
      <c r="D175">
        <f t="shared" si="21"/>
        <v>254.43273934408285</v>
      </c>
      <c r="F175" s="1">
        <f t="shared" si="17"/>
        <v>4.1112336719884013</v>
      </c>
      <c r="G175" s="1">
        <f t="shared" si="18"/>
        <v>4.1239730160712611</v>
      </c>
      <c r="H175" s="1">
        <f t="shared" si="19"/>
        <v>1.2739344082859816E-2</v>
      </c>
    </row>
    <row r="176" spans="1:8" x14ac:dyDescent="0.2">
      <c r="A176">
        <f>Sheet1!A167</f>
        <v>140</v>
      </c>
      <c r="B176">
        <f>Sheet1!B167</f>
        <v>254.9</v>
      </c>
      <c r="C176">
        <f t="shared" si="20"/>
        <v>250.75926463473633</v>
      </c>
      <c r="D176">
        <f t="shared" si="21"/>
        <v>254.90788026840193</v>
      </c>
      <c r="F176" s="1">
        <f t="shared" si="17"/>
        <v>4.14073536526368</v>
      </c>
      <c r="G176" s="1">
        <f t="shared" si="18"/>
        <v>4.1486156336655995</v>
      </c>
      <c r="H176" s="1">
        <f t="shared" si="19"/>
        <v>7.8802684019194658E-3</v>
      </c>
    </row>
    <row r="177" spans="1:8" x14ac:dyDescent="0.2">
      <c r="A177">
        <f>Sheet1!A168</f>
        <v>141</v>
      </c>
      <c r="B177">
        <f>Sheet1!B168</f>
        <v>255.37</v>
      </c>
      <c r="C177">
        <f t="shared" si="20"/>
        <v>251.20976294146104</v>
      </c>
      <c r="D177">
        <f t="shared" si="21"/>
        <v>255.38299569755591</v>
      </c>
      <c r="F177" s="1">
        <f t="shared" si="17"/>
        <v>4.1602370585389679</v>
      </c>
      <c r="G177" s="1">
        <f t="shared" si="18"/>
        <v>4.1732327560948761</v>
      </c>
      <c r="H177" s="1">
        <f t="shared" si="19"/>
        <v>1.2995697555908237E-2</v>
      </c>
    </row>
    <row r="178" spans="1:8" x14ac:dyDescent="0.2">
      <c r="A178">
        <f>Sheet1!A169</f>
        <v>142</v>
      </c>
      <c r="B178">
        <f>Sheet1!B169</f>
        <v>255.85</v>
      </c>
      <c r="C178">
        <f t="shared" si="20"/>
        <v>251.66026124818575</v>
      </c>
      <c r="D178">
        <f t="shared" si="21"/>
        <v>255.85808562839219</v>
      </c>
      <c r="F178" s="1">
        <f t="shared" si="17"/>
        <v>4.1897387518142466</v>
      </c>
      <c r="G178" s="1">
        <f t="shared" si="18"/>
        <v>4.1978243802064412</v>
      </c>
      <c r="H178" s="1">
        <f t="shared" si="19"/>
        <v>8.0856283921946215E-3</v>
      </c>
    </row>
    <row r="179" spans="1:8" x14ac:dyDescent="0.2">
      <c r="A179">
        <f>Sheet1!A170</f>
        <v>143</v>
      </c>
      <c r="B179">
        <f>Sheet1!B170</f>
        <v>256.32</v>
      </c>
      <c r="C179">
        <f t="shared" si="20"/>
        <v>252.11075955491049</v>
      </c>
      <c r="D179">
        <f t="shared" si="21"/>
        <v>256.33315005775813</v>
      </c>
      <c r="F179" s="1">
        <f t="shared" si="17"/>
        <v>4.209240445089506</v>
      </c>
      <c r="G179" s="1">
        <f t="shared" si="18"/>
        <v>4.2223905028476452</v>
      </c>
      <c r="H179" s="1">
        <f t="shared" si="19"/>
        <v>1.3150057758139155E-2</v>
      </c>
    </row>
    <row r="180" spans="1:8" x14ac:dyDescent="0.2">
      <c r="A180">
        <f>Sheet1!A171</f>
        <v>144</v>
      </c>
      <c r="B180">
        <f>Sheet1!B171</f>
        <v>256.8</v>
      </c>
      <c r="C180">
        <f t="shared" si="20"/>
        <v>252.5612578616352</v>
      </c>
      <c r="D180">
        <f t="shared" si="21"/>
        <v>256.80818898250101</v>
      </c>
      <c r="F180" s="1">
        <f t="shared" si="17"/>
        <v>4.2387421383648132</v>
      </c>
      <c r="G180" s="1">
        <f t="shared" si="18"/>
        <v>4.2469311208658098</v>
      </c>
      <c r="H180" s="1">
        <f t="shared" si="19"/>
        <v>8.1889825009966444E-3</v>
      </c>
    </row>
    <row r="181" spans="1:8" x14ac:dyDescent="0.2">
      <c r="A181">
        <f>Sheet1!A172</f>
        <v>145</v>
      </c>
      <c r="B181">
        <f>Sheet1!B172</f>
        <v>257.27</v>
      </c>
      <c r="C181">
        <f t="shared" si="20"/>
        <v>253.01175616835991</v>
      </c>
      <c r="D181">
        <f t="shared" si="21"/>
        <v>257.28320239946834</v>
      </c>
      <c r="F181" s="1">
        <f t="shared" si="17"/>
        <v>4.2582438316400726</v>
      </c>
      <c r="G181" s="1">
        <f t="shared" si="18"/>
        <v>4.2714462311084276</v>
      </c>
      <c r="H181" s="1">
        <f t="shared" si="19"/>
        <v>1.3202399468354997E-2</v>
      </c>
    </row>
    <row r="182" spans="1:8" x14ac:dyDescent="0.2">
      <c r="A182">
        <f>Sheet1!A173</f>
        <v>146</v>
      </c>
      <c r="B182">
        <f>Sheet1!B173</f>
        <v>257.75</v>
      </c>
      <c r="C182">
        <f t="shared" si="20"/>
        <v>253.46225447508465</v>
      </c>
      <c r="D182">
        <f t="shared" si="21"/>
        <v>257.75819030550753</v>
      </c>
      <c r="F182" s="1">
        <f t="shared" si="17"/>
        <v>4.2877455249153513</v>
      </c>
      <c r="G182" s="1">
        <f t="shared" si="18"/>
        <v>4.2959358304228772</v>
      </c>
      <c r="H182" s="1">
        <f t="shared" si="19"/>
        <v>8.1903055075258635E-3</v>
      </c>
    </row>
    <row r="183" spans="1:8" x14ac:dyDescent="0.2">
      <c r="A183">
        <f>Sheet1!A174</f>
        <v>147</v>
      </c>
      <c r="B183">
        <f>Sheet1!B174</f>
        <v>258.22000000000003</v>
      </c>
      <c r="C183">
        <f t="shared" si="20"/>
        <v>253.91275278180939</v>
      </c>
      <c r="D183">
        <f t="shared" si="21"/>
        <v>258.23315269746581</v>
      </c>
      <c r="F183" s="1">
        <f t="shared" si="17"/>
        <v>4.3072472181906392</v>
      </c>
      <c r="G183" s="1">
        <f t="shared" si="18"/>
        <v>4.3203999156564237</v>
      </c>
      <c r="H183" s="1">
        <f t="shared" si="19"/>
        <v>1.3152697465784513E-2</v>
      </c>
    </row>
    <row r="184" spans="1:8" x14ac:dyDescent="0.2">
      <c r="A184">
        <f>Sheet1!A175</f>
        <v>148</v>
      </c>
      <c r="B184">
        <f>Sheet1!B175</f>
        <v>258.7</v>
      </c>
      <c r="C184">
        <f t="shared" si="20"/>
        <v>254.36325108853407</v>
      </c>
      <c r="D184">
        <f t="shared" si="21"/>
        <v>258.70808957219066</v>
      </c>
      <c r="F184" s="1">
        <f t="shared" si="17"/>
        <v>4.3367489114659179</v>
      </c>
      <c r="G184" s="1">
        <f t="shared" si="18"/>
        <v>4.3448384836565879</v>
      </c>
      <c r="H184" s="1">
        <f t="shared" si="19"/>
        <v>8.0895721906699691E-3</v>
      </c>
    </row>
    <row r="185" spans="1:8" x14ac:dyDescent="0.2">
      <c r="A185">
        <f>Sheet1!A176</f>
        <v>149</v>
      </c>
      <c r="B185">
        <f>Sheet1!B176</f>
        <v>259.17</v>
      </c>
      <c r="C185">
        <f t="shared" si="20"/>
        <v>254.81374939525881</v>
      </c>
      <c r="D185">
        <f t="shared" si="21"/>
        <v>259.18300092652942</v>
      </c>
      <c r="F185" s="1">
        <f t="shared" si="17"/>
        <v>4.3562506047412057</v>
      </c>
      <c r="G185" s="1">
        <f t="shared" si="18"/>
        <v>4.3692515312706064</v>
      </c>
      <c r="H185" s="1">
        <f t="shared" si="19"/>
        <v>1.3000926529400658E-2</v>
      </c>
    </row>
    <row r="186" spans="1:8" x14ac:dyDescent="0.2">
      <c r="A186">
        <f>Sheet1!A177</f>
        <v>150</v>
      </c>
      <c r="B186">
        <f>Sheet1!B177</f>
        <v>259.64999999999998</v>
      </c>
      <c r="C186">
        <f t="shared" si="20"/>
        <v>255.26424770198355</v>
      </c>
      <c r="D186">
        <f t="shared" si="21"/>
        <v>259.65788675732949</v>
      </c>
      <c r="F186" s="1">
        <f t="shared" si="17"/>
        <v>4.3857522980164276</v>
      </c>
      <c r="G186" s="1">
        <f t="shared" si="18"/>
        <v>4.3936390553459432</v>
      </c>
      <c r="H186" s="1">
        <f t="shared" si="19"/>
        <v>7.8867573295156035E-3</v>
      </c>
    </row>
    <row r="187" spans="1:8" x14ac:dyDescent="0.2">
      <c r="A187">
        <f>Sheet1!A178</f>
        <v>151</v>
      </c>
      <c r="B187">
        <f>Sheet1!B178</f>
        <v>260.12</v>
      </c>
      <c r="C187">
        <f t="shared" si="20"/>
        <v>255.71474600870826</v>
      </c>
      <c r="D187">
        <f t="shared" si="21"/>
        <v>260.13274706143829</v>
      </c>
      <c r="F187" s="1">
        <f t="shared" si="17"/>
        <v>4.4052539912917439</v>
      </c>
      <c r="G187" s="1">
        <f t="shared" si="18"/>
        <v>4.418001052730034</v>
      </c>
      <c r="H187" s="1">
        <f t="shared" si="19"/>
        <v>1.2747061438290075E-2</v>
      </c>
    </row>
    <row r="188" spans="1:8" x14ac:dyDescent="0.2">
      <c r="A188">
        <f>Sheet1!A179</f>
        <v>152</v>
      </c>
      <c r="B188">
        <f>Sheet1!B179</f>
        <v>260.58999999999997</v>
      </c>
      <c r="C188">
        <f t="shared" si="20"/>
        <v>256.16524431543297</v>
      </c>
      <c r="D188">
        <f t="shared" si="21"/>
        <v>260.60758183570306</v>
      </c>
      <c r="F188" s="1">
        <f t="shared" si="17"/>
        <v>4.4247556845670033</v>
      </c>
      <c r="G188" s="1">
        <f t="shared" si="18"/>
        <v>4.4423375202700868</v>
      </c>
      <c r="H188" s="1">
        <f t="shared" si="19"/>
        <v>1.758183570308347E-2</v>
      </c>
    </row>
    <row r="189" spans="1:8" x14ac:dyDescent="0.2">
      <c r="A189">
        <f>Sheet1!A180</f>
        <v>153</v>
      </c>
      <c r="B189">
        <f>Sheet1!B180</f>
        <v>261.07</v>
      </c>
      <c r="C189">
        <f t="shared" si="20"/>
        <v>256.61574262215771</v>
      </c>
      <c r="D189">
        <f t="shared" si="21"/>
        <v>261.08239107697131</v>
      </c>
      <c r="F189" s="1">
        <f t="shared" si="17"/>
        <v>4.454257377842282</v>
      </c>
      <c r="G189" s="1">
        <f t="shared" si="18"/>
        <v>4.4666484548135941</v>
      </c>
      <c r="H189" s="1">
        <f t="shared" si="19"/>
        <v>1.2391076971312032E-2</v>
      </c>
    </row>
    <row r="190" spans="1:8" x14ac:dyDescent="0.2">
      <c r="A190">
        <f>Sheet1!A181</f>
        <v>154</v>
      </c>
      <c r="B190">
        <f>Sheet1!B181</f>
        <v>261.54000000000002</v>
      </c>
      <c r="C190">
        <f t="shared" si="20"/>
        <v>257.06624092888239</v>
      </c>
      <c r="D190">
        <f t="shared" si="21"/>
        <v>261.55717478209027</v>
      </c>
      <c r="F190" s="1">
        <f t="shared" si="17"/>
        <v>4.4737590711176267</v>
      </c>
      <c r="G190" s="1">
        <f t="shared" si="18"/>
        <v>4.4909338532078777</v>
      </c>
      <c r="H190" s="1">
        <f t="shared" si="19"/>
        <v>1.7174782090251028E-2</v>
      </c>
    </row>
    <row r="191" spans="1:8" x14ac:dyDescent="0.2">
      <c r="A191">
        <f>Sheet1!A182</f>
        <v>155</v>
      </c>
      <c r="B191">
        <f>Sheet1!B182</f>
        <v>262.02</v>
      </c>
      <c r="C191">
        <f t="shared" si="20"/>
        <v>257.51673923560713</v>
      </c>
      <c r="D191">
        <f t="shared" si="21"/>
        <v>262.03193294790753</v>
      </c>
      <c r="F191" s="1">
        <f t="shared" si="17"/>
        <v>4.5032607643928486</v>
      </c>
      <c r="G191" s="1">
        <f t="shared" si="18"/>
        <v>4.5151937123004018</v>
      </c>
      <c r="H191" s="1">
        <f t="shared" si="19"/>
        <v>1.1932947907553171E-2</v>
      </c>
    </row>
    <row r="192" spans="1:8" x14ac:dyDescent="0.2">
      <c r="A192">
        <f>Sheet1!A183</f>
        <v>156</v>
      </c>
      <c r="B192">
        <f>Sheet1!B183</f>
        <v>262.49</v>
      </c>
      <c r="C192">
        <f t="shared" si="20"/>
        <v>257.96723754233187</v>
      </c>
      <c r="D192">
        <f t="shared" si="21"/>
        <v>262.50666557127028</v>
      </c>
      <c r="F192" s="1">
        <f t="shared" si="17"/>
        <v>4.5227624576681364</v>
      </c>
      <c r="G192" s="1">
        <f t="shared" si="18"/>
        <v>4.5394280289384028</v>
      </c>
      <c r="H192" s="1">
        <f t="shared" si="19"/>
        <v>1.6665571270266355E-2</v>
      </c>
    </row>
    <row r="193" spans="1:8" x14ac:dyDescent="0.2">
      <c r="A193">
        <f>Sheet1!A184</f>
        <v>157</v>
      </c>
      <c r="B193">
        <f>Sheet1!B184</f>
        <v>262.97000000000003</v>
      </c>
      <c r="C193">
        <f t="shared" si="20"/>
        <v>258.41773584905661</v>
      </c>
      <c r="D193">
        <f t="shared" si="21"/>
        <v>262.98137264902607</v>
      </c>
      <c r="F193" s="1">
        <f t="shared" si="17"/>
        <v>4.5522641509434152</v>
      </c>
      <c r="G193" s="1">
        <f t="shared" si="18"/>
        <v>4.5636367999694585</v>
      </c>
      <c r="H193" s="1">
        <f t="shared" si="19"/>
        <v>1.1372649026043291E-2</v>
      </c>
    </row>
    <row r="194" spans="1:8" x14ac:dyDescent="0.2">
      <c r="A194">
        <f>Sheet1!A185</f>
        <v>158</v>
      </c>
      <c r="B194">
        <f>Sheet1!B185</f>
        <v>263.44</v>
      </c>
      <c r="C194">
        <f t="shared" si="20"/>
        <v>258.86823415578129</v>
      </c>
      <c r="D194">
        <f t="shared" si="21"/>
        <v>263.45605417802216</v>
      </c>
      <c r="F194" s="1">
        <f t="shared" si="17"/>
        <v>4.571765844218703</v>
      </c>
      <c r="G194" s="1">
        <f t="shared" si="18"/>
        <v>4.5878200222408623</v>
      </c>
      <c r="H194" s="1">
        <f t="shared" si="19"/>
        <v>1.6054178022159249E-2</v>
      </c>
    </row>
    <row r="195" spans="1:8" x14ac:dyDescent="0.2">
      <c r="A195">
        <f>Sheet1!A186</f>
        <v>159</v>
      </c>
      <c r="B195">
        <f>Sheet1!B186</f>
        <v>263.92</v>
      </c>
      <c r="C195">
        <f t="shared" si="20"/>
        <v>259.31873246250603</v>
      </c>
      <c r="D195">
        <f t="shared" si="21"/>
        <v>263.93071015510588</v>
      </c>
      <c r="F195" s="1">
        <f t="shared" si="17"/>
        <v>4.6012675374939818</v>
      </c>
      <c r="G195" s="1">
        <f t="shared" si="18"/>
        <v>4.6119776925998508</v>
      </c>
      <c r="H195" s="1">
        <f t="shared" si="19"/>
        <v>1.0710155105869035E-2</v>
      </c>
    </row>
    <row r="196" spans="1:8" x14ac:dyDescent="0.2">
      <c r="A196">
        <f>Sheet1!A187</f>
        <v>160</v>
      </c>
      <c r="B196">
        <f>Sheet1!B187</f>
        <v>264.39</v>
      </c>
      <c r="C196">
        <f t="shared" si="20"/>
        <v>259.76923076923077</v>
      </c>
      <c r="D196">
        <f t="shared" si="21"/>
        <v>264.40534057712466</v>
      </c>
      <c r="F196" s="1">
        <f t="shared" si="17"/>
        <v>4.6207692307692128</v>
      </c>
      <c r="G196" s="1">
        <f t="shared" si="18"/>
        <v>4.636109807893888</v>
      </c>
      <c r="H196" s="1">
        <f t="shared" si="19"/>
        <v>1.5340577124675292E-2</v>
      </c>
    </row>
    <row r="197" spans="1:8" x14ac:dyDescent="0.2">
      <c r="A197">
        <f>Sheet1!A188</f>
        <v>161</v>
      </c>
      <c r="B197">
        <f>Sheet1!B188</f>
        <v>264.87</v>
      </c>
      <c r="C197">
        <f t="shared" si="20"/>
        <v>260.21972907595546</v>
      </c>
      <c r="D197">
        <f t="shared" si="21"/>
        <v>264.87994544092601</v>
      </c>
      <c r="F197" s="1">
        <f t="shared" si="17"/>
        <v>4.6502709240445483</v>
      </c>
      <c r="G197" s="1">
        <f t="shared" si="18"/>
        <v>4.6602163649705517</v>
      </c>
      <c r="H197" s="1">
        <f t="shared" si="19"/>
        <v>9.9454409260033572E-3</v>
      </c>
    </row>
    <row r="198" spans="1:8" x14ac:dyDescent="0.2">
      <c r="A198">
        <f>Sheet1!A189</f>
        <v>162</v>
      </c>
      <c r="B198">
        <f>Sheet1!B189</f>
        <v>265.33999999999997</v>
      </c>
      <c r="C198">
        <f t="shared" si="20"/>
        <v>260.6702273826802</v>
      </c>
      <c r="D198">
        <f t="shared" si="21"/>
        <v>265.35452474335716</v>
      </c>
      <c r="F198" s="1">
        <f t="shared" si="17"/>
        <v>4.6697726173197793</v>
      </c>
      <c r="G198" s="1">
        <f t="shared" si="18"/>
        <v>4.6842973606769647</v>
      </c>
      <c r="H198" s="1">
        <f t="shared" si="19"/>
        <v>1.4524743357185343E-2</v>
      </c>
    </row>
    <row r="199" spans="1:8" x14ac:dyDescent="0.2">
      <c r="A199">
        <f>Sheet1!A190</f>
        <v>163</v>
      </c>
      <c r="B199">
        <f>Sheet1!B190</f>
        <v>265.82</v>
      </c>
      <c r="C199">
        <f t="shared" si="20"/>
        <v>261.12072568940494</v>
      </c>
      <c r="D199">
        <f t="shared" si="21"/>
        <v>265.82907848126547</v>
      </c>
      <c r="F199" s="1">
        <f t="shared" si="17"/>
        <v>4.6992743105950581</v>
      </c>
      <c r="G199" s="1">
        <f t="shared" si="18"/>
        <v>4.7083527918605341</v>
      </c>
      <c r="H199" s="1">
        <f t="shared" si="19"/>
        <v>9.0784812654760572E-3</v>
      </c>
    </row>
    <row r="200" spans="1:8" x14ac:dyDescent="0.2">
      <c r="A200">
        <f>Sheet1!A191</f>
        <v>164</v>
      </c>
      <c r="B200">
        <f>Sheet1!B191</f>
        <v>266.29000000000002</v>
      </c>
      <c r="C200">
        <f t="shared" si="20"/>
        <v>261.57122399612967</v>
      </c>
      <c r="D200">
        <f t="shared" si="21"/>
        <v>266.30360665149834</v>
      </c>
      <c r="F200" s="1">
        <f t="shared" si="17"/>
        <v>4.7187760038703459</v>
      </c>
      <c r="G200" s="1">
        <f t="shared" si="18"/>
        <v>4.7323826553686672</v>
      </c>
      <c r="H200" s="1">
        <f t="shared" si="19"/>
        <v>1.3606651498321298E-2</v>
      </c>
    </row>
    <row r="201" spans="1:8" x14ac:dyDescent="0.2">
      <c r="A201">
        <f>Sheet1!A192</f>
        <v>165</v>
      </c>
      <c r="B201">
        <f>Sheet1!B192</f>
        <v>266.76</v>
      </c>
      <c r="C201">
        <f t="shared" si="20"/>
        <v>262.02172230285436</v>
      </c>
      <c r="D201">
        <f t="shared" si="21"/>
        <v>266.77810925090319</v>
      </c>
      <c r="F201" s="1">
        <f t="shared" si="17"/>
        <v>4.7382776971456337</v>
      </c>
      <c r="G201" s="1">
        <f t="shared" si="18"/>
        <v>4.7563869480488279</v>
      </c>
      <c r="H201" s="1">
        <f t="shared" si="19"/>
        <v>1.8109250903194152E-2</v>
      </c>
    </row>
    <row r="202" spans="1:8" x14ac:dyDescent="0.2">
      <c r="A202">
        <f>Sheet1!A193</f>
        <v>166</v>
      </c>
      <c r="B202">
        <f>Sheet1!B193</f>
        <v>267.24</v>
      </c>
      <c r="C202">
        <f t="shared" si="20"/>
        <v>262.4722206095791</v>
      </c>
      <c r="D202">
        <f t="shared" si="21"/>
        <v>267.25258627632746</v>
      </c>
      <c r="F202" s="1">
        <f t="shared" si="17"/>
        <v>4.7677793904209125</v>
      </c>
      <c r="G202" s="1">
        <f t="shared" si="18"/>
        <v>4.7803656667483665</v>
      </c>
      <c r="H202" s="1">
        <f t="shared" si="19"/>
        <v>1.2586276327454016E-2</v>
      </c>
    </row>
    <row r="203" spans="1:8" x14ac:dyDescent="0.2">
      <c r="A203">
        <f>Sheet1!A194</f>
        <v>167</v>
      </c>
      <c r="B203">
        <f>Sheet1!B194</f>
        <v>267.70999999999998</v>
      </c>
      <c r="C203">
        <f t="shared" si="20"/>
        <v>262.92271891630378</v>
      </c>
      <c r="D203">
        <f t="shared" si="21"/>
        <v>267.72703772461841</v>
      </c>
      <c r="F203" s="1">
        <f t="shared" si="17"/>
        <v>4.7872810836962003</v>
      </c>
      <c r="G203" s="1">
        <f t="shared" si="18"/>
        <v>4.8043188083146333</v>
      </c>
      <c r="H203" s="1">
        <f t="shared" si="19"/>
        <v>1.7037724618433003E-2</v>
      </c>
    </row>
    <row r="204" spans="1:8" x14ac:dyDescent="0.2">
      <c r="A204">
        <f>Sheet1!A195</f>
        <v>168</v>
      </c>
      <c r="B204">
        <f>Sheet1!B195</f>
        <v>268.19</v>
      </c>
      <c r="C204">
        <f t="shared" si="20"/>
        <v>263.37321722302852</v>
      </c>
      <c r="D204">
        <f t="shared" si="21"/>
        <v>268.2014635926235</v>
      </c>
      <c r="F204" s="1">
        <f t="shared" si="17"/>
        <v>4.8167827769714791</v>
      </c>
      <c r="G204" s="1">
        <f t="shared" si="18"/>
        <v>4.8282463695949787</v>
      </c>
      <c r="H204" s="1">
        <f t="shared" si="19"/>
        <v>1.1463592623499608E-2</v>
      </c>
    </row>
    <row r="205" spans="1:8" x14ac:dyDescent="0.2">
      <c r="A205">
        <f>Sheet1!A196</f>
        <v>169</v>
      </c>
      <c r="B205">
        <f>Sheet1!B196</f>
        <v>268.66000000000003</v>
      </c>
      <c r="C205">
        <f t="shared" si="20"/>
        <v>263.82371552975326</v>
      </c>
      <c r="D205">
        <f t="shared" si="21"/>
        <v>268.67586387719001</v>
      </c>
      <c r="F205" s="1">
        <f t="shared" si="17"/>
        <v>4.8362844702467669</v>
      </c>
      <c r="G205" s="1">
        <f t="shared" si="18"/>
        <v>4.8521483474367528</v>
      </c>
      <c r="H205" s="1">
        <f t="shared" si="19"/>
        <v>1.5863877189985942E-2</v>
      </c>
    </row>
    <row r="206" spans="1:8" x14ac:dyDescent="0.2">
      <c r="A206">
        <f>Sheet1!A197</f>
        <v>170</v>
      </c>
      <c r="B206">
        <f>Sheet1!B197</f>
        <v>269.14</v>
      </c>
      <c r="C206">
        <f t="shared" si="20"/>
        <v>264.274213836478</v>
      </c>
      <c r="D206">
        <f t="shared" si="21"/>
        <v>269.15023857516536</v>
      </c>
      <c r="F206" s="1">
        <f t="shared" si="17"/>
        <v>4.8657861635219888</v>
      </c>
      <c r="G206" s="1">
        <f t="shared" si="18"/>
        <v>4.876024738687363</v>
      </c>
      <c r="H206" s="1">
        <f t="shared" si="19"/>
        <v>1.0238575165374186E-2</v>
      </c>
    </row>
    <row r="207" spans="1:8" x14ac:dyDescent="0.2">
      <c r="A207">
        <f>Sheet1!A198</f>
        <v>171</v>
      </c>
      <c r="B207">
        <f>Sheet1!B198</f>
        <v>269.61</v>
      </c>
      <c r="C207">
        <f t="shared" si="20"/>
        <v>264.72471214320268</v>
      </c>
      <c r="D207">
        <f t="shared" si="21"/>
        <v>269.6245876833969</v>
      </c>
      <c r="F207" s="1">
        <f t="shared" si="17"/>
        <v>4.8852878567973335</v>
      </c>
      <c r="G207" s="1">
        <f t="shared" si="18"/>
        <v>4.8998755401942162</v>
      </c>
      <c r="H207" s="1">
        <f t="shared" si="19"/>
        <v>1.4587683396882767E-2</v>
      </c>
    </row>
    <row r="208" spans="1:8" x14ac:dyDescent="0.2">
      <c r="A208">
        <f>Sheet1!A199</f>
        <v>172</v>
      </c>
      <c r="B208">
        <f>Sheet1!B199</f>
        <v>270.08999999999997</v>
      </c>
      <c r="C208">
        <f t="shared" si="20"/>
        <v>265.17521044992742</v>
      </c>
      <c r="D208">
        <f t="shared" si="21"/>
        <v>270.09891119873214</v>
      </c>
      <c r="F208" s="1">
        <f t="shared" si="17"/>
        <v>4.9147895500725554</v>
      </c>
      <c r="G208" s="1">
        <f t="shared" si="18"/>
        <v>4.9237007488047198</v>
      </c>
      <c r="H208" s="1">
        <f t="shared" si="19"/>
        <v>8.9111987321643937E-3</v>
      </c>
    </row>
    <row r="209" spans="1:8" x14ac:dyDescent="0.2">
      <c r="A209">
        <f>Sheet1!A200</f>
        <v>173</v>
      </c>
      <c r="B209">
        <f>Sheet1!B200</f>
        <v>270.56</v>
      </c>
      <c r="C209">
        <f t="shared" si="20"/>
        <v>265.6257087566521</v>
      </c>
      <c r="D209">
        <f t="shared" si="21"/>
        <v>270.57320911801833</v>
      </c>
      <c r="F209" s="1">
        <f t="shared" si="17"/>
        <v>4.9342912433479</v>
      </c>
      <c r="G209" s="1">
        <f t="shared" si="18"/>
        <v>4.9475003613662238</v>
      </c>
      <c r="H209" s="1">
        <f t="shared" si="19"/>
        <v>1.3209118018323807E-2</v>
      </c>
    </row>
    <row r="210" spans="1:8" x14ac:dyDescent="0.2">
      <c r="A210">
        <f>Sheet1!A201</f>
        <v>174</v>
      </c>
      <c r="B210">
        <f>Sheet1!B201</f>
        <v>271.02999999999997</v>
      </c>
      <c r="C210">
        <f t="shared" si="20"/>
        <v>266.07620706337684</v>
      </c>
      <c r="D210">
        <f t="shared" si="21"/>
        <v>271.04748143810286</v>
      </c>
      <c r="F210" s="1">
        <f t="shared" si="17"/>
        <v>4.953792936623131</v>
      </c>
      <c r="G210" s="1">
        <f t="shared" si="18"/>
        <v>4.971274374726022</v>
      </c>
      <c r="H210" s="1">
        <f t="shared" si="19"/>
        <v>1.7481438102890934E-2</v>
      </c>
    </row>
    <row r="211" spans="1:8" x14ac:dyDescent="0.2">
      <c r="A211">
        <f>Sheet1!A202</f>
        <v>175</v>
      </c>
      <c r="B211">
        <f>Sheet1!B202</f>
        <v>271.51</v>
      </c>
      <c r="C211">
        <f t="shared" si="20"/>
        <v>266.52670537010158</v>
      </c>
      <c r="D211">
        <f t="shared" si="21"/>
        <v>271.52172815583322</v>
      </c>
      <c r="F211" s="1">
        <f t="shared" si="17"/>
        <v>4.9832946298984098</v>
      </c>
      <c r="G211" s="1">
        <f t="shared" si="18"/>
        <v>4.9950227857316349</v>
      </c>
      <c r="H211" s="1">
        <f t="shared" si="19"/>
        <v>1.1728155833225173E-2</v>
      </c>
    </row>
    <row r="212" spans="1:8" x14ac:dyDescent="0.2">
      <c r="A212">
        <f>Sheet1!A203</f>
        <v>176</v>
      </c>
      <c r="B212">
        <f>Sheet1!B203</f>
        <v>271.98</v>
      </c>
      <c r="C212">
        <f t="shared" si="20"/>
        <v>266.97720367682632</v>
      </c>
      <c r="D212">
        <f t="shared" si="21"/>
        <v>271.99594926805668</v>
      </c>
      <c r="F212" s="1">
        <f t="shared" si="17"/>
        <v>5.0027963231736976</v>
      </c>
      <c r="G212" s="1">
        <f t="shared" si="18"/>
        <v>5.0187455912303562</v>
      </c>
      <c r="H212" s="1">
        <f t="shared" si="19"/>
        <v>1.5949268056658639E-2</v>
      </c>
    </row>
    <row r="213" spans="1:8" x14ac:dyDescent="0.2">
      <c r="A213">
        <f>Sheet1!A204</f>
        <v>177</v>
      </c>
      <c r="B213">
        <f>Sheet1!B204</f>
        <v>272.45999999999998</v>
      </c>
      <c r="C213">
        <f t="shared" si="20"/>
        <v>267.427701983551</v>
      </c>
      <c r="D213">
        <f t="shared" si="21"/>
        <v>272.4701447716206</v>
      </c>
      <c r="F213" s="1">
        <f t="shared" si="17"/>
        <v>5.0322980164489763</v>
      </c>
      <c r="G213" s="1">
        <f t="shared" si="18"/>
        <v>5.042442788069593</v>
      </c>
      <c r="H213" s="1">
        <f t="shared" si="19"/>
        <v>1.0144771620616666E-2</v>
      </c>
    </row>
    <row r="214" spans="1:8" x14ac:dyDescent="0.2">
      <c r="A214">
        <f>Sheet1!A205</f>
        <v>178</v>
      </c>
      <c r="B214">
        <f>Sheet1!B205</f>
        <v>272.93</v>
      </c>
      <c r="C214">
        <f t="shared" si="20"/>
        <v>267.87820029027574</v>
      </c>
      <c r="D214">
        <f t="shared" si="21"/>
        <v>272.94431466337238</v>
      </c>
      <c r="F214" s="1">
        <f t="shared" si="17"/>
        <v>5.0517997097242642</v>
      </c>
      <c r="G214" s="1">
        <f t="shared" si="18"/>
        <v>5.0661143730966387</v>
      </c>
      <c r="H214" s="1">
        <f t="shared" si="19"/>
        <v>1.4314663372374525E-2</v>
      </c>
    </row>
    <row r="215" spans="1:8" x14ac:dyDescent="0.2">
      <c r="A215">
        <f>Sheet1!A206</f>
        <v>179</v>
      </c>
      <c r="B215">
        <f>Sheet1!B206</f>
        <v>273.39999999999998</v>
      </c>
      <c r="C215">
        <f t="shared" si="20"/>
        <v>268.32869859700043</v>
      </c>
      <c r="D215">
        <f t="shared" si="21"/>
        <v>273.4184589401595</v>
      </c>
      <c r="F215" s="1">
        <f t="shared" si="17"/>
        <v>5.071301402999552</v>
      </c>
      <c r="G215" s="1">
        <f t="shared" si="18"/>
        <v>5.089760343159071</v>
      </c>
      <c r="H215" s="1">
        <f t="shared" si="19"/>
        <v>1.8458940159518988E-2</v>
      </c>
    </row>
    <row r="216" spans="1:8" x14ac:dyDescent="0.2">
      <c r="A216">
        <f>Sheet1!A207</f>
        <v>180</v>
      </c>
      <c r="B216">
        <f>Sheet1!B207</f>
        <v>273.88</v>
      </c>
      <c r="C216">
        <f t="shared" si="20"/>
        <v>268.77919690372516</v>
      </c>
      <c r="D216">
        <f t="shared" si="21"/>
        <v>273.89257759882918</v>
      </c>
      <c r="F216" s="1">
        <f t="shared" si="17"/>
        <v>5.1008030962748308</v>
      </c>
      <c r="G216" s="1">
        <f t="shared" si="18"/>
        <v>5.1133806951040128</v>
      </c>
      <c r="H216" s="1">
        <f t="shared" si="19"/>
        <v>1.2577598829182079E-2</v>
      </c>
    </row>
    <row r="217" spans="1:8" x14ac:dyDescent="0.2">
      <c r="A217">
        <f>Sheet1!A208</f>
        <v>181</v>
      </c>
      <c r="B217">
        <f>Sheet1!B208</f>
        <v>274.35000000000002</v>
      </c>
      <c r="C217">
        <f t="shared" si="20"/>
        <v>269.2296952104499</v>
      </c>
      <c r="D217">
        <f t="shared" si="21"/>
        <v>274.36667063622883</v>
      </c>
      <c r="F217" s="1">
        <f t="shared" si="17"/>
        <v>5.1203047895501186</v>
      </c>
      <c r="G217" s="1">
        <f t="shared" si="18"/>
        <v>5.1369754257789282</v>
      </c>
      <c r="H217" s="1">
        <f t="shared" si="19"/>
        <v>1.6670636228809599E-2</v>
      </c>
    </row>
    <row r="218" spans="1:8" x14ac:dyDescent="0.2">
      <c r="A218">
        <f>Sheet1!A209</f>
        <v>182</v>
      </c>
      <c r="B218">
        <f>Sheet1!B209</f>
        <v>274.83</v>
      </c>
      <c r="C218">
        <f t="shared" si="20"/>
        <v>269.68019351717464</v>
      </c>
      <c r="D218">
        <f t="shared" si="21"/>
        <v>274.84073804920592</v>
      </c>
      <c r="F218" s="1">
        <f t="shared" si="17"/>
        <v>5.1498064828253405</v>
      </c>
      <c r="G218" s="1">
        <f t="shared" si="18"/>
        <v>5.1605445320312811</v>
      </c>
      <c r="H218" s="1">
        <f t="shared" si="19"/>
        <v>1.073804920594057E-2</v>
      </c>
    </row>
    <row r="219" spans="1:8" x14ac:dyDescent="0.2">
      <c r="A219">
        <f>Sheet1!A210</f>
        <v>183</v>
      </c>
      <c r="B219">
        <f>Sheet1!B210</f>
        <v>275.3</v>
      </c>
      <c r="C219">
        <f t="shared" si="20"/>
        <v>270.13069182389938</v>
      </c>
      <c r="D219">
        <f t="shared" si="21"/>
        <v>275.3147798346078</v>
      </c>
      <c r="F219" s="1">
        <f t="shared" si="17"/>
        <v>5.1693081761006283</v>
      </c>
      <c r="G219" s="1">
        <f t="shared" si="18"/>
        <v>5.1840880107084217</v>
      </c>
      <c r="H219" s="1">
        <f t="shared" si="19"/>
        <v>1.4779834607793418E-2</v>
      </c>
    </row>
    <row r="220" spans="1:8" x14ac:dyDescent="0.2">
      <c r="A220">
        <f>Sheet1!A211</f>
        <v>184</v>
      </c>
      <c r="B220">
        <f>Sheet1!B211</f>
        <v>275.77999999999997</v>
      </c>
      <c r="C220">
        <f t="shared" si="20"/>
        <v>270.58119013062407</v>
      </c>
      <c r="D220">
        <f t="shared" si="21"/>
        <v>275.78879598928177</v>
      </c>
      <c r="F220" s="1">
        <f t="shared" si="17"/>
        <v>5.1988098693759071</v>
      </c>
      <c r="G220" s="1">
        <f t="shared" si="18"/>
        <v>5.2076058586577005</v>
      </c>
      <c r="H220" s="1">
        <f t="shared" si="19"/>
        <v>8.7959892817934815E-3</v>
      </c>
    </row>
    <row r="221" spans="1:8" x14ac:dyDescent="0.2">
      <c r="A221">
        <f>Sheet1!A212</f>
        <v>185</v>
      </c>
      <c r="B221">
        <f>Sheet1!B212</f>
        <v>276.25</v>
      </c>
      <c r="C221">
        <f t="shared" si="20"/>
        <v>271.03168843734881</v>
      </c>
      <c r="D221">
        <f t="shared" si="21"/>
        <v>276.26278651007533</v>
      </c>
      <c r="F221" s="1">
        <f t="shared" si="17"/>
        <v>5.2183115626511949</v>
      </c>
      <c r="G221" s="1">
        <f t="shared" si="18"/>
        <v>5.2310980727265246</v>
      </c>
      <c r="H221" s="1">
        <f t="shared" si="19"/>
        <v>1.2786510075329716E-2</v>
      </c>
    </row>
    <row r="222" spans="1:8" x14ac:dyDescent="0.2">
      <c r="A222">
        <f>Sheet1!A213</f>
        <v>186</v>
      </c>
      <c r="B222">
        <f>Sheet1!B213</f>
        <v>276.72000000000003</v>
      </c>
      <c r="C222">
        <f t="shared" si="20"/>
        <v>271.48218674407349</v>
      </c>
      <c r="D222">
        <f t="shared" si="21"/>
        <v>276.73675139383573</v>
      </c>
      <c r="F222" s="1">
        <f t="shared" si="17"/>
        <v>5.2378132559265396</v>
      </c>
      <c r="G222" s="1">
        <f t="shared" si="18"/>
        <v>5.2545646497622442</v>
      </c>
      <c r="H222" s="1">
        <f t="shared" si="19"/>
        <v>1.6751393835704675E-2</v>
      </c>
    </row>
    <row r="223" spans="1:8" x14ac:dyDescent="0.2">
      <c r="A223">
        <f>Sheet1!A214</f>
        <v>187</v>
      </c>
      <c r="B223">
        <f>Sheet1!B214</f>
        <v>277.2</v>
      </c>
      <c r="C223">
        <f t="shared" si="20"/>
        <v>271.93268505079823</v>
      </c>
      <c r="D223">
        <f t="shared" si="21"/>
        <v>277.21069063741044</v>
      </c>
      <c r="F223" s="1">
        <f t="shared" si="17"/>
        <v>5.2673149492017615</v>
      </c>
      <c r="G223" s="1">
        <f t="shared" si="18"/>
        <v>5.2780055866122098</v>
      </c>
      <c r="H223" s="1">
        <f t="shared" si="19"/>
        <v>1.0690637410448289E-2</v>
      </c>
    </row>
    <row r="224" spans="1:8" x14ac:dyDescent="0.2">
      <c r="A224">
        <f>Sheet1!A215</f>
        <v>188</v>
      </c>
      <c r="B224">
        <f>Sheet1!B215</f>
        <v>277.67</v>
      </c>
      <c r="C224">
        <f t="shared" si="20"/>
        <v>272.38318335752297</v>
      </c>
      <c r="D224">
        <f t="shared" si="21"/>
        <v>277.68460423764679</v>
      </c>
      <c r="F224" s="1">
        <f t="shared" si="17"/>
        <v>5.2868166424770493</v>
      </c>
      <c r="G224" s="1">
        <f t="shared" si="18"/>
        <v>5.3014208801238283</v>
      </c>
      <c r="H224" s="1">
        <f t="shared" si="19"/>
        <v>1.4604237646778984E-2</v>
      </c>
    </row>
    <row r="225" spans="1:8" x14ac:dyDescent="0.2">
      <c r="A225">
        <f>Sheet1!A216</f>
        <v>189</v>
      </c>
      <c r="B225">
        <f>Sheet1!B216</f>
        <v>278.14</v>
      </c>
      <c r="C225">
        <f t="shared" si="20"/>
        <v>272.83368166424771</v>
      </c>
      <c r="D225">
        <f t="shared" si="21"/>
        <v>278.15849219139221</v>
      </c>
      <c r="F225" s="1">
        <f t="shared" si="17"/>
        <v>5.3063183357522803</v>
      </c>
      <c r="G225" s="1">
        <f t="shared" si="18"/>
        <v>5.324810527144507</v>
      </c>
      <c r="H225" s="1">
        <f t="shared" si="19"/>
        <v>1.8492191392226687E-2</v>
      </c>
    </row>
    <row r="226" spans="1:8" x14ac:dyDescent="0.2">
      <c r="A226">
        <f>Sheet1!A217</f>
        <v>190</v>
      </c>
      <c r="B226">
        <f>Sheet1!B217</f>
        <v>278.62</v>
      </c>
      <c r="C226">
        <f t="shared" si="20"/>
        <v>273.28417997097239</v>
      </c>
      <c r="D226">
        <f t="shared" si="21"/>
        <v>278.63235449549404</v>
      </c>
      <c r="F226" s="1">
        <f t="shared" si="17"/>
        <v>5.3358200290276159</v>
      </c>
      <c r="G226" s="1">
        <f t="shared" si="18"/>
        <v>5.348174524521653</v>
      </c>
      <c r="H226" s="1">
        <f t="shared" si="19"/>
        <v>1.235449549403711E-2</v>
      </c>
    </row>
    <row r="227" spans="1:8" x14ac:dyDescent="0.2">
      <c r="A227">
        <f>Sheet1!A218</f>
        <v>191</v>
      </c>
      <c r="B227">
        <f>Sheet1!B218</f>
        <v>279.08999999999997</v>
      </c>
      <c r="C227">
        <f t="shared" si="20"/>
        <v>273.73467827769713</v>
      </c>
      <c r="D227">
        <f t="shared" si="21"/>
        <v>279.10619114679957</v>
      </c>
      <c r="F227" s="1">
        <f t="shared" si="17"/>
        <v>5.3553217223028469</v>
      </c>
      <c r="G227" s="1">
        <f t="shared" si="18"/>
        <v>5.3715128691024461</v>
      </c>
      <c r="H227" s="1">
        <f t="shared" si="19"/>
        <v>1.619114679959921E-2</v>
      </c>
    </row>
    <row r="228" spans="1:8" x14ac:dyDescent="0.2">
      <c r="A228">
        <f>Sheet1!A219</f>
        <v>192</v>
      </c>
      <c r="B228">
        <f>Sheet1!B219</f>
        <v>279.57</v>
      </c>
      <c r="C228">
        <f t="shared" si="20"/>
        <v>274.18517658442187</v>
      </c>
      <c r="D228">
        <f t="shared" si="21"/>
        <v>279.58000214215633</v>
      </c>
      <c r="F228" s="1">
        <f t="shared" si="17"/>
        <v>5.3848234155781256</v>
      </c>
      <c r="G228" s="1">
        <f t="shared" si="18"/>
        <v>5.3948255577344639</v>
      </c>
      <c r="H228" s="1">
        <f t="shared" si="19"/>
        <v>1.0002142156338323E-2</v>
      </c>
    </row>
    <row r="229" spans="1:8" x14ac:dyDescent="0.2">
      <c r="A229">
        <f>Sheet1!A220</f>
        <v>193</v>
      </c>
      <c r="B229">
        <f>Sheet1!B220</f>
        <v>280.04000000000002</v>
      </c>
      <c r="C229">
        <f t="shared" si="20"/>
        <v>274.63567489114655</v>
      </c>
      <c r="D229">
        <f t="shared" si="21"/>
        <v>280.05378747841166</v>
      </c>
      <c r="F229" s="1">
        <f t="shared" ref="F229:F292" si="22">B229-C229</f>
        <v>5.4043251088534703</v>
      </c>
      <c r="G229" s="1">
        <f t="shared" ref="G229:G292" si="23">D229-C229</f>
        <v>5.4181125872651137</v>
      </c>
      <c r="H229" s="1">
        <f t="shared" ref="H229:H292" si="24">D229-B229</f>
        <v>1.3787478411643406E-2</v>
      </c>
    </row>
    <row r="230" spans="1:8" x14ac:dyDescent="0.2">
      <c r="A230">
        <f>Sheet1!A221</f>
        <v>194</v>
      </c>
      <c r="B230">
        <f>Sheet1!B221</f>
        <v>280.51</v>
      </c>
      <c r="C230">
        <f t="shared" ref="C230:C293" si="25">C$36+(A230-1)*(C$2103-C$36)/2067</f>
        <v>275.08617319787129</v>
      </c>
      <c r="D230">
        <f t="shared" ref="D230:D293" si="26">$J$21+A230*$I$21+$H$21*A230^2+$G$21*A230^3</f>
        <v>280.52754715241286</v>
      </c>
      <c r="F230" s="1">
        <f t="shared" si="22"/>
        <v>5.4238268021287013</v>
      </c>
      <c r="G230" s="1">
        <f t="shared" si="23"/>
        <v>5.4413739545415751</v>
      </c>
      <c r="H230" s="1">
        <f t="shared" si="24"/>
        <v>1.7547152412873857E-2</v>
      </c>
    </row>
    <row r="231" spans="1:8" x14ac:dyDescent="0.2">
      <c r="A231">
        <f>Sheet1!A222</f>
        <v>195</v>
      </c>
      <c r="B231">
        <f>Sheet1!B222</f>
        <v>280.99</v>
      </c>
      <c r="C231">
        <f t="shared" si="25"/>
        <v>275.53667150459603</v>
      </c>
      <c r="D231">
        <f t="shared" si="26"/>
        <v>281.0012811610074</v>
      </c>
      <c r="F231" s="1">
        <f t="shared" si="22"/>
        <v>5.45332849540398</v>
      </c>
      <c r="G231" s="1">
        <f t="shared" si="23"/>
        <v>5.4646096564113691</v>
      </c>
      <c r="H231" s="1">
        <f t="shared" si="24"/>
        <v>1.1281161007389073E-2</v>
      </c>
    </row>
    <row r="232" spans="1:8" x14ac:dyDescent="0.2">
      <c r="A232">
        <f>Sheet1!A223</f>
        <v>196</v>
      </c>
      <c r="B232">
        <f>Sheet1!B223</f>
        <v>281.45999999999998</v>
      </c>
      <c r="C232">
        <f t="shared" si="25"/>
        <v>275.98716981132071</v>
      </c>
      <c r="D232">
        <f t="shared" si="26"/>
        <v>281.47498950104256</v>
      </c>
      <c r="F232" s="1">
        <f t="shared" si="22"/>
        <v>5.4728301886792678</v>
      </c>
      <c r="G232" s="1">
        <f t="shared" si="23"/>
        <v>5.4878196897218459</v>
      </c>
      <c r="H232" s="1">
        <f t="shared" si="24"/>
        <v>1.4989501042578013E-2</v>
      </c>
    </row>
    <row r="233" spans="1:8" x14ac:dyDescent="0.2">
      <c r="A233">
        <f>Sheet1!A224</f>
        <v>197</v>
      </c>
      <c r="B233">
        <f>Sheet1!B224</f>
        <v>281.93</v>
      </c>
      <c r="C233">
        <f t="shared" si="25"/>
        <v>276.43766811804545</v>
      </c>
      <c r="D233">
        <f t="shared" si="26"/>
        <v>281.94867216936581</v>
      </c>
      <c r="F233" s="1">
        <f t="shared" si="22"/>
        <v>5.4923318819545557</v>
      </c>
      <c r="G233" s="1">
        <f t="shared" si="23"/>
        <v>5.5110040513203558</v>
      </c>
      <c r="H233" s="1">
        <f t="shared" si="24"/>
        <v>1.8672169365800073E-2</v>
      </c>
    </row>
    <row r="234" spans="1:8" x14ac:dyDescent="0.2">
      <c r="A234">
        <f>Sheet1!A225</f>
        <v>198</v>
      </c>
      <c r="B234">
        <f>Sheet1!B225</f>
        <v>282.41000000000003</v>
      </c>
      <c r="C234">
        <f t="shared" si="25"/>
        <v>276.88816642477019</v>
      </c>
      <c r="D234">
        <f t="shared" si="26"/>
        <v>282.4223291628245</v>
      </c>
      <c r="F234" s="1">
        <f t="shared" si="22"/>
        <v>5.5218335752298344</v>
      </c>
      <c r="G234" s="1">
        <f t="shared" si="23"/>
        <v>5.5341627380543059</v>
      </c>
      <c r="H234" s="1">
        <f t="shared" si="24"/>
        <v>1.2329162824471496E-2</v>
      </c>
    </row>
    <row r="235" spans="1:8" x14ac:dyDescent="0.2">
      <c r="A235">
        <f>Sheet1!A226</f>
        <v>199</v>
      </c>
      <c r="B235">
        <f>Sheet1!B226</f>
        <v>282.88</v>
      </c>
      <c r="C235">
        <f t="shared" si="25"/>
        <v>277.33866473149487</v>
      </c>
      <c r="D235">
        <f t="shared" si="26"/>
        <v>282.89596047826598</v>
      </c>
      <c r="F235" s="1">
        <f t="shared" si="22"/>
        <v>5.5413352685051223</v>
      </c>
      <c r="G235" s="1">
        <f t="shared" si="23"/>
        <v>5.5572957467711035</v>
      </c>
      <c r="H235" s="1">
        <f t="shared" si="24"/>
        <v>1.5960478265981237E-2</v>
      </c>
    </row>
    <row r="236" spans="1:8" x14ac:dyDescent="0.2">
      <c r="A236">
        <f>Sheet1!A227</f>
        <v>200</v>
      </c>
      <c r="B236">
        <f>Sheet1!B227</f>
        <v>283.36</v>
      </c>
      <c r="C236">
        <f t="shared" si="25"/>
        <v>277.78916303821961</v>
      </c>
      <c r="D236">
        <f t="shared" si="26"/>
        <v>283.36956611253765</v>
      </c>
      <c r="F236" s="1">
        <f t="shared" si="22"/>
        <v>5.570836961780401</v>
      </c>
      <c r="G236" s="1">
        <f t="shared" si="23"/>
        <v>5.5804030743180419</v>
      </c>
      <c r="H236" s="1">
        <f t="shared" si="24"/>
        <v>9.5661125376409473E-3</v>
      </c>
    </row>
    <row r="237" spans="1:8" x14ac:dyDescent="0.2">
      <c r="A237">
        <f>Sheet1!A228</f>
        <v>201</v>
      </c>
      <c r="B237">
        <f>Sheet1!B228</f>
        <v>283.83</v>
      </c>
      <c r="C237">
        <f t="shared" si="25"/>
        <v>278.23966134494435</v>
      </c>
      <c r="D237">
        <f t="shared" si="26"/>
        <v>283.84314606248694</v>
      </c>
      <c r="F237" s="1">
        <f t="shared" si="22"/>
        <v>5.590338655055632</v>
      </c>
      <c r="G237" s="1">
        <f t="shared" si="23"/>
        <v>5.6034847175425853</v>
      </c>
      <c r="H237" s="1">
        <f t="shared" si="24"/>
        <v>1.3146062486953269E-2</v>
      </c>
    </row>
    <row r="238" spans="1:8" x14ac:dyDescent="0.2">
      <c r="A238">
        <f>Sheet1!A229</f>
        <v>202</v>
      </c>
      <c r="B238">
        <f>Sheet1!B229</f>
        <v>284.3</v>
      </c>
      <c r="C238">
        <f t="shared" si="25"/>
        <v>278.69015965166909</v>
      </c>
      <c r="D238">
        <f t="shared" si="26"/>
        <v>284.31670032496112</v>
      </c>
      <c r="F238" s="1">
        <f t="shared" si="22"/>
        <v>5.6098403483309198</v>
      </c>
      <c r="G238" s="1">
        <f t="shared" si="23"/>
        <v>5.6265406732920269</v>
      </c>
      <c r="H238" s="1">
        <f t="shared" si="24"/>
        <v>1.6700324961107071E-2</v>
      </c>
    </row>
    <row r="239" spans="1:8" x14ac:dyDescent="0.2">
      <c r="A239">
        <f>Sheet1!A230</f>
        <v>203</v>
      </c>
      <c r="B239">
        <f>Sheet1!B230</f>
        <v>284.77999999999997</v>
      </c>
      <c r="C239">
        <f t="shared" si="25"/>
        <v>279.14065795839377</v>
      </c>
      <c r="D239">
        <f t="shared" si="26"/>
        <v>284.7902288968076</v>
      </c>
      <c r="F239" s="1">
        <f t="shared" si="22"/>
        <v>5.6393420416061986</v>
      </c>
      <c r="G239" s="1">
        <f t="shared" si="23"/>
        <v>5.6495709384138308</v>
      </c>
      <c r="H239" s="1">
        <f t="shared" si="24"/>
        <v>1.0228896807632282E-2</v>
      </c>
    </row>
    <row r="240" spans="1:8" x14ac:dyDescent="0.2">
      <c r="A240">
        <f>Sheet1!A231</f>
        <v>204</v>
      </c>
      <c r="B240">
        <f>Sheet1!B231</f>
        <v>285.25</v>
      </c>
      <c r="C240">
        <f t="shared" si="25"/>
        <v>279.59115626511851</v>
      </c>
      <c r="D240">
        <f t="shared" si="26"/>
        <v>285.2637317748738</v>
      </c>
      <c r="F240" s="1">
        <f t="shared" si="22"/>
        <v>5.6588437348814864</v>
      </c>
      <c r="G240" s="1">
        <f t="shared" si="23"/>
        <v>5.6725755097552906</v>
      </c>
      <c r="H240" s="1">
        <f t="shared" si="24"/>
        <v>1.373177487380417E-2</v>
      </c>
    </row>
    <row r="241" spans="1:8" x14ac:dyDescent="0.2">
      <c r="A241">
        <f>Sheet1!A232</f>
        <v>205</v>
      </c>
      <c r="B241">
        <f>Sheet1!B232</f>
        <v>285.72000000000003</v>
      </c>
      <c r="C241">
        <f t="shared" si="25"/>
        <v>280.04165457184325</v>
      </c>
      <c r="D241">
        <f t="shared" si="26"/>
        <v>285.73720895600712</v>
      </c>
      <c r="F241" s="1">
        <f t="shared" si="22"/>
        <v>5.6783454281567742</v>
      </c>
      <c r="G241" s="1">
        <f t="shared" si="23"/>
        <v>5.6955543841638701</v>
      </c>
      <c r="H241" s="1">
        <f t="shared" si="24"/>
        <v>1.7208956007095821E-2</v>
      </c>
    </row>
    <row r="242" spans="1:8" x14ac:dyDescent="0.2">
      <c r="A242">
        <f>Sheet1!A233</f>
        <v>206</v>
      </c>
      <c r="B242">
        <f>Sheet1!B233</f>
        <v>286.2</v>
      </c>
      <c r="C242">
        <f t="shared" si="25"/>
        <v>280.49215287856794</v>
      </c>
      <c r="D242">
        <f t="shared" si="26"/>
        <v>286.21066043705491</v>
      </c>
      <c r="F242" s="1">
        <f t="shared" si="22"/>
        <v>5.707847121432053</v>
      </c>
      <c r="G242" s="1">
        <f t="shared" si="23"/>
        <v>5.7185075584869764</v>
      </c>
      <c r="H242" s="1">
        <f t="shared" si="24"/>
        <v>1.0660437054923477E-2</v>
      </c>
    </row>
    <row r="243" spans="1:8" x14ac:dyDescent="0.2">
      <c r="A243">
        <f>Sheet1!A234</f>
        <v>207</v>
      </c>
      <c r="B243">
        <f>Sheet1!B234</f>
        <v>286.67</v>
      </c>
      <c r="C243">
        <f t="shared" si="25"/>
        <v>280.94265118529268</v>
      </c>
      <c r="D243">
        <f t="shared" si="26"/>
        <v>286.68408621486441</v>
      </c>
      <c r="F243" s="1">
        <f t="shared" si="22"/>
        <v>5.7273488147073408</v>
      </c>
      <c r="G243" s="1">
        <f t="shared" si="23"/>
        <v>5.7414350295717327</v>
      </c>
      <c r="H243" s="1">
        <f t="shared" si="24"/>
        <v>1.4086214864391877E-2</v>
      </c>
    </row>
    <row r="244" spans="1:8" x14ac:dyDescent="0.2">
      <c r="A244">
        <f>Sheet1!A235</f>
        <v>208</v>
      </c>
      <c r="B244">
        <f>Sheet1!B235</f>
        <v>287.14</v>
      </c>
      <c r="C244">
        <f t="shared" si="25"/>
        <v>281.39314949201741</v>
      </c>
      <c r="D244">
        <f t="shared" si="26"/>
        <v>287.15748628628319</v>
      </c>
      <c r="F244" s="1">
        <f t="shared" si="22"/>
        <v>5.7468505079825718</v>
      </c>
      <c r="G244" s="1">
        <f t="shared" si="23"/>
        <v>5.7643367942657733</v>
      </c>
      <c r="H244" s="1">
        <f t="shared" si="24"/>
        <v>1.748628628320148E-2</v>
      </c>
    </row>
    <row r="245" spans="1:8" x14ac:dyDescent="0.2">
      <c r="A245">
        <f>Sheet1!A236</f>
        <v>209</v>
      </c>
      <c r="B245">
        <f>Sheet1!B236</f>
        <v>287.62</v>
      </c>
      <c r="C245">
        <f t="shared" si="25"/>
        <v>281.84364779874215</v>
      </c>
      <c r="D245">
        <f t="shared" si="26"/>
        <v>287.6308606481586</v>
      </c>
      <c r="F245" s="1">
        <f t="shared" si="22"/>
        <v>5.7763522012578505</v>
      </c>
      <c r="G245" s="1">
        <f t="shared" si="23"/>
        <v>5.7872128494164485</v>
      </c>
      <c r="H245" s="1">
        <f t="shared" si="24"/>
        <v>1.0860648158597996E-2</v>
      </c>
    </row>
    <row r="246" spans="1:8" x14ac:dyDescent="0.2">
      <c r="A246">
        <f>Sheet1!A237</f>
        <v>210</v>
      </c>
      <c r="B246">
        <f>Sheet1!B237</f>
        <v>288.08999999999997</v>
      </c>
      <c r="C246">
        <f t="shared" si="25"/>
        <v>282.29414610546684</v>
      </c>
      <c r="D246">
        <f t="shared" si="26"/>
        <v>288.10420929733789</v>
      </c>
      <c r="F246" s="1">
        <f t="shared" si="22"/>
        <v>5.7958538945331384</v>
      </c>
      <c r="G246" s="1">
        <f t="shared" si="23"/>
        <v>5.8100631918710519</v>
      </c>
      <c r="H246" s="1">
        <f t="shared" si="24"/>
        <v>1.420929733791354E-2</v>
      </c>
    </row>
    <row r="247" spans="1:8" x14ac:dyDescent="0.2">
      <c r="A247">
        <f>Sheet1!A238</f>
        <v>211</v>
      </c>
      <c r="B247">
        <f>Sheet1!B238</f>
        <v>288.56</v>
      </c>
      <c r="C247">
        <f t="shared" si="25"/>
        <v>282.74464441219158</v>
      </c>
      <c r="D247">
        <f t="shared" si="26"/>
        <v>288.57753223066862</v>
      </c>
      <c r="F247" s="1">
        <f t="shared" si="22"/>
        <v>5.8153555878084262</v>
      </c>
      <c r="G247" s="1">
        <f t="shared" si="23"/>
        <v>5.8328878184770474</v>
      </c>
      <c r="H247" s="1">
        <f t="shared" si="24"/>
        <v>1.7532230668621196E-2</v>
      </c>
    </row>
    <row r="248" spans="1:8" x14ac:dyDescent="0.2">
      <c r="A248">
        <f>Sheet1!A239</f>
        <v>212</v>
      </c>
      <c r="B248">
        <f>Sheet1!B239</f>
        <v>289.04000000000002</v>
      </c>
      <c r="C248">
        <f t="shared" si="25"/>
        <v>283.19514271891626</v>
      </c>
      <c r="D248">
        <f t="shared" si="26"/>
        <v>289.05082944499804</v>
      </c>
      <c r="F248" s="1">
        <f t="shared" si="22"/>
        <v>5.8448572810837618</v>
      </c>
      <c r="G248" s="1">
        <f t="shared" si="23"/>
        <v>5.8556867260817853</v>
      </c>
      <c r="H248" s="1">
        <f t="shared" si="24"/>
        <v>1.0829444998023519E-2</v>
      </c>
    </row>
    <row r="249" spans="1:8" x14ac:dyDescent="0.2">
      <c r="A249">
        <f>Sheet1!A240</f>
        <v>213</v>
      </c>
      <c r="B249">
        <f>Sheet1!B240</f>
        <v>289.51</v>
      </c>
      <c r="C249">
        <f t="shared" si="25"/>
        <v>283.645641025641</v>
      </c>
      <c r="D249">
        <f t="shared" si="26"/>
        <v>289.52410093717356</v>
      </c>
      <c r="F249" s="1">
        <f t="shared" si="22"/>
        <v>5.8643589743589928</v>
      </c>
      <c r="G249" s="1">
        <f t="shared" si="23"/>
        <v>5.8784599115325591</v>
      </c>
      <c r="H249" s="1">
        <f t="shared" si="24"/>
        <v>1.4100937173566308E-2</v>
      </c>
    </row>
    <row r="250" spans="1:8" x14ac:dyDescent="0.2">
      <c r="A250">
        <f>Sheet1!A241</f>
        <v>214</v>
      </c>
      <c r="B250">
        <f>Sheet1!B241</f>
        <v>289.98</v>
      </c>
      <c r="C250">
        <f t="shared" si="25"/>
        <v>284.09613933236574</v>
      </c>
      <c r="D250">
        <f t="shared" si="26"/>
        <v>289.99734670404257</v>
      </c>
      <c r="F250" s="1">
        <f t="shared" si="22"/>
        <v>5.8838606676342806</v>
      </c>
      <c r="G250" s="1">
        <f t="shared" si="23"/>
        <v>5.9012073716768327</v>
      </c>
      <c r="H250" s="1">
        <f t="shared" si="24"/>
        <v>1.7346704042552119E-2</v>
      </c>
    </row>
    <row r="251" spans="1:8" x14ac:dyDescent="0.2">
      <c r="A251">
        <f>Sheet1!A242</f>
        <v>215</v>
      </c>
      <c r="B251">
        <f>Sheet1!B242</f>
        <v>290.45999999999998</v>
      </c>
      <c r="C251">
        <f t="shared" si="25"/>
        <v>284.54663763909048</v>
      </c>
      <c r="D251">
        <f t="shared" si="26"/>
        <v>290.47056674245238</v>
      </c>
      <c r="F251" s="1">
        <f t="shared" si="22"/>
        <v>5.9133623609095025</v>
      </c>
      <c r="G251" s="1">
        <f t="shared" si="23"/>
        <v>5.9239291033618997</v>
      </c>
      <c r="H251" s="1">
        <f t="shared" si="24"/>
        <v>1.0566742452397193E-2</v>
      </c>
    </row>
    <row r="252" spans="1:8" x14ac:dyDescent="0.2">
      <c r="A252">
        <f>Sheet1!A243</f>
        <v>216</v>
      </c>
      <c r="B252">
        <f>Sheet1!B243</f>
        <v>290.93</v>
      </c>
      <c r="C252">
        <f t="shared" si="25"/>
        <v>284.99713594581516</v>
      </c>
      <c r="D252">
        <f t="shared" si="26"/>
        <v>290.94376104925044</v>
      </c>
      <c r="F252" s="1">
        <f t="shared" si="22"/>
        <v>5.9328640541848472</v>
      </c>
      <c r="G252" s="1">
        <f t="shared" si="23"/>
        <v>5.9466251034352808</v>
      </c>
      <c r="H252" s="1">
        <f t="shared" si="24"/>
        <v>1.3761049250433643E-2</v>
      </c>
    </row>
    <row r="253" spans="1:8" x14ac:dyDescent="0.2">
      <c r="A253">
        <f>Sheet1!A244</f>
        <v>217</v>
      </c>
      <c r="B253">
        <f>Sheet1!B244</f>
        <v>291.39999999999998</v>
      </c>
      <c r="C253">
        <f t="shared" si="25"/>
        <v>285.4476342525399</v>
      </c>
      <c r="D253">
        <f t="shared" si="26"/>
        <v>291.41692962128411</v>
      </c>
      <c r="F253" s="1">
        <f t="shared" si="22"/>
        <v>5.9523657474600782</v>
      </c>
      <c r="G253" s="1">
        <f t="shared" si="23"/>
        <v>5.9692953687442127</v>
      </c>
      <c r="H253" s="1">
        <f t="shared" si="24"/>
        <v>1.6929621284134555E-2</v>
      </c>
    </row>
    <row r="254" spans="1:8" x14ac:dyDescent="0.2">
      <c r="A254">
        <f>Sheet1!A245</f>
        <v>218</v>
      </c>
      <c r="B254">
        <f>Sheet1!B245</f>
        <v>291.88</v>
      </c>
      <c r="C254">
        <f t="shared" si="25"/>
        <v>285.89813255926464</v>
      </c>
      <c r="D254">
        <f t="shared" si="26"/>
        <v>291.8900724554008</v>
      </c>
      <c r="F254" s="1">
        <f t="shared" si="22"/>
        <v>5.9818674407353569</v>
      </c>
      <c r="G254" s="1">
        <f t="shared" si="23"/>
        <v>5.9919398961361594</v>
      </c>
      <c r="H254" s="1">
        <f t="shared" si="24"/>
        <v>1.0072455400802482E-2</v>
      </c>
    </row>
    <row r="255" spans="1:8" x14ac:dyDescent="0.2">
      <c r="A255">
        <f>Sheet1!A246</f>
        <v>219</v>
      </c>
      <c r="B255">
        <f>Sheet1!B246</f>
        <v>292.35000000000002</v>
      </c>
      <c r="C255">
        <f t="shared" si="25"/>
        <v>286.34863086598932</v>
      </c>
      <c r="D255">
        <f t="shared" si="26"/>
        <v>292.36318954844785</v>
      </c>
      <c r="F255" s="1">
        <f t="shared" si="22"/>
        <v>6.0013691340107016</v>
      </c>
      <c r="G255" s="1">
        <f t="shared" si="23"/>
        <v>6.014558682458528</v>
      </c>
      <c r="H255" s="1">
        <f t="shared" si="24"/>
        <v>1.3189548447826382E-2</v>
      </c>
    </row>
    <row r="256" spans="1:8" x14ac:dyDescent="0.2">
      <c r="A256">
        <f>Sheet1!A247</f>
        <v>220</v>
      </c>
      <c r="B256">
        <f>Sheet1!B247</f>
        <v>292.82</v>
      </c>
      <c r="C256">
        <f t="shared" si="25"/>
        <v>286.79912917271406</v>
      </c>
      <c r="D256">
        <f t="shared" si="26"/>
        <v>292.83628089727262</v>
      </c>
      <c r="F256" s="1">
        <f t="shared" si="22"/>
        <v>6.0208708272859326</v>
      </c>
      <c r="G256" s="1">
        <f t="shared" si="23"/>
        <v>6.0371517245585551</v>
      </c>
      <c r="H256" s="1">
        <f t="shared" si="24"/>
        <v>1.6280897272622497E-2</v>
      </c>
    </row>
    <row r="257" spans="1:8" x14ac:dyDescent="0.2">
      <c r="A257">
        <f>Sheet1!A248</f>
        <v>221</v>
      </c>
      <c r="B257">
        <f>Sheet1!B248</f>
        <v>293.29000000000002</v>
      </c>
      <c r="C257">
        <f t="shared" si="25"/>
        <v>287.2496274794388</v>
      </c>
      <c r="D257">
        <f t="shared" si="26"/>
        <v>293.30934649872256</v>
      </c>
      <c r="F257" s="1">
        <f t="shared" si="22"/>
        <v>6.0403725205612204</v>
      </c>
      <c r="G257" s="1">
        <f t="shared" si="23"/>
        <v>6.0597190192837616</v>
      </c>
      <c r="H257" s="1">
        <f t="shared" si="24"/>
        <v>1.9346498722541128E-2</v>
      </c>
    </row>
    <row r="258" spans="1:8" x14ac:dyDescent="0.2">
      <c r="A258">
        <f>Sheet1!A249</f>
        <v>222</v>
      </c>
      <c r="B258">
        <f>Sheet1!B249</f>
        <v>293.77</v>
      </c>
      <c r="C258">
        <f t="shared" si="25"/>
        <v>287.70012578616354</v>
      </c>
      <c r="D258">
        <f t="shared" si="26"/>
        <v>293.78238634964498</v>
      </c>
      <c r="F258" s="1">
        <f t="shared" si="22"/>
        <v>6.0698742138364423</v>
      </c>
      <c r="G258" s="1">
        <f t="shared" si="23"/>
        <v>6.0822605634814408</v>
      </c>
      <c r="H258" s="1">
        <f t="shared" si="24"/>
        <v>1.2386349644998518E-2</v>
      </c>
    </row>
    <row r="259" spans="1:8" x14ac:dyDescent="0.2">
      <c r="A259">
        <f>Sheet1!A250</f>
        <v>223</v>
      </c>
      <c r="B259">
        <f>Sheet1!B250</f>
        <v>294.24</v>
      </c>
      <c r="C259">
        <f t="shared" si="25"/>
        <v>288.15062409288822</v>
      </c>
      <c r="D259">
        <f t="shared" si="26"/>
        <v>294.25540044688728</v>
      </c>
      <c r="F259" s="1">
        <f t="shared" si="22"/>
        <v>6.089375907111787</v>
      </c>
      <c r="G259" s="1">
        <f t="shared" si="23"/>
        <v>6.1047763539990569</v>
      </c>
      <c r="H259" s="1">
        <f t="shared" si="24"/>
        <v>1.5400446887269936E-2</v>
      </c>
    </row>
    <row r="260" spans="1:8" x14ac:dyDescent="0.2">
      <c r="A260">
        <f>Sheet1!A251</f>
        <v>224</v>
      </c>
      <c r="B260">
        <f>Sheet1!B251</f>
        <v>294.70999999999998</v>
      </c>
      <c r="C260">
        <f t="shared" si="25"/>
        <v>288.60112239961296</v>
      </c>
      <c r="D260">
        <f t="shared" si="26"/>
        <v>294.72838878729675</v>
      </c>
      <c r="F260" s="1">
        <f t="shared" si="22"/>
        <v>6.108877600387018</v>
      </c>
      <c r="G260" s="1">
        <f t="shared" si="23"/>
        <v>6.1272663876837896</v>
      </c>
      <c r="H260" s="1">
        <f t="shared" si="24"/>
        <v>1.8388787296771625E-2</v>
      </c>
    </row>
    <row r="261" spans="1:8" x14ac:dyDescent="0.2">
      <c r="A261">
        <f>Sheet1!A252</f>
        <v>225</v>
      </c>
      <c r="B261">
        <f>Sheet1!B252</f>
        <v>295.19</v>
      </c>
      <c r="C261">
        <f t="shared" si="25"/>
        <v>289.05162070633764</v>
      </c>
      <c r="D261">
        <f t="shared" si="26"/>
        <v>295.20135136772092</v>
      </c>
      <c r="F261" s="1">
        <f t="shared" si="22"/>
        <v>6.1383792936623536</v>
      </c>
      <c r="G261" s="1">
        <f t="shared" si="23"/>
        <v>6.1497306613832734</v>
      </c>
      <c r="H261" s="1">
        <f t="shared" si="24"/>
        <v>1.1351367720919825E-2</v>
      </c>
    </row>
    <row r="262" spans="1:8" x14ac:dyDescent="0.2">
      <c r="A262">
        <f>Sheet1!A253</f>
        <v>226</v>
      </c>
      <c r="B262">
        <f>Sheet1!B253</f>
        <v>295.66000000000003</v>
      </c>
      <c r="C262">
        <f t="shared" si="25"/>
        <v>289.50211901306238</v>
      </c>
      <c r="D262">
        <f t="shared" si="26"/>
        <v>295.67428818500707</v>
      </c>
      <c r="F262" s="1">
        <f t="shared" si="22"/>
        <v>6.1578809869376414</v>
      </c>
      <c r="G262" s="1">
        <f t="shared" si="23"/>
        <v>6.1721691719446881</v>
      </c>
      <c r="H262" s="1">
        <f t="shared" si="24"/>
        <v>1.428818500704665E-2</v>
      </c>
    </row>
    <row r="263" spans="1:8" x14ac:dyDescent="0.2">
      <c r="A263">
        <f>Sheet1!A254</f>
        <v>227</v>
      </c>
      <c r="B263">
        <f>Sheet1!B254</f>
        <v>296.13</v>
      </c>
      <c r="C263">
        <f t="shared" si="25"/>
        <v>289.95261731978712</v>
      </c>
      <c r="D263">
        <f t="shared" si="26"/>
        <v>296.14719923600268</v>
      </c>
      <c r="F263" s="1">
        <f t="shared" si="22"/>
        <v>6.1773826802128724</v>
      </c>
      <c r="G263" s="1">
        <f t="shared" si="23"/>
        <v>6.1945819162155544</v>
      </c>
      <c r="H263" s="1">
        <f t="shared" si="24"/>
        <v>1.7199236002682028E-2</v>
      </c>
    </row>
    <row r="264" spans="1:8" x14ac:dyDescent="0.2">
      <c r="A264">
        <f>Sheet1!A255</f>
        <v>228</v>
      </c>
      <c r="B264">
        <f>Sheet1!B255</f>
        <v>296.61</v>
      </c>
      <c r="C264">
        <f t="shared" si="25"/>
        <v>290.40311562651186</v>
      </c>
      <c r="D264">
        <f t="shared" si="26"/>
        <v>296.62008451755503</v>
      </c>
      <c r="F264" s="1">
        <f t="shared" si="22"/>
        <v>6.2068843734881511</v>
      </c>
      <c r="G264" s="1">
        <f t="shared" si="23"/>
        <v>6.216968891043166</v>
      </c>
      <c r="H264" s="1">
        <f t="shared" si="24"/>
        <v>1.0084517555014827E-2</v>
      </c>
    </row>
    <row r="265" spans="1:8" x14ac:dyDescent="0.2">
      <c r="A265">
        <f>Sheet1!A256</f>
        <v>229</v>
      </c>
      <c r="B265">
        <f>Sheet1!B256</f>
        <v>297.08</v>
      </c>
      <c r="C265">
        <f t="shared" si="25"/>
        <v>290.85361393323655</v>
      </c>
      <c r="D265">
        <f t="shared" si="26"/>
        <v>297.09294402651153</v>
      </c>
      <c r="F265" s="1">
        <f t="shared" si="22"/>
        <v>6.226386066763439</v>
      </c>
      <c r="G265" s="1">
        <f t="shared" si="23"/>
        <v>6.2393300932749867</v>
      </c>
      <c r="H265" s="1">
        <f t="shared" si="24"/>
        <v>1.294402651154769E-2</v>
      </c>
    </row>
    <row r="266" spans="1:8" x14ac:dyDescent="0.2">
      <c r="A266">
        <f>Sheet1!A257</f>
        <v>230</v>
      </c>
      <c r="B266">
        <f>Sheet1!B257</f>
        <v>297.55</v>
      </c>
      <c r="C266">
        <f t="shared" si="25"/>
        <v>291.30411223996128</v>
      </c>
      <c r="D266">
        <f t="shared" si="26"/>
        <v>297.56577775971948</v>
      </c>
      <c r="F266" s="1">
        <f t="shared" si="22"/>
        <v>6.2458877600387268</v>
      </c>
      <c r="G266" s="1">
        <f t="shared" si="23"/>
        <v>6.2616655197581963</v>
      </c>
      <c r="H266" s="1">
        <f t="shared" si="24"/>
        <v>1.5777759719469486E-2</v>
      </c>
    </row>
    <row r="267" spans="1:8" x14ac:dyDescent="0.2">
      <c r="A267">
        <f>Sheet1!A258</f>
        <v>231</v>
      </c>
      <c r="B267">
        <f>Sheet1!B258</f>
        <v>298.02</v>
      </c>
      <c r="C267">
        <f t="shared" si="25"/>
        <v>291.75461054668597</v>
      </c>
      <c r="D267">
        <f t="shared" si="26"/>
        <v>298.03858571402645</v>
      </c>
      <c r="F267" s="1">
        <f t="shared" si="22"/>
        <v>6.2653894533140146</v>
      </c>
      <c r="G267" s="1">
        <f t="shared" si="23"/>
        <v>6.2839751673404862</v>
      </c>
      <c r="H267" s="1">
        <f t="shared" si="24"/>
        <v>1.8585714026471578E-2</v>
      </c>
    </row>
    <row r="268" spans="1:8" x14ac:dyDescent="0.2">
      <c r="A268">
        <f>Sheet1!A259</f>
        <v>232</v>
      </c>
      <c r="B268">
        <f>Sheet1!B259</f>
        <v>298.5</v>
      </c>
      <c r="C268">
        <f t="shared" si="25"/>
        <v>292.20510885341071</v>
      </c>
      <c r="D268">
        <f t="shared" si="26"/>
        <v>298.51136788627963</v>
      </c>
      <c r="F268" s="1">
        <f t="shared" si="22"/>
        <v>6.2948911465892934</v>
      </c>
      <c r="G268" s="1">
        <f t="shared" si="23"/>
        <v>6.3062590328689225</v>
      </c>
      <c r="H268" s="1">
        <f t="shared" si="24"/>
        <v>1.1367886279629147E-2</v>
      </c>
    </row>
    <row r="269" spans="1:8" x14ac:dyDescent="0.2">
      <c r="A269">
        <f>Sheet1!A260</f>
        <v>233</v>
      </c>
      <c r="B269">
        <f>Sheet1!B260</f>
        <v>298.97000000000003</v>
      </c>
      <c r="C269">
        <f t="shared" si="25"/>
        <v>292.65560716013545</v>
      </c>
      <c r="D269">
        <f t="shared" si="26"/>
        <v>298.98412427332647</v>
      </c>
      <c r="F269" s="1">
        <f t="shared" si="22"/>
        <v>6.3143928398645812</v>
      </c>
      <c r="G269" s="1">
        <f t="shared" si="23"/>
        <v>6.3285171131910261</v>
      </c>
      <c r="H269" s="1">
        <f t="shared" si="24"/>
        <v>1.4124273326444836E-2</v>
      </c>
    </row>
    <row r="270" spans="1:8" x14ac:dyDescent="0.2">
      <c r="A270">
        <f>Sheet1!A261</f>
        <v>234</v>
      </c>
      <c r="B270">
        <f>Sheet1!B261</f>
        <v>299.44</v>
      </c>
      <c r="C270">
        <f t="shared" si="25"/>
        <v>293.10610546686019</v>
      </c>
      <c r="D270">
        <f t="shared" si="26"/>
        <v>299.45685487201433</v>
      </c>
      <c r="F270" s="1">
        <f t="shared" si="22"/>
        <v>6.3338945331398122</v>
      </c>
      <c r="G270" s="1">
        <f t="shared" si="23"/>
        <v>6.3507494051541471</v>
      </c>
      <c r="H270" s="1">
        <f t="shared" si="24"/>
        <v>1.6854872014334887E-2</v>
      </c>
    </row>
    <row r="271" spans="1:8" x14ac:dyDescent="0.2">
      <c r="A271">
        <f>Sheet1!A262</f>
        <v>235</v>
      </c>
      <c r="B271">
        <f>Sheet1!B262</f>
        <v>299.91000000000003</v>
      </c>
      <c r="C271">
        <f t="shared" si="25"/>
        <v>293.55660377358492</v>
      </c>
      <c r="D271">
        <f t="shared" si="26"/>
        <v>299.92955967919062</v>
      </c>
      <c r="F271" s="1">
        <f t="shared" si="22"/>
        <v>6.3533962264151</v>
      </c>
      <c r="G271" s="1">
        <f t="shared" si="23"/>
        <v>6.3729559056056928</v>
      </c>
      <c r="H271" s="1">
        <f t="shared" si="24"/>
        <v>1.955967919059276E-2</v>
      </c>
    </row>
    <row r="272" spans="1:8" x14ac:dyDescent="0.2">
      <c r="A272">
        <f>Sheet1!A263</f>
        <v>236</v>
      </c>
      <c r="B272">
        <f>Sheet1!B263</f>
        <v>300.39</v>
      </c>
      <c r="C272">
        <f t="shared" si="25"/>
        <v>294.00710208030961</v>
      </c>
      <c r="D272">
        <f t="shared" si="26"/>
        <v>300.40223869170268</v>
      </c>
      <c r="F272" s="1">
        <f t="shared" si="22"/>
        <v>6.3828979196903788</v>
      </c>
      <c r="G272" s="1">
        <f t="shared" si="23"/>
        <v>6.3951366113930703</v>
      </c>
      <c r="H272" s="1">
        <f t="shared" si="24"/>
        <v>1.223869170269154E-2</v>
      </c>
    </row>
    <row r="273" spans="1:8" x14ac:dyDescent="0.2">
      <c r="A273">
        <f>Sheet1!A264</f>
        <v>237</v>
      </c>
      <c r="B273">
        <f>Sheet1!B264</f>
        <v>300.86</v>
      </c>
      <c r="C273">
        <f t="shared" si="25"/>
        <v>294.45760038703435</v>
      </c>
      <c r="D273">
        <f t="shared" si="26"/>
        <v>300.87489190639792</v>
      </c>
      <c r="F273" s="1">
        <f t="shared" si="22"/>
        <v>6.4023996129656666</v>
      </c>
      <c r="G273" s="1">
        <f t="shared" si="23"/>
        <v>6.4172915193635731</v>
      </c>
      <c r="H273" s="1">
        <f t="shared" si="24"/>
        <v>1.4891906397906496E-2</v>
      </c>
    </row>
    <row r="274" spans="1:8" x14ac:dyDescent="0.2">
      <c r="A274">
        <f>Sheet1!A265</f>
        <v>238</v>
      </c>
      <c r="B274">
        <f>Sheet1!B265</f>
        <v>301.33</v>
      </c>
      <c r="C274">
        <f t="shared" si="25"/>
        <v>294.90809869375903</v>
      </c>
      <c r="D274">
        <f t="shared" si="26"/>
        <v>301.34751932012369</v>
      </c>
      <c r="F274" s="1">
        <f t="shared" si="22"/>
        <v>6.4219013062409545</v>
      </c>
      <c r="G274" s="1">
        <f t="shared" si="23"/>
        <v>6.4394206263646652</v>
      </c>
      <c r="H274" s="1">
        <f t="shared" si="24"/>
        <v>1.7519320123710713E-2</v>
      </c>
    </row>
    <row r="275" spans="1:8" x14ac:dyDescent="0.2">
      <c r="A275">
        <f>Sheet1!A266</f>
        <v>239</v>
      </c>
      <c r="B275">
        <f>Sheet1!B266</f>
        <v>301.81</v>
      </c>
      <c r="C275">
        <f t="shared" si="25"/>
        <v>295.35859700048377</v>
      </c>
      <c r="D275">
        <f t="shared" si="26"/>
        <v>301.82012092972741</v>
      </c>
      <c r="F275" s="1">
        <f t="shared" si="22"/>
        <v>6.4514029995162332</v>
      </c>
      <c r="G275" s="1">
        <f t="shared" si="23"/>
        <v>6.4615239292436399</v>
      </c>
      <c r="H275" s="1">
        <f t="shared" si="24"/>
        <v>1.0120929727406747E-2</v>
      </c>
    </row>
    <row r="276" spans="1:8" x14ac:dyDescent="0.2">
      <c r="A276">
        <f>Sheet1!A267</f>
        <v>240</v>
      </c>
      <c r="B276">
        <f>Sheet1!B267</f>
        <v>302.27999999999997</v>
      </c>
      <c r="C276">
        <f t="shared" si="25"/>
        <v>295.80909530720851</v>
      </c>
      <c r="D276">
        <f t="shared" si="26"/>
        <v>302.29269673205641</v>
      </c>
      <c r="F276" s="1">
        <f t="shared" si="22"/>
        <v>6.4709046927914642</v>
      </c>
      <c r="G276" s="1">
        <f t="shared" si="23"/>
        <v>6.4836014248479046</v>
      </c>
      <c r="H276" s="1">
        <f t="shared" si="24"/>
        <v>1.2696732056440396E-2</v>
      </c>
    </row>
    <row r="277" spans="1:8" x14ac:dyDescent="0.2">
      <c r="A277">
        <f>Sheet1!A268</f>
        <v>241</v>
      </c>
      <c r="B277">
        <f>Sheet1!B268</f>
        <v>302.75</v>
      </c>
      <c r="C277">
        <f t="shared" si="25"/>
        <v>296.25959361393325</v>
      </c>
      <c r="D277">
        <f t="shared" si="26"/>
        <v>302.76524672395811</v>
      </c>
      <c r="F277" s="1">
        <f t="shared" si="22"/>
        <v>6.490406386066752</v>
      </c>
      <c r="G277" s="1">
        <f t="shared" si="23"/>
        <v>6.5056531100248662</v>
      </c>
      <c r="H277" s="1">
        <f t="shared" si="24"/>
        <v>1.5246723958114217E-2</v>
      </c>
    </row>
    <row r="278" spans="1:8" x14ac:dyDescent="0.2">
      <c r="A278">
        <f>Sheet1!A269</f>
        <v>242</v>
      </c>
      <c r="B278">
        <f>Sheet1!B269</f>
        <v>303.22000000000003</v>
      </c>
      <c r="C278">
        <f t="shared" si="25"/>
        <v>296.71009192065793</v>
      </c>
      <c r="D278">
        <f t="shared" si="26"/>
        <v>303.23777090227992</v>
      </c>
      <c r="F278" s="1">
        <f t="shared" si="22"/>
        <v>6.5099080793420967</v>
      </c>
      <c r="G278" s="1">
        <f t="shared" si="23"/>
        <v>6.5276789816219889</v>
      </c>
      <c r="H278" s="1">
        <f t="shared" si="24"/>
        <v>1.7770902279892198E-2</v>
      </c>
    </row>
    <row r="279" spans="1:8" x14ac:dyDescent="0.2">
      <c r="A279">
        <f>Sheet1!A270</f>
        <v>243</v>
      </c>
      <c r="B279">
        <f>Sheet1!B270</f>
        <v>303.7</v>
      </c>
      <c r="C279">
        <f t="shared" si="25"/>
        <v>297.16059022738267</v>
      </c>
      <c r="D279">
        <f t="shared" si="26"/>
        <v>303.71026926386907</v>
      </c>
      <c r="F279" s="1">
        <f t="shared" si="22"/>
        <v>6.5394097726173186</v>
      </c>
      <c r="G279" s="1">
        <f t="shared" si="23"/>
        <v>6.5496790364863955</v>
      </c>
      <c r="H279" s="1">
        <f t="shared" si="24"/>
        <v>1.0269263869076894E-2</v>
      </c>
    </row>
    <row r="280" spans="1:8" x14ac:dyDescent="0.2">
      <c r="A280">
        <f>Sheet1!A271</f>
        <v>244</v>
      </c>
      <c r="B280">
        <f>Sheet1!B271</f>
        <v>304.17</v>
      </c>
      <c r="C280">
        <f t="shared" si="25"/>
        <v>297.61108853410735</v>
      </c>
      <c r="D280">
        <f t="shared" si="26"/>
        <v>304.18274180557302</v>
      </c>
      <c r="F280" s="1">
        <f t="shared" si="22"/>
        <v>6.5589114658926633</v>
      </c>
      <c r="G280" s="1">
        <f t="shared" si="23"/>
        <v>6.5716532714656637</v>
      </c>
      <c r="H280" s="1">
        <f t="shared" si="24"/>
        <v>1.274180557300042E-2</v>
      </c>
    </row>
    <row r="281" spans="1:8" x14ac:dyDescent="0.2">
      <c r="A281">
        <f>Sheet1!A272</f>
        <v>245</v>
      </c>
      <c r="B281">
        <f>Sheet1!B272</f>
        <v>304.64</v>
      </c>
      <c r="C281">
        <f t="shared" si="25"/>
        <v>298.06158684083209</v>
      </c>
      <c r="D281">
        <f t="shared" si="26"/>
        <v>304.65518852423918</v>
      </c>
      <c r="F281" s="1">
        <f t="shared" si="22"/>
        <v>6.5784131591678943</v>
      </c>
      <c r="G281" s="1">
        <f t="shared" si="23"/>
        <v>6.593601683407087</v>
      </c>
      <c r="H281" s="1">
        <f t="shared" si="24"/>
        <v>1.5188524239192702E-2</v>
      </c>
    </row>
    <row r="282" spans="1:8" x14ac:dyDescent="0.2">
      <c r="A282">
        <f>Sheet1!A273</f>
        <v>246</v>
      </c>
      <c r="B282">
        <f>Sheet1!B273</f>
        <v>305.11</v>
      </c>
      <c r="C282">
        <f t="shared" si="25"/>
        <v>298.51208514755683</v>
      </c>
      <c r="D282">
        <f t="shared" si="26"/>
        <v>305.12760941671502</v>
      </c>
      <c r="F282" s="1">
        <f t="shared" si="22"/>
        <v>6.5979148524431821</v>
      </c>
      <c r="G282" s="1">
        <f t="shared" si="23"/>
        <v>6.6155242691581861</v>
      </c>
      <c r="H282" s="1">
        <f t="shared" si="24"/>
        <v>1.7609416715004045E-2</v>
      </c>
    </row>
    <row r="283" spans="1:8" x14ac:dyDescent="0.2">
      <c r="A283">
        <f>Sheet1!A274</f>
        <v>247</v>
      </c>
      <c r="B283">
        <f>Sheet1!B274</f>
        <v>305.58</v>
      </c>
      <c r="C283">
        <f t="shared" si="25"/>
        <v>298.96258345428157</v>
      </c>
      <c r="D283">
        <f t="shared" si="26"/>
        <v>305.60000447984766</v>
      </c>
      <c r="F283" s="1">
        <f t="shared" si="22"/>
        <v>6.6174165457184131</v>
      </c>
      <c r="G283" s="1">
        <f t="shared" si="23"/>
        <v>6.6374210255660842</v>
      </c>
      <c r="H283" s="1">
        <f t="shared" si="24"/>
        <v>2.0004479847671064E-2</v>
      </c>
    </row>
    <row r="284" spans="1:8" x14ac:dyDescent="0.2">
      <c r="A284">
        <f>Sheet1!A275</f>
        <v>248</v>
      </c>
      <c r="B284">
        <f>Sheet1!B275</f>
        <v>306.06</v>
      </c>
      <c r="C284">
        <f t="shared" si="25"/>
        <v>299.41308176100625</v>
      </c>
      <c r="D284">
        <f t="shared" si="26"/>
        <v>306.07237371048473</v>
      </c>
      <c r="F284" s="1">
        <f t="shared" si="22"/>
        <v>6.6469182389937487</v>
      </c>
      <c r="G284" s="1">
        <f t="shared" si="23"/>
        <v>6.6592919494784724</v>
      </c>
      <c r="H284" s="1">
        <f t="shared" si="24"/>
        <v>1.2373710484723688E-2</v>
      </c>
    </row>
    <row r="285" spans="1:8" x14ac:dyDescent="0.2">
      <c r="A285">
        <f>Sheet1!A276</f>
        <v>249</v>
      </c>
      <c r="B285">
        <f>Sheet1!B276</f>
        <v>306.52999999999997</v>
      </c>
      <c r="C285">
        <f t="shared" si="25"/>
        <v>299.86358006773099</v>
      </c>
      <c r="D285">
        <f t="shared" si="26"/>
        <v>306.54471710547335</v>
      </c>
      <c r="F285" s="1">
        <f t="shared" si="22"/>
        <v>6.6664199322689797</v>
      </c>
      <c r="G285" s="1">
        <f t="shared" si="23"/>
        <v>6.68113703774236</v>
      </c>
      <c r="H285" s="1">
        <f t="shared" si="24"/>
        <v>1.4717105473380343E-2</v>
      </c>
    </row>
    <row r="286" spans="1:8" x14ac:dyDescent="0.2">
      <c r="A286">
        <f>Sheet1!A277</f>
        <v>250</v>
      </c>
      <c r="B286">
        <f>Sheet1!B277</f>
        <v>307</v>
      </c>
      <c r="C286">
        <f t="shared" si="25"/>
        <v>300.31407837445568</v>
      </c>
      <c r="D286">
        <f t="shared" si="26"/>
        <v>307.01703466166117</v>
      </c>
      <c r="F286" s="1">
        <f t="shared" si="22"/>
        <v>6.6859216255443243</v>
      </c>
      <c r="G286" s="1">
        <f t="shared" si="23"/>
        <v>6.7029562872054953</v>
      </c>
      <c r="H286" s="1">
        <f t="shared" si="24"/>
        <v>1.7034661661170958E-2</v>
      </c>
    </row>
    <row r="287" spans="1:8" x14ac:dyDescent="0.2">
      <c r="A287">
        <f>Sheet1!A278</f>
        <v>251</v>
      </c>
      <c r="B287">
        <f>Sheet1!B278</f>
        <v>307.47000000000003</v>
      </c>
      <c r="C287">
        <f t="shared" si="25"/>
        <v>300.76457668118042</v>
      </c>
      <c r="D287">
        <f t="shared" si="26"/>
        <v>307.48932637589542</v>
      </c>
      <c r="F287" s="1">
        <f t="shared" si="22"/>
        <v>6.7054233188196122</v>
      </c>
      <c r="G287" s="1">
        <f t="shared" si="23"/>
        <v>6.7247496947150012</v>
      </c>
      <c r="H287" s="1">
        <f t="shared" si="24"/>
        <v>1.9326375895388992E-2</v>
      </c>
    </row>
    <row r="288" spans="1:8" x14ac:dyDescent="0.2">
      <c r="A288">
        <f>Sheet1!A279</f>
        <v>252</v>
      </c>
      <c r="B288">
        <f>Sheet1!B279</f>
        <v>307.95</v>
      </c>
      <c r="C288">
        <f t="shared" si="25"/>
        <v>301.21507498790515</v>
      </c>
      <c r="D288">
        <f t="shared" si="26"/>
        <v>307.96159224502344</v>
      </c>
      <c r="F288" s="1">
        <f t="shared" si="22"/>
        <v>6.7349250120948341</v>
      </c>
      <c r="G288" s="1">
        <f t="shared" si="23"/>
        <v>6.7465172571182848</v>
      </c>
      <c r="H288" s="1">
        <f t="shared" si="24"/>
        <v>1.1592245023450687E-2</v>
      </c>
    </row>
    <row r="289" spans="1:8" x14ac:dyDescent="0.2">
      <c r="A289">
        <f>Sheet1!A280</f>
        <v>253</v>
      </c>
      <c r="B289">
        <f>Sheet1!B280</f>
        <v>308.42</v>
      </c>
      <c r="C289">
        <f t="shared" si="25"/>
        <v>301.66557329462989</v>
      </c>
      <c r="D289">
        <f t="shared" si="26"/>
        <v>308.43383226589282</v>
      </c>
      <c r="F289" s="1">
        <f t="shared" si="22"/>
        <v>6.7544267053701219</v>
      </c>
      <c r="G289" s="1">
        <f t="shared" si="23"/>
        <v>6.7682589712629238</v>
      </c>
      <c r="H289" s="1">
        <f t="shared" si="24"/>
        <v>1.3832265892801843E-2</v>
      </c>
    </row>
    <row r="290" spans="1:8" x14ac:dyDescent="0.2">
      <c r="A290">
        <f>Sheet1!A281</f>
        <v>254</v>
      </c>
      <c r="B290">
        <f>Sheet1!B281</f>
        <v>308.89</v>
      </c>
      <c r="C290">
        <f t="shared" si="25"/>
        <v>302.11607160135458</v>
      </c>
      <c r="D290">
        <f t="shared" si="26"/>
        <v>308.90604643535062</v>
      </c>
      <c r="F290" s="1">
        <f t="shared" si="22"/>
        <v>6.7739283986454097</v>
      </c>
      <c r="G290" s="1">
        <f t="shared" si="23"/>
        <v>6.7899748339960411</v>
      </c>
      <c r="H290" s="1">
        <f t="shared" si="24"/>
        <v>1.6046435350631327E-2</v>
      </c>
    </row>
    <row r="291" spans="1:8" x14ac:dyDescent="0.2">
      <c r="A291">
        <f>Sheet1!A282</f>
        <v>255</v>
      </c>
      <c r="B291">
        <f>Sheet1!B282</f>
        <v>309.36</v>
      </c>
      <c r="C291">
        <f t="shared" si="25"/>
        <v>302.56656990807932</v>
      </c>
      <c r="D291">
        <f t="shared" si="26"/>
        <v>309.37823475024453</v>
      </c>
      <c r="F291" s="1">
        <f t="shared" si="22"/>
        <v>6.7934300919206976</v>
      </c>
      <c r="G291" s="1">
        <f t="shared" si="23"/>
        <v>6.8116648421652144</v>
      </c>
      <c r="H291" s="1">
        <f t="shared" si="24"/>
        <v>1.8234750244516817E-2</v>
      </c>
    </row>
    <row r="292" spans="1:8" x14ac:dyDescent="0.2">
      <c r="A292">
        <f>Sheet1!A283</f>
        <v>256</v>
      </c>
      <c r="B292">
        <f>Sheet1!B283</f>
        <v>309.83</v>
      </c>
      <c r="C292">
        <f t="shared" si="25"/>
        <v>303.01706821480406</v>
      </c>
      <c r="D292">
        <f t="shared" si="26"/>
        <v>309.85039720742174</v>
      </c>
      <c r="F292" s="1">
        <f t="shared" si="22"/>
        <v>6.8129317851959286</v>
      </c>
      <c r="G292" s="1">
        <f t="shared" si="23"/>
        <v>6.8333289926176803</v>
      </c>
      <c r="H292" s="1">
        <f t="shared" si="24"/>
        <v>2.0397207421751773E-2</v>
      </c>
    </row>
    <row r="293" spans="1:8" x14ac:dyDescent="0.2">
      <c r="A293">
        <f>Sheet1!A284</f>
        <v>257</v>
      </c>
      <c r="B293">
        <f>Sheet1!B284</f>
        <v>310.31</v>
      </c>
      <c r="C293">
        <f t="shared" si="25"/>
        <v>303.46756652152874</v>
      </c>
      <c r="D293">
        <f t="shared" si="26"/>
        <v>310.32253380372964</v>
      </c>
      <c r="F293" s="1">
        <f t="shared" ref="F293:F356" si="27">B293-C293</f>
        <v>6.8424334784712642</v>
      </c>
      <c r="G293" s="1">
        <f t="shared" ref="G293:G356" si="28">D293-C293</f>
        <v>6.8549672822009029</v>
      </c>
      <c r="H293" s="1">
        <f t="shared" ref="H293:H356" si="29">D293-B293</f>
        <v>1.2533803729638748E-2</v>
      </c>
    </row>
    <row r="294" spans="1:8" x14ac:dyDescent="0.2">
      <c r="A294">
        <f>Sheet1!A285</f>
        <v>258</v>
      </c>
      <c r="B294">
        <f>Sheet1!B285</f>
        <v>310.77999999999997</v>
      </c>
      <c r="C294">
        <f t="shared" ref="C294:C357" si="30">C$36+(A294-1)*(C$2103-C$36)/2067</f>
        <v>303.91806482825348</v>
      </c>
      <c r="D294">
        <f t="shared" ref="D294:D357" si="31">$J$21+A294*$I$21+$H$21*A294^2+$G$21*A294^3</f>
        <v>310.79464453601565</v>
      </c>
      <c r="F294" s="1">
        <f t="shared" si="27"/>
        <v>6.8619351717464951</v>
      </c>
      <c r="G294" s="1">
        <f t="shared" si="28"/>
        <v>6.8765797077621755</v>
      </c>
      <c r="H294" s="1">
        <f t="shared" si="29"/>
        <v>1.4644536015680387E-2</v>
      </c>
    </row>
    <row r="295" spans="1:8" x14ac:dyDescent="0.2">
      <c r="A295">
        <f>Sheet1!A286</f>
        <v>259</v>
      </c>
      <c r="B295">
        <f>Sheet1!B286</f>
        <v>311.25</v>
      </c>
      <c r="C295">
        <f t="shared" si="30"/>
        <v>304.36856313497822</v>
      </c>
      <c r="D295">
        <f t="shared" si="31"/>
        <v>311.26672940112718</v>
      </c>
      <c r="F295" s="1">
        <f t="shared" si="27"/>
        <v>6.881436865021783</v>
      </c>
      <c r="G295" s="1">
        <f t="shared" si="28"/>
        <v>6.8981662661489622</v>
      </c>
      <c r="H295" s="1">
        <f t="shared" si="29"/>
        <v>1.6729401127179244E-2</v>
      </c>
    </row>
    <row r="296" spans="1:8" x14ac:dyDescent="0.2">
      <c r="A296">
        <f>Sheet1!A287</f>
        <v>260</v>
      </c>
      <c r="B296">
        <f>Sheet1!B287</f>
        <v>311.72000000000003</v>
      </c>
      <c r="C296">
        <f t="shared" si="30"/>
        <v>304.81906144170296</v>
      </c>
      <c r="D296">
        <f t="shared" si="31"/>
        <v>311.73878839591151</v>
      </c>
      <c r="F296" s="1">
        <f t="shared" si="27"/>
        <v>6.9009385582970708</v>
      </c>
      <c r="G296" s="1">
        <f t="shared" si="28"/>
        <v>6.9197269542085564</v>
      </c>
      <c r="H296" s="1">
        <f t="shared" si="29"/>
        <v>1.8788395911485622E-2</v>
      </c>
    </row>
    <row r="297" spans="1:8" x14ac:dyDescent="0.2">
      <c r="A297">
        <f>Sheet1!A288</f>
        <v>261</v>
      </c>
      <c r="B297">
        <f>Sheet1!B288</f>
        <v>312.2</v>
      </c>
      <c r="C297">
        <f t="shared" si="30"/>
        <v>305.26955974842764</v>
      </c>
      <c r="D297">
        <f t="shared" si="31"/>
        <v>312.21082151721612</v>
      </c>
      <c r="F297" s="1">
        <f t="shared" si="27"/>
        <v>6.9304402515723496</v>
      </c>
      <c r="G297" s="1">
        <f t="shared" si="28"/>
        <v>6.941261768788479</v>
      </c>
      <c r="H297" s="1">
        <f t="shared" si="29"/>
        <v>1.082151721612945E-2</v>
      </c>
    </row>
    <row r="298" spans="1:8" x14ac:dyDescent="0.2">
      <c r="A298">
        <f>Sheet1!A289</f>
        <v>262</v>
      </c>
      <c r="B298">
        <f>Sheet1!B289</f>
        <v>312.67</v>
      </c>
      <c r="C298">
        <f t="shared" si="30"/>
        <v>305.72005805515238</v>
      </c>
      <c r="D298">
        <f t="shared" si="31"/>
        <v>312.68282876188823</v>
      </c>
      <c r="F298" s="1">
        <f t="shared" si="27"/>
        <v>6.9499419448476374</v>
      </c>
      <c r="G298" s="1">
        <f t="shared" si="28"/>
        <v>6.9627707067358529</v>
      </c>
      <c r="H298" s="1">
        <f t="shared" si="29"/>
        <v>1.2828761888215467E-2</v>
      </c>
    </row>
    <row r="299" spans="1:8" x14ac:dyDescent="0.2">
      <c r="A299">
        <f>Sheet1!A290</f>
        <v>263</v>
      </c>
      <c r="B299">
        <f>Sheet1!B290</f>
        <v>313.14</v>
      </c>
      <c r="C299">
        <f t="shared" si="30"/>
        <v>306.17055636187706</v>
      </c>
      <c r="D299">
        <f t="shared" si="31"/>
        <v>313.15481012677543</v>
      </c>
      <c r="F299" s="1">
        <f t="shared" si="27"/>
        <v>6.9694436381229252</v>
      </c>
      <c r="G299" s="1">
        <f t="shared" si="28"/>
        <v>6.9842537648983694</v>
      </c>
      <c r="H299" s="1">
        <f t="shared" si="29"/>
        <v>1.4810126775444132E-2</v>
      </c>
    </row>
    <row r="300" spans="1:8" x14ac:dyDescent="0.2">
      <c r="A300">
        <f>Sheet1!A291</f>
        <v>264</v>
      </c>
      <c r="B300">
        <f>Sheet1!B291</f>
        <v>313.61</v>
      </c>
      <c r="C300">
        <f t="shared" si="30"/>
        <v>306.6210546686018</v>
      </c>
      <c r="D300">
        <f t="shared" si="31"/>
        <v>313.62676560872501</v>
      </c>
      <c r="F300" s="1">
        <f t="shared" si="27"/>
        <v>6.9889453313982131</v>
      </c>
      <c r="G300" s="1">
        <f t="shared" si="28"/>
        <v>7.0057109401232083</v>
      </c>
      <c r="H300" s="1">
        <f t="shared" si="29"/>
        <v>1.6765608724995218E-2</v>
      </c>
    </row>
    <row r="301" spans="1:8" x14ac:dyDescent="0.2">
      <c r="A301">
        <f>Sheet1!A292</f>
        <v>265</v>
      </c>
      <c r="B301">
        <f>Sheet1!B292</f>
        <v>314.08</v>
      </c>
      <c r="C301">
        <f t="shared" si="30"/>
        <v>307.07155297532654</v>
      </c>
      <c r="D301">
        <f t="shared" si="31"/>
        <v>314.09869520458432</v>
      </c>
      <c r="F301" s="1">
        <f t="shared" si="27"/>
        <v>7.008447024673444</v>
      </c>
      <c r="G301" s="1">
        <f t="shared" si="28"/>
        <v>7.0271422292577768</v>
      </c>
      <c r="H301" s="1">
        <f t="shared" si="29"/>
        <v>1.8695204584332714E-2</v>
      </c>
    </row>
    <row r="302" spans="1:8" x14ac:dyDescent="0.2">
      <c r="A302">
        <f>Sheet1!A293</f>
        <v>266</v>
      </c>
      <c r="B302">
        <f>Sheet1!B293</f>
        <v>314.56</v>
      </c>
      <c r="C302">
        <f t="shared" si="30"/>
        <v>307.52205128205128</v>
      </c>
      <c r="D302">
        <f t="shared" si="31"/>
        <v>314.57059891120076</v>
      </c>
      <c r="F302" s="1">
        <f t="shared" si="27"/>
        <v>7.0379487179487228</v>
      </c>
      <c r="G302" s="1">
        <f t="shared" si="28"/>
        <v>7.048547629149482</v>
      </c>
      <c r="H302" s="1">
        <f t="shared" si="29"/>
        <v>1.0598911200759176E-2</v>
      </c>
    </row>
    <row r="303" spans="1:8" x14ac:dyDescent="0.2">
      <c r="A303">
        <f>Sheet1!A294</f>
        <v>267</v>
      </c>
      <c r="B303">
        <f>Sheet1!B294</f>
        <v>315.02999999999997</v>
      </c>
      <c r="C303">
        <f t="shared" si="30"/>
        <v>307.97254958877596</v>
      </c>
      <c r="D303">
        <f t="shared" si="31"/>
        <v>315.04247672542164</v>
      </c>
      <c r="F303" s="1">
        <f t="shared" si="27"/>
        <v>7.0574504112240106</v>
      </c>
      <c r="G303" s="1">
        <f t="shared" si="28"/>
        <v>7.0699271366456742</v>
      </c>
      <c r="H303" s="1">
        <f t="shared" si="29"/>
        <v>1.2476725421663559E-2</v>
      </c>
    </row>
    <row r="304" spans="1:8" x14ac:dyDescent="0.2">
      <c r="A304">
        <f>Sheet1!A295</f>
        <v>268</v>
      </c>
      <c r="B304">
        <f>Sheet1!B295</f>
        <v>315.5</v>
      </c>
      <c r="C304">
        <f t="shared" si="30"/>
        <v>308.4230478955007</v>
      </c>
      <c r="D304">
        <f t="shared" si="31"/>
        <v>315.51432864409446</v>
      </c>
      <c r="F304" s="1">
        <f t="shared" si="27"/>
        <v>7.0769521044992985</v>
      </c>
      <c r="G304" s="1">
        <f t="shared" si="28"/>
        <v>7.0912807485937606</v>
      </c>
      <c r="H304" s="1">
        <f t="shared" si="29"/>
        <v>1.4328644094462106E-2</v>
      </c>
    </row>
    <row r="305" spans="1:8" x14ac:dyDescent="0.2">
      <c r="A305">
        <f>Sheet1!A296</f>
        <v>269</v>
      </c>
      <c r="B305">
        <f>Sheet1!B296</f>
        <v>315.97000000000003</v>
      </c>
      <c r="C305">
        <f t="shared" si="30"/>
        <v>308.87354620222544</v>
      </c>
      <c r="D305">
        <f t="shared" si="31"/>
        <v>315.98615466406653</v>
      </c>
      <c r="F305" s="1">
        <f t="shared" si="27"/>
        <v>7.0964537977745863</v>
      </c>
      <c r="G305" s="1">
        <f t="shared" si="28"/>
        <v>7.1126084618410914</v>
      </c>
      <c r="H305" s="1">
        <f t="shared" si="29"/>
        <v>1.615466406650512E-2</v>
      </c>
    </row>
    <row r="306" spans="1:8" x14ac:dyDescent="0.2">
      <c r="A306">
        <f>Sheet1!A297</f>
        <v>270</v>
      </c>
      <c r="B306">
        <f>Sheet1!B297</f>
        <v>316.44</v>
      </c>
      <c r="C306">
        <f t="shared" si="30"/>
        <v>309.32404450895012</v>
      </c>
      <c r="D306">
        <f t="shared" si="31"/>
        <v>316.45795478218525</v>
      </c>
      <c r="F306" s="1">
        <f t="shared" si="27"/>
        <v>7.1159554910498741</v>
      </c>
      <c r="G306" s="1">
        <f t="shared" si="28"/>
        <v>7.1339102732351307</v>
      </c>
      <c r="H306" s="1">
        <f t="shared" si="29"/>
        <v>1.795478218525659E-2</v>
      </c>
    </row>
    <row r="307" spans="1:8" x14ac:dyDescent="0.2">
      <c r="A307">
        <f>Sheet1!A298</f>
        <v>271</v>
      </c>
      <c r="B307">
        <f>Sheet1!B298</f>
        <v>316.91000000000003</v>
      </c>
      <c r="C307">
        <f t="shared" si="30"/>
        <v>309.77454281567486</v>
      </c>
      <c r="D307">
        <f t="shared" si="31"/>
        <v>316.92972899529798</v>
      </c>
      <c r="F307" s="1">
        <f t="shared" si="27"/>
        <v>7.135457184325162</v>
      </c>
      <c r="G307" s="1">
        <f t="shared" si="28"/>
        <v>7.1551861796231151</v>
      </c>
      <c r="H307" s="1">
        <f t="shared" si="29"/>
        <v>1.9728995297953134E-2</v>
      </c>
    </row>
    <row r="308" spans="1:8" x14ac:dyDescent="0.2">
      <c r="A308">
        <f>Sheet1!A299</f>
        <v>272</v>
      </c>
      <c r="B308">
        <f>Sheet1!B299</f>
        <v>317.39</v>
      </c>
      <c r="C308">
        <f t="shared" si="30"/>
        <v>310.2250411223996</v>
      </c>
      <c r="D308">
        <f t="shared" si="31"/>
        <v>317.40147730025205</v>
      </c>
      <c r="F308" s="1">
        <f t="shared" si="27"/>
        <v>7.1649588776003839</v>
      </c>
      <c r="G308" s="1">
        <f t="shared" si="28"/>
        <v>7.1764361778524517</v>
      </c>
      <c r="H308" s="1">
        <f t="shared" si="29"/>
        <v>1.1477300252067835E-2</v>
      </c>
    </row>
    <row r="309" spans="1:8" x14ac:dyDescent="0.2">
      <c r="A309">
        <f>Sheet1!A300</f>
        <v>273</v>
      </c>
      <c r="B309">
        <f>Sheet1!B300</f>
        <v>317.86</v>
      </c>
      <c r="C309">
        <f t="shared" si="30"/>
        <v>310.67553942912434</v>
      </c>
      <c r="D309">
        <f t="shared" si="31"/>
        <v>317.87319969389489</v>
      </c>
      <c r="F309" s="1">
        <f t="shared" si="27"/>
        <v>7.1844605708756717</v>
      </c>
      <c r="G309" s="1">
        <f t="shared" si="28"/>
        <v>7.1976602647705477</v>
      </c>
      <c r="H309" s="1">
        <f t="shared" si="29"/>
        <v>1.3199693894875963E-2</v>
      </c>
    </row>
    <row r="310" spans="1:8" x14ac:dyDescent="0.2">
      <c r="A310">
        <f>Sheet1!A301</f>
        <v>274</v>
      </c>
      <c r="B310">
        <f>Sheet1!B301</f>
        <v>318.33</v>
      </c>
      <c r="C310">
        <f t="shared" si="30"/>
        <v>311.12603773584902</v>
      </c>
      <c r="D310">
        <f t="shared" si="31"/>
        <v>318.34489617307395</v>
      </c>
      <c r="F310" s="1">
        <f t="shared" si="27"/>
        <v>7.2039622641509595</v>
      </c>
      <c r="G310" s="1">
        <f t="shared" si="28"/>
        <v>7.2188584372249238</v>
      </c>
      <c r="H310" s="1">
        <f t="shared" si="29"/>
        <v>1.4896173073964292E-2</v>
      </c>
    </row>
    <row r="311" spans="1:8" x14ac:dyDescent="0.2">
      <c r="A311">
        <f>Sheet1!A302</f>
        <v>275</v>
      </c>
      <c r="B311">
        <f>Sheet1!B302</f>
        <v>318.8</v>
      </c>
      <c r="C311">
        <f t="shared" si="30"/>
        <v>311.57653604257376</v>
      </c>
      <c r="D311">
        <f t="shared" si="31"/>
        <v>318.81656673463647</v>
      </c>
      <c r="F311" s="1">
        <f t="shared" si="27"/>
        <v>7.2234639574262474</v>
      </c>
      <c r="G311" s="1">
        <f t="shared" si="28"/>
        <v>7.2400306920627031</v>
      </c>
      <c r="H311" s="1">
        <f t="shared" si="29"/>
        <v>1.6566734636455749E-2</v>
      </c>
    </row>
    <row r="312" spans="1:8" x14ac:dyDescent="0.2">
      <c r="A312">
        <f>Sheet1!A303</f>
        <v>276</v>
      </c>
      <c r="B312">
        <f>Sheet1!B303</f>
        <v>319.27</v>
      </c>
      <c r="C312">
        <f t="shared" si="30"/>
        <v>312.0270343492985</v>
      </c>
      <c r="D312">
        <f t="shared" si="31"/>
        <v>319.28821137542991</v>
      </c>
      <c r="F312" s="1">
        <f t="shared" si="27"/>
        <v>7.2429656507014784</v>
      </c>
      <c r="G312" s="1">
        <f t="shared" si="28"/>
        <v>7.2611770261314064</v>
      </c>
      <c r="H312" s="1">
        <f t="shared" si="29"/>
        <v>1.8211375429928012E-2</v>
      </c>
    </row>
    <row r="313" spans="1:8" x14ac:dyDescent="0.2">
      <c r="A313">
        <f>Sheet1!A304</f>
        <v>277</v>
      </c>
      <c r="B313">
        <f>Sheet1!B304</f>
        <v>319.74</v>
      </c>
      <c r="C313">
        <f t="shared" si="30"/>
        <v>312.47753265602319</v>
      </c>
      <c r="D313">
        <f t="shared" si="31"/>
        <v>319.75983009230163</v>
      </c>
      <c r="F313" s="1">
        <f t="shared" si="27"/>
        <v>7.262467343976823</v>
      </c>
      <c r="G313" s="1">
        <f t="shared" si="28"/>
        <v>7.2822974362784407</v>
      </c>
      <c r="H313" s="1">
        <f t="shared" si="29"/>
        <v>1.9830092301617697E-2</v>
      </c>
    </row>
    <row r="314" spans="1:8" x14ac:dyDescent="0.2">
      <c r="A314">
        <f>Sheet1!A305</f>
        <v>278</v>
      </c>
      <c r="B314">
        <f>Sheet1!B305</f>
        <v>320.22000000000003</v>
      </c>
      <c r="C314">
        <f t="shared" si="30"/>
        <v>312.92803096274793</v>
      </c>
      <c r="D314">
        <f t="shared" si="31"/>
        <v>320.23142288209897</v>
      </c>
      <c r="F314" s="1">
        <f t="shared" si="27"/>
        <v>7.2919690372521018</v>
      </c>
      <c r="G314" s="1">
        <f t="shared" si="28"/>
        <v>7.3033919193510428</v>
      </c>
      <c r="H314" s="1">
        <f t="shared" si="29"/>
        <v>1.1422882098941045E-2</v>
      </c>
    </row>
    <row r="315" spans="1:8" x14ac:dyDescent="0.2">
      <c r="A315">
        <f>Sheet1!A306</f>
        <v>279</v>
      </c>
      <c r="B315">
        <f>Sheet1!B306</f>
        <v>320.69</v>
      </c>
      <c r="C315">
        <f t="shared" si="30"/>
        <v>313.37852926947266</v>
      </c>
      <c r="D315">
        <f t="shared" si="31"/>
        <v>320.7029897416694</v>
      </c>
      <c r="F315" s="1">
        <f t="shared" si="27"/>
        <v>7.3114707305273328</v>
      </c>
      <c r="G315" s="1">
        <f t="shared" si="28"/>
        <v>7.3244604721967335</v>
      </c>
      <c r="H315" s="1">
        <f t="shared" si="29"/>
        <v>1.2989741669400701E-2</v>
      </c>
    </row>
    <row r="316" spans="1:8" x14ac:dyDescent="0.2">
      <c r="A316">
        <f>Sheet1!A307</f>
        <v>280</v>
      </c>
      <c r="B316">
        <f>Sheet1!B307</f>
        <v>321.16000000000003</v>
      </c>
      <c r="C316">
        <f t="shared" si="30"/>
        <v>313.82902757619735</v>
      </c>
      <c r="D316">
        <f t="shared" si="31"/>
        <v>321.17453066786015</v>
      </c>
      <c r="F316" s="1">
        <f t="shared" si="27"/>
        <v>7.3309724238026774</v>
      </c>
      <c r="G316" s="1">
        <f t="shared" si="28"/>
        <v>7.3455030916628061</v>
      </c>
      <c r="H316" s="1">
        <f t="shared" si="29"/>
        <v>1.4530667860128688E-2</v>
      </c>
    </row>
    <row r="317" spans="1:8" x14ac:dyDescent="0.2">
      <c r="A317">
        <f>Sheet1!A308</f>
        <v>281</v>
      </c>
      <c r="B317">
        <f>Sheet1!B308</f>
        <v>321.63</v>
      </c>
      <c r="C317">
        <f t="shared" si="30"/>
        <v>314.27952588292209</v>
      </c>
      <c r="D317">
        <f t="shared" si="31"/>
        <v>321.64604565751875</v>
      </c>
      <c r="F317" s="1">
        <f t="shared" si="27"/>
        <v>7.3504741170779084</v>
      </c>
      <c r="G317" s="1">
        <f t="shared" si="28"/>
        <v>7.366519774596668</v>
      </c>
      <c r="H317" s="1">
        <f t="shared" si="29"/>
        <v>1.6045657518759526E-2</v>
      </c>
    </row>
    <row r="318" spans="1:8" x14ac:dyDescent="0.2">
      <c r="A318">
        <f>Sheet1!A309</f>
        <v>282</v>
      </c>
      <c r="B318">
        <f>Sheet1!B309</f>
        <v>322.10000000000002</v>
      </c>
      <c r="C318">
        <f t="shared" si="30"/>
        <v>314.73002418964683</v>
      </c>
      <c r="D318">
        <f t="shared" si="31"/>
        <v>322.11753470749255</v>
      </c>
      <c r="F318" s="1">
        <f t="shared" si="27"/>
        <v>7.3699758103531963</v>
      </c>
      <c r="G318" s="1">
        <f t="shared" si="28"/>
        <v>7.3875105178457261</v>
      </c>
      <c r="H318" s="1">
        <f t="shared" si="29"/>
        <v>1.7534707492529833E-2</v>
      </c>
    </row>
    <row r="319" spans="1:8" x14ac:dyDescent="0.2">
      <c r="A319">
        <f>Sheet1!A310</f>
        <v>283</v>
      </c>
      <c r="B319">
        <f>Sheet1!B310</f>
        <v>322.57</v>
      </c>
      <c r="C319">
        <f t="shared" si="30"/>
        <v>315.18052249637151</v>
      </c>
      <c r="D319">
        <f t="shared" si="31"/>
        <v>322.5889978146289</v>
      </c>
      <c r="F319" s="1">
        <f t="shared" si="27"/>
        <v>7.3894775036284841</v>
      </c>
      <c r="G319" s="1">
        <f t="shared" si="28"/>
        <v>7.4084753182573877</v>
      </c>
      <c r="H319" s="1">
        <f t="shared" si="29"/>
        <v>1.8997814628903598E-2</v>
      </c>
    </row>
    <row r="320" spans="1:8" x14ac:dyDescent="0.2">
      <c r="A320">
        <f>Sheet1!A311</f>
        <v>284</v>
      </c>
      <c r="B320">
        <f>Sheet1!B311</f>
        <v>323.04000000000002</v>
      </c>
      <c r="C320">
        <f t="shared" si="30"/>
        <v>315.63102080309625</v>
      </c>
      <c r="D320">
        <f t="shared" si="31"/>
        <v>323.06043497577514</v>
      </c>
      <c r="F320" s="1">
        <f t="shared" si="27"/>
        <v>7.4089791969037719</v>
      </c>
      <c r="G320" s="1">
        <f t="shared" si="28"/>
        <v>7.4294141726788894</v>
      </c>
      <c r="H320" s="1">
        <f t="shared" si="29"/>
        <v>2.0434975775117437E-2</v>
      </c>
    </row>
    <row r="321" spans="1:8" x14ac:dyDescent="0.2">
      <c r="A321">
        <f>Sheet1!A312</f>
        <v>285</v>
      </c>
      <c r="B321">
        <f>Sheet1!B312</f>
        <v>323.52</v>
      </c>
      <c r="C321">
        <f t="shared" si="30"/>
        <v>316.08151910982099</v>
      </c>
      <c r="D321">
        <f t="shared" si="31"/>
        <v>323.53184618777868</v>
      </c>
      <c r="F321" s="1">
        <f t="shared" si="27"/>
        <v>7.4384808901789938</v>
      </c>
      <c r="G321" s="1">
        <f t="shared" si="28"/>
        <v>7.4503270779576951</v>
      </c>
      <c r="H321" s="1">
        <f t="shared" si="29"/>
        <v>1.1846187778701278E-2</v>
      </c>
    </row>
    <row r="322" spans="1:8" x14ac:dyDescent="0.2">
      <c r="A322">
        <f>Sheet1!A313</f>
        <v>286</v>
      </c>
      <c r="B322">
        <f>Sheet1!B313</f>
        <v>323.99</v>
      </c>
      <c r="C322">
        <f t="shared" si="30"/>
        <v>316.53201741654573</v>
      </c>
      <c r="D322">
        <f t="shared" si="31"/>
        <v>324.00323144748688</v>
      </c>
      <c r="F322" s="1">
        <f t="shared" si="27"/>
        <v>7.4579825834542817</v>
      </c>
      <c r="G322" s="1">
        <f t="shared" si="28"/>
        <v>7.4712140309411552</v>
      </c>
      <c r="H322" s="1">
        <f t="shared" si="29"/>
        <v>1.3231447486873549E-2</v>
      </c>
    </row>
    <row r="323" spans="1:8" x14ac:dyDescent="0.2">
      <c r="A323">
        <f>Sheet1!A314</f>
        <v>287</v>
      </c>
      <c r="B323">
        <f>Sheet1!B314</f>
        <v>324.45999999999998</v>
      </c>
      <c r="C323">
        <f t="shared" si="30"/>
        <v>316.98251572327041</v>
      </c>
      <c r="D323">
        <f t="shared" si="31"/>
        <v>324.47459075174714</v>
      </c>
      <c r="F323" s="1">
        <f t="shared" si="27"/>
        <v>7.4774842767295695</v>
      </c>
      <c r="G323" s="1">
        <f t="shared" si="28"/>
        <v>7.4920750284767337</v>
      </c>
      <c r="H323" s="1">
        <f t="shared" si="29"/>
        <v>1.4590751747164177E-2</v>
      </c>
    </row>
    <row r="324" spans="1:8" x14ac:dyDescent="0.2">
      <c r="A324">
        <f>Sheet1!A315</f>
        <v>288</v>
      </c>
      <c r="B324">
        <f>Sheet1!B315</f>
        <v>324.93</v>
      </c>
      <c r="C324">
        <f t="shared" si="30"/>
        <v>317.43301402999515</v>
      </c>
      <c r="D324">
        <f t="shared" si="31"/>
        <v>324.94592409740687</v>
      </c>
      <c r="F324" s="1">
        <f t="shared" si="27"/>
        <v>7.4969859700048573</v>
      </c>
      <c r="G324" s="1">
        <f t="shared" si="28"/>
        <v>7.512910067411724</v>
      </c>
      <c r="H324" s="1">
        <f t="shared" si="29"/>
        <v>1.5924097406866622E-2</v>
      </c>
    </row>
    <row r="325" spans="1:8" x14ac:dyDescent="0.2">
      <c r="A325">
        <f>Sheet1!A316</f>
        <v>289</v>
      </c>
      <c r="B325">
        <f>Sheet1!B316</f>
        <v>325.39999999999998</v>
      </c>
      <c r="C325">
        <f t="shared" si="30"/>
        <v>317.88351233671983</v>
      </c>
      <c r="D325">
        <f t="shared" si="31"/>
        <v>325.41723148131342</v>
      </c>
      <c r="F325" s="1">
        <f t="shared" si="27"/>
        <v>7.5164876632801452</v>
      </c>
      <c r="G325" s="1">
        <f t="shared" si="28"/>
        <v>7.53371914459359</v>
      </c>
      <c r="H325" s="1">
        <f t="shared" si="29"/>
        <v>1.7231481313444874E-2</v>
      </c>
    </row>
    <row r="326" spans="1:8" x14ac:dyDescent="0.2">
      <c r="A326">
        <f>Sheet1!A317</f>
        <v>290</v>
      </c>
      <c r="B326">
        <f>Sheet1!B317</f>
        <v>325.87</v>
      </c>
      <c r="C326">
        <f t="shared" si="30"/>
        <v>318.33401064344457</v>
      </c>
      <c r="D326">
        <f t="shared" si="31"/>
        <v>325.88851290031414</v>
      </c>
      <c r="F326" s="1">
        <f t="shared" si="27"/>
        <v>7.535989356555433</v>
      </c>
      <c r="G326" s="1">
        <f t="shared" si="28"/>
        <v>7.5545022568695686</v>
      </c>
      <c r="H326" s="1">
        <f t="shared" si="29"/>
        <v>1.851290031413555E-2</v>
      </c>
    </row>
    <row r="327" spans="1:8" x14ac:dyDescent="0.2">
      <c r="A327">
        <f>Sheet1!A318</f>
        <v>291</v>
      </c>
      <c r="B327">
        <f>Sheet1!B318</f>
        <v>326.33999999999997</v>
      </c>
      <c r="C327">
        <f t="shared" si="30"/>
        <v>318.78450895016931</v>
      </c>
      <c r="D327">
        <f t="shared" si="31"/>
        <v>326.35976835125643</v>
      </c>
      <c r="F327" s="1">
        <f t="shared" si="27"/>
        <v>7.555491049830664</v>
      </c>
      <c r="G327" s="1">
        <f t="shared" si="28"/>
        <v>7.5752594010871235</v>
      </c>
      <c r="H327" s="1">
        <f t="shared" si="29"/>
        <v>1.9768351256459482E-2</v>
      </c>
    </row>
    <row r="328" spans="1:8" x14ac:dyDescent="0.2">
      <c r="A328">
        <f>Sheet1!A319</f>
        <v>292</v>
      </c>
      <c r="B328">
        <f>Sheet1!B319</f>
        <v>326.82</v>
      </c>
      <c r="C328">
        <f t="shared" si="30"/>
        <v>319.23500725689405</v>
      </c>
      <c r="D328">
        <f t="shared" si="31"/>
        <v>326.83099783098766</v>
      </c>
      <c r="F328" s="1">
        <f t="shared" si="27"/>
        <v>7.5849927431059427</v>
      </c>
      <c r="G328" s="1">
        <f t="shared" si="28"/>
        <v>7.5959905740936051</v>
      </c>
      <c r="H328" s="1">
        <f t="shared" si="29"/>
        <v>1.0997830987662383E-2</v>
      </c>
    </row>
    <row r="329" spans="1:8" x14ac:dyDescent="0.2">
      <c r="A329">
        <f>Sheet1!A320</f>
        <v>293</v>
      </c>
      <c r="B329">
        <f>Sheet1!B320</f>
        <v>327.29000000000002</v>
      </c>
      <c r="C329">
        <f t="shared" si="30"/>
        <v>319.68550556361879</v>
      </c>
      <c r="D329">
        <f t="shared" si="31"/>
        <v>327.30220133635521</v>
      </c>
      <c r="F329" s="1">
        <f t="shared" si="27"/>
        <v>7.6044944363812306</v>
      </c>
      <c r="G329" s="1">
        <f t="shared" si="28"/>
        <v>7.6166957727364206</v>
      </c>
      <c r="H329" s="1">
        <f t="shared" si="29"/>
        <v>1.2201336355190051E-2</v>
      </c>
    </row>
    <row r="330" spans="1:8" x14ac:dyDescent="0.2">
      <c r="A330">
        <f>Sheet1!A321</f>
        <v>294</v>
      </c>
      <c r="B330">
        <f>Sheet1!B321</f>
        <v>327.76</v>
      </c>
      <c r="C330">
        <f t="shared" si="30"/>
        <v>320.13600387034347</v>
      </c>
      <c r="D330">
        <f t="shared" si="31"/>
        <v>327.77337886420645</v>
      </c>
      <c r="F330" s="1">
        <f t="shared" si="27"/>
        <v>7.6239961296565184</v>
      </c>
      <c r="G330" s="1">
        <f t="shared" si="28"/>
        <v>7.6373749938629771</v>
      </c>
      <c r="H330" s="1">
        <f t="shared" si="29"/>
        <v>1.3378864206458729E-2</v>
      </c>
    </row>
    <row r="331" spans="1:8" x14ac:dyDescent="0.2">
      <c r="A331">
        <f>Sheet1!A322</f>
        <v>295</v>
      </c>
      <c r="B331">
        <f>Sheet1!B322</f>
        <v>328.23</v>
      </c>
      <c r="C331">
        <f t="shared" si="30"/>
        <v>320.58650217706816</v>
      </c>
      <c r="D331">
        <f t="shared" si="31"/>
        <v>328.24453041138878</v>
      </c>
      <c r="F331" s="1">
        <f t="shared" si="27"/>
        <v>7.6434978229318631</v>
      </c>
      <c r="G331" s="1">
        <f t="shared" si="28"/>
        <v>7.658028234320625</v>
      </c>
      <c r="H331" s="1">
        <f t="shared" si="29"/>
        <v>1.4530411388761877E-2</v>
      </c>
    </row>
    <row r="332" spans="1:8" x14ac:dyDescent="0.2">
      <c r="A332">
        <f>Sheet1!A323</f>
        <v>296</v>
      </c>
      <c r="B332">
        <f>Sheet1!B323</f>
        <v>328.7</v>
      </c>
      <c r="C332">
        <f t="shared" si="30"/>
        <v>321.03700048379289</v>
      </c>
      <c r="D332">
        <f t="shared" si="31"/>
        <v>328.71565597474961</v>
      </c>
      <c r="F332" s="1">
        <f t="shared" si="27"/>
        <v>7.6629995162070941</v>
      </c>
      <c r="G332" s="1">
        <f t="shared" si="28"/>
        <v>7.6786554909567144</v>
      </c>
      <c r="H332" s="1">
        <f t="shared" si="29"/>
        <v>1.5655974749620327E-2</v>
      </c>
    </row>
    <row r="333" spans="1:8" x14ac:dyDescent="0.2">
      <c r="A333">
        <f>Sheet1!A324</f>
        <v>297</v>
      </c>
      <c r="B333">
        <f>Sheet1!B324</f>
        <v>329.17</v>
      </c>
      <c r="C333">
        <f t="shared" si="30"/>
        <v>321.48749879051763</v>
      </c>
      <c r="D333">
        <f t="shared" si="31"/>
        <v>329.18675555113629</v>
      </c>
      <c r="F333" s="1">
        <f t="shared" si="27"/>
        <v>7.6825012094823819</v>
      </c>
      <c r="G333" s="1">
        <f t="shared" si="28"/>
        <v>7.6992567606186526</v>
      </c>
      <c r="H333" s="1">
        <f t="shared" si="29"/>
        <v>1.6755551136270697E-2</v>
      </c>
    </row>
    <row r="334" spans="1:8" x14ac:dyDescent="0.2">
      <c r="A334">
        <f>Sheet1!A325</f>
        <v>298</v>
      </c>
      <c r="B334">
        <f>Sheet1!B325</f>
        <v>329.64</v>
      </c>
      <c r="C334">
        <f t="shared" si="30"/>
        <v>321.93799709724237</v>
      </c>
      <c r="D334">
        <f t="shared" si="31"/>
        <v>329.65782913739611</v>
      </c>
      <c r="F334" s="1">
        <f t="shared" si="27"/>
        <v>7.7020029027576129</v>
      </c>
      <c r="G334" s="1">
        <f t="shared" si="28"/>
        <v>7.719832040153733</v>
      </c>
      <c r="H334" s="1">
        <f t="shared" si="29"/>
        <v>1.7829137396120132E-2</v>
      </c>
    </row>
    <row r="335" spans="1:8" x14ac:dyDescent="0.2">
      <c r="A335">
        <f>Sheet1!A326</f>
        <v>299</v>
      </c>
      <c r="B335">
        <f>Sheet1!B326</f>
        <v>330.11</v>
      </c>
      <c r="C335">
        <f t="shared" si="30"/>
        <v>322.38849540396711</v>
      </c>
      <c r="D335">
        <f t="shared" si="31"/>
        <v>330.12887673037653</v>
      </c>
      <c r="F335" s="1">
        <f t="shared" si="27"/>
        <v>7.7215045960329007</v>
      </c>
      <c r="G335" s="1">
        <f t="shared" si="28"/>
        <v>7.7403813264094197</v>
      </c>
      <c r="H335" s="1">
        <f t="shared" si="29"/>
        <v>1.8876730376518935E-2</v>
      </c>
    </row>
    <row r="336" spans="1:8" x14ac:dyDescent="0.2">
      <c r="A336">
        <f>Sheet1!A327</f>
        <v>300</v>
      </c>
      <c r="B336">
        <f>Sheet1!B327</f>
        <v>330.58</v>
      </c>
      <c r="C336">
        <f t="shared" si="30"/>
        <v>322.83899371069185</v>
      </c>
      <c r="D336">
        <f t="shared" si="31"/>
        <v>330.59989832692492</v>
      </c>
      <c r="F336" s="1">
        <f t="shared" si="27"/>
        <v>7.7410062893081317</v>
      </c>
      <c r="G336" s="1">
        <f t="shared" si="28"/>
        <v>7.7609046162330628</v>
      </c>
      <c r="H336" s="1">
        <f t="shared" si="29"/>
        <v>1.9898326924931098E-2</v>
      </c>
    </row>
    <row r="337" spans="1:8" x14ac:dyDescent="0.2">
      <c r="A337">
        <f>Sheet1!A328</f>
        <v>301</v>
      </c>
      <c r="B337">
        <f>Sheet1!B328</f>
        <v>331.05</v>
      </c>
      <c r="C337">
        <f t="shared" si="30"/>
        <v>323.28949201741653</v>
      </c>
      <c r="D337">
        <f t="shared" si="31"/>
        <v>331.07089392388866</v>
      </c>
      <c r="F337" s="1">
        <f t="shared" si="27"/>
        <v>7.7605079825834764</v>
      </c>
      <c r="G337" s="1">
        <f t="shared" si="28"/>
        <v>7.7814019064721265</v>
      </c>
      <c r="H337" s="1">
        <f t="shared" si="29"/>
        <v>2.0893923888650079E-2</v>
      </c>
    </row>
    <row r="338" spans="1:8" x14ac:dyDescent="0.2">
      <c r="A338">
        <f>Sheet1!A329</f>
        <v>302</v>
      </c>
      <c r="B338">
        <f>Sheet1!B329</f>
        <v>331.53</v>
      </c>
      <c r="C338">
        <f t="shared" si="30"/>
        <v>323.73999032414122</v>
      </c>
      <c r="D338">
        <f t="shared" si="31"/>
        <v>331.54186351811512</v>
      </c>
      <c r="F338" s="1">
        <f t="shared" si="27"/>
        <v>7.7900096758587551</v>
      </c>
      <c r="G338" s="1">
        <f t="shared" si="28"/>
        <v>7.8018731939739041</v>
      </c>
      <c r="H338" s="1">
        <f t="shared" si="29"/>
        <v>1.1863518115148963E-2</v>
      </c>
    </row>
    <row r="339" spans="1:8" x14ac:dyDescent="0.2">
      <c r="A339">
        <f>Sheet1!A330</f>
        <v>303</v>
      </c>
      <c r="B339">
        <f>Sheet1!B330</f>
        <v>332</v>
      </c>
      <c r="C339">
        <f t="shared" si="30"/>
        <v>324.19048863086596</v>
      </c>
      <c r="D339">
        <f t="shared" si="31"/>
        <v>332.0128071064517</v>
      </c>
      <c r="F339" s="1">
        <f t="shared" si="27"/>
        <v>7.809511369134043</v>
      </c>
      <c r="G339" s="1">
        <f t="shared" si="28"/>
        <v>7.822318475585746</v>
      </c>
      <c r="H339" s="1">
        <f t="shared" si="29"/>
        <v>1.2807106451703021E-2</v>
      </c>
    </row>
    <row r="340" spans="1:8" x14ac:dyDescent="0.2">
      <c r="A340">
        <f>Sheet1!A331</f>
        <v>304</v>
      </c>
      <c r="B340">
        <f>Sheet1!B331</f>
        <v>332.47</v>
      </c>
      <c r="C340">
        <f t="shared" si="30"/>
        <v>324.6409869375907</v>
      </c>
      <c r="D340">
        <f t="shared" si="31"/>
        <v>332.48372468574581</v>
      </c>
      <c r="F340" s="1">
        <f t="shared" si="27"/>
        <v>7.8290130624093308</v>
      </c>
      <c r="G340" s="1">
        <f t="shared" si="28"/>
        <v>7.8427377481551162</v>
      </c>
      <c r="H340" s="1">
        <f t="shared" si="29"/>
        <v>1.3724685745785337E-2</v>
      </c>
    </row>
    <row r="341" spans="1:8" x14ac:dyDescent="0.2">
      <c r="A341">
        <f>Sheet1!A332</f>
        <v>305</v>
      </c>
      <c r="B341">
        <f>Sheet1!B332</f>
        <v>332.94</v>
      </c>
      <c r="C341">
        <f t="shared" si="30"/>
        <v>325.09148524431544</v>
      </c>
      <c r="D341">
        <f t="shared" si="31"/>
        <v>332.95461625284469</v>
      </c>
      <c r="F341" s="1">
        <f t="shared" si="27"/>
        <v>7.8485147556845618</v>
      </c>
      <c r="G341" s="1">
        <f t="shared" si="28"/>
        <v>7.8631310085292512</v>
      </c>
      <c r="H341" s="1">
        <f t="shared" si="29"/>
        <v>1.461625284468937E-2</v>
      </c>
    </row>
    <row r="342" spans="1:8" x14ac:dyDescent="0.2">
      <c r="A342">
        <f>Sheet1!A333</f>
        <v>306</v>
      </c>
      <c r="B342">
        <f>Sheet1!B333</f>
        <v>333.41</v>
      </c>
      <c r="C342">
        <f t="shared" si="30"/>
        <v>325.54198355104012</v>
      </c>
      <c r="D342">
        <f t="shared" si="31"/>
        <v>333.4254818045959</v>
      </c>
      <c r="F342" s="1">
        <f t="shared" si="27"/>
        <v>7.8680164489599065</v>
      </c>
      <c r="G342" s="1">
        <f t="shared" si="28"/>
        <v>7.8834982535557856</v>
      </c>
      <c r="H342" s="1">
        <f t="shared" si="29"/>
        <v>1.5481804595879112E-2</v>
      </c>
    </row>
    <row r="343" spans="1:8" x14ac:dyDescent="0.2">
      <c r="A343">
        <f>Sheet1!A334</f>
        <v>307</v>
      </c>
      <c r="B343">
        <f>Sheet1!B334</f>
        <v>333.88</v>
      </c>
      <c r="C343">
        <f t="shared" si="30"/>
        <v>325.9924818577648</v>
      </c>
      <c r="D343">
        <f t="shared" si="31"/>
        <v>333.89632133784659</v>
      </c>
      <c r="F343" s="1">
        <f t="shared" si="27"/>
        <v>7.8875181422351943</v>
      </c>
      <c r="G343" s="1">
        <f t="shared" si="28"/>
        <v>7.9038394800817855</v>
      </c>
      <c r="H343" s="1">
        <f t="shared" si="29"/>
        <v>1.6321337846591177E-2</v>
      </c>
    </row>
    <row r="344" spans="1:8" x14ac:dyDescent="0.2">
      <c r="A344">
        <f>Sheet1!A335</f>
        <v>308</v>
      </c>
      <c r="B344">
        <f>Sheet1!B335</f>
        <v>334.35</v>
      </c>
      <c r="C344">
        <f t="shared" si="30"/>
        <v>326.4429801644896</v>
      </c>
      <c r="D344">
        <f t="shared" si="31"/>
        <v>334.36713484944431</v>
      </c>
      <c r="F344" s="1">
        <f t="shared" si="27"/>
        <v>7.9070198355104253</v>
      </c>
      <c r="G344" s="1">
        <f t="shared" si="28"/>
        <v>7.9241546849547149</v>
      </c>
      <c r="H344" s="1">
        <f t="shared" si="29"/>
        <v>1.7134849444289557E-2</v>
      </c>
    </row>
    <row r="345" spans="1:8" x14ac:dyDescent="0.2">
      <c r="A345">
        <f>Sheet1!A336</f>
        <v>309</v>
      </c>
      <c r="B345">
        <f>Sheet1!B336</f>
        <v>334.82</v>
      </c>
      <c r="C345">
        <f t="shared" si="30"/>
        <v>326.89347847121428</v>
      </c>
      <c r="D345">
        <f t="shared" si="31"/>
        <v>334.83792233623643</v>
      </c>
      <c r="F345" s="1">
        <f t="shared" si="27"/>
        <v>7.9265215287857131</v>
      </c>
      <c r="G345" s="1">
        <f t="shared" si="28"/>
        <v>7.9444438650221514</v>
      </c>
      <c r="H345" s="1">
        <f t="shared" si="29"/>
        <v>1.7922336236438241E-2</v>
      </c>
    </row>
    <row r="346" spans="1:8" x14ac:dyDescent="0.2">
      <c r="A346">
        <f>Sheet1!A337</f>
        <v>310</v>
      </c>
      <c r="B346">
        <f>Sheet1!B337</f>
        <v>335.29</v>
      </c>
      <c r="C346">
        <f t="shared" si="30"/>
        <v>327.34397677793902</v>
      </c>
      <c r="D346">
        <f t="shared" si="31"/>
        <v>335.30868379507029</v>
      </c>
      <c r="F346" s="1">
        <f t="shared" si="27"/>
        <v>7.946023222061001</v>
      </c>
      <c r="G346" s="1">
        <f t="shared" si="28"/>
        <v>7.9647070171312748</v>
      </c>
      <c r="H346" s="1">
        <f t="shared" si="29"/>
        <v>1.8683795070273845E-2</v>
      </c>
    </row>
    <row r="347" spans="1:8" x14ac:dyDescent="0.2">
      <c r="A347">
        <f>Sheet1!A338</f>
        <v>311</v>
      </c>
      <c r="B347">
        <f>Sheet1!B338</f>
        <v>335.76</v>
      </c>
      <c r="C347">
        <f t="shared" si="30"/>
        <v>327.79447508466376</v>
      </c>
      <c r="D347">
        <f t="shared" si="31"/>
        <v>335.77941922279325</v>
      </c>
      <c r="F347" s="1">
        <f t="shared" si="27"/>
        <v>7.965524915336232</v>
      </c>
      <c r="G347" s="1">
        <f t="shared" si="28"/>
        <v>7.9849441381294923</v>
      </c>
      <c r="H347" s="1">
        <f t="shared" si="29"/>
        <v>1.941922279326036E-2</v>
      </c>
    </row>
    <row r="348" spans="1:8" x14ac:dyDescent="0.2">
      <c r="A348">
        <f>Sheet1!A339</f>
        <v>312</v>
      </c>
      <c r="B348">
        <f>Sheet1!B339</f>
        <v>336.23</v>
      </c>
      <c r="C348">
        <f t="shared" si="30"/>
        <v>328.2449733913885</v>
      </c>
      <c r="D348">
        <f t="shared" si="31"/>
        <v>336.25012861625277</v>
      </c>
      <c r="F348" s="1">
        <f t="shared" si="27"/>
        <v>7.9850266086115198</v>
      </c>
      <c r="G348" s="1">
        <f t="shared" si="28"/>
        <v>8.0051552248642679</v>
      </c>
      <c r="H348" s="1">
        <f t="shared" si="29"/>
        <v>2.0128616252748088E-2</v>
      </c>
    </row>
    <row r="349" spans="1:8" x14ac:dyDescent="0.2">
      <c r="A349">
        <f>Sheet1!A340</f>
        <v>313</v>
      </c>
      <c r="B349">
        <f>Sheet1!B340</f>
        <v>336.7</v>
      </c>
      <c r="C349">
        <f t="shared" si="30"/>
        <v>328.69547169811318</v>
      </c>
      <c r="D349">
        <f t="shared" si="31"/>
        <v>336.72081197229613</v>
      </c>
      <c r="F349" s="1">
        <f t="shared" si="27"/>
        <v>8.0045283018868076</v>
      </c>
      <c r="G349" s="1">
        <f t="shared" si="28"/>
        <v>8.0253402741829518</v>
      </c>
      <c r="H349" s="1">
        <f t="shared" si="29"/>
        <v>2.0811972296144177E-2</v>
      </c>
    </row>
    <row r="350" spans="1:8" x14ac:dyDescent="0.2">
      <c r="A350">
        <f>Sheet1!A341</f>
        <v>314</v>
      </c>
      <c r="B350">
        <f>Sheet1!B341</f>
        <v>337.18</v>
      </c>
      <c r="C350">
        <f t="shared" si="30"/>
        <v>329.14597000483786</v>
      </c>
      <c r="D350">
        <f t="shared" si="31"/>
        <v>337.1914692877707</v>
      </c>
      <c r="F350" s="1">
        <f t="shared" si="27"/>
        <v>8.0340299951621432</v>
      </c>
      <c r="G350" s="1">
        <f t="shared" si="28"/>
        <v>8.0454992829328376</v>
      </c>
      <c r="H350" s="1">
        <f t="shared" si="29"/>
        <v>1.1469287770694336E-2</v>
      </c>
    </row>
    <row r="351" spans="1:8" x14ac:dyDescent="0.2">
      <c r="A351">
        <f>Sheet1!A342</f>
        <v>315</v>
      </c>
      <c r="B351">
        <f>Sheet1!B342</f>
        <v>337.65</v>
      </c>
      <c r="C351">
        <f t="shared" si="30"/>
        <v>329.5964683115626</v>
      </c>
      <c r="D351">
        <f t="shared" si="31"/>
        <v>337.66210055952399</v>
      </c>
      <c r="F351" s="1">
        <f t="shared" si="27"/>
        <v>8.0535316884373742</v>
      </c>
      <c r="G351" s="1">
        <f t="shared" si="28"/>
        <v>8.0656322479613891</v>
      </c>
      <c r="H351" s="1">
        <f t="shared" si="29"/>
        <v>1.2100559524014898E-2</v>
      </c>
    </row>
    <row r="352" spans="1:8" x14ac:dyDescent="0.2">
      <c r="A352">
        <f>Sheet1!A343</f>
        <v>316</v>
      </c>
      <c r="B352">
        <f>Sheet1!B343</f>
        <v>338.12</v>
      </c>
      <c r="C352">
        <f t="shared" si="30"/>
        <v>330.04696661828734</v>
      </c>
      <c r="D352">
        <f t="shared" si="31"/>
        <v>338.13270578440324</v>
      </c>
      <c r="F352" s="1">
        <f t="shared" si="27"/>
        <v>8.073033381712662</v>
      </c>
      <c r="G352" s="1">
        <f t="shared" si="28"/>
        <v>8.0857391661158999</v>
      </c>
      <c r="H352" s="1">
        <f t="shared" si="29"/>
        <v>1.2705784403237885E-2</v>
      </c>
    </row>
    <row r="353" spans="1:8" x14ac:dyDescent="0.2">
      <c r="A353">
        <f>Sheet1!A344</f>
        <v>317</v>
      </c>
      <c r="B353">
        <f>Sheet1!B344</f>
        <v>338.59</v>
      </c>
      <c r="C353">
        <f t="shared" si="30"/>
        <v>330.49746492501208</v>
      </c>
      <c r="D353">
        <f t="shared" si="31"/>
        <v>338.60328495925592</v>
      </c>
      <c r="F353" s="1">
        <f t="shared" si="27"/>
        <v>8.092535074987893</v>
      </c>
      <c r="G353" s="1">
        <f t="shared" si="28"/>
        <v>8.105820034243834</v>
      </c>
      <c r="H353" s="1">
        <f t="shared" si="29"/>
        <v>1.3284959255940976E-2</v>
      </c>
    </row>
    <row r="354" spans="1:8" x14ac:dyDescent="0.2">
      <c r="A354">
        <f>Sheet1!A345</f>
        <v>318</v>
      </c>
      <c r="B354">
        <f>Sheet1!B345</f>
        <v>339.06</v>
      </c>
      <c r="C354">
        <f t="shared" si="30"/>
        <v>330.94796323173682</v>
      </c>
      <c r="D354">
        <f t="shared" si="31"/>
        <v>339.07383808092936</v>
      </c>
      <c r="F354" s="1">
        <f t="shared" si="27"/>
        <v>8.1120367682631809</v>
      </c>
      <c r="G354" s="1">
        <f t="shared" si="28"/>
        <v>8.1258748491925417</v>
      </c>
      <c r="H354" s="1">
        <f t="shared" si="29"/>
        <v>1.3838080929360785E-2</v>
      </c>
    </row>
    <row r="355" spans="1:8" x14ac:dyDescent="0.2">
      <c r="A355">
        <f>Sheet1!A346</f>
        <v>319</v>
      </c>
      <c r="B355">
        <f>Sheet1!B346</f>
        <v>339.53</v>
      </c>
      <c r="C355">
        <f t="shared" si="30"/>
        <v>331.39846153846156</v>
      </c>
      <c r="D355">
        <f t="shared" si="31"/>
        <v>339.54436514627093</v>
      </c>
      <c r="F355" s="1">
        <f t="shared" si="27"/>
        <v>8.1315384615384119</v>
      </c>
      <c r="G355" s="1">
        <f t="shared" si="28"/>
        <v>8.1459036078093732</v>
      </c>
      <c r="H355" s="1">
        <f t="shared" si="29"/>
        <v>1.4365146270961304E-2</v>
      </c>
    </row>
    <row r="356" spans="1:8" x14ac:dyDescent="0.2">
      <c r="A356">
        <f>Sheet1!A347</f>
        <v>320</v>
      </c>
      <c r="B356">
        <f>Sheet1!B347</f>
        <v>340</v>
      </c>
      <c r="C356">
        <f t="shared" si="30"/>
        <v>331.84895984518624</v>
      </c>
      <c r="D356">
        <f t="shared" si="31"/>
        <v>340.01486615212809</v>
      </c>
      <c r="F356" s="1">
        <f t="shared" si="27"/>
        <v>8.1510401548137565</v>
      </c>
      <c r="G356" s="1">
        <f t="shared" si="28"/>
        <v>8.1659063069418494</v>
      </c>
      <c r="H356" s="1">
        <f t="shared" si="29"/>
        <v>1.4866152128092835E-2</v>
      </c>
    </row>
    <row r="357" spans="1:8" x14ac:dyDescent="0.2">
      <c r="A357">
        <f>Sheet1!A348</f>
        <v>321</v>
      </c>
      <c r="B357">
        <f>Sheet1!B348</f>
        <v>340.47</v>
      </c>
      <c r="C357">
        <f t="shared" si="30"/>
        <v>332.29945815191093</v>
      </c>
      <c r="D357">
        <f t="shared" si="31"/>
        <v>340.48534109534808</v>
      </c>
      <c r="F357" s="1">
        <f t="shared" ref="F357:F420" si="32">B357-C357</f>
        <v>8.1705418480891012</v>
      </c>
      <c r="G357" s="1">
        <f t="shared" ref="G357:G420" si="33">D357-C357</f>
        <v>8.1858829434371501</v>
      </c>
      <c r="H357" s="1">
        <f t="shared" ref="H357:H420" si="34">D357-B357</f>
        <v>1.5341095348048839E-2</v>
      </c>
    </row>
    <row r="358" spans="1:8" x14ac:dyDescent="0.2">
      <c r="A358">
        <f>Sheet1!A349</f>
        <v>322</v>
      </c>
      <c r="B358">
        <f>Sheet1!B349</f>
        <v>340.94</v>
      </c>
      <c r="C358">
        <f t="shared" ref="C358:C421" si="35">C$36+(A358-1)*(C$2103-C$36)/2067</f>
        <v>332.74995645863567</v>
      </c>
      <c r="D358">
        <f t="shared" ref="D358:D421" si="36">$J$21+A358*$I$21+$H$21*A358^2+$G$21*A358^3</f>
        <v>340.9557899727784</v>
      </c>
      <c r="F358" s="1">
        <f t="shared" si="32"/>
        <v>8.1900435413643322</v>
      </c>
      <c r="G358" s="1">
        <f t="shared" si="33"/>
        <v>8.2058335141427392</v>
      </c>
      <c r="H358" s="1">
        <f t="shared" si="34"/>
        <v>1.5789972778406991E-2</v>
      </c>
    </row>
    <row r="359" spans="1:8" x14ac:dyDescent="0.2">
      <c r="A359">
        <f>Sheet1!A350</f>
        <v>323</v>
      </c>
      <c r="B359">
        <f>Sheet1!B350</f>
        <v>341.41</v>
      </c>
      <c r="C359">
        <f t="shared" si="35"/>
        <v>333.2004547653604</v>
      </c>
      <c r="D359">
        <f t="shared" si="36"/>
        <v>341.42621278126632</v>
      </c>
      <c r="F359" s="1">
        <f t="shared" si="32"/>
        <v>8.20954523463962</v>
      </c>
      <c r="G359" s="1">
        <f t="shared" si="33"/>
        <v>8.2257580159059103</v>
      </c>
      <c r="H359" s="1">
        <f t="shared" si="34"/>
        <v>1.6212781266290222E-2</v>
      </c>
    </row>
    <row r="360" spans="1:8" x14ac:dyDescent="0.2">
      <c r="A360">
        <f>Sheet1!A351</f>
        <v>324</v>
      </c>
      <c r="B360">
        <f>Sheet1!B351</f>
        <v>341.88</v>
      </c>
      <c r="C360">
        <f t="shared" si="35"/>
        <v>333.65095307208514</v>
      </c>
      <c r="D360">
        <f t="shared" si="36"/>
        <v>341.89660951765927</v>
      </c>
      <c r="F360" s="1">
        <f t="shared" si="32"/>
        <v>8.229046927914851</v>
      </c>
      <c r="G360" s="1">
        <f t="shared" si="33"/>
        <v>8.2456564455741272</v>
      </c>
      <c r="H360" s="1">
        <f t="shared" si="34"/>
        <v>1.6609517659276207E-2</v>
      </c>
    </row>
    <row r="361" spans="1:8" x14ac:dyDescent="0.2">
      <c r="A361">
        <f>Sheet1!A352</f>
        <v>325</v>
      </c>
      <c r="B361">
        <f>Sheet1!B352</f>
        <v>342.35</v>
      </c>
      <c r="C361">
        <f t="shared" si="35"/>
        <v>334.10145137880988</v>
      </c>
      <c r="D361">
        <f t="shared" si="36"/>
        <v>342.36698017880474</v>
      </c>
      <c r="F361" s="1">
        <f t="shared" si="32"/>
        <v>8.2485486211901389</v>
      </c>
      <c r="G361" s="1">
        <f t="shared" si="33"/>
        <v>8.2655287999948541</v>
      </c>
      <c r="H361" s="1">
        <f t="shared" si="34"/>
        <v>1.6980178804715251E-2</v>
      </c>
    </row>
    <row r="362" spans="1:8" x14ac:dyDescent="0.2">
      <c r="A362">
        <f>Sheet1!A353</f>
        <v>326</v>
      </c>
      <c r="B362">
        <f>Sheet1!B353</f>
        <v>342.82</v>
      </c>
      <c r="C362">
        <f t="shared" si="35"/>
        <v>334.55194968553457</v>
      </c>
      <c r="D362">
        <f t="shared" si="36"/>
        <v>342.83732476154989</v>
      </c>
      <c r="F362" s="1">
        <f t="shared" si="32"/>
        <v>8.2680503144654267</v>
      </c>
      <c r="G362" s="1">
        <f t="shared" si="33"/>
        <v>8.2853750760153275</v>
      </c>
      <c r="H362" s="1">
        <f t="shared" si="34"/>
        <v>1.7324761549900813E-2</v>
      </c>
    </row>
    <row r="363" spans="1:8" x14ac:dyDescent="0.2">
      <c r="A363">
        <f>Sheet1!A354</f>
        <v>327</v>
      </c>
      <c r="B363">
        <f>Sheet1!B354</f>
        <v>343.29</v>
      </c>
      <c r="C363">
        <f t="shared" si="35"/>
        <v>335.00244799225931</v>
      </c>
      <c r="D363">
        <f t="shared" si="36"/>
        <v>343.3076432627422</v>
      </c>
      <c r="F363" s="1">
        <f t="shared" si="32"/>
        <v>8.2875520077407145</v>
      </c>
      <c r="G363" s="1">
        <f t="shared" si="33"/>
        <v>8.3051952704828977</v>
      </c>
      <c r="H363" s="1">
        <f t="shared" si="34"/>
        <v>1.7643262742183197E-2</v>
      </c>
    </row>
    <row r="364" spans="1:8" x14ac:dyDescent="0.2">
      <c r="A364">
        <f>Sheet1!A355</f>
        <v>328</v>
      </c>
      <c r="B364">
        <f>Sheet1!B355</f>
        <v>343.76</v>
      </c>
      <c r="C364">
        <f t="shared" si="35"/>
        <v>335.45294629898399</v>
      </c>
      <c r="D364">
        <f t="shared" si="36"/>
        <v>343.77793567922913</v>
      </c>
      <c r="F364" s="1">
        <f t="shared" si="32"/>
        <v>8.3070537010160024</v>
      </c>
      <c r="G364" s="1">
        <f t="shared" si="33"/>
        <v>8.3249893802451425</v>
      </c>
      <c r="H364" s="1">
        <f t="shared" si="34"/>
        <v>1.7935679229140078E-2</v>
      </c>
    </row>
    <row r="365" spans="1:8" x14ac:dyDescent="0.2">
      <c r="A365">
        <f>Sheet1!A356</f>
        <v>329</v>
      </c>
      <c r="B365">
        <f>Sheet1!B356</f>
        <v>344.23</v>
      </c>
      <c r="C365">
        <f t="shared" si="35"/>
        <v>335.90344460570873</v>
      </c>
      <c r="D365">
        <f t="shared" si="36"/>
        <v>344.24820200785797</v>
      </c>
      <c r="F365" s="1">
        <f t="shared" si="32"/>
        <v>8.3265553942912902</v>
      </c>
      <c r="G365" s="1">
        <f t="shared" si="33"/>
        <v>8.3447574021492414</v>
      </c>
      <c r="H365" s="1">
        <f t="shared" si="34"/>
        <v>1.820200785795123E-2</v>
      </c>
    </row>
    <row r="366" spans="1:8" x14ac:dyDescent="0.2">
      <c r="A366">
        <f>Sheet1!A357</f>
        <v>330</v>
      </c>
      <c r="B366">
        <f>Sheet1!B357</f>
        <v>344.7</v>
      </c>
      <c r="C366">
        <f t="shared" si="35"/>
        <v>336.35394291243347</v>
      </c>
      <c r="D366">
        <f t="shared" si="36"/>
        <v>344.71844224547613</v>
      </c>
      <c r="F366" s="1">
        <f t="shared" si="32"/>
        <v>8.3460570875665212</v>
      </c>
      <c r="G366" s="1">
        <f t="shared" si="33"/>
        <v>8.3644993330426587</v>
      </c>
      <c r="H366" s="1">
        <f t="shared" si="34"/>
        <v>1.8442245476137487E-2</v>
      </c>
    </row>
    <row r="367" spans="1:8" x14ac:dyDescent="0.2">
      <c r="A367">
        <f>Sheet1!A358</f>
        <v>331</v>
      </c>
      <c r="B367">
        <f>Sheet1!B358</f>
        <v>345.17</v>
      </c>
      <c r="C367">
        <f t="shared" si="35"/>
        <v>336.80444121915821</v>
      </c>
      <c r="D367">
        <f t="shared" si="36"/>
        <v>345.18865638893089</v>
      </c>
      <c r="F367" s="1">
        <f t="shared" si="32"/>
        <v>8.365558780841809</v>
      </c>
      <c r="G367" s="1">
        <f t="shared" si="33"/>
        <v>8.3842151697726877</v>
      </c>
      <c r="H367" s="1">
        <f t="shared" si="34"/>
        <v>1.865638893087862E-2</v>
      </c>
    </row>
    <row r="368" spans="1:8" x14ac:dyDescent="0.2">
      <c r="A368">
        <f>Sheet1!A359</f>
        <v>332</v>
      </c>
      <c r="B368">
        <f>Sheet1!B359</f>
        <v>345.64</v>
      </c>
      <c r="C368">
        <f t="shared" si="35"/>
        <v>337.25493952588289</v>
      </c>
      <c r="D368">
        <f t="shared" si="36"/>
        <v>345.6588444350698</v>
      </c>
      <c r="F368" s="1">
        <f t="shared" si="32"/>
        <v>8.3850604741170969</v>
      </c>
      <c r="G368" s="1">
        <f t="shared" si="33"/>
        <v>8.403904909186906</v>
      </c>
      <c r="H368" s="1">
        <f t="shared" si="34"/>
        <v>1.8844435069809151E-2</v>
      </c>
    </row>
    <row r="369" spans="1:8" x14ac:dyDescent="0.2">
      <c r="A369">
        <f>Sheet1!A360</f>
        <v>333</v>
      </c>
      <c r="B369">
        <f>Sheet1!B360</f>
        <v>346.11</v>
      </c>
      <c r="C369">
        <f t="shared" si="35"/>
        <v>337.70543783260763</v>
      </c>
      <c r="D369">
        <f t="shared" si="36"/>
        <v>346.12900638074012</v>
      </c>
      <c r="F369" s="1">
        <f t="shared" si="32"/>
        <v>8.4045621673923847</v>
      </c>
      <c r="G369" s="1">
        <f t="shared" si="33"/>
        <v>8.4235685481324936</v>
      </c>
      <c r="H369" s="1">
        <f t="shared" si="34"/>
        <v>1.9006380740108852E-2</v>
      </c>
    </row>
    <row r="370" spans="1:8" x14ac:dyDescent="0.2">
      <c r="A370">
        <f>Sheet1!A361</f>
        <v>334</v>
      </c>
      <c r="B370">
        <f>Sheet1!B361</f>
        <v>346.58</v>
      </c>
      <c r="C370">
        <f t="shared" si="35"/>
        <v>338.15593613933231</v>
      </c>
      <c r="D370">
        <f t="shared" si="36"/>
        <v>346.59914222278911</v>
      </c>
      <c r="F370" s="1">
        <f t="shared" si="32"/>
        <v>8.4240638606676725</v>
      </c>
      <c r="G370" s="1">
        <f t="shared" si="33"/>
        <v>8.4432060834568006</v>
      </c>
      <c r="H370" s="1">
        <f t="shared" si="34"/>
        <v>1.9142222789128027E-2</v>
      </c>
    </row>
    <row r="371" spans="1:8" x14ac:dyDescent="0.2">
      <c r="A371">
        <f>Sheet1!A362</f>
        <v>335</v>
      </c>
      <c r="B371">
        <f>Sheet1!B362</f>
        <v>347.05</v>
      </c>
      <c r="C371">
        <f t="shared" si="35"/>
        <v>338.60643444605705</v>
      </c>
      <c r="D371">
        <f t="shared" si="36"/>
        <v>347.06925195806446</v>
      </c>
      <c r="F371" s="1">
        <f t="shared" si="32"/>
        <v>8.4435655539429604</v>
      </c>
      <c r="G371" s="1">
        <f t="shared" si="33"/>
        <v>8.4628175120074047</v>
      </c>
      <c r="H371" s="1">
        <f t="shared" si="34"/>
        <v>1.9251958064444352E-2</v>
      </c>
    </row>
    <row r="372" spans="1:8" x14ac:dyDescent="0.2">
      <c r="A372">
        <f>Sheet1!A363</f>
        <v>336</v>
      </c>
      <c r="B372">
        <f>Sheet1!B363</f>
        <v>347.52</v>
      </c>
      <c r="C372">
        <f t="shared" si="35"/>
        <v>339.05693275278179</v>
      </c>
      <c r="D372">
        <f t="shared" si="36"/>
        <v>347.53933558341333</v>
      </c>
      <c r="F372" s="1">
        <f t="shared" si="32"/>
        <v>8.4630672472181914</v>
      </c>
      <c r="G372" s="1">
        <f t="shared" si="33"/>
        <v>8.4824028306315427</v>
      </c>
      <c r="H372" s="1">
        <f t="shared" si="34"/>
        <v>1.9335583413351287E-2</v>
      </c>
    </row>
    <row r="373" spans="1:8" x14ac:dyDescent="0.2">
      <c r="A373">
        <f>Sheet1!A364</f>
        <v>337</v>
      </c>
      <c r="B373">
        <f>Sheet1!B364</f>
        <v>347.99</v>
      </c>
      <c r="C373">
        <f t="shared" si="35"/>
        <v>339.50743105950653</v>
      </c>
      <c r="D373">
        <f t="shared" si="36"/>
        <v>348.00939309568315</v>
      </c>
      <c r="F373" s="1">
        <f t="shared" si="32"/>
        <v>8.4825689404934792</v>
      </c>
      <c r="G373" s="1">
        <f t="shared" si="33"/>
        <v>8.5019620361766215</v>
      </c>
      <c r="H373" s="1">
        <f t="shared" si="34"/>
        <v>1.9393095683142292E-2</v>
      </c>
    </row>
    <row r="374" spans="1:8" x14ac:dyDescent="0.2">
      <c r="A374">
        <f>Sheet1!A365</f>
        <v>338</v>
      </c>
      <c r="B374">
        <f>Sheet1!B365</f>
        <v>348.46</v>
      </c>
      <c r="C374">
        <f t="shared" si="35"/>
        <v>339.95792936623127</v>
      </c>
      <c r="D374">
        <f t="shared" si="36"/>
        <v>348.47942449172132</v>
      </c>
      <c r="F374" s="1">
        <f t="shared" si="32"/>
        <v>8.5020706337687102</v>
      </c>
      <c r="G374" s="1">
        <f t="shared" si="33"/>
        <v>8.5214951254900484</v>
      </c>
      <c r="H374" s="1">
        <f t="shared" si="34"/>
        <v>1.94244917213382E-2</v>
      </c>
    </row>
    <row r="375" spans="1:8" x14ac:dyDescent="0.2">
      <c r="A375">
        <f>Sheet1!A366</f>
        <v>339</v>
      </c>
      <c r="B375">
        <f>Sheet1!B366</f>
        <v>348.93</v>
      </c>
      <c r="C375">
        <f t="shared" si="35"/>
        <v>340.40842767295595</v>
      </c>
      <c r="D375">
        <f t="shared" si="36"/>
        <v>348.94942976837518</v>
      </c>
      <c r="F375" s="1">
        <f t="shared" si="32"/>
        <v>8.5215723270440549</v>
      </c>
      <c r="G375" s="1">
        <f t="shared" si="33"/>
        <v>8.5410020954192305</v>
      </c>
      <c r="H375" s="1">
        <f t="shared" si="34"/>
        <v>1.9429768375175627E-2</v>
      </c>
    </row>
    <row r="376" spans="1:8" x14ac:dyDescent="0.2">
      <c r="A376">
        <f>Sheet1!A367</f>
        <v>340</v>
      </c>
      <c r="B376">
        <f>Sheet1!B367</f>
        <v>349.4</v>
      </c>
      <c r="C376">
        <f t="shared" si="35"/>
        <v>340.85892597968063</v>
      </c>
      <c r="D376">
        <f t="shared" si="36"/>
        <v>349.4194089224921</v>
      </c>
      <c r="F376" s="1">
        <f t="shared" si="32"/>
        <v>8.5410740203193427</v>
      </c>
      <c r="G376" s="1">
        <f t="shared" si="33"/>
        <v>8.5604829428114613</v>
      </c>
      <c r="H376" s="1">
        <f t="shared" si="34"/>
        <v>1.9408922492118563E-2</v>
      </c>
    </row>
    <row r="377" spans="1:8" x14ac:dyDescent="0.2">
      <c r="A377">
        <f>Sheet1!A368</f>
        <v>341</v>
      </c>
      <c r="B377">
        <f>Sheet1!B368</f>
        <v>349.87</v>
      </c>
      <c r="C377">
        <f t="shared" si="35"/>
        <v>341.30942428640537</v>
      </c>
      <c r="D377">
        <f t="shared" si="36"/>
        <v>349.88936195091947</v>
      </c>
      <c r="F377" s="1">
        <f t="shared" si="32"/>
        <v>8.5605757135946305</v>
      </c>
      <c r="G377" s="1">
        <f t="shared" si="33"/>
        <v>8.579937664514091</v>
      </c>
      <c r="H377" s="1">
        <f t="shared" si="34"/>
        <v>1.9361950919460469E-2</v>
      </c>
    </row>
    <row r="378" spans="1:8" x14ac:dyDescent="0.2">
      <c r="A378">
        <f>Sheet1!A369</f>
        <v>342</v>
      </c>
      <c r="B378">
        <f>Sheet1!B369</f>
        <v>350.34</v>
      </c>
      <c r="C378">
        <f t="shared" si="35"/>
        <v>341.75992259313011</v>
      </c>
      <c r="D378">
        <f t="shared" si="36"/>
        <v>350.35928885050464</v>
      </c>
      <c r="F378" s="1">
        <f t="shared" si="32"/>
        <v>8.5800774068698615</v>
      </c>
      <c r="G378" s="1">
        <f t="shared" si="33"/>
        <v>8.5993662573745269</v>
      </c>
      <c r="H378" s="1">
        <f t="shared" si="34"/>
        <v>1.9288850504665334E-2</v>
      </c>
    </row>
    <row r="379" spans="1:8" x14ac:dyDescent="0.2">
      <c r="A379">
        <f>Sheet1!A370</f>
        <v>343</v>
      </c>
      <c r="B379">
        <f>Sheet1!B370</f>
        <v>350.81</v>
      </c>
      <c r="C379">
        <f t="shared" si="35"/>
        <v>342.21042089985485</v>
      </c>
      <c r="D379">
        <f t="shared" si="36"/>
        <v>350.82918961809509</v>
      </c>
      <c r="F379" s="1">
        <f t="shared" si="32"/>
        <v>8.5995791001451494</v>
      </c>
      <c r="G379" s="1">
        <f t="shared" si="33"/>
        <v>8.6187687182402328</v>
      </c>
      <c r="H379" s="1">
        <f t="shared" si="34"/>
        <v>1.9189618095083461E-2</v>
      </c>
    </row>
    <row r="380" spans="1:8" x14ac:dyDescent="0.2">
      <c r="A380">
        <f>Sheet1!A371</f>
        <v>344</v>
      </c>
      <c r="B380">
        <f>Sheet1!B371</f>
        <v>351.28</v>
      </c>
      <c r="C380">
        <f t="shared" si="35"/>
        <v>342.66091920657959</v>
      </c>
      <c r="D380">
        <f t="shared" si="36"/>
        <v>351.29906425053809</v>
      </c>
      <c r="F380" s="1">
        <f t="shared" si="32"/>
        <v>8.6190807934203804</v>
      </c>
      <c r="G380" s="1">
        <f t="shared" si="33"/>
        <v>8.6381450439585024</v>
      </c>
      <c r="H380" s="1">
        <f t="shared" si="34"/>
        <v>1.9064250538121996E-2</v>
      </c>
    </row>
    <row r="381" spans="1:8" x14ac:dyDescent="0.2">
      <c r="A381">
        <f>Sheet1!A372</f>
        <v>345</v>
      </c>
      <c r="B381">
        <f>Sheet1!B372</f>
        <v>351.75</v>
      </c>
      <c r="C381">
        <f t="shared" si="35"/>
        <v>343.11141751330427</v>
      </c>
      <c r="D381">
        <f t="shared" si="36"/>
        <v>351.76891274468107</v>
      </c>
      <c r="F381" s="1">
        <f t="shared" si="32"/>
        <v>8.638582486695725</v>
      </c>
      <c r="G381" s="1">
        <f t="shared" si="33"/>
        <v>8.6574952313767994</v>
      </c>
      <c r="H381" s="1">
        <f t="shared" si="34"/>
        <v>1.89127446810744E-2</v>
      </c>
    </row>
    <row r="382" spans="1:8" x14ac:dyDescent="0.2">
      <c r="A382">
        <f>Sheet1!A373</f>
        <v>346</v>
      </c>
      <c r="B382">
        <f>Sheet1!B373</f>
        <v>352.22</v>
      </c>
      <c r="C382">
        <f t="shared" si="35"/>
        <v>343.56191582002901</v>
      </c>
      <c r="D382">
        <f t="shared" si="36"/>
        <v>352.23873509737143</v>
      </c>
      <c r="F382" s="1">
        <f t="shared" si="32"/>
        <v>8.6580841799710129</v>
      </c>
      <c r="G382" s="1">
        <f t="shared" si="33"/>
        <v>8.6768192773424175</v>
      </c>
      <c r="H382" s="1">
        <f t="shared" si="34"/>
        <v>1.8735097371404663E-2</v>
      </c>
    </row>
    <row r="383" spans="1:8" x14ac:dyDescent="0.2">
      <c r="A383">
        <f>Sheet1!A374</f>
        <v>347</v>
      </c>
      <c r="B383">
        <f>Sheet1!B374</f>
        <v>352.69</v>
      </c>
      <c r="C383">
        <f t="shared" si="35"/>
        <v>344.0124141267537</v>
      </c>
      <c r="D383">
        <f t="shared" si="36"/>
        <v>352.70853130545652</v>
      </c>
      <c r="F383" s="1">
        <f t="shared" si="32"/>
        <v>8.6775858732463007</v>
      </c>
      <c r="G383" s="1">
        <f t="shared" si="33"/>
        <v>8.6961171787028206</v>
      </c>
      <c r="H383" s="1">
        <f t="shared" si="34"/>
        <v>1.8531305456519931E-2</v>
      </c>
    </row>
    <row r="384" spans="1:8" x14ac:dyDescent="0.2">
      <c r="A384">
        <f>Sheet1!A375</f>
        <v>348</v>
      </c>
      <c r="B384">
        <f>Sheet1!B375</f>
        <v>353.16</v>
      </c>
      <c r="C384">
        <f t="shared" si="35"/>
        <v>344.46291243347844</v>
      </c>
      <c r="D384">
        <f t="shared" si="36"/>
        <v>353.17830136578368</v>
      </c>
      <c r="F384" s="1">
        <f t="shared" si="32"/>
        <v>8.6970875665215885</v>
      </c>
      <c r="G384" s="1">
        <f t="shared" si="33"/>
        <v>8.7153889323052454</v>
      </c>
      <c r="H384" s="1">
        <f t="shared" si="34"/>
        <v>1.830136578365682E-2</v>
      </c>
    </row>
    <row r="385" spans="1:8" x14ac:dyDescent="0.2">
      <c r="A385">
        <f>Sheet1!A376</f>
        <v>349</v>
      </c>
      <c r="B385">
        <f>Sheet1!B376</f>
        <v>353.63</v>
      </c>
      <c r="C385">
        <f t="shared" si="35"/>
        <v>344.91341074020318</v>
      </c>
      <c r="D385">
        <f t="shared" si="36"/>
        <v>353.64804527520033</v>
      </c>
      <c r="F385" s="1">
        <f t="shared" si="32"/>
        <v>8.7165892597968195</v>
      </c>
      <c r="G385" s="1">
        <f t="shared" si="33"/>
        <v>8.7346345349971557</v>
      </c>
      <c r="H385" s="1">
        <f t="shared" si="34"/>
        <v>1.8045275200336164E-2</v>
      </c>
    </row>
    <row r="386" spans="1:8" x14ac:dyDescent="0.2">
      <c r="A386">
        <f>Sheet1!A377</f>
        <v>350</v>
      </c>
      <c r="B386">
        <f>Sheet1!B377</f>
        <v>354.1</v>
      </c>
      <c r="C386">
        <f t="shared" si="35"/>
        <v>345.36390904692792</v>
      </c>
      <c r="D386">
        <f t="shared" si="36"/>
        <v>354.11776303055387</v>
      </c>
      <c r="F386" s="1">
        <f t="shared" si="32"/>
        <v>8.7360909530721074</v>
      </c>
      <c r="G386" s="1">
        <f t="shared" si="33"/>
        <v>8.7538539836259588</v>
      </c>
      <c r="H386" s="1">
        <f t="shared" si="34"/>
        <v>1.7763030553851422E-2</v>
      </c>
    </row>
    <row r="387" spans="1:8" x14ac:dyDescent="0.2">
      <c r="A387">
        <f>Sheet1!A378</f>
        <v>351</v>
      </c>
      <c r="B387">
        <f>Sheet1!B378</f>
        <v>354.57</v>
      </c>
      <c r="C387">
        <f t="shared" si="35"/>
        <v>345.81440735365265</v>
      </c>
      <c r="D387">
        <f t="shared" si="36"/>
        <v>354.58745462869166</v>
      </c>
      <c r="F387" s="1">
        <f t="shared" si="32"/>
        <v>8.7555926463473384</v>
      </c>
      <c r="G387" s="1">
        <f t="shared" si="33"/>
        <v>8.7730472750390049</v>
      </c>
      <c r="H387" s="1">
        <f t="shared" si="34"/>
        <v>1.7454628691666585E-2</v>
      </c>
    </row>
    <row r="388" spans="1:8" x14ac:dyDescent="0.2">
      <c r="A388">
        <f>Sheet1!A379</f>
        <v>352</v>
      </c>
      <c r="B388">
        <f>Sheet1!B379</f>
        <v>355.04</v>
      </c>
      <c r="C388">
        <f t="shared" si="35"/>
        <v>346.26490566037734</v>
      </c>
      <c r="D388">
        <f t="shared" si="36"/>
        <v>355.05712006646098</v>
      </c>
      <c r="F388" s="1">
        <f t="shared" si="32"/>
        <v>8.775094339622683</v>
      </c>
      <c r="G388" s="1">
        <f t="shared" si="33"/>
        <v>8.7922144060836445</v>
      </c>
      <c r="H388" s="1">
        <f t="shared" si="34"/>
        <v>1.7120066460961425E-2</v>
      </c>
    </row>
    <row r="389" spans="1:8" x14ac:dyDescent="0.2">
      <c r="A389">
        <f>Sheet1!A380</f>
        <v>353</v>
      </c>
      <c r="B389">
        <f>Sheet1!B380</f>
        <v>355.51</v>
      </c>
      <c r="C389">
        <f t="shared" si="35"/>
        <v>346.71540396710202</v>
      </c>
      <c r="D389">
        <f t="shared" si="36"/>
        <v>355.5267593407093</v>
      </c>
      <c r="F389" s="1">
        <f t="shared" si="32"/>
        <v>8.7945960328979709</v>
      </c>
      <c r="G389" s="1">
        <f t="shared" si="33"/>
        <v>8.8113553736072845</v>
      </c>
      <c r="H389" s="1">
        <f t="shared" si="34"/>
        <v>1.6759340709313619E-2</v>
      </c>
    </row>
    <row r="390" spans="1:8" x14ac:dyDescent="0.2">
      <c r="A390">
        <f>Sheet1!A381</f>
        <v>354</v>
      </c>
      <c r="B390">
        <f>Sheet1!B381</f>
        <v>355.98</v>
      </c>
      <c r="C390">
        <f t="shared" si="35"/>
        <v>347.16590227382676</v>
      </c>
      <c r="D390">
        <f t="shared" si="36"/>
        <v>355.99637244828409</v>
      </c>
      <c r="F390" s="1">
        <f t="shared" si="32"/>
        <v>8.8140977261732587</v>
      </c>
      <c r="G390" s="1">
        <f t="shared" si="33"/>
        <v>8.8304701744573322</v>
      </c>
      <c r="H390" s="1">
        <f t="shared" si="34"/>
        <v>1.6372448284073471E-2</v>
      </c>
    </row>
    <row r="391" spans="1:8" x14ac:dyDescent="0.2">
      <c r="A391">
        <f>Sheet1!A382</f>
        <v>355</v>
      </c>
      <c r="B391">
        <f>Sheet1!B382</f>
        <v>356.45</v>
      </c>
      <c r="C391">
        <f t="shared" si="35"/>
        <v>347.6164005805515</v>
      </c>
      <c r="D391">
        <f t="shared" si="36"/>
        <v>356.46595938603252</v>
      </c>
      <c r="F391" s="1">
        <f t="shared" si="32"/>
        <v>8.8335994194484897</v>
      </c>
      <c r="G391" s="1">
        <f t="shared" si="33"/>
        <v>8.8495588054810241</v>
      </c>
      <c r="H391" s="1">
        <f t="shared" si="34"/>
        <v>1.5959386032534439E-2</v>
      </c>
    </row>
    <row r="392" spans="1:8" x14ac:dyDescent="0.2">
      <c r="A392">
        <f>Sheet1!A383</f>
        <v>356</v>
      </c>
      <c r="B392">
        <f>Sheet1!B383</f>
        <v>356.92</v>
      </c>
      <c r="C392">
        <f t="shared" si="35"/>
        <v>348.06689888727624</v>
      </c>
      <c r="D392">
        <f t="shared" si="36"/>
        <v>356.93552015080212</v>
      </c>
      <c r="F392" s="1">
        <f t="shared" si="32"/>
        <v>8.8531011127237775</v>
      </c>
      <c r="G392" s="1">
        <f t="shared" si="33"/>
        <v>8.8686212635258812</v>
      </c>
      <c r="H392" s="1">
        <f t="shared" si="34"/>
        <v>1.5520150802103672E-2</v>
      </c>
    </row>
    <row r="393" spans="1:8" x14ac:dyDescent="0.2">
      <c r="A393">
        <f>Sheet1!A384</f>
        <v>357</v>
      </c>
      <c r="B393">
        <f>Sheet1!B384</f>
        <v>357.39</v>
      </c>
      <c r="C393">
        <f t="shared" si="35"/>
        <v>348.51739719400092</v>
      </c>
      <c r="D393">
        <f t="shared" si="36"/>
        <v>357.40505473944023</v>
      </c>
      <c r="F393" s="1">
        <f t="shared" si="32"/>
        <v>8.8726028059990654</v>
      </c>
      <c r="G393" s="1">
        <f t="shared" si="33"/>
        <v>8.8876575454393105</v>
      </c>
      <c r="H393" s="1">
        <f t="shared" si="34"/>
        <v>1.5054739440245157E-2</v>
      </c>
    </row>
    <row r="394" spans="1:8" x14ac:dyDescent="0.2">
      <c r="A394">
        <f>Sheet1!A385</f>
        <v>358</v>
      </c>
      <c r="B394">
        <f>Sheet1!B385</f>
        <v>357.86</v>
      </c>
      <c r="C394">
        <f t="shared" si="35"/>
        <v>348.96789550072572</v>
      </c>
      <c r="D394">
        <f t="shared" si="36"/>
        <v>357.87456314879421</v>
      </c>
      <c r="F394" s="1">
        <f t="shared" si="32"/>
        <v>8.8921044992742964</v>
      </c>
      <c r="G394" s="1">
        <f t="shared" si="33"/>
        <v>8.9066676480684919</v>
      </c>
      <c r="H394" s="1">
        <f t="shared" si="34"/>
        <v>1.4563148794195513E-2</v>
      </c>
    </row>
    <row r="395" spans="1:8" x14ac:dyDescent="0.2">
      <c r="A395">
        <f>Sheet1!A386</f>
        <v>359</v>
      </c>
      <c r="B395">
        <f>Sheet1!B386</f>
        <v>358.33</v>
      </c>
      <c r="C395">
        <f t="shared" si="35"/>
        <v>349.4183938074504</v>
      </c>
      <c r="D395">
        <f t="shared" si="36"/>
        <v>358.3440453757114</v>
      </c>
      <c r="F395" s="1">
        <f t="shared" si="32"/>
        <v>8.9116061925495842</v>
      </c>
      <c r="G395" s="1">
        <f t="shared" si="33"/>
        <v>8.9256515682610029</v>
      </c>
      <c r="H395" s="1">
        <f t="shared" si="34"/>
        <v>1.4045375711418728E-2</v>
      </c>
    </row>
    <row r="396" spans="1:8" x14ac:dyDescent="0.2">
      <c r="A396">
        <f>Sheet1!A387</f>
        <v>360</v>
      </c>
      <c r="B396">
        <f>Sheet1!B387</f>
        <v>358.8</v>
      </c>
      <c r="C396">
        <f t="shared" si="35"/>
        <v>349.86889211417508</v>
      </c>
      <c r="D396">
        <f t="shared" si="36"/>
        <v>358.81350141703933</v>
      </c>
      <c r="F396" s="1">
        <f t="shared" si="32"/>
        <v>8.9311078858249289</v>
      </c>
      <c r="G396" s="1">
        <f t="shared" si="33"/>
        <v>8.9446093028642508</v>
      </c>
      <c r="H396" s="1">
        <f t="shared" si="34"/>
        <v>1.350141703932195E-2</v>
      </c>
    </row>
    <row r="397" spans="1:8" x14ac:dyDescent="0.2">
      <c r="A397">
        <f>Sheet1!A388</f>
        <v>361</v>
      </c>
      <c r="B397">
        <f>Sheet1!B388</f>
        <v>359.27</v>
      </c>
      <c r="C397">
        <f t="shared" si="35"/>
        <v>350.31939042089982</v>
      </c>
      <c r="D397">
        <f t="shared" si="36"/>
        <v>359.28293126962512</v>
      </c>
      <c r="F397" s="1">
        <f t="shared" si="32"/>
        <v>8.9506095791001599</v>
      </c>
      <c r="G397" s="1">
        <f t="shared" si="33"/>
        <v>8.9635408487253017</v>
      </c>
      <c r="H397" s="1">
        <f t="shared" si="34"/>
        <v>1.2931269625141795E-2</v>
      </c>
    </row>
    <row r="398" spans="1:8" x14ac:dyDescent="0.2">
      <c r="A398">
        <f>Sheet1!A389</f>
        <v>362</v>
      </c>
      <c r="B398">
        <f>Sheet1!B389</f>
        <v>359.74</v>
      </c>
      <c r="C398">
        <f t="shared" si="35"/>
        <v>350.76988872762456</v>
      </c>
      <c r="D398">
        <f t="shared" si="36"/>
        <v>359.75233493031641</v>
      </c>
      <c r="F398" s="1">
        <f t="shared" si="32"/>
        <v>8.9701112723754477</v>
      </c>
      <c r="G398" s="1">
        <f t="shared" si="33"/>
        <v>8.9824462026918468</v>
      </c>
      <c r="H398" s="1">
        <f t="shared" si="34"/>
        <v>1.2334930316399095E-2</v>
      </c>
    </row>
    <row r="399" spans="1:8" x14ac:dyDescent="0.2">
      <c r="A399">
        <f>Sheet1!A390</f>
        <v>363</v>
      </c>
      <c r="B399">
        <f>Sheet1!B390</f>
        <v>360.21</v>
      </c>
      <c r="C399">
        <f t="shared" si="35"/>
        <v>351.2203870343493</v>
      </c>
      <c r="D399">
        <f t="shared" si="36"/>
        <v>360.22171239596048</v>
      </c>
      <c r="F399" s="1">
        <f t="shared" si="32"/>
        <v>8.9896129656506787</v>
      </c>
      <c r="G399" s="1">
        <f t="shared" si="33"/>
        <v>9.0013253616111797</v>
      </c>
      <c r="H399" s="1">
        <f t="shared" si="34"/>
        <v>1.1712395960500999E-2</v>
      </c>
    </row>
    <row r="400" spans="1:8" x14ac:dyDescent="0.2">
      <c r="A400">
        <f>Sheet1!A391</f>
        <v>364</v>
      </c>
      <c r="B400">
        <f>Sheet1!B391</f>
        <v>360.68</v>
      </c>
      <c r="C400">
        <f t="shared" si="35"/>
        <v>351.67088534107398</v>
      </c>
      <c r="D400">
        <f t="shared" si="36"/>
        <v>360.69106366340463</v>
      </c>
      <c r="F400" s="1">
        <f t="shared" si="32"/>
        <v>9.0091146589260234</v>
      </c>
      <c r="G400" s="1">
        <f t="shared" si="33"/>
        <v>9.0201783223306506</v>
      </c>
      <c r="H400" s="1">
        <f t="shared" si="34"/>
        <v>1.1063663404627277E-2</v>
      </c>
    </row>
    <row r="401" spans="1:8" x14ac:dyDescent="0.2">
      <c r="A401">
        <f>Sheet1!A392</f>
        <v>365</v>
      </c>
      <c r="B401">
        <f>Sheet1!B392</f>
        <v>361.14</v>
      </c>
      <c r="C401">
        <f t="shared" si="35"/>
        <v>352.12138364779872</v>
      </c>
      <c r="D401">
        <f t="shared" si="36"/>
        <v>361.16038872949639</v>
      </c>
      <c r="F401" s="1">
        <f t="shared" si="32"/>
        <v>9.0186163522012635</v>
      </c>
      <c r="G401" s="1">
        <f t="shared" si="33"/>
        <v>9.0390050816976668</v>
      </c>
      <c r="H401" s="1">
        <f t="shared" si="34"/>
        <v>2.0388729496403357E-2</v>
      </c>
    </row>
    <row r="402" spans="1:8" x14ac:dyDescent="0.2">
      <c r="A402">
        <f>Sheet1!A393</f>
        <v>366</v>
      </c>
      <c r="B402">
        <f>Sheet1!B393</f>
        <v>361.61</v>
      </c>
      <c r="C402">
        <f t="shared" si="35"/>
        <v>352.57188195452341</v>
      </c>
      <c r="D402">
        <f t="shared" si="36"/>
        <v>361.62968759108304</v>
      </c>
      <c r="F402" s="1">
        <f t="shared" si="32"/>
        <v>9.0381180454766081</v>
      </c>
      <c r="G402" s="1">
        <f t="shared" si="33"/>
        <v>9.0578056365596353</v>
      </c>
      <c r="H402" s="1">
        <f t="shared" si="34"/>
        <v>1.9687591083027201E-2</v>
      </c>
    </row>
    <row r="403" spans="1:8" x14ac:dyDescent="0.2">
      <c r="A403">
        <f>Sheet1!A394</f>
        <v>367</v>
      </c>
      <c r="B403">
        <f>Sheet1!B394</f>
        <v>362.08</v>
      </c>
      <c r="C403">
        <f t="shared" si="35"/>
        <v>353.02238026124814</v>
      </c>
      <c r="D403">
        <f t="shared" si="36"/>
        <v>362.09896024501194</v>
      </c>
      <c r="F403" s="1">
        <f t="shared" si="32"/>
        <v>9.0576197387518391</v>
      </c>
      <c r="G403" s="1">
        <f t="shared" si="33"/>
        <v>9.0765799837637928</v>
      </c>
      <c r="H403" s="1">
        <f t="shared" si="34"/>
        <v>1.8960245011953702E-2</v>
      </c>
    </row>
    <row r="404" spans="1:8" x14ac:dyDescent="0.2">
      <c r="A404">
        <f>Sheet1!A395</f>
        <v>368</v>
      </c>
      <c r="B404">
        <f>Sheet1!B395</f>
        <v>362.55</v>
      </c>
      <c r="C404">
        <f t="shared" si="35"/>
        <v>353.47287856797288</v>
      </c>
      <c r="D404">
        <f t="shared" si="36"/>
        <v>362.56820668813043</v>
      </c>
      <c r="F404" s="1">
        <f t="shared" si="32"/>
        <v>9.077121432027127</v>
      </c>
      <c r="G404" s="1">
        <f t="shared" si="33"/>
        <v>9.0953281201575464</v>
      </c>
      <c r="H404" s="1">
        <f t="shared" si="34"/>
        <v>1.8206688130419479E-2</v>
      </c>
    </row>
    <row r="405" spans="1:8" x14ac:dyDescent="0.2">
      <c r="A405">
        <f>Sheet1!A396</f>
        <v>369</v>
      </c>
      <c r="B405">
        <f>Sheet1!B396</f>
        <v>363.02</v>
      </c>
      <c r="C405">
        <f t="shared" si="35"/>
        <v>353.92337687469762</v>
      </c>
      <c r="D405">
        <f t="shared" si="36"/>
        <v>363.03742691728604</v>
      </c>
      <c r="F405" s="1">
        <f t="shared" si="32"/>
        <v>9.0966231253023579</v>
      </c>
      <c r="G405" s="1">
        <f t="shared" si="33"/>
        <v>9.114050042588417</v>
      </c>
      <c r="H405" s="1">
        <f t="shared" si="34"/>
        <v>1.7426917286059052E-2</v>
      </c>
    </row>
    <row r="406" spans="1:8" x14ac:dyDescent="0.2">
      <c r="A406">
        <f>Sheet1!A397</f>
        <v>370</v>
      </c>
      <c r="B406">
        <f>Sheet1!B397</f>
        <v>363.49</v>
      </c>
      <c r="C406">
        <f t="shared" si="35"/>
        <v>354.37387518142236</v>
      </c>
      <c r="D406">
        <f t="shared" si="36"/>
        <v>363.50662092932606</v>
      </c>
      <c r="F406" s="1">
        <f t="shared" si="32"/>
        <v>9.1161248185776458</v>
      </c>
      <c r="G406" s="1">
        <f t="shared" si="33"/>
        <v>9.132745747903698</v>
      </c>
      <c r="H406" s="1">
        <f t="shared" si="34"/>
        <v>1.6620929326052192E-2</v>
      </c>
    </row>
    <row r="407" spans="1:8" x14ac:dyDescent="0.2">
      <c r="A407">
        <f>Sheet1!A398</f>
        <v>371</v>
      </c>
      <c r="B407">
        <f>Sheet1!B398</f>
        <v>363.96</v>
      </c>
      <c r="C407">
        <f t="shared" si="35"/>
        <v>354.82437348814705</v>
      </c>
      <c r="D407">
        <f t="shared" si="36"/>
        <v>363.97578872109784</v>
      </c>
      <c r="F407" s="1">
        <f t="shared" si="32"/>
        <v>9.1356265118529336</v>
      </c>
      <c r="G407" s="1">
        <f t="shared" si="33"/>
        <v>9.1514152329507965</v>
      </c>
      <c r="H407" s="1">
        <f t="shared" si="34"/>
        <v>1.578872109786289E-2</v>
      </c>
    </row>
    <row r="408" spans="1:8" x14ac:dyDescent="0.2">
      <c r="A408">
        <f>Sheet1!A399</f>
        <v>372</v>
      </c>
      <c r="B408">
        <f>Sheet1!B399</f>
        <v>364.43</v>
      </c>
      <c r="C408">
        <f t="shared" si="35"/>
        <v>355.27487179487173</v>
      </c>
      <c r="D408">
        <f t="shared" si="36"/>
        <v>364.44493028944885</v>
      </c>
      <c r="F408" s="1">
        <f t="shared" si="32"/>
        <v>9.1551282051282783</v>
      </c>
      <c r="G408" s="1">
        <f t="shared" si="33"/>
        <v>9.1700584945771197</v>
      </c>
      <c r="H408" s="1">
        <f t="shared" si="34"/>
        <v>1.4930289448841449E-2</v>
      </c>
    </row>
    <row r="409" spans="1:8" x14ac:dyDescent="0.2">
      <c r="A409">
        <f>Sheet1!A400</f>
        <v>373</v>
      </c>
      <c r="B409">
        <f>Sheet1!B400</f>
        <v>364.9</v>
      </c>
      <c r="C409">
        <f t="shared" si="35"/>
        <v>355.72537010159647</v>
      </c>
      <c r="D409">
        <f t="shared" si="36"/>
        <v>364.91404563122637</v>
      </c>
      <c r="F409" s="1">
        <f t="shared" si="32"/>
        <v>9.1746298984035093</v>
      </c>
      <c r="G409" s="1">
        <f t="shared" si="33"/>
        <v>9.1886755296299043</v>
      </c>
      <c r="H409" s="1">
        <f t="shared" si="34"/>
        <v>1.4045631226395017E-2</v>
      </c>
    </row>
    <row r="410" spans="1:8" x14ac:dyDescent="0.2">
      <c r="A410">
        <f>Sheet1!A401</f>
        <v>374</v>
      </c>
      <c r="B410">
        <f>Sheet1!B401</f>
        <v>365.37</v>
      </c>
      <c r="C410">
        <f t="shared" si="35"/>
        <v>356.17586840832121</v>
      </c>
      <c r="D410">
        <f t="shared" si="36"/>
        <v>365.38313474327782</v>
      </c>
      <c r="F410" s="1">
        <f t="shared" si="32"/>
        <v>9.1941315916787971</v>
      </c>
      <c r="G410" s="1">
        <f t="shared" si="33"/>
        <v>9.2072663349566142</v>
      </c>
      <c r="H410" s="1">
        <f t="shared" si="34"/>
        <v>1.3134743277817051E-2</v>
      </c>
    </row>
    <row r="411" spans="1:8" x14ac:dyDescent="0.2">
      <c r="A411">
        <f>Sheet1!A402</f>
        <v>375</v>
      </c>
      <c r="B411">
        <f>Sheet1!B402</f>
        <v>365.84</v>
      </c>
      <c r="C411">
        <f t="shared" si="35"/>
        <v>356.62636671504595</v>
      </c>
      <c r="D411">
        <f t="shared" si="36"/>
        <v>365.85219762245055</v>
      </c>
      <c r="F411" s="1">
        <f t="shared" si="32"/>
        <v>9.2136332849540281</v>
      </c>
      <c r="G411" s="1">
        <f t="shared" si="33"/>
        <v>9.2258309074045997</v>
      </c>
      <c r="H411" s="1">
        <f t="shared" si="34"/>
        <v>1.2197622450571544E-2</v>
      </c>
    </row>
    <row r="412" spans="1:8" x14ac:dyDescent="0.2">
      <c r="A412">
        <f>Sheet1!A403</f>
        <v>376</v>
      </c>
      <c r="B412">
        <f>Sheet1!B403</f>
        <v>366.31</v>
      </c>
      <c r="C412">
        <f t="shared" si="35"/>
        <v>357.07686502177069</v>
      </c>
      <c r="D412">
        <f t="shared" si="36"/>
        <v>366.32123426559201</v>
      </c>
      <c r="F412" s="1">
        <f t="shared" si="32"/>
        <v>9.2331349782293159</v>
      </c>
      <c r="G412" s="1">
        <f t="shared" si="33"/>
        <v>9.2443692438213247</v>
      </c>
      <c r="H412" s="1">
        <f t="shared" si="34"/>
        <v>1.1234265592008796E-2</v>
      </c>
    </row>
    <row r="413" spans="1:8" x14ac:dyDescent="0.2">
      <c r="A413">
        <f>Sheet1!A404</f>
        <v>377</v>
      </c>
      <c r="B413">
        <f>Sheet1!B404</f>
        <v>366.77</v>
      </c>
      <c r="C413">
        <f t="shared" si="35"/>
        <v>357.52736332849543</v>
      </c>
      <c r="D413">
        <f t="shared" si="36"/>
        <v>366.79024466954951</v>
      </c>
      <c r="F413" s="1">
        <f t="shared" si="32"/>
        <v>9.242636671504556</v>
      </c>
      <c r="G413" s="1">
        <f t="shared" si="33"/>
        <v>9.2628813410540829</v>
      </c>
      <c r="H413" s="1">
        <f t="shared" si="34"/>
        <v>2.0244669549526861E-2</v>
      </c>
    </row>
    <row r="414" spans="1:8" x14ac:dyDescent="0.2">
      <c r="A414">
        <f>Sheet1!A405</f>
        <v>378</v>
      </c>
      <c r="B414">
        <f>Sheet1!B405</f>
        <v>367.24</v>
      </c>
      <c r="C414">
        <f t="shared" si="35"/>
        <v>357.97786163522011</v>
      </c>
      <c r="D414">
        <f t="shared" si="36"/>
        <v>367.25922883117039</v>
      </c>
      <c r="F414" s="1">
        <f t="shared" si="32"/>
        <v>9.2621383647799007</v>
      </c>
      <c r="G414" s="1">
        <f t="shared" si="33"/>
        <v>9.2813671959502813</v>
      </c>
      <c r="H414" s="1">
        <f t="shared" si="34"/>
        <v>1.9228831170380545E-2</v>
      </c>
    </row>
    <row r="415" spans="1:8" x14ac:dyDescent="0.2">
      <c r="A415">
        <f>Sheet1!A406</f>
        <v>379</v>
      </c>
      <c r="B415">
        <f>Sheet1!B406</f>
        <v>367.71</v>
      </c>
      <c r="C415">
        <f t="shared" si="35"/>
        <v>358.42835994194479</v>
      </c>
      <c r="D415">
        <f t="shared" si="36"/>
        <v>367.72818674730217</v>
      </c>
      <c r="F415" s="1">
        <f t="shared" si="32"/>
        <v>9.2816400580551885</v>
      </c>
      <c r="G415" s="1">
        <f t="shared" si="33"/>
        <v>9.2998268053573838</v>
      </c>
      <c r="H415" s="1">
        <f t="shared" si="34"/>
        <v>1.8186747302195272E-2</v>
      </c>
    </row>
    <row r="416" spans="1:8" x14ac:dyDescent="0.2">
      <c r="A416">
        <f>Sheet1!A407</f>
        <v>380</v>
      </c>
      <c r="B416">
        <f>Sheet1!B407</f>
        <v>368.18</v>
      </c>
      <c r="C416">
        <f t="shared" si="35"/>
        <v>358.87885824866953</v>
      </c>
      <c r="D416">
        <f t="shared" si="36"/>
        <v>368.1971184147921</v>
      </c>
      <c r="F416" s="1">
        <f t="shared" si="32"/>
        <v>9.3011417513304764</v>
      </c>
      <c r="G416" s="1">
        <f t="shared" si="33"/>
        <v>9.3182601661225704</v>
      </c>
      <c r="H416" s="1">
        <f t="shared" si="34"/>
        <v>1.7118414792093972E-2</v>
      </c>
    </row>
    <row r="417" spans="1:8" x14ac:dyDescent="0.2">
      <c r="A417">
        <f>Sheet1!A408</f>
        <v>381</v>
      </c>
      <c r="B417">
        <f>Sheet1!B408</f>
        <v>368.65</v>
      </c>
      <c r="C417">
        <f t="shared" si="35"/>
        <v>359.32935655539427</v>
      </c>
      <c r="D417">
        <f t="shared" si="36"/>
        <v>368.66602383048763</v>
      </c>
      <c r="F417" s="1">
        <f t="shared" si="32"/>
        <v>9.3206434446057074</v>
      </c>
      <c r="G417" s="1">
        <f t="shared" si="33"/>
        <v>9.3366672750933617</v>
      </c>
      <c r="H417" s="1">
        <f t="shared" si="34"/>
        <v>1.6023830487654322E-2</v>
      </c>
    </row>
    <row r="418" spans="1:8" x14ac:dyDescent="0.2">
      <c r="A418">
        <f>Sheet1!A409</f>
        <v>382</v>
      </c>
      <c r="B418">
        <f>Sheet1!B409</f>
        <v>369.12</v>
      </c>
      <c r="C418">
        <f t="shared" si="35"/>
        <v>359.77985486211901</v>
      </c>
      <c r="D418">
        <f t="shared" si="36"/>
        <v>369.13490299123606</v>
      </c>
      <c r="F418" s="1">
        <f t="shared" si="32"/>
        <v>9.3401451378809952</v>
      </c>
      <c r="G418" s="1">
        <f t="shared" si="33"/>
        <v>9.3550481291170513</v>
      </c>
      <c r="H418" s="1">
        <f t="shared" si="34"/>
        <v>1.4902991236056096E-2</v>
      </c>
    </row>
    <row r="419" spans="1:8" x14ac:dyDescent="0.2">
      <c r="A419">
        <f>Sheet1!A410</f>
        <v>383</v>
      </c>
      <c r="B419">
        <f>Sheet1!B410</f>
        <v>369.59</v>
      </c>
      <c r="C419">
        <f t="shared" si="35"/>
        <v>360.23035316884375</v>
      </c>
      <c r="D419">
        <f t="shared" si="36"/>
        <v>369.60375589388485</v>
      </c>
      <c r="F419" s="1">
        <f t="shared" si="32"/>
        <v>9.3596468311562262</v>
      </c>
      <c r="G419" s="1">
        <f t="shared" si="33"/>
        <v>9.3734027250411032</v>
      </c>
      <c r="H419" s="1">
        <f t="shared" si="34"/>
        <v>1.3755893884876969E-2</v>
      </c>
    </row>
    <row r="420" spans="1:8" x14ac:dyDescent="0.2">
      <c r="A420">
        <f>Sheet1!A411</f>
        <v>384</v>
      </c>
      <c r="B420">
        <f>Sheet1!B411</f>
        <v>370.06</v>
      </c>
      <c r="C420">
        <f t="shared" si="35"/>
        <v>360.68085147556843</v>
      </c>
      <c r="D420">
        <f t="shared" si="36"/>
        <v>370.0725825352813</v>
      </c>
      <c r="F420" s="1">
        <f t="shared" si="32"/>
        <v>9.3791485244315709</v>
      </c>
      <c r="G420" s="1">
        <f t="shared" si="33"/>
        <v>9.3917310597128676</v>
      </c>
      <c r="H420" s="1">
        <f t="shared" si="34"/>
        <v>1.2582535281296714E-2</v>
      </c>
    </row>
    <row r="421" spans="1:8" x14ac:dyDescent="0.2">
      <c r="A421">
        <f>Sheet1!A412</f>
        <v>385</v>
      </c>
      <c r="B421">
        <f>Sheet1!B412</f>
        <v>370.53</v>
      </c>
      <c r="C421">
        <f t="shared" si="35"/>
        <v>361.13134978229317</v>
      </c>
      <c r="D421">
        <f t="shared" si="36"/>
        <v>370.54138291227287</v>
      </c>
      <c r="F421" s="1">
        <f t="shared" ref="F421:F484" si="37">B421-C421</f>
        <v>9.3986502177068019</v>
      </c>
      <c r="G421" s="1">
        <f t="shared" ref="G421:G484" si="38">D421-C421</f>
        <v>9.4100331299796949</v>
      </c>
      <c r="H421" s="1">
        <f t="shared" ref="H421:H484" si="39">D421-B421</f>
        <v>1.1382912272893009E-2</v>
      </c>
    </row>
    <row r="422" spans="1:8" x14ac:dyDescent="0.2">
      <c r="A422">
        <f>Sheet1!A413</f>
        <v>386</v>
      </c>
      <c r="B422">
        <f>Sheet1!B413</f>
        <v>370.99</v>
      </c>
      <c r="C422">
        <f t="shared" ref="C422:C485" si="40">C$36+(A422-1)*(C$2103-C$36)/2067</f>
        <v>361.58184808901785</v>
      </c>
      <c r="D422">
        <f t="shared" ref="D422:D485" si="41">$J$21+A422*$I$21+$H$21*A422^2+$G$21*A422^3</f>
        <v>371.0101570217069</v>
      </c>
      <c r="F422" s="1">
        <f t="shared" si="37"/>
        <v>9.4081519109821556</v>
      </c>
      <c r="G422" s="1">
        <f t="shared" si="38"/>
        <v>9.428308932689049</v>
      </c>
      <c r="H422" s="1">
        <f t="shared" si="39"/>
        <v>2.0157021706893374E-2</v>
      </c>
    </row>
    <row r="423" spans="1:8" x14ac:dyDescent="0.2">
      <c r="A423">
        <f>Sheet1!A414</f>
        <v>387</v>
      </c>
      <c r="B423">
        <f>Sheet1!B414</f>
        <v>371.46</v>
      </c>
      <c r="C423">
        <f t="shared" si="40"/>
        <v>362.03234639574259</v>
      </c>
      <c r="D423">
        <f t="shared" si="41"/>
        <v>371.47890486043076</v>
      </c>
      <c r="F423" s="1">
        <f t="shared" si="37"/>
        <v>9.4276536042573866</v>
      </c>
      <c r="G423" s="1">
        <f t="shared" si="38"/>
        <v>9.4465584646881666</v>
      </c>
      <c r="H423" s="1">
        <f t="shared" si="39"/>
        <v>1.8904860430779991E-2</v>
      </c>
    </row>
    <row r="424" spans="1:8" x14ac:dyDescent="0.2">
      <c r="A424">
        <f>Sheet1!A415</f>
        <v>388</v>
      </c>
      <c r="B424">
        <f>Sheet1!B415</f>
        <v>371.93</v>
      </c>
      <c r="C424">
        <f t="shared" si="40"/>
        <v>362.48284470246733</v>
      </c>
      <c r="D424">
        <f t="shared" si="41"/>
        <v>371.94762642529179</v>
      </c>
      <c r="F424" s="1">
        <f t="shared" si="37"/>
        <v>9.4471552975326745</v>
      </c>
      <c r="G424" s="1">
        <f t="shared" si="38"/>
        <v>9.4647817228244548</v>
      </c>
      <c r="H424" s="1">
        <f t="shared" si="39"/>
        <v>1.7626425291780379E-2</v>
      </c>
    </row>
    <row r="425" spans="1:8" x14ac:dyDescent="0.2">
      <c r="A425">
        <f>Sheet1!A416</f>
        <v>389</v>
      </c>
      <c r="B425">
        <f>Sheet1!B416</f>
        <v>372.4</v>
      </c>
      <c r="C425">
        <f t="shared" si="40"/>
        <v>362.93334300919207</v>
      </c>
      <c r="D425">
        <f t="shared" si="41"/>
        <v>372.41632171313745</v>
      </c>
      <c r="F425" s="1">
        <f t="shared" si="37"/>
        <v>9.4666569908079055</v>
      </c>
      <c r="G425" s="1">
        <f t="shared" si="38"/>
        <v>9.4829787039453777</v>
      </c>
      <c r="H425" s="1">
        <f t="shared" si="39"/>
        <v>1.6321713137472216E-2</v>
      </c>
    </row>
    <row r="426" spans="1:8" x14ac:dyDescent="0.2">
      <c r="A426">
        <f>Sheet1!A417</f>
        <v>390</v>
      </c>
      <c r="B426">
        <f>Sheet1!B417</f>
        <v>372.87</v>
      </c>
      <c r="C426">
        <f t="shared" si="40"/>
        <v>363.38384131591675</v>
      </c>
      <c r="D426">
        <f t="shared" si="41"/>
        <v>372.8849907208151</v>
      </c>
      <c r="F426" s="1">
        <f t="shared" si="37"/>
        <v>9.4861586840832501</v>
      </c>
      <c r="G426" s="1">
        <f t="shared" si="38"/>
        <v>9.5011494048983423</v>
      </c>
      <c r="H426" s="1">
        <f t="shared" si="39"/>
        <v>1.4990720815092118E-2</v>
      </c>
    </row>
    <row r="427" spans="1:8" x14ac:dyDescent="0.2">
      <c r="A427">
        <f>Sheet1!A418</f>
        <v>391</v>
      </c>
      <c r="B427">
        <f>Sheet1!B418</f>
        <v>373.34</v>
      </c>
      <c r="C427">
        <f t="shared" si="40"/>
        <v>363.83433962264144</v>
      </c>
      <c r="D427">
        <f t="shared" si="41"/>
        <v>373.35363344517208</v>
      </c>
      <c r="F427" s="1">
        <f t="shared" si="37"/>
        <v>9.505660377358538</v>
      </c>
      <c r="G427" s="1">
        <f t="shared" si="38"/>
        <v>9.519293822530642</v>
      </c>
      <c r="H427" s="1">
        <f t="shared" si="39"/>
        <v>1.3633445172104075E-2</v>
      </c>
    </row>
    <row r="428" spans="1:8" x14ac:dyDescent="0.2">
      <c r="A428">
        <f>Sheet1!A419</f>
        <v>392</v>
      </c>
      <c r="B428">
        <f>Sheet1!B419</f>
        <v>373.81</v>
      </c>
      <c r="C428">
        <f t="shared" si="40"/>
        <v>364.28483792936623</v>
      </c>
      <c r="D428">
        <f t="shared" si="41"/>
        <v>373.8222498830558</v>
      </c>
      <c r="F428" s="1">
        <f t="shared" si="37"/>
        <v>9.525162070633769</v>
      </c>
      <c r="G428" s="1">
        <f t="shared" si="38"/>
        <v>9.5374119536895705</v>
      </c>
      <c r="H428" s="1">
        <f t="shared" si="39"/>
        <v>1.2249883055801547E-2</v>
      </c>
    </row>
    <row r="429" spans="1:8" x14ac:dyDescent="0.2">
      <c r="A429">
        <f>Sheet1!A420</f>
        <v>393</v>
      </c>
      <c r="B429">
        <f>Sheet1!B420</f>
        <v>374.27</v>
      </c>
      <c r="C429">
        <f t="shared" si="40"/>
        <v>364.73533623609092</v>
      </c>
      <c r="D429">
        <f t="shared" si="41"/>
        <v>374.29084003131362</v>
      </c>
      <c r="F429" s="1">
        <f t="shared" si="37"/>
        <v>9.5346637639090659</v>
      </c>
      <c r="G429" s="1">
        <f t="shared" si="38"/>
        <v>9.5555037952227053</v>
      </c>
      <c r="H429" s="1">
        <f t="shared" si="39"/>
        <v>2.0840031313639429E-2</v>
      </c>
    </row>
    <row r="430" spans="1:8" x14ac:dyDescent="0.2">
      <c r="A430">
        <f>Sheet1!A421</f>
        <v>394</v>
      </c>
      <c r="B430">
        <f>Sheet1!B421</f>
        <v>374.74</v>
      </c>
      <c r="C430">
        <f t="shared" si="40"/>
        <v>365.18583454281566</v>
      </c>
      <c r="D430">
        <f t="shared" si="41"/>
        <v>374.75940388679294</v>
      </c>
      <c r="F430" s="1">
        <f t="shared" si="37"/>
        <v>9.5541654571843537</v>
      </c>
      <c r="G430" s="1">
        <f t="shared" si="38"/>
        <v>9.5735693439772831</v>
      </c>
      <c r="H430" s="1">
        <f t="shared" si="39"/>
        <v>1.940388679292937E-2</v>
      </c>
    </row>
    <row r="431" spans="1:8" x14ac:dyDescent="0.2">
      <c r="A431">
        <f>Sheet1!A422</f>
        <v>395</v>
      </c>
      <c r="B431">
        <f>Sheet1!B422</f>
        <v>375.21</v>
      </c>
      <c r="C431">
        <f t="shared" si="40"/>
        <v>365.63633284954039</v>
      </c>
      <c r="D431">
        <f t="shared" si="41"/>
        <v>375.22794144634099</v>
      </c>
      <c r="F431" s="1">
        <f t="shared" si="37"/>
        <v>9.5736671504595847</v>
      </c>
      <c r="G431" s="1">
        <f t="shared" si="38"/>
        <v>9.5916085968005973</v>
      </c>
      <c r="H431" s="1">
        <f t="shared" si="39"/>
        <v>1.7941446341012579E-2</v>
      </c>
    </row>
    <row r="432" spans="1:8" x14ac:dyDescent="0.2">
      <c r="A432">
        <f>Sheet1!A423</f>
        <v>396</v>
      </c>
      <c r="B432">
        <f>Sheet1!B423</f>
        <v>375.68</v>
      </c>
      <c r="C432">
        <f t="shared" si="40"/>
        <v>366.08683115626513</v>
      </c>
      <c r="D432">
        <f t="shared" si="41"/>
        <v>375.69645270680542</v>
      </c>
      <c r="F432" s="1">
        <f t="shared" si="37"/>
        <v>9.5931688437348726</v>
      </c>
      <c r="G432" s="1">
        <f t="shared" si="38"/>
        <v>9.6096215505402824</v>
      </c>
      <c r="H432" s="1">
        <f t="shared" si="39"/>
        <v>1.6452706805409889E-2</v>
      </c>
    </row>
    <row r="433" spans="1:8" x14ac:dyDescent="0.2">
      <c r="A433">
        <f>Sheet1!A424</f>
        <v>397</v>
      </c>
      <c r="B433">
        <f>Sheet1!B424</f>
        <v>376.15</v>
      </c>
      <c r="C433">
        <f t="shared" si="40"/>
        <v>366.53732946298982</v>
      </c>
      <c r="D433">
        <f t="shared" si="41"/>
        <v>376.16493766503345</v>
      </c>
      <c r="F433" s="1">
        <f t="shared" si="37"/>
        <v>9.6126705370101604</v>
      </c>
      <c r="G433" s="1">
        <f t="shared" si="38"/>
        <v>9.627608202043632</v>
      </c>
      <c r="H433" s="1">
        <f t="shared" si="39"/>
        <v>1.4937665033471603E-2</v>
      </c>
    </row>
    <row r="434" spans="1:8" x14ac:dyDescent="0.2">
      <c r="A434">
        <f>Sheet1!A425</f>
        <v>398</v>
      </c>
      <c r="B434">
        <f>Sheet1!B425</f>
        <v>376.62</v>
      </c>
      <c r="C434">
        <f t="shared" si="40"/>
        <v>366.9878277697145</v>
      </c>
      <c r="D434">
        <f t="shared" si="41"/>
        <v>376.63339631787238</v>
      </c>
      <c r="F434" s="1">
        <f t="shared" si="37"/>
        <v>9.6321722302855051</v>
      </c>
      <c r="G434" s="1">
        <f t="shared" si="38"/>
        <v>9.6455685481578826</v>
      </c>
      <c r="H434" s="1">
        <f t="shared" si="39"/>
        <v>1.3396317872377494E-2</v>
      </c>
    </row>
    <row r="435" spans="1:8" x14ac:dyDescent="0.2">
      <c r="A435">
        <f>Sheet1!A426</f>
        <v>399</v>
      </c>
      <c r="B435">
        <f>Sheet1!B426</f>
        <v>377.09</v>
      </c>
      <c r="C435">
        <f t="shared" si="40"/>
        <v>367.43832607643924</v>
      </c>
      <c r="D435">
        <f t="shared" si="41"/>
        <v>377.10182866216979</v>
      </c>
      <c r="F435" s="1">
        <f t="shared" si="37"/>
        <v>9.6516739235607361</v>
      </c>
      <c r="G435" s="1">
        <f t="shared" si="38"/>
        <v>9.663502585730555</v>
      </c>
      <c r="H435" s="1">
        <f t="shared" si="39"/>
        <v>1.1828662169818926E-2</v>
      </c>
    </row>
    <row r="436" spans="1:8" x14ac:dyDescent="0.2">
      <c r="A436">
        <f>Sheet1!A427</f>
        <v>400</v>
      </c>
      <c r="B436">
        <f>Sheet1!B427</f>
        <v>377.55</v>
      </c>
      <c r="C436">
        <f t="shared" si="40"/>
        <v>367.88882438316398</v>
      </c>
      <c r="D436">
        <f t="shared" si="41"/>
        <v>377.57023469477292</v>
      </c>
      <c r="F436" s="1">
        <f t="shared" si="37"/>
        <v>9.661175616836033</v>
      </c>
      <c r="G436" s="1">
        <f t="shared" si="38"/>
        <v>9.6814103116089427</v>
      </c>
      <c r="H436" s="1">
        <f t="shared" si="39"/>
        <v>2.0234694772909734E-2</v>
      </c>
    </row>
    <row r="437" spans="1:8" x14ac:dyDescent="0.2">
      <c r="A437">
        <f>Sheet1!A428</f>
        <v>401</v>
      </c>
      <c r="B437">
        <f>Sheet1!B428</f>
        <v>378.02</v>
      </c>
      <c r="C437">
        <f t="shared" si="40"/>
        <v>368.33932268988872</v>
      </c>
      <c r="D437">
        <f t="shared" si="41"/>
        <v>378.03861441252911</v>
      </c>
      <c r="F437" s="1">
        <f t="shared" si="37"/>
        <v>9.680677310111264</v>
      </c>
      <c r="G437" s="1">
        <f t="shared" si="38"/>
        <v>9.6992917226403961</v>
      </c>
      <c r="H437" s="1">
        <f t="shared" si="39"/>
        <v>1.8614412529132096E-2</v>
      </c>
    </row>
    <row r="438" spans="1:8" x14ac:dyDescent="0.2">
      <c r="A438">
        <f>Sheet1!A429</f>
        <v>402</v>
      </c>
      <c r="B438">
        <f>Sheet1!B429</f>
        <v>378.49</v>
      </c>
      <c r="C438">
        <f t="shared" si="40"/>
        <v>368.78982099661346</v>
      </c>
      <c r="D438">
        <f t="shared" si="41"/>
        <v>378.50696781228589</v>
      </c>
      <c r="F438" s="1">
        <f t="shared" si="37"/>
        <v>9.7001790033865518</v>
      </c>
      <c r="G438" s="1">
        <f t="shared" si="38"/>
        <v>9.7171468156724359</v>
      </c>
      <c r="H438" s="1">
        <f t="shared" si="39"/>
        <v>1.6967812285884065E-2</v>
      </c>
    </row>
    <row r="439" spans="1:8" x14ac:dyDescent="0.2">
      <c r="A439">
        <f>Sheet1!A430</f>
        <v>403</v>
      </c>
      <c r="B439">
        <f>Sheet1!B430</f>
        <v>378.96</v>
      </c>
      <c r="C439">
        <f t="shared" si="40"/>
        <v>369.24031930333814</v>
      </c>
      <c r="D439">
        <f t="shared" si="41"/>
        <v>378.9752948908905</v>
      </c>
      <c r="F439" s="1">
        <f t="shared" si="37"/>
        <v>9.7196806966618396</v>
      </c>
      <c r="G439" s="1">
        <f t="shared" si="38"/>
        <v>9.7349755875523556</v>
      </c>
      <c r="H439" s="1">
        <f t="shared" si="39"/>
        <v>1.5294890890515944E-2</v>
      </c>
    </row>
    <row r="440" spans="1:8" x14ac:dyDescent="0.2">
      <c r="A440">
        <f>Sheet1!A431</f>
        <v>404</v>
      </c>
      <c r="B440">
        <f>Sheet1!B431</f>
        <v>379.43</v>
      </c>
      <c r="C440">
        <f t="shared" si="40"/>
        <v>369.69081761006288</v>
      </c>
      <c r="D440">
        <f t="shared" si="41"/>
        <v>379.44359564519038</v>
      </c>
      <c r="F440" s="1">
        <f t="shared" si="37"/>
        <v>9.7391823899371275</v>
      </c>
      <c r="G440" s="1">
        <f t="shared" si="38"/>
        <v>9.7527780351275055</v>
      </c>
      <c r="H440" s="1">
        <f t="shared" si="39"/>
        <v>1.3595645190378036E-2</v>
      </c>
    </row>
    <row r="441" spans="1:8" x14ac:dyDescent="0.2">
      <c r="A441">
        <f>Sheet1!A432</f>
        <v>405</v>
      </c>
      <c r="B441">
        <f>Sheet1!B432</f>
        <v>379.9</v>
      </c>
      <c r="C441">
        <f t="shared" si="40"/>
        <v>370.14131591678756</v>
      </c>
      <c r="D441">
        <f t="shared" si="41"/>
        <v>379.91187007203297</v>
      </c>
      <c r="F441" s="1">
        <f t="shared" si="37"/>
        <v>9.7586840832124153</v>
      </c>
      <c r="G441" s="1">
        <f t="shared" si="38"/>
        <v>9.7705541552454065</v>
      </c>
      <c r="H441" s="1">
        <f t="shared" si="39"/>
        <v>1.1870072032991175E-2</v>
      </c>
    </row>
    <row r="442" spans="1:8" x14ac:dyDescent="0.2">
      <c r="A442">
        <f>Sheet1!A433</f>
        <v>406</v>
      </c>
      <c r="B442">
        <f>Sheet1!B433</f>
        <v>380.36</v>
      </c>
      <c r="C442">
        <f t="shared" si="40"/>
        <v>370.5918142235123</v>
      </c>
      <c r="D442">
        <f t="shared" si="41"/>
        <v>380.38011816826548</v>
      </c>
      <c r="F442" s="1">
        <f t="shared" si="37"/>
        <v>9.7681857764877122</v>
      </c>
      <c r="G442" s="1">
        <f t="shared" si="38"/>
        <v>9.7883039447531814</v>
      </c>
      <c r="H442" s="1">
        <f t="shared" si="39"/>
        <v>2.0118168265469194E-2</v>
      </c>
    </row>
    <row r="443" spans="1:8" x14ac:dyDescent="0.2">
      <c r="A443">
        <f>Sheet1!A434</f>
        <v>407</v>
      </c>
      <c r="B443">
        <f>Sheet1!B434</f>
        <v>380.83</v>
      </c>
      <c r="C443">
        <f t="shared" si="40"/>
        <v>371.04231253023704</v>
      </c>
      <c r="D443">
        <f t="shared" si="41"/>
        <v>380.84833993073545</v>
      </c>
      <c r="F443" s="1">
        <f t="shared" si="37"/>
        <v>9.7876874697629432</v>
      </c>
      <c r="G443" s="1">
        <f t="shared" si="38"/>
        <v>9.806027400498408</v>
      </c>
      <c r="H443" s="1">
        <f t="shared" si="39"/>
        <v>1.8339930735464804E-2</v>
      </c>
    </row>
    <row r="444" spans="1:8" x14ac:dyDescent="0.2">
      <c r="A444">
        <f>Sheet1!A435</f>
        <v>408</v>
      </c>
      <c r="B444">
        <f>Sheet1!B435</f>
        <v>381.3</v>
      </c>
      <c r="C444">
        <f t="shared" si="40"/>
        <v>371.49281083696178</v>
      </c>
      <c r="D444">
        <f t="shared" si="41"/>
        <v>381.31653535629016</v>
      </c>
      <c r="F444" s="1">
        <f t="shared" si="37"/>
        <v>9.8071891630382311</v>
      </c>
      <c r="G444" s="1">
        <f t="shared" si="38"/>
        <v>9.8237245193283798</v>
      </c>
      <c r="H444" s="1">
        <f t="shared" si="39"/>
        <v>1.6535356290148684E-2</v>
      </c>
    </row>
    <row r="445" spans="1:8" x14ac:dyDescent="0.2">
      <c r="A445">
        <f>Sheet1!A436</f>
        <v>409</v>
      </c>
      <c r="B445">
        <f>Sheet1!B436</f>
        <v>381.77</v>
      </c>
      <c r="C445">
        <f t="shared" si="40"/>
        <v>371.94330914368652</v>
      </c>
      <c r="D445">
        <f t="shared" si="41"/>
        <v>381.78470444177702</v>
      </c>
      <c r="F445" s="1">
        <f t="shared" si="37"/>
        <v>9.8266908563134621</v>
      </c>
      <c r="G445" s="1">
        <f t="shared" si="38"/>
        <v>9.8413952980905037</v>
      </c>
      <c r="H445" s="1">
        <f t="shared" si="39"/>
        <v>1.4704441777041666E-2</v>
      </c>
    </row>
    <row r="446" spans="1:8" x14ac:dyDescent="0.2">
      <c r="A446">
        <f>Sheet1!A437</f>
        <v>410</v>
      </c>
      <c r="B446">
        <f>Sheet1!B437</f>
        <v>382.24</v>
      </c>
      <c r="C446">
        <f t="shared" si="40"/>
        <v>372.3938074504112</v>
      </c>
      <c r="D446">
        <f t="shared" si="41"/>
        <v>382.25284718404333</v>
      </c>
      <c r="F446" s="1">
        <f t="shared" si="37"/>
        <v>9.8461925495888067</v>
      </c>
      <c r="G446" s="1">
        <f t="shared" si="38"/>
        <v>9.8590397336321303</v>
      </c>
      <c r="H446" s="1">
        <f t="shared" si="39"/>
        <v>1.2847184043323523E-2</v>
      </c>
    </row>
    <row r="447" spans="1:8" x14ac:dyDescent="0.2">
      <c r="A447">
        <f>Sheet1!A438</f>
        <v>411</v>
      </c>
      <c r="B447">
        <f>Sheet1!B438</f>
        <v>382.71</v>
      </c>
      <c r="C447">
        <f t="shared" si="40"/>
        <v>372.84430575713588</v>
      </c>
      <c r="D447">
        <f t="shared" si="41"/>
        <v>382.72096357993667</v>
      </c>
      <c r="F447" s="1">
        <f t="shared" si="37"/>
        <v>9.8656942428640946</v>
      </c>
      <c r="G447" s="1">
        <f t="shared" si="38"/>
        <v>9.8766578228007802</v>
      </c>
      <c r="H447" s="1">
        <f t="shared" si="39"/>
        <v>1.0963579936685619E-2</v>
      </c>
    </row>
    <row r="448" spans="1:8" x14ac:dyDescent="0.2">
      <c r="A448">
        <f>Sheet1!A439</f>
        <v>412</v>
      </c>
      <c r="B448">
        <f>Sheet1!B439</f>
        <v>383.17</v>
      </c>
      <c r="C448">
        <f t="shared" si="40"/>
        <v>373.29480406386062</v>
      </c>
      <c r="D448">
        <f t="shared" si="41"/>
        <v>383.18905362630426</v>
      </c>
      <c r="F448" s="1">
        <f t="shared" si="37"/>
        <v>9.8751959361393915</v>
      </c>
      <c r="G448" s="1">
        <f t="shared" si="38"/>
        <v>9.8942495624436333</v>
      </c>
      <c r="H448" s="1">
        <f t="shared" si="39"/>
        <v>1.9053626304241789E-2</v>
      </c>
    </row>
    <row r="449" spans="1:8" x14ac:dyDescent="0.2">
      <c r="A449">
        <f>Sheet1!A440</f>
        <v>413</v>
      </c>
      <c r="B449">
        <f>Sheet1!B440</f>
        <v>383.64</v>
      </c>
      <c r="C449">
        <f t="shared" si="40"/>
        <v>373.74530237058536</v>
      </c>
      <c r="D449">
        <f t="shared" si="41"/>
        <v>383.65711731999346</v>
      </c>
      <c r="F449" s="1">
        <f t="shared" si="37"/>
        <v>9.8946976294146225</v>
      </c>
      <c r="G449" s="1">
        <f t="shared" si="38"/>
        <v>9.9118149494080967</v>
      </c>
      <c r="H449" s="1">
        <f t="shared" si="39"/>
        <v>1.7117319993474212E-2</v>
      </c>
    </row>
    <row r="450" spans="1:8" x14ac:dyDescent="0.2">
      <c r="A450">
        <f>Sheet1!A441</f>
        <v>414</v>
      </c>
      <c r="B450">
        <f>Sheet1!B441</f>
        <v>384.11</v>
      </c>
      <c r="C450">
        <f t="shared" si="40"/>
        <v>374.1958006773101</v>
      </c>
      <c r="D450">
        <f t="shared" si="41"/>
        <v>384.12515465785174</v>
      </c>
      <c r="F450" s="1">
        <f t="shared" si="37"/>
        <v>9.9141993226899103</v>
      </c>
      <c r="G450" s="1">
        <f t="shared" si="38"/>
        <v>9.9293539805416344</v>
      </c>
      <c r="H450" s="1">
        <f t="shared" si="39"/>
        <v>1.5154657851724096E-2</v>
      </c>
    </row>
    <row r="451" spans="1:8" x14ac:dyDescent="0.2">
      <c r="A451">
        <f>Sheet1!A442</f>
        <v>415</v>
      </c>
      <c r="B451">
        <f>Sheet1!B442</f>
        <v>384.58</v>
      </c>
      <c r="C451">
        <f t="shared" si="40"/>
        <v>374.64629898403484</v>
      </c>
      <c r="D451">
        <f t="shared" si="41"/>
        <v>384.59316563672633</v>
      </c>
      <c r="F451" s="1">
        <f t="shared" si="37"/>
        <v>9.9337010159651413</v>
      </c>
      <c r="G451" s="1">
        <f t="shared" si="38"/>
        <v>9.9468666526914831</v>
      </c>
      <c r="H451" s="1">
        <f t="shared" si="39"/>
        <v>1.3165636726341745E-2</v>
      </c>
    </row>
    <row r="452" spans="1:8" x14ac:dyDescent="0.2">
      <c r="A452">
        <f>Sheet1!A443</f>
        <v>416</v>
      </c>
      <c r="B452">
        <f>Sheet1!B443</f>
        <v>385.05</v>
      </c>
      <c r="C452">
        <f t="shared" si="40"/>
        <v>375.09679729075953</v>
      </c>
      <c r="D452">
        <f t="shared" si="41"/>
        <v>385.0611502534648</v>
      </c>
      <c r="F452" s="1">
        <f t="shared" si="37"/>
        <v>9.953202709240486</v>
      </c>
      <c r="G452" s="1">
        <f t="shared" si="38"/>
        <v>9.9643529627052772</v>
      </c>
      <c r="H452" s="1">
        <f t="shared" si="39"/>
        <v>1.1150253464791149E-2</v>
      </c>
    </row>
    <row r="453" spans="1:8" x14ac:dyDescent="0.2">
      <c r="A453">
        <f>Sheet1!A444</f>
        <v>417</v>
      </c>
      <c r="B453">
        <f>Sheet1!B444</f>
        <v>385.51</v>
      </c>
      <c r="C453">
        <f t="shared" si="40"/>
        <v>375.54729559748426</v>
      </c>
      <c r="D453">
        <f t="shared" si="41"/>
        <v>385.5291085049144</v>
      </c>
      <c r="F453" s="1">
        <f t="shared" si="37"/>
        <v>9.9627044025157261</v>
      </c>
      <c r="G453" s="1">
        <f t="shared" si="38"/>
        <v>9.9818129074301396</v>
      </c>
      <c r="H453" s="1">
        <f t="shared" si="39"/>
        <v>1.9108504914413516E-2</v>
      </c>
    </row>
    <row r="454" spans="1:8" x14ac:dyDescent="0.2">
      <c r="A454">
        <f>Sheet1!A445</f>
        <v>418</v>
      </c>
      <c r="B454">
        <f>Sheet1!B445</f>
        <v>385.98</v>
      </c>
      <c r="C454">
        <f t="shared" si="40"/>
        <v>375.99779390420895</v>
      </c>
      <c r="D454">
        <f t="shared" si="41"/>
        <v>385.9970403879226</v>
      </c>
      <c r="F454" s="1">
        <f t="shared" si="37"/>
        <v>9.9822060957910708</v>
      </c>
      <c r="G454" s="1">
        <f t="shared" si="38"/>
        <v>9.9992464837136481</v>
      </c>
      <c r="H454" s="1">
        <f t="shared" si="39"/>
        <v>1.7040387922577338E-2</v>
      </c>
    </row>
    <row r="455" spans="1:8" x14ac:dyDescent="0.2">
      <c r="A455">
        <f>Sheet1!A446</f>
        <v>419</v>
      </c>
      <c r="B455">
        <f>Sheet1!B446</f>
        <v>386.45</v>
      </c>
      <c r="C455">
        <f t="shared" si="40"/>
        <v>376.44829221093369</v>
      </c>
      <c r="D455">
        <f t="shared" si="41"/>
        <v>386.46494589933678</v>
      </c>
      <c r="F455" s="1">
        <f t="shared" si="37"/>
        <v>10.001707789066302</v>
      </c>
      <c r="G455" s="1">
        <f t="shared" si="38"/>
        <v>10.016653688403096</v>
      </c>
      <c r="H455" s="1">
        <f t="shared" si="39"/>
        <v>1.4945899336794355E-2</v>
      </c>
    </row>
    <row r="456" spans="1:8" x14ac:dyDescent="0.2">
      <c r="A456">
        <f>Sheet1!A447</f>
        <v>420</v>
      </c>
      <c r="B456">
        <f>Sheet1!B447</f>
        <v>386.92</v>
      </c>
      <c r="C456">
        <f t="shared" si="40"/>
        <v>376.89879051765843</v>
      </c>
      <c r="D456">
        <f t="shared" si="41"/>
        <v>386.93282503600415</v>
      </c>
      <c r="F456" s="1">
        <f t="shared" si="37"/>
        <v>10.02120948234159</v>
      </c>
      <c r="G456" s="1">
        <f t="shared" si="38"/>
        <v>10.03403451834572</v>
      </c>
      <c r="H456" s="1">
        <f t="shared" si="39"/>
        <v>1.2825036004130652E-2</v>
      </c>
    </row>
    <row r="457" spans="1:8" x14ac:dyDescent="0.2">
      <c r="A457">
        <f>Sheet1!A448</f>
        <v>421</v>
      </c>
      <c r="B457">
        <f>Sheet1!B448</f>
        <v>387.39</v>
      </c>
      <c r="C457">
        <f t="shared" si="40"/>
        <v>377.34928882438317</v>
      </c>
      <c r="D457">
        <f t="shared" si="41"/>
        <v>387.40067779477226</v>
      </c>
      <c r="F457" s="1">
        <f t="shared" si="37"/>
        <v>10.040711175616821</v>
      </c>
      <c r="G457" s="1">
        <f t="shared" si="38"/>
        <v>10.051388970389098</v>
      </c>
      <c r="H457" s="1">
        <f t="shared" si="39"/>
        <v>1.0677794772277593E-2</v>
      </c>
    </row>
    <row r="458" spans="1:8" x14ac:dyDescent="0.2">
      <c r="A458">
        <f>Sheet1!A449</f>
        <v>422</v>
      </c>
      <c r="B458">
        <f>Sheet1!B449</f>
        <v>387.85</v>
      </c>
      <c r="C458">
        <f t="shared" si="40"/>
        <v>377.79978713110785</v>
      </c>
      <c r="D458">
        <f t="shared" si="41"/>
        <v>387.86850417248837</v>
      </c>
      <c r="F458" s="1">
        <f t="shared" si="37"/>
        <v>10.050212868892174</v>
      </c>
      <c r="G458" s="1">
        <f t="shared" si="38"/>
        <v>10.068717041380523</v>
      </c>
      <c r="H458" s="1">
        <f t="shared" si="39"/>
        <v>1.8504172488349013E-2</v>
      </c>
    </row>
    <row r="459" spans="1:8" x14ac:dyDescent="0.2">
      <c r="A459">
        <f>Sheet1!A450</f>
        <v>423</v>
      </c>
      <c r="B459">
        <f>Sheet1!B450</f>
        <v>388.32</v>
      </c>
      <c r="C459">
        <f t="shared" si="40"/>
        <v>378.25028543783259</v>
      </c>
      <c r="D459">
        <f t="shared" si="41"/>
        <v>388.33630416599999</v>
      </c>
      <c r="F459" s="1">
        <f t="shared" si="37"/>
        <v>10.069714562167405</v>
      </c>
      <c r="G459" s="1">
        <f t="shared" si="38"/>
        <v>10.086018728167403</v>
      </c>
      <c r="H459" s="1">
        <f t="shared" si="39"/>
        <v>1.6304165999997622E-2</v>
      </c>
    </row>
    <row r="460" spans="1:8" x14ac:dyDescent="0.2">
      <c r="A460">
        <f>Sheet1!A451</f>
        <v>424</v>
      </c>
      <c r="B460">
        <f>Sheet1!B451</f>
        <v>388.79</v>
      </c>
      <c r="C460">
        <f t="shared" si="40"/>
        <v>378.70078374455727</v>
      </c>
      <c r="D460">
        <f t="shared" si="41"/>
        <v>388.80407777215436</v>
      </c>
      <c r="F460" s="1">
        <f t="shared" si="37"/>
        <v>10.08921625544275</v>
      </c>
      <c r="G460" s="1">
        <f t="shared" si="38"/>
        <v>10.103294027597087</v>
      </c>
      <c r="H460" s="1">
        <f t="shared" si="39"/>
        <v>1.4077772154337254E-2</v>
      </c>
    </row>
    <row r="461" spans="1:8" x14ac:dyDescent="0.2">
      <c r="A461">
        <f>Sheet1!A452</f>
        <v>425</v>
      </c>
      <c r="B461">
        <f>Sheet1!B452</f>
        <v>389.26</v>
      </c>
      <c r="C461">
        <f t="shared" si="40"/>
        <v>379.15128205128201</v>
      </c>
      <c r="D461">
        <f t="shared" si="41"/>
        <v>389.27182498779899</v>
      </c>
      <c r="F461" s="1">
        <f t="shared" si="37"/>
        <v>10.108717948717981</v>
      </c>
      <c r="G461" s="1">
        <f t="shared" si="38"/>
        <v>10.120542936516983</v>
      </c>
      <c r="H461" s="1">
        <f t="shared" si="39"/>
        <v>1.1824987799002429E-2</v>
      </c>
    </row>
    <row r="462" spans="1:8" x14ac:dyDescent="0.2">
      <c r="A462">
        <f>Sheet1!A453</f>
        <v>426</v>
      </c>
      <c r="B462">
        <f>Sheet1!B453</f>
        <v>389.72</v>
      </c>
      <c r="C462">
        <f t="shared" si="40"/>
        <v>379.60178035800675</v>
      </c>
      <c r="D462">
        <f t="shared" si="41"/>
        <v>389.73954580978119</v>
      </c>
      <c r="F462" s="1">
        <f t="shared" si="37"/>
        <v>10.118219641993278</v>
      </c>
      <c r="G462" s="1">
        <f t="shared" si="38"/>
        <v>10.137765451774442</v>
      </c>
      <c r="H462" s="1">
        <f t="shared" si="39"/>
        <v>1.9545809781163825E-2</v>
      </c>
    </row>
    <row r="463" spans="1:8" x14ac:dyDescent="0.2">
      <c r="A463">
        <f>Sheet1!A454</f>
        <v>427</v>
      </c>
      <c r="B463">
        <f>Sheet1!B454</f>
        <v>390.19</v>
      </c>
      <c r="C463">
        <f t="shared" si="40"/>
        <v>380.05227866473149</v>
      </c>
      <c r="D463">
        <f t="shared" si="41"/>
        <v>390.2072402349483</v>
      </c>
      <c r="F463" s="1">
        <f t="shared" si="37"/>
        <v>10.137721335268509</v>
      </c>
      <c r="G463" s="1">
        <f t="shared" si="38"/>
        <v>10.154961570216813</v>
      </c>
      <c r="H463" s="1">
        <f t="shared" si="39"/>
        <v>1.7240234948303623E-2</v>
      </c>
    </row>
    <row r="464" spans="1:8" x14ac:dyDescent="0.2">
      <c r="A464">
        <f>Sheet1!A455</f>
        <v>428</v>
      </c>
      <c r="B464">
        <f>Sheet1!B455</f>
        <v>390.66</v>
      </c>
      <c r="C464">
        <f t="shared" si="40"/>
        <v>380.50277697145623</v>
      </c>
      <c r="D464">
        <f t="shared" si="41"/>
        <v>390.67490826014779</v>
      </c>
      <c r="F464" s="1">
        <f t="shared" si="37"/>
        <v>10.157223028543797</v>
      </c>
      <c r="G464" s="1">
        <f t="shared" si="38"/>
        <v>10.17213128869156</v>
      </c>
      <c r="H464" s="1">
        <f t="shared" si="39"/>
        <v>1.4908260147763031E-2</v>
      </c>
    </row>
    <row r="465" spans="1:8" x14ac:dyDescent="0.2">
      <c r="A465">
        <f>Sheet1!A456</f>
        <v>429</v>
      </c>
      <c r="B465">
        <f>Sheet1!B456</f>
        <v>391.13</v>
      </c>
      <c r="C465">
        <f t="shared" si="40"/>
        <v>380.95327527818091</v>
      </c>
      <c r="D465">
        <f t="shared" si="41"/>
        <v>391.14254988222694</v>
      </c>
      <c r="F465" s="1">
        <f t="shared" si="37"/>
        <v>10.176724721819085</v>
      </c>
      <c r="G465" s="1">
        <f t="shared" si="38"/>
        <v>10.189274604046034</v>
      </c>
      <c r="H465" s="1">
        <f t="shared" si="39"/>
        <v>1.2549882226949194E-2</v>
      </c>
    </row>
    <row r="466" spans="1:8" x14ac:dyDescent="0.2">
      <c r="A466">
        <f>Sheet1!A457</f>
        <v>430</v>
      </c>
      <c r="B466">
        <f>Sheet1!B457</f>
        <v>391.59</v>
      </c>
      <c r="C466">
        <f t="shared" si="40"/>
        <v>381.40377358490559</v>
      </c>
      <c r="D466">
        <f t="shared" si="41"/>
        <v>391.61016509803318</v>
      </c>
      <c r="F466" s="1">
        <f t="shared" si="37"/>
        <v>10.186226415094382</v>
      </c>
      <c r="G466" s="1">
        <f t="shared" si="38"/>
        <v>10.206391513127585</v>
      </c>
      <c r="H466" s="1">
        <f t="shared" si="39"/>
        <v>2.0165098033203321E-2</v>
      </c>
    </row>
    <row r="467" spans="1:8" x14ac:dyDescent="0.2">
      <c r="A467">
        <f>Sheet1!A458</f>
        <v>431</v>
      </c>
      <c r="B467">
        <f>Sheet1!B458</f>
        <v>392.06</v>
      </c>
      <c r="C467">
        <f t="shared" si="40"/>
        <v>381.85427189163033</v>
      </c>
      <c r="D467">
        <f t="shared" si="41"/>
        <v>392.0777539044139</v>
      </c>
      <c r="F467" s="1">
        <f t="shared" si="37"/>
        <v>10.205728108369669</v>
      </c>
      <c r="G467" s="1">
        <f t="shared" si="38"/>
        <v>10.223482012783563</v>
      </c>
      <c r="H467" s="1">
        <f t="shared" si="39"/>
        <v>1.7753904413893906E-2</v>
      </c>
    </row>
    <row r="468" spans="1:8" x14ac:dyDescent="0.2">
      <c r="A468">
        <f>Sheet1!A459</f>
        <v>432</v>
      </c>
      <c r="B468">
        <f>Sheet1!B459</f>
        <v>392.53</v>
      </c>
      <c r="C468">
        <f t="shared" si="40"/>
        <v>382.30477019835507</v>
      </c>
      <c r="D468">
        <f t="shared" si="41"/>
        <v>392.54531629821645</v>
      </c>
      <c r="F468" s="1">
        <f t="shared" si="37"/>
        <v>10.2252298016449</v>
      </c>
      <c r="G468" s="1">
        <f t="shared" si="38"/>
        <v>10.240546099861376</v>
      </c>
      <c r="H468" s="1">
        <f t="shared" si="39"/>
        <v>1.5316298216475843E-2</v>
      </c>
    </row>
    <row r="469" spans="1:8" x14ac:dyDescent="0.2">
      <c r="A469">
        <f>Sheet1!A460</f>
        <v>433</v>
      </c>
      <c r="B469">
        <f>Sheet1!B460</f>
        <v>393</v>
      </c>
      <c r="C469">
        <f t="shared" si="40"/>
        <v>382.75526850507981</v>
      </c>
      <c r="D469">
        <f t="shared" si="41"/>
        <v>393.01285227628813</v>
      </c>
      <c r="F469" s="1">
        <f t="shared" si="37"/>
        <v>10.244731494920188</v>
      </c>
      <c r="G469" s="1">
        <f t="shared" si="38"/>
        <v>10.257583771208317</v>
      </c>
      <c r="H469" s="1">
        <f t="shared" si="39"/>
        <v>1.2852276288128905E-2</v>
      </c>
    </row>
    <row r="470" spans="1:8" x14ac:dyDescent="0.2">
      <c r="A470">
        <f>Sheet1!A461</f>
        <v>434</v>
      </c>
      <c r="B470">
        <f>Sheet1!B461</f>
        <v>393.46</v>
      </c>
      <c r="C470">
        <f t="shared" si="40"/>
        <v>383.20576681180455</v>
      </c>
      <c r="D470">
        <f t="shared" si="41"/>
        <v>393.48036183547657</v>
      </c>
      <c r="F470" s="1">
        <f t="shared" si="37"/>
        <v>10.254233188195428</v>
      </c>
      <c r="G470" s="1">
        <f t="shared" si="38"/>
        <v>10.27459502367202</v>
      </c>
      <c r="H470" s="1">
        <f t="shared" si="39"/>
        <v>2.0361835476592205E-2</v>
      </c>
    </row>
    <row r="471" spans="1:8" x14ac:dyDescent="0.2">
      <c r="A471">
        <f>Sheet1!A462</f>
        <v>435</v>
      </c>
      <c r="B471">
        <f>Sheet1!B462</f>
        <v>393.93</v>
      </c>
      <c r="C471">
        <f t="shared" si="40"/>
        <v>383.65626511852929</v>
      </c>
      <c r="D471">
        <f t="shared" si="41"/>
        <v>393.94784497262884</v>
      </c>
      <c r="F471" s="1">
        <f t="shared" si="37"/>
        <v>10.273734881470716</v>
      </c>
      <c r="G471" s="1">
        <f t="shared" si="38"/>
        <v>10.291579854099552</v>
      </c>
      <c r="H471" s="1">
        <f t="shared" si="39"/>
        <v>1.7844972628836331E-2</v>
      </c>
    </row>
    <row r="472" spans="1:8" x14ac:dyDescent="0.2">
      <c r="A472">
        <f>Sheet1!A463</f>
        <v>436</v>
      </c>
      <c r="B472">
        <f>Sheet1!B463</f>
        <v>394.4</v>
      </c>
      <c r="C472">
        <f t="shared" si="40"/>
        <v>384.10676342525397</v>
      </c>
      <c r="D472">
        <f t="shared" si="41"/>
        <v>394.41530168459252</v>
      </c>
      <c r="F472" s="1">
        <f t="shared" si="37"/>
        <v>10.293236574746004</v>
      </c>
      <c r="G472" s="1">
        <f t="shared" si="38"/>
        <v>10.308538259338548</v>
      </c>
      <c r="H472" s="1">
        <f t="shared" si="39"/>
        <v>1.5301684592543552E-2</v>
      </c>
    </row>
    <row r="473" spans="1:8" x14ac:dyDescent="0.2">
      <c r="A473">
        <f>Sheet1!A464</f>
        <v>437</v>
      </c>
      <c r="B473">
        <f>Sheet1!B464</f>
        <v>394.87</v>
      </c>
      <c r="C473">
        <f t="shared" si="40"/>
        <v>384.55726173197866</v>
      </c>
      <c r="D473">
        <f t="shared" si="41"/>
        <v>394.88273196821496</v>
      </c>
      <c r="F473" s="1">
        <f t="shared" si="37"/>
        <v>10.312738268021349</v>
      </c>
      <c r="G473" s="1">
        <f t="shared" si="38"/>
        <v>10.325470236236299</v>
      </c>
      <c r="H473" s="1">
        <f t="shared" si="39"/>
        <v>1.2731968214950484E-2</v>
      </c>
    </row>
    <row r="474" spans="1:8" x14ac:dyDescent="0.2">
      <c r="A474">
        <f>Sheet1!A465</f>
        <v>438</v>
      </c>
      <c r="B474">
        <f>Sheet1!B465</f>
        <v>395.33</v>
      </c>
      <c r="C474">
        <f t="shared" si="40"/>
        <v>385.0077600387034</v>
      </c>
      <c r="D474">
        <f t="shared" si="41"/>
        <v>395.35013582034338</v>
      </c>
      <c r="F474" s="1">
        <f t="shared" si="37"/>
        <v>10.322239961296589</v>
      </c>
      <c r="G474" s="1">
        <f t="shared" si="38"/>
        <v>10.342375781639987</v>
      </c>
      <c r="H474" s="1">
        <f t="shared" si="39"/>
        <v>2.0135820343398336E-2</v>
      </c>
    </row>
    <row r="475" spans="1:8" x14ac:dyDescent="0.2">
      <c r="A475">
        <f>Sheet1!A466</f>
        <v>439</v>
      </c>
      <c r="B475">
        <f>Sheet1!B466</f>
        <v>395.8</v>
      </c>
      <c r="C475">
        <f t="shared" si="40"/>
        <v>385.45825834542813</v>
      </c>
      <c r="D475">
        <f t="shared" si="41"/>
        <v>395.81751323782538</v>
      </c>
      <c r="F475" s="1">
        <f t="shared" si="37"/>
        <v>10.341741654571877</v>
      </c>
      <c r="G475" s="1">
        <f t="shared" si="38"/>
        <v>10.359254892397246</v>
      </c>
      <c r="H475" s="1">
        <f t="shared" si="39"/>
        <v>1.7513237825369288E-2</v>
      </c>
    </row>
    <row r="476" spans="1:8" x14ac:dyDescent="0.2">
      <c r="A476">
        <f>Sheet1!A467</f>
        <v>440</v>
      </c>
      <c r="B476">
        <f>Sheet1!B467</f>
        <v>396.27</v>
      </c>
      <c r="C476">
        <f t="shared" si="40"/>
        <v>385.90875665215287</v>
      </c>
      <c r="D476">
        <f t="shared" si="41"/>
        <v>396.28486421750824</v>
      </c>
      <c r="F476" s="1">
        <f t="shared" si="37"/>
        <v>10.361243347847108</v>
      </c>
      <c r="G476" s="1">
        <f t="shared" si="38"/>
        <v>10.376107565355369</v>
      </c>
      <c r="H476" s="1">
        <f t="shared" si="39"/>
        <v>1.486421750826139E-2</v>
      </c>
    </row>
    <row r="477" spans="1:8" x14ac:dyDescent="0.2">
      <c r="A477">
        <f>Sheet1!A468</f>
        <v>441</v>
      </c>
      <c r="B477">
        <f>Sheet1!B468</f>
        <v>396.74</v>
      </c>
      <c r="C477">
        <f t="shared" si="40"/>
        <v>386.35925495887756</v>
      </c>
      <c r="D477">
        <f t="shared" si="41"/>
        <v>396.75218875623932</v>
      </c>
      <c r="F477" s="1">
        <f t="shared" si="37"/>
        <v>10.380745041122452</v>
      </c>
      <c r="G477" s="1">
        <f t="shared" si="38"/>
        <v>10.392933797361763</v>
      </c>
      <c r="H477" s="1">
        <f t="shared" si="39"/>
        <v>1.218875623931126E-2</v>
      </c>
    </row>
    <row r="478" spans="1:8" x14ac:dyDescent="0.2">
      <c r="A478">
        <f>Sheet1!A469</f>
        <v>442</v>
      </c>
      <c r="B478">
        <f>Sheet1!B469</f>
        <v>397.2</v>
      </c>
      <c r="C478">
        <f t="shared" si="40"/>
        <v>386.80975326560235</v>
      </c>
      <c r="D478">
        <f t="shared" si="41"/>
        <v>397.21948685086596</v>
      </c>
      <c r="F478" s="1">
        <f t="shared" si="37"/>
        <v>10.390246734397635</v>
      </c>
      <c r="G478" s="1">
        <f t="shared" si="38"/>
        <v>10.409733585263609</v>
      </c>
      <c r="H478" s="1">
        <f t="shared" si="39"/>
        <v>1.9486850865973793E-2</v>
      </c>
    </row>
    <row r="479" spans="1:8" x14ac:dyDescent="0.2">
      <c r="A479">
        <f>Sheet1!A470</f>
        <v>443</v>
      </c>
      <c r="B479">
        <f>Sheet1!B470</f>
        <v>397.67</v>
      </c>
      <c r="C479">
        <f t="shared" si="40"/>
        <v>387.26025157232704</v>
      </c>
      <c r="D479">
        <f t="shared" si="41"/>
        <v>397.68675849823563</v>
      </c>
      <c r="F479" s="1">
        <f t="shared" si="37"/>
        <v>10.40974842767298</v>
      </c>
      <c r="G479" s="1">
        <f t="shared" si="38"/>
        <v>10.426506925908598</v>
      </c>
      <c r="H479" s="1">
        <f t="shared" si="39"/>
        <v>1.6758498235617481E-2</v>
      </c>
    </row>
    <row r="480" spans="1:8" x14ac:dyDescent="0.2">
      <c r="A480">
        <f>Sheet1!A471</f>
        <v>444</v>
      </c>
      <c r="B480">
        <f>Sheet1!B471</f>
        <v>398.14</v>
      </c>
      <c r="C480">
        <f t="shared" si="40"/>
        <v>387.71074987905172</v>
      </c>
      <c r="D480">
        <f t="shared" si="41"/>
        <v>398.15400369519568</v>
      </c>
      <c r="F480" s="1">
        <f t="shared" si="37"/>
        <v>10.429250120948268</v>
      </c>
      <c r="G480" s="1">
        <f t="shared" si="38"/>
        <v>10.443253816143965</v>
      </c>
      <c r="H480" s="1">
        <f t="shared" si="39"/>
        <v>1.4003695195697219E-2</v>
      </c>
    </row>
    <row r="481" spans="1:8" x14ac:dyDescent="0.2">
      <c r="A481">
        <f>Sheet1!A472</f>
        <v>445</v>
      </c>
      <c r="B481">
        <f>Sheet1!B472</f>
        <v>398.61</v>
      </c>
      <c r="C481">
        <f t="shared" si="40"/>
        <v>388.16124818577646</v>
      </c>
      <c r="D481">
        <f t="shared" si="41"/>
        <v>398.62122243859352</v>
      </c>
      <c r="F481" s="1">
        <f t="shared" si="37"/>
        <v>10.448751814223556</v>
      </c>
      <c r="G481" s="1">
        <f t="shared" si="38"/>
        <v>10.459974252817062</v>
      </c>
      <c r="H481" s="1">
        <f t="shared" si="39"/>
        <v>1.1222438593506467E-2</v>
      </c>
    </row>
    <row r="482" spans="1:8" x14ac:dyDescent="0.2">
      <c r="A482">
        <f>Sheet1!A473</f>
        <v>446</v>
      </c>
      <c r="B482">
        <f>Sheet1!B473</f>
        <v>399.07</v>
      </c>
      <c r="C482">
        <f t="shared" si="40"/>
        <v>388.6117464925012</v>
      </c>
      <c r="D482">
        <f t="shared" si="41"/>
        <v>399.08841472527649</v>
      </c>
      <c r="F482" s="1">
        <f t="shared" si="37"/>
        <v>10.458253507498796</v>
      </c>
      <c r="G482" s="1">
        <f t="shared" si="38"/>
        <v>10.476668232775296</v>
      </c>
      <c r="H482" s="1">
        <f t="shared" si="39"/>
        <v>1.8414725276500121E-2</v>
      </c>
    </row>
    <row r="483" spans="1:8" x14ac:dyDescent="0.2">
      <c r="A483">
        <f>Sheet1!A474</f>
        <v>447</v>
      </c>
      <c r="B483">
        <f>Sheet1!B474</f>
        <v>399.54</v>
      </c>
      <c r="C483">
        <f t="shared" si="40"/>
        <v>389.06224479922594</v>
      </c>
      <c r="D483">
        <f t="shared" si="41"/>
        <v>399.55558055209195</v>
      </c>
      <c r="F483" s="1">
        <f t="shared" si="37"/>
        <v>10.477755200774084</v>
      </c>
      <c r="G483" s="1">
        <f t="shared" si="38"/>
        <v>10.493335752866017</v>
      </c>
      <c r="H483" s="1">
        <f t="shared" si="39"/>
        <v>1.5580552091932987E-2</v>
      </c>
    </row>
    <row r="484" spans="1:8" x14ac:dyDescent="0.2">
      <c r="A484">
        <f>Sheet1!A475</f>
        <v>448</v>
      </c>
      <c r="B484">
        <f>Sheet1!B475</f>
        <v>400.01</v>
      </c>
      <c r="C484">
        <f t="shared" si="40"/>
        <v>389.51274310595062</v>
      </c>
      <c r="D484">
        <f t="shared" si="41"/>
        <v>400.02271991588725</v>
      </c>
      <c r="F484" s="1">
        <f t="shared" si="37"/>
        <v>10.497256894049372</v>
      </c>
      <c r="G484" s="1">
        <f t="shared" si="38"/>
        <v>10.509976809936632</v>
      </c>
      <c r="H484" s="1">
        <f t="shared" si="39"/>
        <v>1.2719915887259958E-2</v>
      </c>
    </row>
    <row r="485" spans="1:8" x14ac:dyDescent="0.2">
      <c r="A485">
        <f>Sheet1!A476</f>
        <v>449</v>
      </c>
      <c r="B485">
        <f>Sheet1!B476</f>
        <v>400.47</v>
      </c>
      <c r="C485">
        <f t="shared" si="40"/>
        <v>389.9632414126753</v>
      </c>
      <c r="D485">
        <f t="shared" si="41"/>
        <v>400.48983281350979</v>
      </c>
      <c r="F485" s="1">
        <f t="shared" ref="F485:F548" si="42">B485-C485</f>
        <v>10.506758587324725</v>
      </c>
      <c r="G485" s="1">
        <f t="shared" ref="G485:G548" si="43">D485-C485</f>
        <v>10.526591400834491</v>
      </c>
      <c r="H485" s="1">
        <f t="shared" ref="H485:H548" si="44">D485-B485</f>
        <v>1.9832813509765401E-2</v>
      </c>
    </row>
    <row r="486" spans="1:8" x14ac:dyDescent="0.2">
      <c r="A486">
        <f>Sheet1!A477</f>
        <v>450</v>
      </c>
      <c r="B486">
        <f>Sheet1!B477</f>
        <v>400.94</v>
      </c>
      <c r="C486">
        <f t="shared" ref="C486:C549" si="45">C$36+(A486-1)*(C$2103-C$36)/2067</f>
        <v>390.41373971940004</v>
      </c>
      <c r="D486">
        <f t="shared" ref="D486:D549" si="46">$J$21+A486*$I$21+$H$21*A486^2+$G$21*A486^3</f>
        <v>400.95691924180699</v>
      </c>
      <c r="F486" s="1">
        <f t="shared" si="42"/>
        <v>10.526260280599956</v>
      </c>
      <c r="G486" s="1">
        <f t="shared" si="43"/>
        <v>10.543179522406945</v>
      </c>
      <c r="H486" s="1">
        <f t="shared" si="44"/>
        <v>1.6919241806988339E-2</v>
      </c>
    </row>
    <row r="487" spans="1:8" x14ac:dyDescent="0.2">
      <c r="A487">
        <f>Sheet1!A478</f>
        <v>451</v>
      </c>
      <c r="B487">
        <f>Sheet1!B478</f>
        <v>401.41</v>
      </c>
      <c r="C487">
        <f t="shared" si="45"/>
        <v>390.86423802612478</v>
      </c>
      <c r="D487">
        <f t="shared" si="46"/>
        <v>401.42397919762624</v>
      </c>
      <c r="F487" s="1">
        <f t="shared" si="42"/>
        <v>10.545761973875244</v>
      </c>
      <c r="G487" s="1">
        <f t="shared" si="43"/>
        <v>10.559741171501457</v>
      </c>
      <c r="H487" s="1">
        <f t="shared" si="44"/>
        <v>1.3979197626213136E-2</v>
      </c>
    </row>
    <row r="488" spans="1:8" x14ac:dyDescent="0.2">
      <c r="A488">
        <f>Sheet1!A479</f>
        <v>452</v>
      </c>
      <c r="B488">
        <f>Sheet1!B479</f>
        <v>401.88</v>
      </c>
      <c r="C488">
        <f t="shared" si="45"/>
        <v>391.31473633284952</v>
      </c>
      <c r="D488">
        <f t="shared" si="46"/>
        <v>401.8910126778149</v>
      </c>
      <c r="F488" s="1">
        <f t="shared" si="42"/>
        <v>10.565263667150475</v>
      </c>
      <c r="G488" s="1">
        <f t="shared" si="43"/>
        <v>10.576276344965379</v>
      </c>
      <c r="H488" s="1">
        <f t="shared" si="44"/>
        <v>1.1012677814903782E-2</v>
      </c>
    </row>
    <row r="489" spans="1:8" x14ac:dyDescent="0.2">
      <c r="A489">
        <f>Sheet1!A480</f>
        <v>453</v>
      </c>
      <c r="B489">
        <f>Sheet1!B480</f>
        <v>402.34</v>
      </c>
      <c r="C489">
        <f t="shared" si="45"/>
        <v>391.76523463957426</v>
      </c>
      <c r="D489">
        <f t="shared" si="46"/>
        <v>402.35801967922026</v>
      </c>
      <c r="F489" s="1">
        <f t="shared" si="42"/>
        <v>10.574765360425715</v>
      </c>
      <c r="G489" s="1">
        <f t="shared" si="43"/>
        <v>10.592785039646003</v>
      </c>
      <c r="H489" s="1">
        <f t="shared" si="44"/>
        <v>1.8019679220287799E-2</v>
      </c>
    </row>
    <row r="490" spans="1:8" x14ac:dyDescent="0.2">
      <c r="A490">
        <f>Sheet1!A481</f>
        <v>454</v>
      </c>
      <c r="B490">
        <f>Sheet1!B481</f>
        <v>402.81</v>
      </c>
      <c r="C490">
        <f t="shared" si="45"/>
        <v>392.215732946299</v>
      </c>
      <c r="D490">
        <f t="shared" si="46"/>
        <v>402.82500019868985</v>
      </c>
      <c r="F490" s="1">
        <f t="shared" si="42"/>
        <v>10.594267053701003</v>
      </c>
      <c r="G490" s="1">
        <f t="shared" si="43"/>
        <v>10.60926725239085</v>
      </c>
      <c r="H490" s="1">
        <f t="shared" si="44"/>
        <v>1.5000198689847366E-2</v>
      </c>
    </row>
    <row r="491" spans="1:8" x14ac:dyDescent="0.2">
      <c r="A491">
        <f>Sheet1!A482</f>
        <v>455</v>
      </c>
      <c r="B491">
        <f>Sheet1!B482</f>
        <v>403.28</v>
      </c>
      <c r="C491">
        <f t="shared" si="45"/>
        <v>392.66623125302368</v>
      </c>
      <c r="D491">
        <f t="shared" si="46"/>
        <v>403.2919542330709</v>
      </c>
      <c r="F491" s="1">
        <f t="shared" si="42"/>
        <v>10.613768746976291</v>
      </c>
      <c r="G491" s="1">
        <f t="shared" si="43"/>
        <v>10.625722980047215</v>
      </c>
      <c r="H491" s="1">
        <f t="shared" si="44"/>
        <v>1.1954233070923692E-2</v>
      </c>
    </row>
    <row r="492" spans="1:8" x14ac:dyDescent="0.2">
      <c r="A492">
        <f>Sheet1!A483</f>
        <v>456</v>
      </c>
      <c r="B492">
        <f>Sheet1!B483</f>
        <v>403.74</v>
      </c>
      <c r="C492">
        <f t="shared" si="45"/>
        <v>393.11672955974836</v>
      </c>
      <c r="D492">
        <f t="shared" si="46"/>
        <v>403.75888177921092</v>
      </c>
      <c r="F492" s="1">
        <f t="shared" si="42"/>
        <v>10.623270440251645</v>
      </c>
      <c r="G492" s="1">
        <f t="shared" si="43"/>
        <v>10.64215221946256</v>
      </c>
      <c r="H492" s="1">
        <f t="shared" si="44"/>
        <v>1.8881779210914829E-2</v>
      </c>
    </row>
    <row r="493" spans="1:8" x14ac:dyDescent="0.2">
      <c r="A493">
        <f>Sheet1!A484</f>
        <v>457</v>
      </c>
      <c r="B493">
        <f>Sheet1!B484</f>
        <v>404.21</v>
      </c>
      <c r="C493">
        <f t="shared" si="45"/>
        <v>393.5672278664731</v>
      </c>
      <c r="D493">
        <f t="shared" si="46"/>
        <v>404.22578283395717</v>
      </c>
      <c r="F493" s="1">
        <f t="shared" si="42"/>
        <v>10.642772133526876</v>
      </c>
      <c r="G493" s="1">
        <f t="shared" si="43"/>
        <v>10.658554967484065</v>
      </c>
      <c r="H493" s="1">
        <f t="shared" si="44"/>
        <v>1.5782833957189268E-2</v>
      </c>
    </row>
    <row r="494" spans="1:8" x14ac:dyDescent="0.2">
      <c r="A494">
        <f>Sheet1!A485</f>
        <v>458</v>
      </c>
      <c r="B494">
        <f>Sheet1!B485</f>
        <v>404.68</v>
      </c>
      <c r="C494">
        <f t="shared" si="45"/>
        <v>394.01772617319784</v>
      </c>
      <c r="D494">
        <f t="shared" si="46"/>
        <v>404.6926573941571</v>
      </c>
      <c r="F494" s="1">
        <f t="shared" si="42"/>
        <v>10.662273826802164</v>
      </c>
      <c r="G494" s="1">
        <f t="shared" si="43"/>
        <v>10.674931220959252</v>
      </c>
      <c r="H494" s="1">
        <f t="shared" si="44"/>
        <v>1.265739415708822E-2</v>
      </c>
    </row>
    <row r="495" spans="1:8" x14ac:dyDescent="0.2">
      <c r="A495">
        <f>Sheet1!A486</f>
        <v>459</v>
      </c>
      <c r="B495">
        <f>Sheet1!B486</f>
        <v>405.14</v>
      </c>
      <c r="C495">
        <f t="shared" si="45"/>
        <v>394.46822447992258</v>
      </c>
      <c r="D495">
        <f t="shared" si="46"/>
        <v>405.15950545665805</v>
      </c>
      <c r="F495" s="1">
        <f t="shared" si="42"/>
        <v>10.671775520077404</v>
      </c>
      <c r="G495" s="1">
        <f t="shared" si="43"/>
        <v>10.69128097673547</v>
      </c>
      <c r="H495" s="1">
        <f t="shared" si="44"/>
        <v>1.9505456658066578E-2</v>
      </c>
    </row>
    <row r="496" spans="1:8" x14ac:dyDescent="0.2">
      <c r="A496">
        <f>Sheet1!A487</f>
        <v>460</v>
      </c>
      <c r="B496">
        <f>Sheet1!B487</f>
        <v>405.61</v>
      </c>
      <c r="C496">
        <f t="shared" si="45"/>
        <v>394.91872278664732</v>
      </c>
      <c r="D496">
        <f t="shared" si="46"/>
        <v>405.62632701830745</v>
      </c>
      <c r="F496" s="1">
        <f t="shared" si="42"/>
        <v>10.691277213352691</v>
      </c>
      <c r="G496" s="1">
        <f t="shared" si="43"/>
        <v>10.707604231660127</v>
      </c>
      <c r="H496" s="1">
        <f t="shared" si="44"/>
        <v>1.6327018307435992E-2</v>
      </c>
    </row>
    <row r="497" spans="1:8" x14ac:dyDescent="0.2">
      <c r="A497">
        <f>Sheet1!A488</f>
        <v>461</v>
      </c>
      <c r="B497">
        <f>Sheet1!B488</f>
        <v>406.08</v>
      </c>
      <c r="C497">
        <f t="shared" si="45"/>
        <v>395.369221093372</v>
      </c>
      <c r="D497">
        <f t="shared" si="46"/>
        <v>406.09312207595264</v>
      </c>
      <c r="F497" s="1">
        <f t="shared" si="42"/>
        <v>10.710778906627979</v>
      </c>
      <c r="G497" s="1">
        <f t="shared" si="43"/>
        <v>10.723900982580631</v>
      </c>
      <c r="H497" s="1">
        <f t="shared" si="44"/>
        <v>1.3122075952651358E-2</v>
      </c>
    </row>
    <row r="498" spans="1:8" x14ac:dyDescent="0.2">
      <c r="A498">
        <f>Sheet1!A489</f>
        <v>462</v>
      </c>
      <c r="B498">
        <f>Sheet1!B489</f>
        <v>406.54</v>
      </c>
      <c r="C498">
        <f t="shared" si="45"/>
        <v>395.81971940009674</v>
      </c>
      <c r="D498">
        <f t="shared" si="46"/>
        <v>406.55989062644096</v>
      </c>
      <c r="F498" s="1">
        <f t="shared" si="42"/>
        <v>10.720280599903276</v>
      </c>
      <c r="G498" s="1">
        <f t="shared" si="43"/>
        <v>10.740171226344216</v>
      </c>
      <c r="H498" s="1">
        <f t="shared" si="44"/>
        <v>1.9890626440940196E-2</v>
      </c>
    </row>
    <row r="499" spans="1:8" x14ac:dyDescent="0.2">
      <c r="A499">
        <f>Sheet1!A490</f>
        <v>463</v>
      </c>
      <c r="B499">
        <f>Sheet1!B490</f>
        <v>407.01</v>
      </c>
      <c r="C499">
        <f t="shared" si="45"/>
        <v>396.27021770682143</v>
      </c>
      <c r="D499">
        <f t="shared" si="46"/>
        <v>407.02663266661989</v>
      </c>
      <c r="F499" s="1">
        <f t="shared" si="42"/>
        <v>10.739782293178564</v>
      </c>
      <c r="G499" s="1">
        <f t="shared" si="43"/>
        <v>10.756414959798462</v>
      </c>
      <c r="H499" s="1">
        <f t="shared" si="44"/>
        <v>1.6632666619898373E-2</v>
      </c>
    </row>
    <row r="500" spans="1:8" x14ac:dyDescent="0.2">
      <c r="A500">
        <f>Sheet1!A491</f>
        <v>464</v>
      </c>
      <c r="B500">
        <f>Sheet1!B491</f>
        <v>407.48</v>
      </c>
      <c r="C500">
        <f t="shared" si="45"/>
        <v>396.72071601354617</v>
      </c>
      <c r="D500">
        <f t="shared" si="46"/>
        <v>407.49334819333671</v>
      </c>
      <c r="F500" s="1">
        <f t="shared" si="42"/>
        <v>10.759283986453852</v>
      </c>
      <c r="G500" s="1">
        <f t="shared" si="43"/>
        <v>10.772632179790548</v>
      </c>
      <c r="H500" s="1">
        <f t="shared" si="44"/>
        <v>1.3348193336696568E-2</v>
      </c>
    </row>
    <row r="501" spans="1:8" x14ac:dyDescent="0.2">
      <c r="A501">
        <f>Sheet1!A492</f>
        <v>465</v>
      </c>
      <c r="B501">
        <f>Sheet1!B492</f>
        <v>407.95</v>
      </c>
      <c r="C501">
        <f t="shared" si="45"/>
        <v>397.17121432027091</v>
      </c>
      <c r="D501">
        <f t="shared" si="46"/>
        <v>407.96003720343884</v>
      </c>
      <c r="F501" s="1">
        <f t="shared" si="42"/>
        <v>10.778785679729083</v>
      </c>
      <c r="G501" s="1">
        <f t="shared" si="43"/>
        <v>10.788822883167938</v>
      </c>
      <c r="H501" s="1">
        <f t="shared" si="44"/>
        <v>1.0037203438855613E-2</v>
      </c>
    </row>
    <row r="502" spans="1:8" x14ac:dyDescent="0.2">
      <c r="A502">
        <f>Sheet1!A493</f>
        <v>466</v>
      </c>
      <c r="B502">
        <f>Sheet1!B493</f>
        <v>408.41</v>
      </c>
      <c r="C502">
        <f t="shared" si="45"/>
        <v>397.62171262699565</v>
      </c>
      <c r="D502">
        <f t="shared" si="46"/>
        <v>408.42669969377368</v>
      </c>
      <c r="F502" s="1">
        <f t="shared" si="42"/>
        <v>10.78828737300438</v>
      </c>
      <c r="G502" s="1">
        <f t="shared" si="43"/>
        <v>10.80498706677804</v>
      </c>
      <c r="H502" s="1">
        <f t="shared" si="44"/>
        <v>1.6699693773659874E-2</v>
      </c>
    </row>
    <row r="503" spans="1:8" x14ac:dyDescent="0.2">
      <c r="A503">
        <f>Sheet1!A494</f>
        <v>467</v>
      </c>
      <c r="B503">
        <f>Sheet1!B494</f>
        <v>408.88</v>
      </c>
      <c r="C503">
        <f t="shared" si="45"/>
        <v>398.07221093372038</v>
      </c>
      <c r="D503">
        <f t="shared" si="46"/>
        <v>408.89333566118853</v>
      </c>
      <c r="F503" s="1">
        <f t="shared" si="42"/>
        <v>10.807789066279611</v>
      </c>
      <c r="G503" s="1">
        <f t="shared" si="43"/>
        <v>10.821124727468145</v>
      </c>
      <c r="H503" s="1">
        <f t="shared" si="44"/>
        <v>1.3335661188534687E-2</v>
      </c>
    </row>
    <row r="504" spans="1:8" x14ac:dyDescent="0.2">
      <c r="A504">
        <f>Sheet1!A495</f>
        <v>468</v>
      </c>
      <c r="B504">
        <f>Sheet1!B495</f>
        <v>409.35</v>
      </c>
      <c r="C504">
        <f t="shared" si="45"/>
        <v>398.52270924044507</v>
      </c>
      <c r="D504">
        <f t="shared" si="46"/>
        <v>409.35994510253084</v>
      </c>
      <c r="F504" s="1">
        <f t="shared" si="42"/>
        <v>10.827290759554955</v>
      </c>
      <c r="G504" s="1">
        <f t="shared" si="43"/>
        <v>10.837235862085777</v>
      </c>
      <c r="H504" s="1">
        <f t="shared" si="44"/>
        <v>9.9451025308212593E-3</v>
      </c>
    </row>
    <row r="505" spans="1:8" x14ac:dyDescent="0.2">
      <c r="A505">
        <f>Sheet1!A496</f>
        <v>469</v>
      </c>
      <c r="B505">
        <f>Sheet1!B496</f>
        <v>409.81</v>
      </c>
      <c r="C505">
        <f t="shared" si="45"/>
        <v>398.97320754716981</v>
      </c>
      <c r="D505">
        <f t="shared" si="46"/>
        <v>409.82652801464792</v>
      </c>
      <c r="F505" s="1">
        <f t="shared" si="42"/>
        <v>10.836792452830196</v>
      </c>
      <c r="G505" s="1">
        <f t="shared" si="43"/>
        <v>10.853320467478113</v>
      </c>
      <c r="H505" s="1">
        <f t="shared" si="44"/>
        <v>1.6528014647917644E-2</v>
      </c>
    </row>
    <row r="506" spans="1:8" x14ac:dyDescent="0.2">
      <c r="A506">
        <f>Sheet1!A497</f>
        <v>470</v>
      </c>
      <c r="B506">
        <f>Sheet1!B497</f>
        <v>410.28</v>
      </c>
      <c r="C506">
        <f t="shared" si="45"/>
        <v>399.42370585389449</v>
      </c>
      <c r="D506">
        <f t="shared" si="46"/>
        <v>410.29308439438722</v>
      </c>
      <c r="F506" s="1">
        <f t="shared" si="42"/>
        <v>10.856294146105483</v>
      </c>
      <c r="G506" s="1">
        <f t="shared" si="43"/>
        <v>10.869378540492733</v>
      </c>
      <c r="H506" s="1">
        <f t="shared" si="44"/>
        <v>1.3084394387249176E-2</v>
      </c>
    </row>
    <row r="507" spans="1:8" x14ac:dyDescent="0.2">
      <c r="A507">
        <f>Sheet1!A498</f>
        <v>471</v>
      </c>
      <c r="B507">
        <f>Sheet1!B498</f>
        <v>410.74</v>
      </c>
      <c r="C507">
        <f t="shared" si="45"/>
        <v>399.87420416061923</v>
      </c>
      <c r="D507">
        <f t="shared" si="46"/>
        <v>410.7596142385961</v>
      </c>
      <c r="F507" s="1">
        <f t="shared" si="42"/>
        <v>10.86579583938078</v>
      </c>
      <c r="G507" s="1">
        <f t="shared" si="43"/>
        <v>10.885410077976871</v>
      </c>
      <c r="H507" s="1">
        <f t="shared" si="44"/>
        <v>1.9614238596091127E-2</v>
      </c>
    </row>
    <row r="508" spans="1:8" x14ac:dyDescent="0.2">
      <c r="A508">
        <f>Sheet1!A499</f>
        <v>472</v>
      </c>
      <c r="B508">
        <f>Sheet1!B499</f>
        <v>411.21</v>
      </c>
      <c r="C508">
        <f t="shared" si="45"/>
        <v>400.32470246734397</v>
      </c>
      <c r="D508">
        <f t="shared" si="46"/>
        <v>411.22611754412202</v>
      </c>
      <c r="F508" s="1">
        <f t="shared" si="42"/>
        <v>10.885297532656011</v>
      </c>
      <c r="G508" s="1">
        <f t="shared" si="43"/>
        <v>10.901415076778051</v>
      </c>
      <c r="H508" s="1">
        <f t="shared" si="44"/>
        <v>1.6117544122039362E-2</v>
      </c>
    </row>
    <row r="509" spans="1:8" x14ac:dyDescent="0.2">
      <c r="A509">
        <f>Sheet1!A500</f>
        <v>473</v>
      </c>
      <c r="B509">
        <f>Sheet1!B500</f>
        <v>411.68</v>
      </c>
      <c r="C509">
        <f t="shared" si="45"/>
        <v>400.77520077406871</v>
      </c>
      <c r="D509">
        <f t="shared" si="46"/>
        <v>411.69259430781216</v>
      </c>
      <c r="F509" s="1">
        <f t="shared" si="42"/>
        <v>10.904799225931299</v>
      </c>
      <c r="G509" s="1">
        <f t="shared" si="43"/>
        <v>10.91739353374345</v>
      </c>
      <c r="H509" s="1">
        <f t="shared" si="44"/>
        <v>1.2594307812150873E-2</v>
      </c>
    </row>
    <row r="510" spans="1:8" x14ac:dyDescent="0.2">
      <c r="A510">
        <f>Sheet1!A501</f>
        <v>474</v>
      </c>
      <c r="B510">
        <f>Sheet1!B501</f>
        <v>412.14</v>
      </c>
      <c r="C510">
        <f t="shared" si="45"/>
        <v>401.22569908079339</v>
      </c>
      <c r="D510">
        <f t="shared" si="46"/>
        <v>412.15904452651404</v>
      </c>
      <c r="F510" s="1">
        <f t="shared" si="42"/>
        <v>10.914300919206596</v>
      </c>
      <c r="G510" s="1">
        <f t="shared" si="43"/>
        <v>10.933345445720647</v>
      </c>
      <c r="H510" s="1">
        <f t="shared" si="44"/>
        <v>1.9044526514051086E-2</v>
      </c>
    </row>
    <row r="511" spans="1:8" x14ac:dyDescent="0.2">
      <c r="A511">
        <f>Sheet1!A502</f>
        <v>475</v>
      </c>
      <c r="B511">
        <f>Sheet1!B502</f>
        <v>412.61</v>
      </c>
      <c r="C511">
        <f t="shared" si="45"/>
        <v>401.67619738751807</v>
      </c>
      <c r="D511">
        <f t="shared" si="46"/>
        <v>412.62546819707495</v>
      </c>
      <c r="F511" s="1">
        <f t="shared" si="42"/>
        <v>10.933802612481941</v>
      </c>
      <c r="G511" s="1">
        <f t="shared" si="43"/>
        <v>10.949270809556879</v>
      </c>
      <c r="H511" s="1">
        <f t="shared" si="44"/>
        <v>1.5468197074937962E-2</v>
      </c>
    </row>
    <row r="512" spans="1:8" x14ac:dyDescent="0.2">
      <c r="A512">
        <f>Sheet1!A503</f>
        <v>476</v>
      </c>
      <c r="B512">
        <f>Sheet1!B503</f>
        <v>413.08</v>
      </c>
      <c r="C512">
        <f t="shared" si="45"/>
        <v>402.12669569424281</v>
      </c>
      <c r="D512">
        <f t="shared" si="46"/>
        <v>413.09186531634242</v>
      </c>
      <c r="F512" s="1">
        <f t="shared" si="42"/>
        <v>10.953304305757172</v>
      </c>
      <c r="G512" s="1">
        <f t="shared" si="43"/>
        <v>10.965169622099609</v>
      </c>
      <c r="H512" s="1">
        <f t="shared" si="44"/>
        <v>1.1865316342436927E-2</v>
      </c>
    </row>
    <row r="513" spans="1:8" x14ac:dyDescent="0.2">
      <c r="A513">
        <f>Sheet1!A504</f>
        <v>477</v>
      </c>
      <c r="B513">
        <f>Sheet1!B504</f>
        <v>413.54</v>
      </c>
      <c r="C513">
        <f t="shared" si="45"/>
        <v>402.57719400096755</v>
      </c>
      <c r="D513">
        <f t="shared" si="46"/>
        <v>413.55823588116363</v>
      </c>
      <c r="F513" s="1">
        <f t="shared" si="42"/>
        <v>10.962805999032469</v>
      </c>
      <c r="G513" s="1">
        <f t="shared" si="43"/>
        <v>10.981041880196074</v>
      </c>
      <c r="H513" s="1">
        <f t="shared" si="44"/>
        <v>1.8235881163604972E-2</v>
      </c>
    </row>
    <row r="514" spans="1:8" x14ac:dyDescent="0.2">
      <c r="A514">
        <f>Sheet1!A505</f>
        <v>478</v>
      </c>
      <c r="B514">
        <f>Sheet1!B505</f>
        <v>414.01</v>
      </c>
      <c r="C514">
        <f t="shared" si="45"/>
        <v>403.02769230769229</v>
      </c>
      <c r="D514">
        <f t="shared" si="46"/>
        <v>414.02457988838614</v>
      </c>
      <c r="F514" s="1">
        <f t="shared" si="42"/>
        <v>10.9823076923077</v>
      </c>
      <c r="G514" s="1">
        <f t="shared" si="43"/>
        <v>10.996887580693851</v>
      </c>
      <c r="H514" s="1">
        <f t="shared" si="44"/>
        <v>1.4579888386151652E-2</v>
      </c>
    </row>
    <row r="515" spans="1:8" x14ac:dyDescent="0.2">
      <c r="A515">
        <f>Sheet1!A506</f>
        <v>479</v>
      </c>
      <c r="B515">
        <f>Sheet1!B506</f>
        <v>414.48</v>
      </c>
      <c r="C515">
        <f t="shared" si="45"/>
        <v>403.47819061441703</v>
      </c>
      <c r="D515">
        <f t="shared" si="46"/>
        <v>414.49089733485721</v>
      </c>
      <c r="F515" s="1">
        <f t="shared" si="42"/>
        <v>11.001809385582987</v>
      </c>
      <c r="G515" s="1">
        <f t="shared" si="43"/>
        <v>11.012706720440178</v>
      </c>
      <c r="H515" s="1">
        <f t="shared" si="44"/>
        <v>1.0897334857190799E-2</v>
      </c>
    </row>
    <row r="516" spans="1:8" x14ac:dyDescent="0.2">
      <c r="A516">
        <f>Sheet1!A507</f>
        <v>480</v>
      </c>
      <c r="B516">
        <f>Sheet1!B507</f>
        <v>414.94</v>
      </c>
      <c r="C516">
        <f t="shared" si="45"/>
        <v>403.92868892114171</v>
      </c>
      <c r="D516">
        <f t="shared" si="46"/>
        <v>414.95718821742423</v>
      </c>
      <c r="F516" s="1">
        <f t="shared" si="42"/>
        <v>11.011311078858284</v>
      </c>
      <c r="G516" s="1">
        <f t="shared" si="43"/>
        <v>11.028499296282519</v>
      </c>
      <c r="H516" s="1">
        <f t="shared" si="44"/>
        <v>1.7188217424234153E-2</v>
      </c>
    </row>
    <row r="517" spans="1:8" x14ac:dyDescent="0.2">
      <c r="A517">
        <f>Sheet1!A508</f>
        <v>481</v>
      </c>
      <c r="B517">
        <f>Sheet1!B508</f>
        <v>415.41</v>
      </c>
      <c r="C517">
        <f t="shared" si="45"/>
        <v>404.37918722786645</v>
      </c>
      <c r="D517">
        <f t="shared" si="46"/>
        <v>415.42345253293462</v>
      </c>
      <c r="F517" s="1">
        <f t="shared" si="42"/>
        <v>11.030812772133572</v>
      </c>
      <c r="G517" s="1">
        <f t="shared" si="43"/>
        <v>11.044265305068166</v>
      </c>
      <c r="H517" s="1">
        <f t="shared" si="44"/>
        <v>1.3452532934593364E-2</v>
      </c>
    </row>
    <row r="518" spans="1:8" x14ac:dyDescent="0.2">
      <c r="A518">
        <f>Sheet1!A509</f>
        <v>482</v>
      </c>
      <c r="B518">
        <f>Sheet1!B509</f>
        <v>415.88</v>
      </c>
      <c r="C518">
        <f t="shared" si="45"/>
        <v>404.82968553459114</v>
      </c>
      <c r="D518">
        <f t="shared" si="46"/>
        <v>415.88969027823578</v>
      </c>
      <c r="F518" s="1">
        <f t="shared" si="42"/>
        <v>11.05031446540886</v>
      </c>
      <c r="G518" s="1">
        <f t="shared" si="43"/>
        <v>11.06000474364464</v>
      </c>
      <c r="H518" s="1">
        <f t="shared" si="44"/>
        <v>9.6902782357801698E-3</v>
      </c>
    </row>
    <row r="519" spans="1:8" x14ac:dyDescent="0.2">
      <c r="A519">
        <f>Sheet1!A510</f>
        <v>483</v>
      </c>
      <c r="B519">
        <f>Sheet1!B510</f>
        <v>416.34</v>
      </c>
      <c r="C519">
        <f t="shared" si="45"/>
        <v>405.28018384131587</v>
      </c>
      <c r="D519">
        <f t="shared" si="46"/>
        <v>416.355901450175</v>
      </c>
      <c r="F519" s="1">
        <f t="shared" si="42"/>
        <v>11.0598161586841</v>
      </c>
      <c r="G519" s="1">
        <f t="shared" si="43"/>
        <v>11.075717608859122</v>
      </c>
      <c r="H519" s="1">
        <f t="shared" si="44"/>
        <v>1.5901450175022092E-2</v>
      </c>
    </row>
    <row r="520" spans="1:8" x14ac:dyDescent="0.2">
      <c r="A520">
        <f>Sheet1!A511</f>
        <v>484</v>
      </c>
      <c r="B520">
        <f>Sheet1!B511</f>
        <v>416.81</v>
      </c>
      <c r="C520">
        <f t="shared" si="45"/>
        <v>405.73068214804061</v>
      </c>
      <c r="D520">
        <f t="shared" si="46"/>
        <v>416.82208604559969</v>
      </c>
      <c r="F520" s="1">
        <f t="shared" si="42"/>
        <v>11.079317851959388</v>
      </c>
      <c r="G520" s="1">
        <f t="shared" si="43"/>
        <v>11.091403897559076</v>
      </c>
      <c r="H520" s="1">
        <f t="shared" si="44"/>
        <v>1.2086045599687623E-2</v>
      </c>
    </row>
    <row r="521" spans="1:8" x14ac:dyDescent="0.2">
      <c r="A521">
        <f>Sheet1!A512</f>
        <v>485</v>
      </c>
      <c r="B521">
        <f>Sheet1!B512</f>
        <v>417.27</v>
      </c>
      <c r="C521">
        <f t="shared" si="45"/>
        <v>406.18118045476535</v>
      </c>
      <c r="D521">
        <f t="shared" si="46"/>
        <v>417.28824406135732</v>
      </c>
      <c r="F521" s="1">
        <f t="shared" si="42"/>
        <v>11.088819545234628</v>
      </c>
      <c r="G521" s="1">
        <f t="shared" si="43"/>
        <v>11.107063606591964</v>
      </c>
      <c r="H521" s="1">
        <f t="shared" si="44"/>
        <v>1.824406135733625E-2</v>
      </c>
    </row>
    <row r="522" spans="1:8" x14ac:dyDescent="0.2">
      <c r="A522">
        <f>Sheet1!A513</f>
        <v>486</v>
      </c>
      <c r="B522">
        <f>Sheet1!B513</f>
        <v>417.74</v>
      </c>
      <c r="C522">
        <f t="shared" si="45"/>
        <v>406.63167876149009</v>
      </c>
      <c r="D522">
        <f t="shared" si="46"/>
        <v>417.75437549429512</v>
      </c>
      <c r="F522" s="1">
        <f t="shared" si="42"/>
        <v>11.108321238509916</v>
      </c>
      <c r="G522" s="1">
        <f t="shared" si="43"/>
        <v>11.122696732805025</v>
      </c>
      <c r="H522" s="1">
        <f t="shared" si="44"/>
        <v>1.4375494295109092E-2</v>
      </c>
    </row>
    <row r="523" spans="1:8" x14ac:dyDescent="0.2">
      <c r="A523">
        <f>Sheet1!A514</f>
        <v>487</v>
      </c>
      <c r="B523">
        <f>Sheet1!B514</f>
        <v>418.21</v>
      </c>
      <c r="C523">
        <f t="shared" si="45"/>
        <v>407.08217706821478</v>
      </c>
      <c r="D523">
        <f t="shared" si="46"/>
        <v>418.2204803412605</v>
      </c>
      <c r="F523" s="1">
        <f t="shared" si="42"/>
        <v>11.127822931785204</v>
      </c>
      <c r="G523" s="1">
        <f t="shared" si="43"/>
        <v>11.138303273045722</v>
      </c>
      <c r="H523" s="1">
        <f t="shared" si="44"/>
        <v>1.0480341260517889E-2</v>
      </c>
    </row>
    <row r="524" spans="1:8" x14ac:dyDescent="0.2">
      <c r="A524">
        <f>Sheet1!A515</f>
        <v>488</v>
      </c>
      <c r="B524">
        <f>Sheet1!B515</f>
        <v>418.67</v>
      </c>
      <c r="C524">
        <f t="shared" si="45"/>
        <v>407.53267537493946</v>
      </c>
      <c r="D524">
        <f t="shared" si="46"/>
        <v>418.68655859910098</v>
      </c>
      <c r="F524" s="1">
        <f t="shared" si="42"/>
        <v>11.137324625060558</v>
      </c>
      <c r="G524" s="1">
        <f t="shared" si="43"/>
        <v>11.153883224161518</v>
      </c>
      <c r="H524" s="1">
        <f t="shared" si="44"/>
        <v>1.6558599100960691E-2</v>
      </c>
    </row>
    <row r="525" spans="1:8" x14ac:dyDescent="0.2">
      <c r="A525">
        <f>Sheet1!A516</f>
        <v>489</v>
      </c>
      <c r="B525">
        <f>Sheet1!B516</f>
        <v>419.14</v>
      </c>
      <c r="C525">
        <f t="shared" si="45"/>
        <v>407.9831736816642</v>
      </c>
      <c r="D525">
        <f t="shared" si="46"/>
        <v>419.15261026466374</v>
      </c>
      <c r="F525" s="1">
        <f t="shared" si="42"/>
        <v>11.156826318335789</v>
      </c>
      <c r="G525" s="1">
        <f t="shared" si="43"/>
        <v>11.169436582999538</v>
      </c>
      <c r="H525" s="1">
        <f t="shared" si="44"/>
        <v>1.2610264663749149E-2</v>
      </c>
    </row>
    <row r="526" spans="1:8" x14ac:dyDescent="0.2">
      <c r="A526">
        <f>Sheet1!A517</f>
        <v>490</v>
      </c>
      <c r="B526">
        <f>Sheet1!B517</f>
        <v>419.6</v>
      </c>
      <c r="C526">
        <f t="shared" si="45"/>
        <v>408.43367198838894</v>
      </c>
      <c r="D526">
        <f t="shared" si="46"/>
        <v>419.61863533479629</v>
      </c>
      <c r="F526" s="1">
        <f t="shared" si="42"/>
        <v>11.166328011611085</v>
      </c>
      <c r="G526" s="1">
        <f t="shared" si="43"/>
        <v>11.184963346407358</v>
      </c>
      <c r="H526" s="1">
        <f t="shared" si="44"/>
        <v>1.8635334796272218E-2</v>
      </c>
    </row>
    <row r="527" spans="1:8" x14ac:dyDescent="0.2">
      <c r="A527">
        <f>Sheet1!A518</f>
        <v>491</v>
      </c>
      <c r="B527">
        <f>Sheet1!B518</f>
        <v>420.07</v>
      </c>
      <c r="C527">
        <f t="shared" si="45"/>
        <v>408.88417029511368</v>
      </c>
      <c r="D527">
        <f t="shared" si="46"/>
        <v>420.08463380634595</v>
      </c>
      <c r="F527" s="1">
        <f t="shared" si="42"/>
        <v>11.185829704886316</v>
      </c>
      <c r="G527" s="1">
        <f t="shared" si="43"/>
        <v>11.200463511232272</v>
      </c>
      <c r="H527" s="1">
        <f t="shared" si="44"/>
        <v>1.4633806345955236E-2</v>
      </c>
    </row>
    <row r="528" spans="1:8" x14ac:dyDescent="0.2">
      <c r="A528">
        <f>Sheet1!A519</f>
        <v>492</v>
      </c>
      <c r="B528">
        <f>Sheet1!B519</f>
        <v>420.54</v>
      </c>
      <c r="C528">
        <f t="shared" si="45"/>
        <v>409.33466860183842</v>
      </c>
      <c r="D528">
        <f t="shared" si="46"/>
        <v>420.5506056761601</v>
      </c>
      <c r="F528" s="1">
        <f t="shared" si="42"/>
        <v>11.205331398161604</v>
      </c>
      <c r="G528" s="1">
        <f t="shared" si="43"/>
        <v>11.215937074321687</v>
      </c>
      <c r="H528" s="1">
        <f t="shared" si="44"/>
        <v>1.0605676160082567E-2</v>
      </c>
    </row>
    <row r="529" spans="1:8" x14ac:dyDescent="0.2">
      <c r="A529">
        <f>Sheet1!A520</f>
        <v>493</v>
      </c>
      <c r="B529">
        <f>Sheet1!B520</f>
        <v>421</v>
      </c>
      <c r="C529">
        <f t="shared" si="45"/>
        <v>409.78516690856316</v>
      </c>
      <c r="D529">
        <f t="shared" si="46"/>
        <v>421.01655094108617</v>
      </c>
      <c r="F529" s="1">
        <f t="shared" si="42"/>
        <v>11.214833091436844</v>
      </c>
      <c r="G529" s="1">
        <f t="shared" si="43"/>
        <v>11.23138403252301</v>
      </c>
      <c r="H529" s="1">
        <f t="shared" si="44"/>
        <v>1.6550941086165949E-2</v>
      </c>
    </row>
    <row r="530" spans="1:8" x14ac:dyDescent="0.2">
      <c r="A530">
        <f>Sheet1!A521</f>
        <v>494</v>
      </c>
      <c r="B530">
        <f>Sheet1!B521</f>
        <v>421.47</v>
      </c>
      <c r="C530">
        <f t="shared" si="45"/>
        <v>410.23566521528784</v>
      </c>
      <c r="D530">
        <f t="shared" si="46"/>
        <v>421.48246959797154</v>
      </c>
      <c r="F530" s="1">
        <f t="shared" si="42"/>
        <v>11.234334784712189</v>
      </c>
      <c r="G530" s="1">
        <f t="shared" si="43"/>
        <v>11.246804382683706</v>
      </c>
      <c r="H530" s="1">
        <f t="shared" si="44"/>
        <v>1.2469597971517032E-2</v>
      </c>
    </row>
    <row r="531" spans="1:8" x14ac:dyDescent="0.2">
      <c r="A531">
        <f>Sheet1!A522</f>
        <v>495</v>
      </c>
      <c r="B531">
        <f>Sheet1!B522</f>
        <v>421.93</v>
      </c>
      <c r="C531">
        <f t="shared" si="45"/>
        <v>410.68616352201252</v>
      </c>
      <c r="D531">
        <f t="shared" si="46"/>
        <v>421.94836164366347</v>
      </c>
      <c r="F531" s="1">
        <f t="shared" si="42"/>
        <v>11.243836477987486</v>
      </c>
      <c r="G531" s="1">
        <f t="shared" si="43"/>
        <v>11.262198121650954</v>
      </c>
      <c r="H531" s="1">
        <f t="shared" si="44"/>
        <v>1.836164366346793E-2</v>
      </c>
    </row>
    <row r="532" spans="1:8" x14ac:dyDescent="0.2">
      <c r="A532">
        <f>Sheet1!A523</f>
        <v>496</v>
      </c>
      <c r="B532">
        <f>Sheet1!B523</f>
        <v>422.4</v>
      </c>
      <c r="C532">
        <f t="shared" si="45"/>
        <v>411.13666182873726</v>
      </c>
      <c r="D532">
        <f t="shared" si="46"/>
        <v>422.41422707500942</v>
      </c>
      <c r="F532" s="1">
        <f t="shared" si="42"/>
        <v>11.263338171262717</v>
      </c>
      <c r="G532" s="1">
        <f t="shared" si="43"/>
        <v>11.277565246272161</v>
      </c>
      <c r="H532" s="1">
        <f t="shared" si="44"/>
        <v>1.4227075009443979E-2</v>
      </c>
    </row>
    <row r="533" spans="1:8" x14ac:dyDescent="0.2">
      <c r="A533">
        <f>Sheet1!A524</f>
        <v>497</v>
      </c>
      <c r="B533">
        <f>Sheet1!B524</f>
        <v>422.87</v>
      </c>
      <c r="C533">
        <f t="shared" si="45"/>
        <v>411.587160135462</v>
      </c>
      <c r="D533">
        <f t="shared" si="46"/>
        <v>422.88006588885679</v>
      </c>
      <c r="F533" s="1">
        <f t="shared" si="42"/>
        <v>11.282839864538005</v>
      </c>
      <c r="G533" s="1">
        <f t="shared" si="43"/>
        <v>11.292905753394791</v>
      </c>
      <c r="H533" s="1">
        <f t="shared" si="44"/>
        <v>1.0065888856786387E-2</v>
      </c>
    </row>
    <row r="534" spans="1:8" x14ac:dyDescent="0.2">
      <c r="A534">
        <f>Sheet1!A525</f>
        <v>498</v>
      </c>
      <c r="B534">
        <f>Sheet1!B525</f>
        <v>423.33</v>
      </c>
      <c r="C534">
        <f t="shared" si="45"/>
        <v>412.03765844218674</v>
      </c>
      <c r="D534">
        <f t="shared" si="46"/>
        <v>423.34587808205299</v>
      </c>
      <c r="F534" s="1">
        <f t="shared" si="42"/>
        <v>11.292341557813245</v>
      </c>
      <c r="G534" s="1">
        <f t="shared" si="43"/>
        <v>11.308219639866252</v>
      </c>
      <c r="H534" s="1">
        <f t="shared" si="44"/>
        <v>1.5878082053006892E-2</v>
      </c>
    </row>
    <row r="535" spans="1:8" x14ac:dyDescent="0.2">
      <c r="A535">
        <f>Sheet1!A526</f>
        <v>499</v>
      </c>
      <c r="B535">
        <f>Sheet1!B526</f>
        <v>423.8</v>
      </c>
      <c r="C535">
        <f t="shared" si="45"/>
        <v>412.48815674891142</v>
      </c>
      <c r="D535">
        <f t="shared" si="46"/>
        <v>423.81166365144526</v>
      </c>
      <c r="F535" s="1">
        <f t="shared" si="42"/>
        <v>11.31184325108859</v>
      </c>
      <c r="G535" s="1">
        <f t="shared" si="43"/>
        <v>11.323506902533836</v>
      </c>
      <c r="H535" s="1">
        <f t="shared" si="44"/>
        <v>1.1663651445246614E-2</v>
      </c>
    </row>
    <row r="536" spans="1:8" x14ac:dyDescent="0.2">
      <c r="A536">
        <f>Sheet1!A527</f>
        <v>500</v>
      </c>
      <c r="B536">
        <f>Sheet1!B527</f>
        <v>424.26</v>
      </c>
      <c r="C536">
        <f t="shared" si="45"/>
        <v>412.93865505563616</v>
      </c>
      <c r="D536">
        <f t="shared" si="46"/>
        <v>424.27742259388106</v>
      </c>
      <c r="F536" s="1">
        <f t="shared" si="42"/>
        <v>11.32134494436383</v>
      </c>
      <c r="G536" s="1">
        <f t="shared" si="43"/>
        <v>11.338767538244895</v>
      </c>
      <c r="H536" s="1">
        <f t="shared" si="44"/>
        <v>1.742259388106504E-2</v>
      </c>
    </row>
    <row r="537" spans="1:8" x14ac:dyDescent="0.2">
      <c r="A537">
        <f>Sheet1!A528</f>
        <v>501</v>
      </c>
      <c r="B537">
        <f>Sheet1!B528</f>
        <v>424.73</v>
      </c>
      <c r="C537">
        <f t="shared" si="45"/>
        <v>413.3891533623609</v>
      </c>
      <c r="D537">
        <f t="shared" si="46"/>
        <v>424.74315490620779</v>
      </c>
      <c r="F537" s="1">
        <f t="shared" si="42"/>
        <v>11.340846637639117</v>
      </c>
      <c r="G537" s="1">
        <f t="shared" si="43"/>
        <v>11.354001543846891</v>
      </c>
      <c r="H537" s="1">
        <f t="shared" si="44"/>
        <v>1.315490620777382E-2</v>
      </c>
    </row>
    <row r="538" spans="1:8" x14ac:dyDescent="0.2">
      <c r="A538">
        <f>Sheet1!A529</f>
        <v>502</v>
      </c>
      <c r="B538">
        <f>Sheet1!B529</f>
        <v>425.19</v>
      </c>
      <c r="C538">
        <f t="shared" si="45"/>
        <v>413.83965166908558</v>
      </c>
      <c r="D538">
        <f t="shared" si="46"/>
        <v>425.20886058527276</v>
      </c>
      <c r="F538" s="1">
        <f t="shared" si="42"/>
        <v>11.350348330914414</v>
      </c>
      <c r="G538" s="1">
        <f t="shared" si="43"/>
        <v>11.369208916187176</v>
      </c>
      <c r="H538" s="1">
        <f t="shared" si="44"/>
        <v>1.8860585272761909E-2</v>
      </c>
    </row>
    <row r="539" spans="1:8" x14ac:dyDescent="0.2">
      <c r="A539">
        <f>Sheet1!A530</f>
        <v>503</v>
      </c>
      <c r="B539">
        <f>Sheet1!B530</f>
        <v>425.66</v>
      </c>
      <c r="C539">
        <f t="shared" si="45"/>
        <v>414.29014997581032</v>
      </c>
      <c r="D539">
        <f t="shared" si="46"/>
        <v>425.67453962792342</v>
      </c>
      <c r="F539" s="1">
        <f t="shared" si="42"/>
        <v>11.369850024189702</v>
      </c>
      <c r="G539" s="1">
        <f t="shared" si="43"/>
        <v>11.3843896521131</v>
      </c>
      <c r="H539" s="1">
        <f t="shared" si="44"/>
        <v>1.4539627923397802E-2</v>
      </c>
    </row>
    <row r="540" spans="1:8" x14ac:dyDescent="0.2">
      <c r="A540">
        <f>Sheet1!A531</f>
        <v>504</v>
      </c>
      <c r="B540">
        <f>Sheet1!B531</f>
        <v>426.13</v>
      </c>
      <c r="C540">
        <f t="shared" si="45"/>
        <v>414.74064828253506</v>
      </c>
      <c r="D540">
        <f t="shared" si="46"/>
        <v>426.14019203100719</v>
      </c>
      <c r="F540" s="1">
        <f t="shared" si="42"/>
        <v>11.389351717464933</v>
      </c>
      <c r="G540" s="1">
        <f t="shared" si="43"/>
        <v>11.399543748472126</v>
      </c>
      <c r="H540" s="1">
        <f t="shared" si="44"/>
        <v>1.0192031007193236E-2</v>
      </c>
    </row>
    <row r="541" spans="1:8" x14ac:dyDescent="0.2">
      <c r="A541">
        <f>Sheet1!A532</f>
        <v>505</v>
      </c>
      <c r="B541">
        <f>Sheet1!B532</f>
        <v>426.59</v>
      </c>
      <c r="C541">
        <f t="shared" si="45"/>
        <v>415.1911465892598</v>
      </c>
      <c r="D541">
        <f t="shared" si="46"/>
        <v>426.60581779137129</v>
      </c>
      <c r="F541" s="1">
        <f t="shared" si="42"/>
        <v>11.398853410740173</v>
      </c>
      <c r="G541" s="1">
        <f t="shared" si="43"/>
        <v>11.414671202111492</v>
      </c>
      <c r="H541" s="1">
        <f t="shared" si="44"/>
        <v>1.581779137131889E-2</v>
      </c>
    </row>
    <row r="542" spans="1:8" x14ac:dyDescent="0.2">
      <c r="A542">
        <f>Sheet1!A533</f>
        <v>506</v>
      </c>
      <c r="B542">
        <f>Sheet1!B533</f>
        <v>427.06</v>
      </c>
      <c r="C542">
        <f t="shared" si="45"/>
        <v>415.64164489598448</v>
      </c>
      <c r="D542">
        <f t="shared" si="46"/>
        <v>427.0714169058632</v>
      </c>
      <c r="F542" s="1">
        <f t="shared" si="42"/>
        <v>11.418355104015518</v>
      </c>
      <c r="G542" s="1">
        <f t="shared" si="43"/>
        <v>11.429772009878718</v>
      </c>
      <c r="H542" s="1">
        <f t="shared" si="44"/>
        <v>1.14169058632001E-2</v>
      </c>
    </row>
    <row r="543" spans="1:8" x14ac:dyDescent="0.2">
      <c r="A543">
        <f>Sheet1!A534</f>
        <v>507</v>
      </c>
      <c r="B543">
        <f>Sheet1!B534</f>
        <v>427.52</v>
      </c>
      <c r="C543">
        <f t="shared" si="45"/>
        <v>416.09214320270917</v>
      </c>
      <c r="D543">
        <f t="shared" si="46"/>
        <v>427.53698937133038</v>
      </c>
      <c r="F543" s="1">
        <f t="shared" si="42"/>
        <v>11.427856797290815</v>
      </c>
      <c r="G543" s="1">
        <f t="shared" si="43"/>
        <v>11.444846168621211</v>
      </c>
      <c r="H543" s="1">
        <f t="shared" si="44"/>
        <v>1.6989371330396352E-2</v>
      </c>
    </row>
    <row r="544" spans="1:8" x14ac:dyDescent="0.2">
      <c r="A544">
        <f>Sheet1!A535</f>
        <v>508</v>
      </c>
      <c r="B544">
        <f>Sheet1!B535</f>
        <v>427.99</v>
      </c>
      <c r="C544">
        <f t="shared" si="45"/>
        <v>416.54264150943391</v>
      </c>
      <c r="D544">
        <f t="shared" si="46"/>
        <v>428.00253518461994</v>
      </c>
      <c r="F544" s="1">
        <f t="shared" si="42"/>
        <v>11.447358490566103</v>
      </c>
      <c r="G544" s="1">
        <f t="shared" si="43"/>
        <v>11.459893675186038</v>
      </c>
      <c r="H544" s="1">
        <f t="shared" si="44"/>
        <v>1.253518461993508E-2</v>
      </c>
    </row>
    <row r="545" spans="1:8" x14ac:dyDescent="0.2">
      <c r="A545">
        <f>Sheet1!A536</f>
        <v>509</v>
      </c>
      <c r="B545">
        <f>Sheet1!B536</f>
        <v>428.45</v>
      </c>
      <c r="C545">
        <f t="shared" si="45"/>
        <v>416.99313981615865</v>
      </c>
      <c r="D545">
        <f t="shared" si="46"/>
        <v>428.46805434257959</v>
      </c>
      <c r="F545" s="1">
        <f t="shared" si="42"/>
        <v>11.456860183841343</v>
      </c>
      <c r="G545" s="1">
        <f t="shared" si="43"/>
        <v>11.474914526420946</v>
      </c>
      <c r="H545" s="1">
        <f t="shared" si="44"/>
        <v>1.8054342579603144E-2</v>
      </c>
    </row>
    <row r="546" spans="1:8" x14ac:dyDescent="0.2">
      <c r="A546">
        <f>Sheet1!A537</f>
        <v>510</v>
      </c>
      <c r="B546">
        <f>Sheet1!B537</f>
        <v>428.92</v>
      </c>
      <c r="C546">
        <f t="shared" si="45"/>
        <v>417.44363812288339</v>
      </c>
      <c r="D546">
        <f t="shared" si="46"/>
        <v>428.9335468420565</v>
      </c>
      <c r="F546" s="1">
        <f t="shared" si="42"/>
        <v>11.476361877116631</v>
      </c>
      <c r="G546" s="1">
        <f t="shared" si="43"/>
        <v>11.489908719173116</v>
      </c>
      <c r="H546" s="1">
        <f t="shared" si="44"/>
        <v>1.354684205648482E-2</v>
      </c>
    </row>
    <row r="547" spans="1:8" x14ac:dyDescent="0.2">
      <c r="A547">
        <f>Sheet1!A538</f>
        <v>511</v>
      </c>
      <c r="B547">
        <f>Sheet1!B538</f>
        <v>429.38</v>
      </c>
      <c r="C547">
        <f t="shared" si="45"/>
        <v>417.89413642960812</v>
      </c>
      <c r="D547">
        <f t="shared" si="46"/>
        <v>429.39901267989802</v>
      </c>
      <c r="F547" s="1">
        <f t="shared" si="42"/>
        <v>11.485863570391871</v>
      </c>
      <c r="G547" s="1">
        <f t="shared" si="43"/>
        <v>11.504876250289897</v>
      </c>
      <c r="H547" s="1">
        <f t="shared" si="44"/>
        <v>1.9012679898025908E-2</v>
      </c>
    </row>
    <row r="548" spans="1:8" x14ac:dyDescent="0.2">
      <c r="A548">
        <f>Sheet1!A539</f>
        <v>512</v>
      </c>
      <c r="B548">
        <f>Sheet1!B539</f>
        <v>429.85</v>
      </c>
      <c r="C548">
        <f t="shared" si="45"/>
        <v>418.34463473633286</v>
      </c>
      <c r="D548">
        <f t="shared" si="46"/>
        <v>429.86445185295167</v>
      </c>
      <c r="F548" s="1">
        <f t="shared" si="42"/>
        <v>11.505365263667159</v>
      </c>
      <c r="G548" s="1">
        <f t="shared" si="43"/>
        <v>11.51981711661881</v>
      </c>
      <c r="H548" s="1">
        <f t="shared" si="44"/>
        <v>1.4451852951651745E-2</v>
      </c>
    </row>
    <row r="549" spans="1:8" x14ac:dyDescent="0.2">
      <c r="A549">
        <f>Sheet1!A540</f>
        <v>513</v>
      </c>
      <c r="B549">
        <f>Sheet1!B540</f>
        <v>430.32</v>
      </c>
      <c r="C549">
        <f t="shared" si="45"/>
        <v>418.79513304305755</v>
      </c>
      <c r="D549">
        <f t="shared" si="46"/>
        <v>430.32986435806475</v>
      </c>
      <c r="F549" s="1">
        <f t="shared" ref="F549:F612" si="47">B549-C549</f>
        <v>11.524866956942446</v>
      </c>
      <c r="G549" s="1">
        <f t="shared" ref="G549:G612" si="48">D549-C549</f>
        <v>11.534731315007207</v>
      </c>
      <c r="H549" s="1">
        <f t="shared" ref="H549:H612" si="49">D549-B549</f>
        <v>9.8643580647603812E-3</v>
      </c>
    </row>
    <row r="550" spans="1:8" x14ac:dyDescent="0.2">
      <c r="A550">
        <f>Sheet1!A541</f>
        <v>514</v>
      </c>
      <c r="B550">
        <f>Sheet1!B541</f>
        <v>430.78</v>
      </c>
      <c r="C550">
        <f t="shared" ref="C550:C613" si="50">C$36+(A550-1)*(C$2103-C$36)/2067</f>
        <v>419.24563134978223</v>
      </c>
      <c r="D550">
        <f t="shared" ref="D550:D613" si="51">$J$21+A550*$I$21+$H$21*A550^2+$G$21*A550^3</f>
        <v>430.79525019208461</v>
      </c>
      <c r="F550" s="1">
        <f t="shared" si="47"/>
        <v>11.534368650217743</v>
      </c>
      <c r="G550" s="1">
        <f t="shared" si="48"/>
        <v>11.54961884230238</v>
      </c>
      <c r="H550" s="1">
        <f t="shared" si="49"/>
        <v>1.5250192084636183E-2</v>
      </c>
    </row>
    <row r="551" spans="1:8" x14ac:dyDescent="0.2">
      <c r="A551">
        <f>Sheet1!A542</f>
        <v>515</v>
      </c>
      <c r="B551">
        <f>Sheet1!B542</f>
        <v>431.25</v>
      </c>
      <c r="C551">
        <f t="shared" si="50"/>
        <v>419.69612965650697</v>
      </c>
      <c r="D551">
        <f t="shared" si="51"/>
        <v>431.26060935185876</v>
      </c>
      <c r="F551" s="1">
        <f t="shared" si="47"/>
        <v>11.553870343493031</v>
      </c>
      <c r="G551" s="1">
        <f t="shared" si="48"/>
        <v>11.564479695351793</v>
      </c>
      <c r="H551" s="1">
        <f t="shared" si="49"/>
        <v>1.0609351858761329E-2</v>
      </c>
    </row>
    <row r="552" spans="1:8" x14ac:dyDescent="0.2">
      <c r="A552">
        <f>Sheet1!A543</f>
        <v>516</v>
      </c>
      <c r="B552">
        <f>Sheet1!B543</f>
        <v>431.71</v>
      </c>
      <c r="C552">
        <f t="shared" si="50"/>
        <v>420.14662796323171</v>
      </c>
      <c r="D552">
        <f t="shared" si="51"/>
        <v>431.72594183423439</v>
      </c>
      <c r="F552" s="1">
        <f t="shared" si="47"/>
        <v>11.563372036768271</v>
      </c>
      <c r="G552" s="1">
        <f t="shared" si="48"/>
        <v>11.579313871002682</v>
      </c>
      <c r="H552" s="1">
        <f t="shared" si="49"/>
        <v>1.594183423441109E-2</v>
      </c>
    </row>
    <row r="553" spans="1:8" x14ac:dyDescent="0.2">
      <c r="A553">
        <f>Sheet1!A544</f>
        <v>517</v>
      </c>
      <c r="B553">
        <f>Sheet1!B544</f>
        <v>432.18</v>
      </c>
      <c r="C553">
        <f t="shared" si="50"/>
        <v>420.59712626995645</v>
      </c>
      <c r="D553">
        <f t="shared" si="51"/>
        <v>432.19124763605896</v>
      </c>
      <c r="F553" s="1">
        <f t="shared" si="47"/>
        <v>11.582873730043559</v>
      </c>
      <c r="G553" s="1">
        <f t="shared" si="48"/>
        <v>11.594121366102513</v>
      </c>
      <c r="H553" s="1">
        <f t="shared" si="49"/>
        <v>1.1247636058953958E-2</v>
      </c>
    </row>
    <row r="554" spans="1:8" x14ac:dyDescent="0.2">
      <c r="A554">
        <f>Sheet1!A545</f>
        <v>518</v>
      </c>
      <c r="B554">
        <f>Sheet1!B545</f>
        <v>432.64</v>
      </c>
      <c r="C554">
        <f t="shared" si="50"/>
        <v>421.04762457668119</v>
      </c>
      <c r="D554">
        <f t="shared" si="51"/>
        <v>432.65652675417988</v>
      </c>
      <c r="F554" s="1">
        <f t="shared" si="47"/>
        <v>11.592375423318799</v>
      </c>
      <c r="G554" s="1">
        <f t="shared" si="48"/>
        <v>11.608902177498692</v>
      </c>
      <c r="H554" s="1">
        <f t="shared" si="49"/>
        <v>1.6526754179892578E-2</v>
      </c>
    </row>
    <row r="555" spans="1:8" x14ac:dyDescent="0.2">
      <c r="A555">
        <f>Sheet1!A546</f>
        <v>519</v>
      </c>
      <c r="B555">
        <f>Sheet1!B546</f>
        <v>433.11</v>
      </c>
      <c r="C555">
        <f t="shared" si="50"/>
        <v>421.49812288340593</v>
      </c>
      <c r="D555">
        <f t="shared" si="51"/>
        <v>433.12177918544461</v>
      </c>
      <c r="F555" s="1">
        <f t="shared" si="47"/>
        <v>11.611877116594087</v>
      </c>
      <c r="G555" s="1">
        <f t="shared" si="48"/>
        <v>11.623656302038682</v>
      </c>
      <c r="H555" s="1">
        <f t="shared" si="49"/>
        <v>1.1779185444595441E-2</v>
      </c>
    </row>
    <row r="556" spans="1:8" x14ac:dyDescent="0.2">
      <c r="A556">
        <f>Sheet1!A547</f>
        <v>520</v>
      </c>
      <c r="B556">
        <f>Sheet1!B547</f>
        <v>433.57</v>
      </c>
      <c r="C556">
        <f t="shared" si="50"/>
        <v>421.94862119013061</v>
      </c>
      <c r="D556">
        <f t="shared" si="51"/>
        <v>433.58700492670027</v>
      </c>
      <c r="F556" s="1">
        <f t="shared" si="47"/>
        <v>11.621378809869384</v>
      </c>
      <c r="G556" s="1">
        <f t="shared" si="48"/>
        <v>11.638383736569665</v>
      </c>
      <c r="H556" s="1">
        <f t="shared" si="49"/>
        <v>1.7004926700280976E-2</v>
      </c>
    </row>
    <row r="557" spans="1:8" x14ac:dyDescent="0.2">
      <c r="A557">
        <f>Sheet1!A548</f>
        <v>521</v>
      </c>
      <c r="B557">
        <f>Sheet1!B548</f>
        <v>434.04</v>
      </c>
      <c r="C557">
        <f t="shared" si="50"/>
        <v>422.39911949685529</v>
      </c>
      <c r="D557">
        <f t="shared" si="51"/>
        <v>434.05220397479445</v>
      </c>
      <c r="F557" s="1">
        <f t="shared" si="47"/>
        <v>11.640880503144729</v>
      </c>
      <c r="G557" s="1">
        <f t="shared" si="48"/>
        <v>11.65308447793916</v>
      </c>
      <c r="H557" s="1">
        <f t="shared" si="49"/>
        <v>1.220397479443136E-2</v>
      </c>
    </row>
    <row r="558" spans="1:8" x14ac:dyDescent="0.2">
      <c r="A558">
        <f>Sheet1!A549</f>
        <v>522</v>
      </c>
      <c r="B558">
        <f>Sheet1!B549</f>
        <v>434.5</v>
      </c>
      <c r="C558">
        <f t="shared" si="50"/>
        <v>422.84961780358003</v>
      </c>
      <c r="D558">
        <f t="shared" si="51"/>
        <v>434.51737632657449</v>
      </c>
      <c r="F558" s="1">
        <f t="shared" si="47"/>
        <v>11.650382196419969</v>
      </c>
      <c r="G558" s="1">
        <f t="shared" si="48"/>
        <v>11.667758522994461</v>
      </c>
      <c r="H558" s="1">
        <f t="shared" si="49"/>
        <v>1.7376326574492396E-2</v>
      </c>
    </row>
    <row r="559" spans="1:8" x14ac:dyDescent="0.2">
      <c r="A559">
        <f>Sheet1!A550</f>
        <v>523</v>
      </c>
      <c r="B559">
        <f>Sheet1!B550</f>
        <v>434.97</v>
      </c>
      <c r="C559">
        <f t="shared" si="50"/>
        <v>423.30011611030477</v>
      </c>
      <c r="D559">
        <f t="shared" si="51"/>
        <v>434.98252197888775</v>
      </c>
      <c r="F559" s="1">
        <f t="shared" si="47"/>
        <v>11.669883889695257</v>
      </c>
      <c r="G559" s="1">
        <f t="shared" si="48"/>
        <v>11.682405868582975</v>
      </c>
      <c r="H559" s="1">
        <f t="shared" si="49"/>
        <v>1.2521978887718888E-2</v>
      </c>
    </row>
    <row r="560" spans="1:8" x14ac:dyDescent="0.2">
      <c r="A560">
        <f>Sheet1!A551</f>
        <v>524</v>
      </c>
      <c r="B560">
        <f>Sheet1!B551</f>
        <v>435.43</v>
      </c>
      <c r="C560">
        <f t="shared" si="50"/>
        <v>423.75061441702951</v>
      </c>
      <c r="D560">
        <f t="shared" si="51"/>
        <v>435.44764092858156</v>
      </c>
      <c r="F560" s="1">
        <f t="shared" si="47"/>
        <v>11.679385582970497</v>
      </c>
      <c r="G560" s="1">
        <f t="shared" si="48"/>
        <v>11.697026511552053</v>
      </c>
      <c r="H560" s="1">
        <f t="shared" si="49"/>
        <v>1.7640928581556636E-2</v>
      </c>
    </row>
    <row r="561" spans="1:8" x14ac:dyDescent="0.2">
      <c r="A561">
        <f>Sheet1!A552</f>
        <v>525</v>
      </c>
      <c r="B561">
        <f>Sheet1!B552</f>
        <v>435.9</v>
      </c>
      <c r="C561">
        <f t="shared" si="50"/>
        <v>424.20111272375419</v>
      </c>
      <c r="D561">
        <f t="shared" si="51"/>
        <v>435.91273317250335</v>
      </c>
      <c r="F561" s="1">
        <f t="shared" si="47"/>
        <v>11.698887276245785</v>
      </c>
      <c r="G561" s="1">
        <f t="shared" si="48"/>
        <v>11.711620448749159</v>
      </c>
      <c r="H561" s="1">
        <f t="shared" si="49"/>
        <v>1.2733172503374135E-2</v>
      </c>
    </row>
    <row r="562" spans="1:8" x14ac:dyDescent="0.2">
      <c r="A562">
        <f>Sheet1!A553</f>
        <v>526</v>
      </c>
      <c r="B562">
        <f>Sheet1!B553</f>
        <v>436.36</v>
      </c>
      <c r="C562">
        <f t="shared" si="50"/>
        <v>424.65161103047893</v>
      </c>
      <c r="D562">
        <f t="shared" si="51"/>
        <v>436.37779870750052</v>
      </c>
      <c r="F562" s="1">
        <f t="shared" si="47"/>
        <v>11.708388969521081</v>
      </c>
      <c r="G562" s="1">
        <f t="shared" si="48"/>
        <v>11.726187677021585</v>
      </c>
      <c r="H562" s="1">
        <f t="shared" si="49"/>
        <v>1.7798707500503497E-2</v>
      </c>
    </row>
    <row r="563" spans="1:8" x14ac:dyDescent="0.2">
      <c r="A563">
        <f>Sheet1!A554</f>
        <v>527</v>
      </c>
      <c r="B563">
        <f>Sheet1!B554</f>
        <v>436.83</v>
      </c>
      <c r="C563">
        <f t="shared" si="50"/>
        <v>425.10210933720367</v>
      </c>
      <c r="D563">
        <f t="shared" si="51"/>
        <v>436.84283753042047</v>
      </c>
      <c r="F563" s="1">
        <f t="shared" si="47"/>
        <v>11.727890662796312</v>
      </c>
      <c r="G563" s="1">
        <f t="shared" si="48"/>
        <v>11.740728193216796</v>
      </c>
      <c r="H563" s="1">
        <f t="shared" si="49"/>
        <v>1.2837530420483745E-2</v>
      </c>
    </row>
    <row r="564" spans="1:8" x14ac:dyDescent="0.2">
      <c r="A564">
        <f>Sheet1!A555</f>
        <v>528</v>
      </c>
      <c r="B564">
        <f>Sheet1!B555</f>
        <v>437.29</v>
      </c>
      <c r="C564">
        <f t="shared" si="50"/>
        <v>425.55260764392835</v>
      </c>
      <c r="D564">
        <f t="shared" si="51"/>
        <v>437.30784963811044</v>
      </c>
      <c r="F564" s="1">
        <f t="shared" si="47"/>
        <v>11.737392356071666</v>
      </c>
      <c r="G564" s="1">
        <f t="shared" si="48"/>
        <v>11.755241994182086</v>
      </c>
      <c r="H564" s="1">
        <f t="shared" si="49"/>
        <v>1.7849638110419619E-2</v>
      </c>
    </row>
    <row r="565" spans="1:8" x14ac:dyDescent="0.2">
      <c r="A565">
        <f>Sheet1!A556</f>
        <v>529</v>
      </c>
      <c r="B565">
        <f>Sheet1!B556</f>
        <v>437.76</v>
      </c>
      <c r="C565">
        <f t="shared" si="50"/>
        <v>426.00310595065309</v>
      </c>
      <c r="D565">
        <f t="shared" si="51"/>
        <v>437.7728350274179</v>
      </c>
      <c r="F565" s="1">
        <f t="shared" si="47"/>
        <v>11.756894049346897</v>
      </c>
      <c r="G565" s="1">
        <f t="shared" si="48"/>
        <v>11.769729076764804</v>
      </c>
      <c r="H565" s="1">
        <f t="shared" si="49"/>
        <v>1.2835027417906986E-2</v>
      </c>
    </row>
    <row r="566" spans="1:8" x14ac:dyDescent="0.2">
      <c r="A566">
        <f>Sheet1!A557</f>
        <v>530</v>
      </c>
      <c r="B566">
        <f>Sheet1!B557</f>
        <v>438.22</v>
      </c>
      <c r="C566">
        <f t="shared" si="50"/>
        <v>426.45360425737783</v>
      </c>
      <c r="D566">
        <f t="shared" si="51"/>
        <v>438.23779369519019</v>
      </c>
      <c r="F566" s="1">
        <f t="shared" si="47"/>
        <v>11.766395742622194</v>
      </c>
      <c r="G566" s="1">
        <f t="shared" si="48"/>
        <v>11.784189437812358</v>
      </c>
      <c r="H566" s="1">
        <f t="shared" si="49"/>
        <v>1.7793695190164271E-2</v>
      </c>
    </row>
    <row r="567" spans="1:8" x14ac:dyDescent="0.2">
      <c r="A567">
        <f>Sheet1!A558</f>
        <v>531</v>
      </c>
      <c r="B567">
        <f>Sheet1!B558</f>
        <v>438.69</v>
      </c>
      <c r="C567">
        <f t="shared" si="50"/>
        <v>426.90410256410257</v>
      </c>
      <c r="D567">
        <f t="shared" si="51"/>
        <v>438.70272563827479</v>
      </c>
      <c r="F567" s="1">
        <f t="shared" si="47"/>
        <v>11.785897435897425</v>
      </c>
      <c r="G567" s="1">
        <f t="shared" si="48"/>
        <v>11.798623074172212</v>
      </c>
      <c r="H567" s="1">
        <f t="shared" si="49"/>
        <v>1.2725638274787343E-2</v>
      </c>
    </row>
    <row r="568" spans="1:8" x14ac:dyDescent="0.2">
      <c r="A568">
        <f>Sheet1!A559</f>
        <v>532</v>
      </c>
      <c r="B568">
        <f>Sheet1!B559</f>
        <v>439.15</v>
      </c>
      <c r="C568">
        <f t="shared" si="50"/>
        <v>427.35460087082726</v>
      </c>
      <c r="D568">
        <f t="shared" si="51"/>
        <v>439.16763085351903</v>
      </c>
      <c r="F568" s="1">
        <f t="shared" si="47"/>
        <v>11.795399129172722</v>
      </c>
      <c r="G568" s="1">
        <f t="shared" si="48"/>
        <v>11.813029982691774</v>
      </c>
      <c r="H568" s="1">
        <f t="shared" si="49"/>
        <v>1.763085351905147E-2</v>
      </c>
    </row>
    <row r="569" spans="1:8" x14ac:dyDescent="0.2">
      <c r="A569">
        <f>Sheet1!A560</f>
        <v>533</v>
      </c>
      <c r="B569">
        <f>Sheet1!B560</f>
        <v>439.62</v>
      </c>
      <c r="C569">
        <f t="shared" si="50"/>
        <v>427.80509917755194</v>
      </c>
      <c r="D569">
        <f t="shared" si="51"/>
        <v>439.63250933777022</v>
      </c>
      <c r="F569" s="1">
        <f t="shared" si="47"/>
        <v>11.814900822448067</v>
      </c>
      <c r="G569" s="1">
        <f t="shared" si="48"/>
        <v>11.827410160218278</v>
      </c>
      <c r="H569" s="1">
        <f t="shared" si="49"/>
        <v>1.2509337770211459E-2</v>
      </c>
    </row>
    <row r="570" spans="1:8" x14ac:dyDescent="0.2">
      <c r="A570">
        <f>Sheet1!A561</f>
        <v>534</v>
      </c>
      <c r="B570">
        <f>Sheet1!B561</f>
        <v>440.08</v>
      </c>
      <c r="C570">
        <f t="shared" si="50"/>
        <v>428.25559748427668</v>
      </c>
      <c r="D570">
        <f t="shared" si="51"/>
        <v>440.09736108787581</v>
      </c>
      <c r="F570" s="1">
        <f t="shared" si="47"/>
        <v>11.824402515723307</v>
      </c>
      <c r="G570" s="1">
        <f t="shared" si="48"/>
        <v>11.841763603599134</v>
      </c>
      <c r="H570" s="1">
        <f t="shared" si="49"/>
        <v>1.7361087875826797E-2</v>
      </c>
    </row>
    <row r="571" spans="1:8" x14ac:dyDescent="0.2">
      <c r="A571">
        <f>Sheet1!A562</f>
        <v>535</v>
      </c>
      <c r="B571">
        <f>Sheet1!B562</f>
        <v>440.55</v>
      </c>
      <c r="C571">
        <f t="shared" si="50"/>
        <v>428.70609579100142</v>
      </c>
      <c r="D571">
        <f t="shared" si="51"/>
        <v>440.56218610068311</v>
      </c>
      <c r="F571" s="1">
        <f t="shared" si="47"/>
        <v>11.843904208998595</v>
      </c>
      <c r="G571" s="1">
        <f t="shared" si="48"/>
        <v>11.85609030968169</v>
      </c>
      <c r="H571" s="1">
        <f t="shared" si="49"/>
        <v>1.2186100683095447E-2</v>
      </c>
    </row>
    <row r="572" spans="1:8" x14ac:dyDescent="0.2">
      <c r="A572">
        <f>Sheet1!A563</f>
        <v>536</v>
      </c>
      <c r="B572">
        <f>Sheet1!B563</f>
        <v>441.01</v>
      </c>
      <c r="C572">
        <f t="shared" si="50"/>
        <v>429.15659409772616</v>
      </c>
      <c r="D572">
        <f t="shared" si="51"/>
        <v>441.02698437303957</v>
      </c>
      <c r="F572" s="1">
        <f t="shared" si="47"/>
        <v>11.853405902273835</v>
      </c>
      <c r="G572" s="1">
        <f t="shared" si="48"/>
        <v>11.870390275313412</v>
      </c>
      <c r="H572" s="1">
        <f t="shared" si="49"/>
        <v>1.6984373039576894E-2</v>
      </c>
    </row>
    <row r="573" spans="1:8" x14ac:dyDescent="0.2">
      <c r="A573">
        <f>Sheet1!A564</f>
        <v>537</v>
      </c>
      <c r="B573">
        <f>Sheet1!B564</f>
        <v>441.48</v>
      </c>
      <c r="C573">
        <f t="shared" si="50"/>
        <v>429.6070924044509</v>
      </c>
      <c r="D573">
        <f t="shared" si="51"/>
        <v>441.49175590179254</v>
      </c>
      <c r="F573" s="1">
        <f t="shared" si="47"/>
        <v>11.872907595549123</v>
      </c>
      <c r="G573" s="1">
        <f t="shared" si="48"/>
        <v>11.884663497341649</v>
      </c>
      <c r="H573" s="1">
        <f t="shared" si="49"/>
        <v>1.1755901792525947E-2</v>
      </c>
    </row>
    <row r="574" spans="1:8" x14ac:dyDescent="0.2">
      <c r="A574">
        <f>Sheet1!A565</f>
        <v>538</v>
      </c>
      <c r="B574">
        <f>Sheet1!B565</f>
        <v>441.94</v>
      </c>
      <c r="C574">
        <f t="shared" si="50"/>
        <v>430.05759071117558</v>
      </c>
      <c r="D574">
        <f t="shared" si="51"/>
        <v>441.95650068378939</v>
      </c>
      <c r="F574" s="1">
        <f t="shared" si="47"/>
        <v>11.882409288824419</v>
      </c>
      <c r="G574" s="1">
        <f t="shared" si="48"/>
        <v>11.898909972613808</v>
      </c>
      <c r="H574" s="1">
        <f t="shared" si="49"/>
        <v>1.6500683789388404E-2</v>
      </c>
    </row>
    <row r="575" spans="1:8" x14ac:dyDescent="0.2">
      <c r="A575">
        <f>Sheet1!A566</f>
        <v>539</v>
      </c>
      <c r="B575">
        <f>Sheet1!B566</f>
        <v>442.41</v>
      </c>
      <c r="C575">
        <f t="shared" si="50"/>
        <v>430.50808901790032</v>
      </c>
      <c r="D575">
        <f t="shared" si="51"/>
        <v>442.4212187158775</v>
      </c>
      <c r="F575" s="1">
        <f t="shared" si="47"/>
        <v>11.901910982099707</v>
      </c>
      <c r="G575" s="1">
        <f t="shared" si="48"/>
        <v>11.913129697977183</v>
      </c>
      <c r="H575" s="1">
        <f t="shared" si="49"/>
        <v>1.1218715877475915E-2</v>
      </c>
    </row>
    <row r="576" spans="1:8" x14ac:dyDescent="0.2">
      <c r="A576">
        <f>Sheet1!A567</f>
        <v>540</v>
      </c>
      <c r="B576">
        <f>Sheet1!B567</f>
        <v>442.87</v>
      </c>
      <c r="C576">
        <f t="shared" si="50"/>
        <v>430.958587324625</v>
      </c>
      <c r="D576">
        <f t="shared" si="51"/>
        <v>442.88590999490424</v>
      </c>
      <c r="F576" s="1">
        <f t="shared" si="47"/>
        <v>11.911412675375004</v>
      </c>
      <c r="G576" s="1">
        <f t="shared" si="48"/>
        <v>11.927322670279239</v>
      </c>
      <c r="H576" s="1">
        <f t="shared" si="49"/>
        <v>1.5909994904234281E-2</v>
      </c>
    </row>
    <row r="577" spans="1:8" x14ac:dyDescent="0.2">
      <c r="A577">
        <f>Sheet1!A568</f>
        <v>541</v>
      </c>
      <c r="B577">
        <f>Sheet1!B568</f>
        <v>443.34</v>
      </c>
      <c r="C577">
        <f t="shared" si="50"/>
        <v>431.40908563134974</v>
      </c>
      <c r="D577">
        <f t="shared" si="51"/>
        <v>443.35057451771701</v>
      </c>
      <c r="F577" s="1">
        <f t="shared" si="47"/>
        <v>11.930914368650235</v>
      </c>
      <c r="G577" s="1">
        <f t="shared" si="48"/>
        <v>11.941488886367267</v>
      </c>
      <c r="H577" s="1">
        <f t="shared" si="49"/>
        <v>1.0574517717031995E-2</v>
      </c>
    </row>
    <row r="578" spans="1:8" x14ac:dyDescent="0.2">
      <c r="A578">
        <f>Sheet1!A569</f>
        <v>542</v>
      </c>
      <c r="B578">
        <f>Sheet1!B569</f>
        <v>443.8</v>
      </c>
      <c r="C578">
        <f t="shared" si="50"/>
        <v>431.85958393807448</v>
      </c>
      <c r="D578">
        <f t="shared" si="51"/>
        <v>443.81521228116316</v>
      </c>
      <c r="F578" s="1">
        <f t="shared" si="47"/>
        <v>11.940416061925532</v>
      </c>
      <c r="G578" s="1">
        <f t="shared" si="48"/>
        <v>11.955628343088677</v>
      </c>
      <c r="H578" s="1">
        <f t="shared" si="49"/>
        <v>1.5212281163144326E-2</v>
      </c>
    </row>
    <row r="579" spans="1:8" x14ac:dyDescent="0.2">
      <c r="A579">
        <f>Sheet1!A570</f>
        <v>543</v>
      </c>
      <c r="B579">
        <f>Sheet1!B570</f>
        <v>444.27</v>
      </c>
      <c r="C579">
        <f t="shared" si="50"/>
        <v>432.31008224479922</v>
      </c>
      <c r="D579">
        <f t="shared" si="51"/>
        <v>444.27982328209009</v>
      </c>
      <c r="F579" s="1">
        <f t="shared" si="47"/>
        <v>11.959917755200763</v>
      </c>
      <c r="G579" s="1">
        <f t="shared" si="48"/>
        <v>11.969741037290873</v>
      </c>
      <c r="H579" s="1">
        <f t="shared" si="49"/>
        <v>9.8232820901102968E-3</v>
      </c>
    </row>
    <row r="580" spans="1:8" x14ac:dyDescent="0.2">
      <c r="A580">
        <f>Sheet1!A571</f>
        <v>544</v>
      </c>
      <c r="B580">
        <f>Sheet1!B571</f>
        <v>444.73</v>
      </c>
      <c r="C580">
        <f t="shared" si="50"/>
        <v>432.76058055152396</v>
      </c>
      <c r="D580">
        <f t="shared" si="51"/>
        <v>444.74440751734517</v>
      </c>
      <c r="F580" s="1">
        <f t="shared" si="47"/>
        <v>11.96941944847606</v>
      </c>
      <c r="G580" s="1">
        <f t="shared" si="48"/>
        <v>11.983826965821208</v>
      </c>
      <c r="H580" s="1">
        <f t="shared" si="49"/>
        <v>1.4407517345148335E-2</v>
      </c>
    </row>
    <row r="581" spans="1:8" x14ac:dyDescent="0.2">
      <c r="A581">
        <f>Sheet1!A572</f>
        <v>545</v>
      </c>
      <c r="B581">
        <f>Sheet1!B572</f>
        <v>445.2</v>
      </c>
      <c r="C581">
        <f t="shared" si="50"/>
        <v>433.21107885824864</v>
      </c>
      <c r="D581">
        <f t="shared" si="51"/>
        <v>445.20896498377579</v>
      </c>
      <c r="F581" s="1">
        <f t="shared" si="47"/>
        <v>11.988921141751348</v>
      </c>
      <c r="G581" s="1">
        <f t="shared" si="48"/>
        <v>11.997886125527145</v>
      </c>
      <c r="H581" s="1">
        <f t="shared" si="49"/>
        <v>8.9649837757974637E-3</v>
      </c>
    </row>
    <row r="582" spans="1:8" x14ac:dyDescent="0.2">
      <c r="A582">
        <f>Sheet1!A573</f>
        <v>546</v>
      </c>
      <c r="B582">
        <f>Sheet1!B573</f>
        <v>445.66</v>
      </c>
      <c r="C582">
        <f t="shared" si="50"/>
        <v>433.66157716497338</v>
      </c>
      <c r="D582">
        <f t="shared" si="51"/>
        <v>445.6734956782293</v>
      </c>
      <c r="F582" s="1">
        <f t="shared" si="47"/>
        <v>11.998422835026645</v>
      </c>
      <c r="G582" s="1">
        <f t="shared" si="48"/>
        <v>12.011918513255921</v>
      </c>
      <c r="H582" s="1">
        <f t="shared" si="49"/>
        <v>1.3495678229276109E-2</v>
      </c>
    </row>
    <row r="583" spans="1:8" x14ac:dyDescent="0.2">
      <c r="A583">
        <f>Sheet1!A574</f>
        <v>547</v>
      </c>
      <c r="B583">
        <f>Sheet1!B574</f>
        <v>446.12</v>
      </c>
      <c r="C583">
        <f t="shared" si="50"/>
        <v>434.11207547169806</v>
      </c>
      <c r="D583">
        <f t="shared" si="51"/>
        <v>446.13799959755306</v>
      </c>
      <c r="F583" s="1">
        <f t="shared" si="47"/>
        <v>12.007924528301942</v>
      </c>
      <c r="G583" s="1">
        <f t="shared" si="48"/>
        <v>12.025924125854999</v>
      </c>
      <c r="H583" s="1">
        <f t="shared" si="49"/>
        <v>1.7999597553057356E-2</v>
      </c>
    </row>
    <row r="584" spans="1:8" x14ac:dyDescent="0.2">
      <c r="A584">
        <f>Sheet1!A575</f>
        <v>548</v>
      </c>
      <c r="B584">
        <f>Sheet1!B575</f>
        <v>446.59</v>
      </c>
      <c r="C584">
        <f t="shared" si="50"/>
        <v>434.5625737784228</v>
      </c>
      <c r="D584">
        <f t="shared" si="51"/>
        <v>446.60247673859459</v>
      </c>
      <c r="F584" s="1">
        <f t="shared" si="47"/>
        <v>12.027426221577173</v>
      </c>
      <c r="G584" s="1">
        <f t="shared" si="48"/>
        <v>12.039902960171787</v>
      </c>
      <c r="H584" s="1">
        <f t="shared" si="49"/>
        <v>1.2476738594614289E-2</v>
      </c>
    </row>
    <row r="585" spans="1:8" x14ac:dyDescent="0.2">
      <c r="A585">
        <f>Sheet1!A576</f>
        <v>549</v>
      </c>
      <c r="B585">
        <f>Sheet1!B576</f>
        <v>447.05</v>
      </c>
      <c r="C585">
        <f t="shared" si="50"/>
        <v>435.01307208514754</v>
      </c>
      <c r="D585">
        <f t="shared" si="51"/>
        <v>447.06692709820106</v>
      </c>
      <c r="F585" s="1">
        <f t="shared" si="47"/>
        <v>12.03692791485247</v>
      </c>
      <c r="G585" s="1">
        <f t="shared" si="48"/>
        <v>12.053855013053521</v>
      </c>
      <c r="H585" s="1">
        <f t="shared" si="49"/>
        <v>1.6927098201051649E-2</v>
      </c>
    </row>
    <row r="586" spans="1:8" x14ac:dyDescent="0.2">
      <c r="A586">
        <f>Sheet1!A577</f>
        <v>550</v>
      </c>
      <c r="B586">
        <f>Sheet1!B577</f>
        <v>447.52</v>
      </c>
      <c r="C586">
        <f t="shared" si="50"/>
        <v>435.46357039187228</v>
      </c>
      <c r="D586">
        <f t="shared" si="51"/>
        <v>447.53135067322</v>
      </c>
      <c r="F586" s="1">
        <f t="shared" si="47"/>
        <v>12.056429608127701</v>
      </c>
      <c r="G586" s="1">
        <f t="shared" si="48"/>
        <v>12.067780281347723</v>
      </c>
      <c r="H586" s="1">
        <f t="shared" si="49"/>
        <v>1.1350673220022145E-2</v>
      </c>
    </row>
    <row r="587" spans="1:8" x14ac:dyDescent="0.2">
      <c r="A587">
        <f>Sheet1!A578</f>
        <v>551</v>
      </c>
      <c r="B587">
        <f>Sheet1!B578</f>
        <v>447.98</v>
      </c>
      <c r="C587">
        <f t="shared" si="50"/>
        <v>435.91406869859702</v>
      </c>
      <c r="D587">
        <f t="shared" si="51"/>
        <v>447.99574746049871</v>
      </c>
      <c r="F587" s="1">
        <f t="shared" si="47"/>
        <v>12.065931301402998</v>
      </c>
      <c r="G587" s="1">
        <f t="shared" si="48"/>
        <v>12.081678761901685</v>
      </c>
      <c r="H587" s="1">
        <f t="shared" si="49"/>
        <v>1.574746049868736E-2</v>
      </c>
    </row>
    <row r="588" spans="1:8" x14ac:dyDescent="0.2">
      <c r="A588">
        <f>Sheet1!A579</f>
        <v>552</v>
      </c>
      <c r="B588">
        <f>Sheet1!B579</f>
        <v>448.45</v>
      </c>
      <c r="C588">
        <f t="shared" si="50"/>
        <v>436.3645670053217</v>
      </c>
      <c r="D588">
        <f t="shared" si="51"/>
        <v>448.46011745688457</v>
      </c>
      <c r="F588" s="1">
        <f t="shared" si="47"/>
        <v>12.085432994678285</v>
      </c>
      <c r="G588" s="1">
        <f t="shared" si="48"/>
        <v>12.095550451562872</v>
      </c>
      <c r="H588" s="1">
        <f t="shared" si="49"/>
        <v>1.0117456884586318E-2</v>
      </c>
    </row>
    <row r="589" spans="1:8" x14ac:dyDescent="0.2">
      <c r="A589">
        <f>Sheet1!A580</f>
        <v>553</v>
      </c>
      <c r="B589">
        <f>Sheet1!B580</f>
        <v>448.91</v>
      </c>
      <c r="C589">
        <f t="shared" si="50"/>
        <v>436.81506531204639</v>
      </c>
      <c r="D589">
        <f t="shared" si="51"/>
        <v>448.92446065922508</v>
      </c>
      <c r="F589" s="1">
        <f t="shared" si="47"/>
        <v>12.094934687953639</v>
      </c>
      <c r="G589" s="1">
        <f t="shared" si="48"/>
        <v>12.10939534717869</v>
      </c>
      <c r="H589" s="1">
        <f t="shared" si="49"/>
        <v>1.4460659225051131E-2</v>
      </c>
    </row>
    <row r="590" spans="1:8" x14ac:dyDescent="0.2">
      <c r="A590">
        <f>Sheet1!A581</f>
        <v>554</v>
      </c>
      <c r="B590">
        <f>Sheet1!B581</f>
        <v>449.38</v>
      </c>
      <c r="C590">
        <f t="shared" si="50"/>
        <v>437.26556361877113</v>
      </c>
      <c r="D590">
        <f t="shared" si="51"/>
        <v>449.38877706436745</v>
      </c>
      <c r="F590" s="1">
        <f t="shared" si="47"/>
        <v>12.11443638122887</v>
      </c>
      <c r="G590" s="1">
        <f t="shared" si="48"/>
        <v>12.123213445596321</v>
      </c>
      <c r="H590" s="1">
        <f t="shared" si="49"/>
        <v>8.7770643674502935E-3</v>
      </c>
    </row>
    <row r="591" spans="1:8" x14ac:dyDescent="0.2">
      <c r="A591">
        <f>Sheet1!A582</f>
        <v>555</v>
      </c>
      <c r="B591">
        <f>Sheet1!B582</f>
        <v>449.84</v>
      </c>
      <c r="C591">
        <f t="shared" si="50"/>
        <v>437.71606192549586</v>
      </c>
      <c r="D591">
        <f t="shared" si="51"/>
        <v>449.85306666915915</v>
      </c>
      <c r="F591" s="1">
        <f t="shared" si="47"/>
        <v>12.12393807450411</v>
      </c>
      <c r="G591" s="1">
        <f t="shared" si="48"/>
        <v>12.137004743663283</v>
      </c>
      <c r="H591" s="1">
        <f t="shared" si="49"/>
        <v>1.3066669159172761E-2</v>
      </c>
    </row>
    <row r="592" spans="1:8" x14ac:dyDescent="0.2">
      <c r="A592">
        <f>Sheet1!A583</f>
        <v>556</v>
      </c>
      <c r="B592">
        <f>Sheet1!B583</f>
        <v>450.3</v>
      </c>
      <c r="C592">
        <f t="shared" si="50"/>
        <v>438.1665602322206</v>
      </c>
      <c r="D592">
        <f t="shared" si="51"/>
        <v>450.31732947044748</v>
      </c>
      <c r="F592" s="1">
        <f t="shared" si="47"/>
        <v>12.133439767779407</v>
      </c>
      <c r="G592" s="1">
        <f t="shared" si="48"/>
        <v>12.150769238226871</v>
      </c>
      <c r="H592" s="1">
        <f t="shared" si="49"/>
        <v>1.7329470447464246E-2</v>
      </c>
    </row>
    <row r="593" spans="1:8" x14ac:dyDescent="0.2">
      <c r="A593">
        <f>Sheet1!A584</f>
        <v>557</v>
      </c>
      <c r="B593">
        <f>Sheet1!B584</f>
        <v>450.77</v>
      </c>
      <c r="C593">
        <f t="shared" si="50"/>
        <v>438.61705853894529</v>
      </c>
      <c r="D593">
        <f t="shared" si="51"/>
        <v>450.78156546507995</v>
      </c>
      <c r="F593" s="1">
        <f t="shared" si="47"/>
        <v>12.152941461054695</v>
      </c>
      <c r="G593" s="1">
        <f t="shared" si="48"/>
        <v>12.164506926134663</v>
      </c>
      <c r="H593" s="1">
        <f t="shared" si="49"/>
        <v>1.1565465079968362E-2</v>
      </c>
    </row>
    <row r="594" spans="1:8" x14ac:dyDescent="0.2">
      <c r="A594">
        <f>Sheet1!A585</f>
        <v>558</v>
      </c>
      <c r="B594">
        <f>Sheet1!B585</f>
        <v>451.23</v>
      </c>
      <c r="C594">
        <f t="shared" si="50"/>
        <v>439.06755684567003</v>
      </c>
      <c r="D594">
        <f t="shared" si="51"/>
        <v>451.24577464990381</v>
      </c>
      <c r="F594" s="1">
        <f t="shared" si="47"/>
        <v>12.162443154329992</v>
      </c>
      <c r="G594" s="1">
        <f t="shared" si="48"/>
        <v>12.178217804233782</v>
      </c>
      <c r="H594" s="1">
        <f t="shared" si="49"/>
        <v>1.577464990378985E-2</v>
      </c>
    </row>
    <row r="595" spans="1:8" x14ac:dyDescent="0.2">
      <c r="A595">
        <f>Sheet1!A586</f>
        <v>559</v>
      </c>
      <c r="B595">
        <f>Sheet1!B586</f>
        <v>451.7</v>
      </c>
      <c r="C595">
        <f t="shared" si="50"/>
        <v>439.51805515239471</v>
      </c>
      <c r="D595">
        <f t="shared" si="51"/>
        <v>451.70995702176651</v>
      </c>
      <c r="F595" s="1">
        <f t="shared" si="47"/>
        <v>12.18194484760528</v>
      </c>
      <c r="G595" s="1">
        <f t="shared" si="48"/>
        <v>12.191901869371804</v>
      </c>
      <c r="H595" s="1">
        <f t="shared" si="49"/>
        <v>9.9570217665245764E-3</v>
      </c>
    </row>
    <row r="596" spans="1:8" x14ac:dyDescent="0.2">
      <c r="A596">
        <f>Sheet1!A587</f>
        <v>560</v>
      </c>
      <c r="B596">
        <f>Sheet1!B587</f>
        <v>452.16</v>
      </c>
      <c r="C596">
        <f t="shared" si="50"/>
        <v>439.96855345911945</v>
      </c>
      <c r="D596">
        <f t="shared" si="51"/>
        <v>452.17411257751536</v>
      </c>
      <c r="F596" s="1">
        <f t="shared" si="47"/>
        <v>12.191446540880577</v>
      </c>
      <c r="G596" s="1">
        <f t="shared" si="48"/>
        <v>12.205559118395911</v>
      </c>
      <c r="H596" s="1">
        <f t="shared" si="49"/>
        <v>1.4112577515334124E-2</v>
      </c>
    </row>
    <row r="597" spans="1:8" x14ac:dyDescent="0.2">
      <c r="A597">
        <f>Sheet1!A588</f>
        <v>561</v>
      </c>
      <c r="B597">
        <f>Sheet1!B588</f>
        <v>452.63</v>
      </c>
      <c r="C597">
        <f t="shared" si="50"/>
        <v>440.41905176584419</v>
      </c>
      <c r="D597">
        <f t="shared" si="51"/>
        <v>452.63824131399781</v>
      </c>
      <c r="F597" s="1">
        <f t="shared" si="47"/>
        <v>12.210948234155808</v>
      </c>
      <c r="G597" s="1">
        <f t="shared" si="48"/>
        <v>12.219189548153622</v>
      </c>
      <c r="H597" s="1">
        <f t="shared" si="49"/>
        <v>8.241313997814359E-3</v>
      </c>
    </row>
    <row r="598" spans="1:8" x14ac:dyDescent="0.2">
      <c r="A598">
        <f>Sheet1!A589</f>
        <v>562</v>
      </c>
      <c r="B598">
        <f>Sheet1!B589</f>
        <v>453.09</v>
      </c>
      <c r="C598">
        <f t="shared" si="50"/>
        <v>440.86955007256893</v>
      </c>
      <c r="D598">
        <f t="shared" si="51"/>
        <v>453.10234322806127</v>
      </c>
      <c r="F598" s="1">
        <f t="shared" si="47"/>
        <v>12.220449927431048</v>
      </c>
      <c r="G598" s="1">
        <f t="shared" si="48"/>
        <v>12.232793155492345</v>
      </c>
      <c r="H598" s="1">
        <f t="shared" si="49"/>
        <v>1.2343228061297395E-2</v>
      </c>
    </row>
    <row r="599" spans="1:8" x14ac:dyDescent="0.2">
      <c r="A599">
        <f>Sheet1!A590</f>
        <v>563</v>
      </c>
      <c r="B599">
        <f>Sheet1!B590</f>
        <v>453.55</v>
      </c>
      <c r="C599">
        <f t="shared" si="50"/>
        <v>441.32004837929367</v>
      </c>
      <c r="D599">
        <f t="shared" si="51"/>
        <v>453.56641831655298</v>
      </c>
      <c r="F599" s="1">
        <f t="shared" si="47"/>
        <v>12.229951620706345</v>
      </c>
      <c r="G599" s="1">
        <f t="shared" si="48"/>
        <v>12.246369937259317</v>
      </c>
      <c r="H599" s="1">
        <f t="shared" si="49"/>
        <v>1.6418316552972101E-2</v>
      </c>
    </row>
    <row r="600" spans="1:8" x14ac:dyDescent="0.2">
      <c r="A600">
        <f>Sheet1!A591</f>
        <v>564</v>
      </c>
      <c r="B600">
        <f>Sheet1!B591</f>
        <v>454.02</v>
      </c>
      <c r="C600">
        <f t="shared" si="50"/>
        <v>441.77054668601835</v>
      </c>
      <c r="D600">
        <f t="shared" si="51"/>
        <v>454.03046657632041</v>
      </c>
      <c r="F600" s="1">
        <f t="shared" si="47"/>
        <v>12.249453313981633</v>
      </c>
      <c r="G600" s="1">
        <f t="shared" si="48"/>
        <v>12.259919890302058</v>
      </c>
      <c r="H600" s="1">
        <f t="shared" si="49"/>
        <v>1.0466576320425247E-2</v>
      </c>
    </row>
    <row r="601" spans="1:8" x14ac:dyDescent="0.2">
      <c r="A601">
        <f>Sheet1!A592</f>
        <v>565</v>
      </c>
      <c r="B601">
        <f>Sheet1!B592</f>
        <v>454.48</v>
      </c>
      <c r="C601">
        <f t="shared" si="50"/>
        <v>442.22104499274309</v>
      </c>
      <c r="D601">
        <f t="shared" si="51"/>
        <v>454.49448800421095</v>
      </c>
      <c r="F601" s="1">
        <f t="shared" si="47"/>
        <v>12.25895500725693</v>
      </c>
      <c r="G601" s="1">
        <f t="shared" si="48"/>
        <v>12.273443011467862</v>
      </c>
      <c r="H601" s="1">
        <f t="shared" si="49"/>
        <v>1.4488004210932104E-2</v>
      </c>
    </row>
    <row r="602" spans="1:8" x14ac:dyDescent="0.2">
      <c r="A602">
        <f>Sheet1!A593</f>
        <v>566</v>
      </c>
      <c r="B602">
        <f>Sheet1!B593</f>
        <v>454.95</v>
      </c>
      <c r="C602">
        <f t="shared" si="50"/>
        <v>442.67154329946777</v>
      </c>
      <c r="D602">
        <f t="shared" si="51"/>
        <v>454.95848259707196</v>
      </c>
      <c r="F602" s="1">
        <f t="shared" si="47"/>
        <v>12.278456700532217</v>
      </c>
      <c r="G602" s="1">
        <f t="shared" si="48"/>
        <v>12.286939297604192</v>
      </c>
      <c r="H602" s="1">
        <f t="shared" si="49"/>
        <v>8.4825970719748511E-3</v>
      </c>
    </row>
    <row r="603" spans="1:8" x14ac:dyDescent="0.2">
      <c r="A603">
        <f>Sheet1!A594</f>
        <v>567</v>
      </c>
      <c r="B603">
        <f>Sheet1!B594</f>
        <v>455.41</v>
      </c>
      <c r="C603">
        <f t="shared" si="50"/>
        <v>443.12204160619251</v>
      </c>
      <c r="D603">
        <f t="shared" si="51"/>
        <v>455.4224503517508</v>
      </c>
      <c r="F603" s="1">
        <f t="shared" si="47"/>
        <v>12.287958393807514</v>
      </c>
      <c r="G603" s="1">
        <f t="shared" si="48"/>
        <v>12.300408745558286</v>
      </c>
      <c r="H603" s="1">
        <f t="shared" si="49"/>
        <v>1.2450351750771915E-2</v>
      </c>
    </row>
    <row r="604" spans="1:8" x14ac:dyDescent="0.2">
      <c r="A604">
        <f>Sheet1!A595</f>
        <v>568</v>
      </c>
      <c r="B604">
        <f>Sheet1!B595</f>
        <v>455.87</v>
      </c>
      <c r="C604">
        <f t="shared" si="50"/>
        <v>443.57253991291725</v>
      </c>
      <c r="D604">
        <f t="shared" si="51"/>
        <v>455.88639126509486</v>
      </c>
      <c r="F604" s="1">
        <f t="shared" si="47"/>
        <v>12.297460087082754</v>
      </c>
      <c r="G604" s="1">
        <f t="shared" si="48"/>
        <v>12.313851352177608</v>
      </c>
      <c r="H604" s="1">
        <f t="shared" si="49"/>
        <v>1.6391265094853225E-2</v>
      </c>
    </row>
    <row r="605" spans="1:8" x14ac:dyDescent="0.2">
      <c r="A605">
        <f>Sheet1!A596</f>
        <v>569</v>
      </c>
      <c r="B605">
        <f>Sheet1!B596</f>
        <v>456.34</v>
      </c>
      <c r="C605">
        <f t="shared" si="50"/>
        <v>444.02303821964199</v>
      </c>
      <c r="D605">
        <f t="shared" si="51"/>
        <v>456.3503053339515</v>
      </c>
      <c r="F605" s="1">
        <f t="shared" si="47"/>
        <v>12.316961780357985</v>
      </c>
      <c r="G605" s="1">
        <f t="shared" si="48"/>
        <v>12.327267114309507</v>
      </c>
      <c r="H605" s="1">
        <f t="shared" si="49"/>
        <v>1.0305333951521334E-2</v>
      </c>
    </row>
    <row r="606" spans="1:8" x14ac:dyDescent="0.2">
      <c r="A606">
        <f>Sheet1!A597</f>
        <v>570</v>
      </c>
      <c r="B606">
        <f>Sheet1!B597</f>
        <v>456.8</v>
      </c>
      <c r="C606">
        <f t="shared" si="50"/>
        <v>444.47353652636667</v>
      </c>
      <c r="D606">
        <f t="shared" si="51"/>
        <v>456.81419255516818</v>
      </c>
      <c r="F606" s="1">
        <f t="shared" si="47"/>
        <v>12.326463473633339</v>
      </c>
      <c r="G606" s="1">
        <f t="shared" si="48"/>
        <v>12.340656028801504</v>
      </c>
      <c r="H606" s="1">
        <f t="shared" si="49"/>
        <v>1.41925551681652E-2</v>
      </c>
    </row>
    <row r="607" spans="1:8" x14ac:dyDescent="0.2">
      <c r="A607">
        <f>Sheet1!A598</f>
        <v>571</v>
      </c>
      <c r="B607">
        <f>Sheet1!B598</f>
        <v>457.27</v>
      </c>
      <c r="C607">
        <f t="shared" si="50"/>
        <v>444.92403483309141</v>
      </c>
      <c r="D607">
        <f t="shared" si="51"/>
        <v>457.27805292559214</v>
      </c>
      <c r="F607" s="1">
        <f t="shared" si="47"/>
        <v>12.34596516690857</v>
      </c>
      <c r="G607" s="1">
        <f t="shared" si="48"/>
        <v>12.354018092500723</v>
      </c>
      <c r="H607" s="1">
        <f t="shared" si="49"/>
        <v>8.0529255921533149E-3</v>
      </c>
    </row>
    <row r="608" spans="1:8" x14ac:dyDescent="0.2">
      <c r="A608">
        <f>Sheet1!A599</f>
        <v>572</v>
      </c>
      <c r="B608">
        <f>Sheet1!B599</f>
        <v>457.73</v>
      </c>
      <c r="C608">
        <f t="shared" si="50"/>
        <v>445.37453313981615</v>
      </c>
      <c r="D608">
        <f t="shared" si="51"/>
        <v>457.74188644207084</v>
      </c>
      <c r="F608" s="1">
        <f t="shared" si="47"/>
        <v>12.355466860183867</v>
      </c>
      <c r="G608" s="1">
        <f t="shared" si="48"/>
        <v>12.367353302254685</v>
      </c>
      <c r="H608" s="1">
        <f t="shared" si="49"/>
        <v>1.1886442070817793E-2</v>
      </c>
    </row>
    <row r="609" spans="1:8" x14ac:dyDescent="0.2">
      <c r="A609">
        <f>Sheet1!A600</f>
        <v>573</v>
      </c>
      <c r="B609">
        <f>Sheet1!B600</f>
        <v>458.19</v>
      </c>
      <c r="C609">
        <f t="shared" si="50"/>
        <v>445.82503144654083</v>
      </c>
      <c r="D609">
        <f t="shared" si="51"/>
        <v>458.20569310145157</v>
      </c>
      <c r="F609" s="1">
        <f t="shared" si="47"/>
        <v>12.364968553459164</v>
      </c>
      <c r="G609" s="1">
        <f t="shared" si="48"/>
        <v>12.380661654910739</v>
      </c>
      <c r="H609" s="1">
        <f t="shared" si="49"/>
        <v>1.5693101451574876E-2</v>
      </c>
    </row>
    <row r="610" spans="1:8" x14ac:dyDescent="0.2">
      <c r="A610">
        <f>Sheet1!A601</f>
        <v>574</v>
      </c>
      <c r="B610">
        <f>Sheet1!B601</f>
        <v>458.66</v>
      </c>
      <c r="C610">
        <f t="shared" si="50"/>
        <v>446.27552975326557</v>
      </c>
      <c r="D610">
        <f t="shared" si="51"/>
        <v>458.66947290058192</v>
      </c>
      <c r="F610" s="1">
        <f t="shared" si="47"/>
        <v>12.384470246734452</v>
      </c>
      <c r="G610" s="1">
        <f t="shared" si="48"/>
        <v>12.393943147316349</v>
      </c>
      <c r="H610" s="1">
        <f t="shared" si="49"/>
        <v>9.4729005818976475E-3</v>
      </c>
    </row>
    <row r="611" spans="1:8" x14ac:dyDescent="0.2">
      <c r="A611">
        <f>Sheet1!A602</f>
        <v>575</v>
      </c>
      <c r="B611">
        <f>Sheet1!B602</f>
        <v>459.12</v>
      </c>
      <c r="C611">
        <f t="shared" si="50"/>
        <v>446.72602805999031</v>
      </c>
      <c r="D611">
        <f t="shared" si="51"/>
        <v>459.13322583630907</v>
      </c>
      <c r="F611" s="1">
        <f t="shared" si="47"/>
        <v>12.393971940009692</v>
      </c>
      <c r="G611" s="1">
        <f t="shared" si="48"/>
        <v>12.407197776318753</v>
      </c>
      <c r="H611" s="1">
        <f t="shared" si="49"/>
        <v>1.3225836309061378E-2</v>
      </c>
    </row>
    <row r="612" spans="1:8" x14ac:dyDescent="0.2">
      <c r="A612">
        <f>Sheet1!A603</f>
        <v>576</v>
      </c>
      <c r="B612">
        <f>Sheet1!B603</f>
        <v>459.58</v>
      </c>
      <c r="C612">
        <f t="shared" si="50"/>
        <v>447.17652636671505</v>
      </c>
      <c r="D612">
        <f t="shared" si="51"/>
        <v>459.59695190548047</v>
      </c>
      <c r="F612" s="1">
        <f t="shared" si="47"/>
        <v>12.403473633284932</v>
      </c>
      <c r="G612" s="1">
        <f t="shared" si="48"/>
        <v>12.420425538765414</v>
      </c>
      <c r="H612" s="1">
        <f t="shared" si="49"/>
        <v>1.695190548048231E-2</v>
      </c>
    </row>
    <row r="613" spans="1:8" x14ac:dyDescent="0.2">
      <c r="A613">
        <f>Sheet1!A604</f>
        <v>577</v>
      </c>
      <c r="B613">
        <f>Sheet1!B604</f>
        <v>460.05</v>
      </c>
      <c r="C613">
        <f t="shared" si="50"/>
        <v>447.62702467343973</v>
      </c>
      <c r="D613">
        <f t="shared" si="51"/>
        <v>460.06065110494347</v>
      </c>
      <c r="F613" s="1">
        <f t="shared" ref="F613:F676" si="52">B613-C613</f>
        <v>12.422975326560277</v>
      </c>
      <c r="G613" s="1">
        <f t="shared" ref="G613:G676" si="53">D613-C613</f>
        <v>12.43362643150374</v>
      </c>
      <c r="H613" s="1">
        <f t="shared" ref="H613:H676" si="54">D613-B613</f>
        <v>1.0651104943462997E-2</v>
      </c>
    </row>
    <row r="614" spans="1:8" x14ac:dyDescent="0.2">
      <c r="A614">
        <f>Sheet1!A605</f>
        <v>578</v>
      </c>
      <c r="B614">
        <f>Sheet1!B605</f>
        <v>460.51</v>
      </c>
      <c r="C614">
        <f t="shared" ref="C614:C677" si="55">C$36+(A614-1)*(C$2103-C$36)/2067</f>
        <v>448.07752298016447</v>
      </c>
      <c r="D614">
        <f t="shared" ref="D614:D677" si="56">$J$21+A614*$I$21+$H$21*A614^2+$G$21*A614^3</f>
        <v>460.5243234315455</v>
      </c>
      <c r="F614" s="1">
        <f t="shared" si="52"/>
        <v>12.432477019835517</v>
      </c>
      <c r="G614" s="1">
        <f t="shared" si="53"/>
        <v>12.446800451381023</v>
      </c>
      <c r="H614" s="1">
        <f t="shared" si="54"/>
        <v>1.4323431545506082E-2</v>
      </c>
    </row>
    <row r="615" spans="1:8" x14ac:dyDescent="0.2">
      <c r="A615">
        <f>Sheet1!A606</f>
        <v>579</v>
      </c>
      <c r="B615">
        <f>Sheet1!B606</f>
        <v>460.98</v>
      </c>
      <c r="C615">
        <f t="shared" si="55"/>
        <v>448.52802128688916</v>
      </c>
      <c r="D615">
        <f t="shared" si="56"/>
        <v>460.98796888213394</v>
      </c>
      <c r="F615" s="1">
        <f t="shared" si="52"/>
        <v>12.451978713110861</v>
      </c>
      <c r="G615" s="1">
        <f t="shared" si="53"/>
        <v>12.459947595244785</v>
      </c>
      <c r="H615" s="1">
        <f t="shared" si="54"/>
        <v>7.9688821339232163E-3</v>
      </c>
    </row>
    <row r="616" spans="1:8" x14ac:dyDescent="0.2">
      <c r="A616">
        <f>Sheet1!A607</f>
        <v>580</v>
      </c>
      <c r="B616">
        <f>Sheet1!B607</f>
        <v>461.44</v>
      </c>
      <c r="C616">
        <f t="shared" si="55"/>
        <v>448.9785195936139</v>
      </c>
      <c r="D616">
        <f t="shared" si="56"/>
        <v>461.4515874535561</v>
      </c>
      <c r="F616" s="1">
        <f t="shared" si="52"/>
        <v>12.461480406386102</v>
      </c>
      <c r="G616" s="1">
        <f t="shared" si="53"/>
        <v>12.473067859942205</v>
      </c>
      <c r="H616" s="1">
        <f t="shared" si="54"/>
        <v>1.1587453556103355E-2</v>
      </c>
    </row>
    <row r="617" spans="1:8" x14ac:dyDescent="0.2">
      <c r="A617">
        <f>Sheet1!A608</f>
        <v>581</v>
      </c>
      <c r="B617">
        <f>Sheet1!B608</f>
        <v>461.9</v>
      </c>
      <c r="C617">
        <f t="shared" si="55"/>
        <v>449.42901790033864</v>
      </c>
      <c r="D617">
        <f t="shared" si="56"/>
        <v>461.91517914265938</v>
      </c>
      <c r="F617" s="1">
        <f t="shared" si="52"/>
        <v>12.470982099661342</v>
      </c>
      <c r="G617" s="1">
        <f t="shared" si="53"/>
        <v>12.486161242320748</v>
      </c>
      <c r="H617" s="1">
        <f t="shared" si="54"/>
        <v>1.5179142659405898E-2</v>
      </c>
    </row>
    <row r="618" spans="1:8" x14ac:dyDescent="0.2">
      <c r="A618">
        <f>Sheet1!A609</f>
        <v>582</v>
      </c>
      <c r="B618">
        <f>Sheet1!B609</f>
        <v>462.37</v>
      </c>
      <c r="C618">
        <f t="shared" si="55"/>
        <v>449.87951620706332</v>
      </c>
      <c r="D618">
        <f t="shared" si="56"/>
        <v>462.37874394629114</v>
      </c>
      <c r="F618" s="1">
        <f t="shared" si="52"/>
        <v>12.490483792936686</v>
      </c>
      <c r="G618" s="1">
        <f t="shared" si="53"/>
        <v>12.49922773922782</v>
      </c>
      <c r="H618" s="1">
        <f t="shared" si="54"/>
        <v>8.7439462911333976E-3</v>
      </c>
    </row>
    <row r="619" spans="1:8" x14ac:dyDescent="0.2">
      <c r="A619">
        <f>Sheet1!A610</f>
        <v>583</v>
      </c>
      <c r="B619">
        <f>Sheet1!B610</f>
        <v>462.83</v>
      </c>
      <c r="C619">
        <f t="shared" si="55"/>
        <v>450.33001451378811</v>
      </c>
      <c r="D619">
        <f t="shared" si="56"/>
        <v>462.84228186129883</v>
      </c>
      <c r="F619" s="1">
        <f t="shared" si="52"/>
        <v>12.49998548621187</v>
      </c>
      <c r="G619" s="1">
        <f t="shared" si="53"/>
        <v>12.512267347510715</v>
      </c>
      <c r="H619" s="1">
        <f t="shared" si="54"/>
        <v>1.2281861298845342E-2</v>
      </c>
    </row>
    <row r="620" spans="1:8" x14ac:dyDescent="0.2">
      <c r="A620">
        <f>Sheet1!A611</f>
        <v>584</v>
      </c>
      <c r="B620">
        <f>Sheet1!B611</f>
        <v>463.29</v>
      </c>
      <c r="C620">
        <f t="shared" si="55"/>
        <v>450.7805128205128</v>
      </c>
      <c r="D620">
        <f t="shared" si="56"/>
        <v>463.30579288452975</v>
      </c>
      <c r="F620" s="1">
        <f t="shared" si="52"/>
        <v>12.509487179487223</v>
      </c>
      <c r="G620" s="1">
        <f t="shared" si="53"/>
        <v>12.525280064016954</v>
      </c>
      <c r="H620" s="1">
        <f t="shared" si="54"/>
        <v>1.57928845297306E-2</v>
      </c>
    </row>
    <row r="621" spans="1:8" x14ac:dyDescent="0.2">
      <c r="A621">
        <f>Sheet1!A612</f>
        <v>585</v>
      </c>
      <c r="B621">
        <f>Sheet1!B612</f>
        <v>463.76</v>
      </c>
      <c r="C621">
        <f t="shared" si="55"/>
        <v>451.23101112723754</v>
      </c>
      <c r="D621">
        <f t="shared" si="56"/>
        <v>463.76927701283131</v>
      </c>
      <c r="F621" s="1">
        <f t="shared" si="52"/>
        <v>12.528988872762454</v>
      </c>
      <c r="G621" s="1">
        <f t="shared" si="53"/>
        <v>12.538265885593773</v>
      </c>
      <c r="H621" s="1">
        <f t="shared" si="54"/>
        <v>9.277012831319098E-3</v>
      </c>
    </row>
    <row r="622" spans="1:8" x14ac:dyDescent="0.2">
      <c r="A622">
        <f>Sheet1!A613</f>
        <v>586</v>
      </c>
      <c r="B622">
        <f>Sheet1!B613</f>
        <v>464.22</v>
      </c>
      <c r="C622">
        <f t="shared" si="55"/>
        <v>451.68150943396222</v>
      </c>
      <c r="D622">
        <f t="shared" si="56"/>
        <v>464.23273424305091</v>
      </c>
      <c r="F622" s="1">
        <f t="shared" si="52"/>
        <v>12.538490566037808</v>
      </c>
      <c r="G622" s="1">
        <f t="shared" si="53"/>
        <v>12.551224809088694</v>
      </c>
      <c r="H622" s="1">
        <f t="shared" si="54"/>
        <v>1.2734243050886107E-2</v>
      </c>
    </row>
    <row r="623" spans="1:8" x14ac:dyDescent="0.2">
      <c r="A623">
        <f>Sheet1!A614</f>
        <v>587</v>
      </c>
      <c r="B623">
        <f>Sheet1!B614</f>
        <v>464.68</v>
      </c>
      <c r="C623">
        <f t="shared" si="55"/>
        <v>452.13200774068696</v>
      </c>
      <c r="D623">
        <f t="shared" si="56"/>
        <v>464.69616457203585</v>
      </c>
      <c r="F623" s="1">
        <f t="shared" si="52"/>
        <v>12.547992259313048</v>
      </c>
      <c r="G623" s="1">
        <f t="shared" si="53"/>
        <v>12.564156831348896</v>
      </c>
      <c r="H623" s="1">
        <f t="shared" si="54"/>
        <v>1.6164572035847868E-2</v>
      </c>
    </row>
    <row r="624" spans="1:8" x14ac:dyDescent="0.2">
      <c r="A624">
        <f>Sheet1!A615</f>
        <v>588</v>
      </c>
      <c r="B624">
        <f>Sheet1!B615</f>
        <v>465.15</v>
      </c>
      <c r="C624">
        <f t="shared" si="55"/>
        <v>452.58250604741164</v>
      </c>
      <c r="D624">
        <f t="shared" si="56"/>
        <v>465.15956799663365</v>
      </c>
      <c r="F624" s="1">
        <f t="shared" si="52"/>
        <v>12.567493952588336</v>
      </c>
      <c r="G624" s="1">
        <f t="shared" si="53"/>
        <v>12.577061949222013</v>
      </c>
      <c r="H624" s="1">
        <f t="shared" si="54"/>
        <v>9.5679966336774669E-3</v>
      </c>
    </row>
    <row r="625" spans="1:8" x14ac:dyDescent="0.2">
      <c r="A625">
        <f>Sheet1!A616</f>
        <v>589</v>
      </c>
      <c r="B625">
        <f>Sheet1!B616</f>
        <v>465.61</v>
      </c>
      <c r="C625">
        <f t="shared" si="55"/>
        <v>453.03300435413638</v>
      </c>
      <c r="D625">
        <f t="shared" si="56"/>
        <v>465.62294451369155</v>
      </c>
      <c r="F625" s="1">
        <f t="shared" si="52"/>
        <v>12.576995645863633</v>
      </c>
      <c r="G625" s="1">
        <f t="shared" si="53"/>
        <v>12.589940159555169</v>
      </c>
      <c r="H625" s="1">
        <f t="shared" si="54"/>
        <v>1.2944513691536486E-2</v>
      </c>
    </row>
    <row r="626" spans="1:8" x14ac:dyDescent="0.2">
      <c r="A626">
        <f>Sheet1!A617</f>
        <v>590</v>
      </c>
      <c r="B626">
        <f>Sheet1!B617</f>
        <v>466.07</v>
      </c>
      <c r="C626">
        <f t="shared" si="55"/>
        <v>453.48350266086112</v>
      </c>
      <c r="D626">
        <f t="shared" si="56"/>
        <v>466.086294120057</v>
      </c>
      <c r="F626" s="1">
        <f t="shared" si="52"/>
        <v>12.586497339138873</v>
      </c>
      <c r="G626" s="1">
        <f t="shared" si="53"/>
        <v>12.602791459195885</v>
      </c>
      <c r="H626" s="1">
        <f t="shared" si="54"/>
        <v>1.6294120057011696E-2</v>
      </c>
    </row>
    <row r="627" spans="1:8" x14ac:dyDescent="0.2">
      <c r="A627">
        <f>Sheet1!A618</f>
        <v>591</v>
      </c>
      <c r="B627">
        <f>Sheet1!B618</f>
        <v>466.54</v>
      </c>
      <c r="C627">
        <f t="shared" si="55"/>
        <v>453.93400096758586</v>
      </c>
      <c r="D627">
        <f t="shared" si="56"/>
        <v>466.54961681257737</v>
      </c>
      <c r="F627" s="1">
        <f t="shared" si="52"/>
        <v>12.605999032414161</v>
      </c>
      <c r="G627" s="1">
        <f t="shared" si="53"/>
        <v>12.61561584499151</v>
      </c>
      <c r="H627" s="1">
        <f t="shared" si="54"/>
        <v>9.61681257734881E-3</v>
      </c>
    </row>
    <row r="628" spans="1:8" x14ac:dyDescent="0.2">
      <c r="A628">
        <f>Sheet1!A619</f>
        <v>592</v>
      </c>
      <c r="B628">
        <f>Sheet1!B619</f>
        <v>467</v>
      </c>
      <c r="C628">
        <f t="shared" si="55"/>
        <v>454.3844992743106</v>
      </c>
      <c r="D628">
        <f t="shared" si="56"/>
        <v>467.01291258810005</v>
      </c>
      <c r="F628" s="1">
        <f t="shared" si="52"/>
        <v>12.615500725689401</v>
      </c>
      <c r="G628" s="1">
        <f t="shared" si="53"/>
        <v>12.628413313789451</v>
      </c>
      <c r="H628" s="1">
        <f t="shared" si="54"/>
        <v>1.2912588100050471E-2</v>
      </c>
    </row>
    <row r="629" spans="1:8" x14ac:dyDescent="0.2">
      <c r="A629">
        <f>Sheet1!A620</f>
        <v>593</v>
      </c>
      <c r="B629">
        <f>Sheet1!B620</f>
        <v>467.46</v>
      </c>
      <c r="C629">
        <f t="shared" si="55"/>
        <v>454.83499758103528</v>
      </c>
      <c r="D629">
        <f t="shared" si="56"/>
        <v>467.47618144347229</v>
      </c>
      <c r="F629" s="1">
        <f t="shared" si="52"/>
        <v>12.625002418964698</v>
      </c>
      <c r="G629" s="1">
        <f t="shared" si="53"/>
        <v>12.641183862437003</v>
      </c>
      <c r="H629" s="1">
        <f t="shared" si="54"/>
        <v>1.6181443472305546E-2</v>
      </c>
    </row>
    <row r="630" spans="1:8" x14ac:dyDescent="0.2">
      <c r="A630">
        <f>Sheet1!A621</f>
        <v>594</v>
      </c>
      <c r="B630">
        <f>Sheet1!B621</f>
        <v>467.93</v>
      </c>
      <c r="C630">
        <f t="shared" si="55"/>
        <v>455.28549588776002</v>
      </c>
      <c r="D630">
        <f t="shared" si="56"/>
        <v>467.93942337554165</v>
      </c>
      <c r="F630" s="1">
        <f t="shared" si="52"/>
        <v>12.644504112239986</v>
      </c>
      <c r="G630" s="1">
        <f t="shared" si="53"/>
        <v>12.65392748778163</v>
      </c>
      <c r="H630" s="1">
        <f t="shared" si="54"/>
        <v>9.4233755416439635E-3</v>
      </c>
    </row>
    <row r="631" spans="1:8" x14ac:dyDescent="0.2">
      <c r="A631">
        <f>Sheet1!A622</f>
        <v>595</v>
      </c>
      <c r="B631">
        <f>Sheet1!B622</f>
        <v>468.39</v>
      </c>
      <c r="C631">
        <f t="shared" si="55"/>
        <v>455.7359941944847</v>
      </c>
      <c r="D631">
        <f t="shared" si="56"/>
        <v>468.40263838115544</v>
      </c>
      <c r="F631" s="1">
        <f t="shared" si="52"/>
        <v>12.654005805515283</v>
      </c>
      <c r="G631" s="1">
        <f t="shared" si="53"/>
        <v>12.666644186670737</v>
      </c>
      <c r="H631" s="1">
        <f t="shared" si="54"/>
        <v>1.2638381155454681E-2</v>
      </c>
    </row>
    <row r="632" spans="1:8" x14ac:dyDescent="0.2">
      <c r="A632">
        <f>Sheet1!A623</f>
        <v>596</v>
      </c>
      <c r="B632">
        <f>Sheet1!B623</f>
        <v>468.85</v>
      </c>
      <c r="C632">
        <f t="shared" si="55"/>
        <v>456.18649250120944</v>
      </c>
      <c r="D632">
        <f t="shared" si="56"/>
        <v>468.86582645716101</v>
      </c>
      <c r="F632" s="1">
        <f t="shared" si="52"/>
        <v>12.66350749879058</v>
      </c>
      <c r="G632" s="1">
        <f t="shared" si="53"/>
        <v>12.679333955951563</v>
      </c>
      <c r="H632" s="1">
        <f t="shared" si="54"/>
        <v>1.5826457160983409E-2</v>
      </c>
    </row>
    <row r="633" spans="1:8" x14ac:dyDescent="0.2">
      <c r="A633">
        <f>Sheet1!A624</f>
        <v>597</v>
      </c>
      <c r="B633">
        <f>Sheet1!B624</f>
        <v>469.32</v>
      </c>
      <c r="C633">
        <f t="shared" si="55"/>
        <v>456.63699080793418</v>
      </c>
      <c r="D633">
        <f t="shared" si="56"/>
        <v>469.3289876004057</v>
      </c>
      <c r="F633" s="1">
        <f t="shared" si="52"/>
        <v>12.683009192065811</v>
      </c>
      <c r="G633" s="1">
        <f t="shared" si="53"/>
        <v>12.691996792471514</v>
      </c>
      <c r="H633" s="1">
        <f t="shared" si="54"/>
        <v>8.9876004057032333E-3</v>
      </c>
    </row>
    <row r="634" spans="1:8" x14ac:dyDescent="0.2">
      <c r="A634">
        <f>Sheet1!A625</f>
        <v>598</v>
      </c>
      <c r="B634">
        <f>Sheet1!B625</f>
        <v>469.78</v>
      </c>
      <c r="C634">
        <f t="shared" si="55"/>
        <v>457.08748911465892</v>
      </c>
      <c r="D634">
        <f t="shared" si="56"/>
        <v>469.79212180773703</v>
      </c>
      <c r="F634" s="1">
        <f t="shared" si="52"/>
        <v>12.692510885341051</v>
      </c>
      <c r="G634" s="1">
        <f t="shared" si="53"/>
        <v>12.704632693078111</v>
      </c>
      <c r="H634" s="1">
        <f t="shared" si="54"/>
        <v>1.2121807737059953E-2</v>
      </c>
    </row>
    <row r="635" spans="1:8" x14ac:dyDescent="0.2">
      <c r="A635">
        <f>Sheet1!A626</f>
        <v>599</v>
      </c>
      <c r="B635">
        <f>Sheet1!B626</f>
        <v>470.24</v>
      </c>
      <c r="C635">
        <f t="shared" si="55"/>
        <v>457.53798742138366</v>
      </c>
      <c r="D635">
        <f t="shared" si="56"/>
        <v>470.25522907600225</v>
      </c>
      <c r="F635" s="1">
        <f t="shared" si="52"/>
        <v>12.702012578616348</v>
      </c>
      <c r="G635" s="1">
        <f t="shared" si="53"/>
        <v>12.71724165461859</v>
      </c>
      <c r="H635" s="1">
        <f t="shared" si="54"/>
        <v>1.5229076002242437E-2</v>
      </c>
    </row>
    <row r="636" spans="1:8" x14ac:dyDescent="0.2">
      <c r="A636">
        <f>Sheet1!A627</f>
        <v>600</v>
      </c>
      <c r="B636">
        <f>Sheet1!B627</f>
        <v>470.71</v>
      </c>
      <c r="C636">
        <f t="shared" si="55"/>
        <v>457.98848572810834</v>
      </c>
      <c r="D636">
        <f t="shared" si="56"/>
        <v>470.71830940204876</v>
      </c>
      <c r="F636" s="1">
        <f t="shared" si="52"/>
        <v>12.721514271891635</v>
      </c>
      <c r="G636" s="1">
        <f t="shared" si="53"/>
        <v>12.729823673940416</v>
      </c>
      <c r="H636" s="1">
        <f t="shared" si="54"/>
        <v>8.3094020487806119E-3</v>
      </c>
    </row>
    <row r="637" spans="1:8" x14ac:dyDescent="0.2">
      <c r="A637">
        <f>Sheet1!A628</f>
        <v>601</v>
      </c>
      <c r="B637">
        <f>Sheet1!B628</f>
        <v>471.17</v>
      </c>
      <c r="C637">
        <f t="shared" si="55"/>
        <v>458.43898403483308</v>
      </c>
      <c r="D637">
        <f t="shared" si="56"/>
        <v>471.18136278272397</v>
      </c>
      <c r="F637" s="1">
        <f t="shared" si="52"/>
        <v>12.731015965166932</v>
      </c>
      <c r="G637" s="1">
        <f t="shared" si="53"/>
        <v>12.742378747890882</v>
      </c>
      <c r="H637" s="1">
        <f t="shared" si="54"/>
        <v>1.1362782723949749E-2</v>
      </c>
    </row>
    <row r="638" spans="1:8" x14ac:dyDescent="0.2">
      <c r="A638">
        <f>Sheet1!A629</f>
        <v>602</v>
      </c>
      <c r="B638">
        <f>Sheet1!B629</f>
        <v>471.63</v>
      </c>
      <c r="C638">
        <f t="shared" si="55"/>
        <v>458.88948234155777</v>
      </c>
      <c r="D638">
        <f t="shared" si="56"/>
        <v>471.64438921487522</v>
      </c>
      <c r="F638" s="1">
        <f t="shared" si="52"/>
        <v>12.740517658442229</v>
      </c>
      <c r="G638" s="1">
        <f t="shared" si="53"/>
        <v>12.754906873317452</v>
      </c>
      <c r="H638" s="1">
        <f t="shared" si="54"/>
        <v>1.4389214875222933E-2</v>
      </c>
    </row>
    <row r="639" spans="1:8" x14ac:dyDescent="0.2">
      <c r="A639">
        <f>Sheet1!A630</f>
        <v>603</v>
      </c>
      <c r="B639">
        <f>Sheet1!B630</f>
        <v>472.1</v>
      </c>
      <c r="C639">
        <f t="shared" si="55"/>
        <v>459.33998064828251</v>
      </c>
      <c r="D639">
        <f t="shared" si="56"/>
        <v>472.10738869534993</v>
      </c>
      <c r="F639" s="1">
        <f t="shared" si="52"/>
        <v>12.760019351717517</v>
      </c>
      <c r="G639" s="1">
        <f t="shared" si="53"/>
        <v>12.76740804706742</v>
      </c>
      <c r="H639" s="1">
        <f t="shared" si="54"/>
        <v>7.3886953499027186E-3</v>
      </c>
    </row>
    <row r="640" spans="1:8" x14ac:dyDescent="0.2">
      <c r="A640">
        <f>Sheet1!A631</f>
        <v>604</v>
      </c>
      <c r="B640">
        <f>Sheet1!B631</f>
        <v>472.56</v>
      </c>
      <c r="C640">
        <f t="shared" si="55"/>
        <v>459.79047895500719</v>
      </c>
      <c r="D640">
        <f t="shared" si="56"/>
        <v>472.57036122099549</v>
      </c>
      <c r="F640" s="1">
        <f t="shared" si="52"/>
        <v>12.769521044992814</v>
      </c>
      <c r="G640" s="1">
        <f t="shared" si="53"/>
        <v>12.779882265988306</v>
      </c>
      <c r="H640" s="1">
        <f t="shared" si="54"/>
        <v>1.0361220995491749E-2</v>
      </c>
    </row>
    <row r="641" spans="1:8" x14ac:dyDescent="0.2">
      <c r="A641">
        <f>Sheet1!A632</f>
        <v>605</v>
      </c>
      <c r="B641">
        <f>Sheet1!B632</f>
        <v>473.02</v>
      </c>
      <c r="C641">
        <f t="shared" si="55"/>
        <v>460.24097726173193</v>
      </c>
      <c r="D641">
        <f t="shared" si="56"/>
        <v>473.03330678865916</v>
      </c>
      <c r="F641" s="1">
        <f t="shared" si="52"/>
        <v>12.779022738268054</v>
      </c>
      <c r="G641" s="1">
        <f t="shared" si="53"/>
        <v>12.792329526927233</v>
      </c>
      <c r="H641" s="1">
        <f t="shared" si="54"/>
        <v>1.3306788659178892E-2</v>
      </c>
    </row>
    <row r="642" spans="1:8" x14ac:dyDescent="0.2">
      <c r="A642">
        <f>Sheet1!A633</f>
        <v>606</v>
      </c>
      <c r="B642">
        <f>Sheet1!B633</f>
        <v>473.48</v>
      </c>
      <c r="C642">
        <f t="shared" si="55"/>
        <v>460.69147556845672</v>
      </c>
      <c r="D642">
        <f t="shared" si="56"/>
        <v>473.49622539518856</v>
      </c>
      <c r="F642" s="1">
        <f t="shared" si="52"/>
        <v>12.788524431543294</v>
      </c>
      <c r="G642" s="1">
        <f t="shared" si="53"/>
        <v>12.804749826731836</v>
      </c>
      <c r="H642" s="1">
        <f t="shared" si="54"/>
        <v>1.6225395188541825E-2</v>
      </c>
    </row>
    <row r="643" spans="1:8" x14ac:dyDescent="0.2">
      <c r="A643">
        <f>Sheet1!A634</f>
        <v>607</v>
      </c>
      <c r="B643">
        <f>Sheet1!B634</f>
        <v>473.95</v>
      </c>
      <c r="C643">
        <f t="shared" si="55"/>
        <v>461.14197387518141</v>
      </c>
      <c r="D643">
        <f t="shared" si="56"/>
        <v>473.95911703743076</v>
      </c>
      <c r="F643" s="1">
        <f t="shared" si="52"/>
        <v>12.808026124818582</v>
      </c>
      <c r="G643" s="1">
        <f t="shared" si="53"/>
        <v>12.817143162249351</v>
      </c>
      <c r="H643" s="1">
        <f t="shared" si="54"/>
        <v>9.1170374307694146E-3</v>
      </c>
    </row>
    <row r="644" spans="1:8" x14ac:dyDescent="0.2">
      <c r="A644">
        <f>Sheet1!A635</f>
        <v>608</v>
      </c>
      <c r="B644">
        <f>Sheet1!B635</f>
        <v>474.41</v>
      </c>
      <c r="C644">
        <f t="shared" si="55"/>
        <v>461.59247218190615</v>
      </c>
      <c r="D644">
        <f t="shared" si="56"/>
        <v>474.42198171223339</v>
      </c>
      <c r="F644" s="1">
        <f t="shared" si="52"/>
        <v>12.817527818093879</v>
      </c>
      <c r="G644" s="1">
        <f t="shared" si="53"/>
        <v>12.829509530327243</v>
      </c>
      <c r="H644" s="1">
        <f t="shared" si="54"/>
        <v>1.1981712233364306E-2</v>
      </c>
    </row>
    <row r="645" spans="1:8" x14ac:dyDescent="0.2">
      <c r="A645">
        <f>Sheet1!A636</f>
        <v>609</v>
      </c>
      <c r="B645">
        <f>Sheet1!B636</f>
        <v>474.87</v>
      </c>
      <c r="C645">
        <f t="shared" si="55"/>
        <v>462.04297048863083</v>
      </c>
      <c r="D645">
        <f t="shared" si="56"/>
        <v>474.88481941644369</v>
      </c>
      <c r="F645" s="1">
        <f t="shared" si="52"/>
        <v>12.827029511369176</v>
      </c>
      <c r="G645" s="1">
        <f t="shared" si="53"/>
        <v>12.841848927812862</v>
      </c>
      <c r="H645" s="1">
        <f t="shared" si="54"/>
        <v>1.4819416443685896E-2</v>
      </c>
    </row>
    <row r="646" spans="1:8" x14ac:dyDescent="0.2">
      <c r="A646">
        <f>Sheet1!A637</f>
        <v>610</v>
      </c>
      <c r="B646">
        <f>Sheet1!B637</f>
        <v>475.34</v>
      </c>
      <c r="C646">
        <f t="shared" si="55"/>
        <v>462.49346879535557</v>
      </c>
      <c r="D646">
        <f t="shared" si="56"/>
        <v>475.34763014690913</v>
      </c>
      <c r="F646" s="1">
        <f t="shared" si="52"/>
        <v>12.846531204644407</v>
      </c>
      <c r="G646" s="1">
        <f t="shared" si="53"/>
        <v>12.854161351553557</v>
      </c>
      <c r="H646" s="1">
        <f t="shared" si="54"/>
        <v>7.6301469091504259E-3</v>
      </c>
    </row>
    <row r="647" spans="1:8" x14ac:dyDescent="0.2">
      <c r="A647">
        <f>Sheet1!A638</f>
        <v>611</v>
      </c>
      <c r="B647">
        <f>Sheet1!B638</f>
        <v>475.8</v>
      </c>
      <c r="C647">
        <f t="shared" si="55"/>
        <v>462.94396710208025</v>
      </c>
      <c r="D647">
        <f t="shared" si="56"/>
        <v>475.81041390047693</v>
      </c>
      <c r="F647" s="1">
        <f t="shared" si="52"/>
        <v>12.856032897919761</v>
      </c>
      <c r="G647" s="1">
        <f t="shared" si="53"/>
        <v>12.86644679839668</v>
      </c>
      <c r="H647" s="1">
        <f t="shared" si="54"/>
        <v>1.041390047691948E-2</v>
      </c>
    </row>
    <row r="648" spans="1:8" x14ac:dyDescent="0.2">
      <c r="A648">
        <f>Sheet1!A639</f>
        <v>612</v>
      </c>
      <c r="B648">
        <f>Sheet1!B639</f>
        <v>476.26</v>
      </c>
      <c r="C648">
        <f t="shared" si="55"/>
        <v>463.39446540880499</v>
      </c>
      <c r="D648">
        <f t="shared" si="56"/>
        <v>476.27317067399463</v>
      </c>
      <c r="F648" s="1">
        <f t="shared" si="52"/>
        <v>12.865534591195001</v>
      </c>
      <c r="G648" s="1">
        <f t="shared" si="53"/>
        <v>12.878705265189637</v>
      </c>
      <c r="H648" s="1">
        <f t="shared" si="54"/>
        <v>1.3170673994636672E-2</v>
      </c>
    </row>
    <row r="649" spans="1:8" x14ac:dyDescent="0.2">
      <c r="A649">
        <f>Sheet1!A640</f>
        <v>613</v>
      </c>
      <c r="B649">
        <f>Sheet1!B640</f>
        <v>476.72</v>
      </c>
      <c r="C649">
        <f t="shared" si="55"/>
        <v>463.84496371552967</v>
      </c>
      <c r="D649">
        <f t="shared" si="56"/>
        <v>476.73590046430951</v>
      </c>
      <c r="F649" s="1">
        <f t="shared" si="52"/>
        <v>12.875036284470355</v>
      </c>
      <c r="G649" s="1">
        <f t="shared" si="53"/>
        <v>12.890936748779836</v>
      </c>
      <c r="H649" s="1">
        <f t="shared" si="54"/>
        <v>1.5900464309481777E-2</v>
      </c>
    </row>
    <row r="650" spans="1:8" x14ac:dyDescent="0.2">
      <c r="A650">
        <f>Sheet1!A641</f>
        <v>614</v>
      </c>
      <c r="B650">
        <f>Sheet1!B641</f>
        <v>477.19</v>
      </c>
      <c r="C650">
        <f t="shared" si="55"/>
        <v>464.29546202225447</v>
      </c>
      <c r="D650">
        <f t="shared" si="56"/>
        <v>477.19860326826898</v>
      </c>
      <c r="F650" s="1">
        <f t="shared" si="52"/>
        <v>12.894537977745529</v>
      </c>
      <c r="G650" s="1">
        <f t="shared" si="53"/>
        <v>12.903141246014513</v>
      </c>
      <c r="H650" s="1">
        <f t="shared" si="54"/>
        <v>8.6032682689847206E-3</v>
      </c>
    </row>
    <row r="651" spans="1:8" x14ac:dyDescent="0.2">
      <c r="A651">
        <f>Sheet1!A642</f>
        <v>615</v>
      </c>
      <c r="B651">
        <f>Sheet1!B642</f>
        <v>477.65</v>
      </c>
      <c r="C651">
        <f t="shared" si="55"/>
        <v>464.74596032897921</v>
      </c>
      <c r="D651">
        <f t="shared" si="56"/>
        <v>477.66127908272045</v>
      </c>
      <c r="F651" s="1">
        <f t="shared" si="52"/>
        <v>12.904039671020769</v>
      </c>
      <c r="G651" s="1">
        <f t="shared" si="53"/>
        <v>12.915318753741246</v>
      </c>
      <c r="H651" s="1">
        <f t="shared" si="54"/>
        <v>1.1279082720477618E-2</v>
      </c>
    </row>
    <row r="652" spans="1:8" x14ac:dyDescent="0.2">
      <c r="A652">
        <f>Sheet1!A643</f>
        <v>616</v>
      </c>
      <c r="B652">
        <f>Sheet1!B643</f>
        <v>478.11</v>
      </c>
      <c r="C652">
        <f t="shared" si="55"/>
        <v>465.19645863570389</v>
      </c>
      <c r="D652">
        <f t="shared" si="56"/>
        <v>478.12392790451133</v>
      </c>
      <c r="F652" s="1">
        <f t="shared" si="52"/>
        <v>12.913541364296123</v>
      </c>
      <c r="G652" s="1">
        <f t="shared" si="53"/>
        <v>12.927469268807442</v>
      </c>
      <c r="H652" s="1">
        <f t="shared" si="54"/>
        <v>1.3927904511319866E-2</v>
      </c>
    </row>
    <row r="653" spans="1:8" x14ac:dyDescent="0.2">
      <c r="A653">
        <f>Sheet1!A644</f>
        <v>617</v>
      </c>
      <c r="B653">
        <f>Sheet1!B644</f>
        <v>478.58</v>
      </c>
      <c r="C653">
        <f t="shared" si="55"/>
        <v>465.64695694242863</v>
      </c>
      <c r="D653">
        <f t="shared" si="56"/>
        <v>478.58654973048885</v>
      </c>
      <c r="F653" s="1">
        <f t="shared" si="52"/>
        <v>12.933043057571354</v>
      </c>
      <c r="G653" s="1">
        <f t="shared" si="53"/>
        <v>12.939592788060224</v>
      </c>
      <c r="H653" s="1">
        <f t="shared" si="54"/>
        <v>6.5497304888708641E-3</v>
      </c>
    </row>
    <row r="654" spans="1:8" x14ac:dyDescent="0.2">
      <c r="A654">
        <f>Sheet1!A645</f>
        <v>618</v>
      </c>
      <c r="B654">
        <f>Sheet1!B645</f>
        <v>479.04</v>
      </c>
      <c r="C654">
        <f t="shared" si="55"/>
        <v>466.09745524915331</v>
      </c>
      <c r="D654">
        <f t="shared" si="56"/>
        <v>479.04914455750054</v>
      </c>
      <c r="F654" s="1">
        <f t="shared" si="52"/>
        <v>12.942544750846707</v>
      </c>
      <c r="G654" s="1">
        <f t="shared" si="53"/>
        <v>12.951689308347227</v>
      </c>
      <c r="H654" s="1">
        <f t="shared" si="54"/>
        <v>9.1445575005195678E-3</v>
      </c>
    </row>
    <row r="655" spans="1:8" x14ac:dyDescent="0.2">
      <c r="A655">
        <f>Sheet1!A646</f>
        <v>619</v>
      </c>
      <c r="B655">
        <f>Sheet1!B646</f>
        <v>479.5</v>
      </c>
      <c r="C655">
        <f t="shared" si="55"/>
        <v>466.54795355587805</v>
      </c>
      <c r="D655">
        <f t="shared" si="56"/>
        <v>479.51171238239374</v>
      </c>
      <c r="F655" s="1">
        <f t="shared" si="52"/>
        <v>12.952046444121947</v>
      </c>
      <c r="G655" s="1">
        <f t="shared" si="53"/>
        <v>12.963758826515686</v>
      </c>
      <c r="H655" s="1">
        <f t="shared" si="54"/>
        <v>1.1712382393739063E-2</v>
      </c>
    </row>
    <row r="656" spans="1:8" x14ac:dyDescent="0.2">
      <c r="A656">
        <f>Sheet1!A647</f>
        <v>620</v>
      </c>
      <c r="B656">
        <f>Sheet1!B647</f>
        <v>479.96</v>
      </c>
      <c r="C656">
        <f t="shared" si="55"/>
        <v>466.99845186260274</v>
      </c>
      <c r="D656">
        <f t="shared" si="56"/>
        <v>479.97425320201575</v>
      </c>
      <c r="F656" s="1">
        <f t="shared" si="52"/>
        <v>12.961548137397244</v>
      </c>
      <c r="G656" s="1">
        <f t="shared" si="53"/>
        <v>12.97580133941301</v>
      </c>
      <c r="H656" s="1">
        <f t="shared" si="54"/>
        <v>1.4253202015765964E-2</v>
      </c>
    </row>
    <row r="657" spans="1:8" x14ac:dyDescent="0.2">
      <c r="A657">
        <f>Sheet1!A648</f>
        <v>621</v>
      </c>
      <c r="B657">
        <f>Sheet1!B648</f>
        <v>480.43</v>
      </c>
      <c r="C657">
        <f t="shared" si="55"/>
        <v>467.44895016932747</v>
      </c>
      <c r="D657">
        <f t="shared" si="56"/>
        <v>480.43676701321408</v>
      </c>
      <c r="F657" s="1">
        <f t="shared" si="52"/>
        <v>12.981049830672532</v>
      </c>
      <c r="G657" s="1">
        <f t="shared" si="53"/>
        <v>12.987816843886606</v>
      </c>
      <c r="H657" s="1">
        <f t="shared" si="54"/>
        <v>6.7670132140733585E-3</v>
      </c>
    </row>
    <row r="658" spans="1:8" x14ac:dyDescent="0.2">
      <c r="A658">
        <f>Sheet1!A649</f>
        <v>622</v>
      </c>
      <c r="B658">
        <f>Sheet1!B649</f>
        <v>480.89</v>
      </c>
      <c r="C658">
        <f t="shared" si="55"/>
        <v>467.89944847605221</v>
      </c>
      <c r="D658">
        <f t="shared" si="56"/>
        <v>480.89925381283592</v>
      </c>
      <c r="F658" s="1">
        <f t="shared" si="52"/>
        <v>12.990551523947772</v>
      </c>
      <c r="G658" s="1">
        <f t="shared" si="53"/>
        <v>12.999805336783709</v>
      </c>
      <c r="H658" s="1">
        <f t="shared" si="54"/>
        <v>9.2538128359365146E-3</v>
      </c>
    </row>
    <row r="659" spans="1:8" x14ac:dyDescent="0.2">
      <c r="A659">
        <f>Sheet1!A650</f>
        <v>623</v>
      </c>
      <c r="B659">
        <f>Sheet1!B650</f>
        <v>481.35</v>
      </c>
      <c r="C659">
        <f t="shared" si="55"/>
        <v>468.34994678277695</v>
      </c>
      <c r="D659">
        <f t="shared" si="56"/>
        <v>481.36171359772885</v>
      </c>
      <c r="F659" s="1">
        <f t="shared" si="52"/>
        <v>13.000053217223069</v>
      </c>
      <c r="G659" s="1">
        <f t="shared" si="53"/>
        <v>13.011766814951898</v>
      </c>
      <c r="H659" s="1">
        <f t="shared" si="54"/>
        <v>1.1713597728828518E-2</v>
      </c>
    </row>
    <row r="660" spans="1:8" x14ac:dyDescent="0.2">
      <c r="A660">
        <f>Sheet1!A651</f>
        <v>624</v>
      </c>
      <c r="B660">
        <f>Sheet1!B651</f>
        <v>481.81</v>
      </c>
      <c r="C660">
        <f t="shared" si="55"/>
        <v>468.80044508950169</v>
      </c>
      <c r="D660">
        <f t="shared" si="56"/>
        <v>481.82414636474005</v>
      </c>
      <c r="F660" s="1">
        <f t="shared" si="52"/>
        <v>13.009554910498309</v>
      </c>
      <c r="G660" s="1">
        <f t="shared" si="53"/>
        <v>13.023701275238352</v>
      </c>
      <c r="H660" s="1">
        <f t="shared" si="54"/>
        <v>1.4146364740042827E-2</v>
      </c>
    </row>
    <row r="661" spans="1:8" x14ac:dyDescent="0.2">
      <c r="A661">
        <f>Sheet1!A652</f>
        <v>625</v>
      </c>
      <c r="B661">
        <f>Sheet1!B652</f>
        <v>482.28</v>
      </c>
      <c r="C661">
        <f t="shared" si="55"/>
        <v>469.25094339622638</v>
      </c>
      <c r="D661">
        <f t="shared" si="56"/>
        <v>482.28655211071708</v>
      </c>
      <c r="F661" s="1">
        <f t="shared" si="52"/>
        <v>13.029056603773597</v>
      </c>
      <c r="G661" s="1">
        <f t="shared" si="53"/>
        <v>13.035608714490706</v>
      </c>
      <c r="H661" s="1">
        <f t="shared" si="54"/>
        <v>6.5521107171093718E-3</v>
      </c>
    </row>
    <row r="662" spans="1:8" x14ac:dyDescent="0.2">
      <c r="A662">
        <f>Sheet1!A653</f>
        <v>626</v>
      </c>
      <c r="B662">
        <f>Sheet1!B653</f>
        <v>482.74</v>
      </c>
      <c r="C662">
        <f t="shared" si="55"/>
        <v>469.70144170295112</v>
      </c>
      <c r="D662">
        <f t="shared" si="56"/>
        <v>482.74893083250726</v>
      </c>
      <c r="F662" s="1">
        <f t="shared" si="52"/>
        <v>13.038558297048894</v>
      </c>
      <c r="G662" s="1">
        <f t="shared" si="53"/>
        <v>13.047489129556141</v>
      </c>
      <c r="H662" s="1">
        <f t="shared" si="54"/>
        <v>8.9308325072465777E-3</v>
      </c>
    </row>
    <row r="663" spans="1:8" x14ac:dyDescent="0.2">
      <c r="A663">
        <f>Sheet1!A654</f>
        <v>627</v>
      </c>
      <c r="B663">
        <f>Sheet1!B654</f>
        <v>483.2</v>
      </c>
      <c r="C663">
        <f t="shared" si="55"/>
        <v>470.1519400096758</v>
      </c>
      <c r="D663">
        <f t="shared" si="56"/>
        <v>483.21128252695786</v>
      </c>
      <c r="F663" s="1">
        <f t="shared" si="52"/>
        <v>13.048059990324191</v>
      </c>
      <c r="G663" s="1">
        <f t="shared" si="53"/>
        <v>13.059342517282062</v>
      </c>
      <c r="H663" s="1">
        <f t="shared" si="54"/>
        <v>1.1282526957870687E-2</v>
      </c>
    </row>
    <row r="664" spans="1:8" x14ac:dyDescent="0.2">
      <c r="A664">
        <f>Sheet1!A655</f>
        <v>628</v>
      </c>
      <c r="B664">
        <f>Sheet1!B655</f>
        <v>483.66</v>
      </c>
      <c r="C664">
        <f t="shared" si="55"/>
        <v>470.60243831640054</v>
      </c>
      <c r="D664">
        <f t="shared" si="56"/>
        <v>483.67360719091641</v>
      </c>
      <c r="F664" s="1">
        <f t="shared" si="52"/>
        <v>13.057561683599488</v>
      </c>
      <c r="G664" s="1">
        <f t="shared" si="53"/>
        <v>13.071168874515877</v>
      </c>
      <c r="H664" s="1">
        <f t="shared" si="54"/>
        <v>1.3607190916388845E-2</v>
      </c>
    </row>
    <row r="665" spans="1:8" x14ac:dyDescent="0.2">
      <c r="A665">
        <f>Sheet1!A656</f>
        <v>629</v>
      </c>
      <c r="B665">
        <f>Sheet1!B656</f>
        <v>484.13</v>
      </c>
      <c r="C665">
        <f t="shared" si="55"/>
        <v>471.05293662312528</v>
      </c>
      <c r="D665">
        <f t="shared" si="56"/>
        <v>484.13590482123021</v>
      </c>
      <c r="F665" s="1">
        <f t="shared" si="52"/>
        <v>13.077063376874719</v>
      </c>
      <c r="G665" s="1">
        <f t="shared" si="53"/>
        <v>13.082968198104936</v>
      </c>
      <c r="H665" s="1">
        <f t="shared" si="54"/>
        <v>5.9048212302172942E-3</v>
      </c>
    </row>
    <row r="666" spans="1:8" x14ac:dyDescent="0.2">
      <c r="A666">
        <f>Sheet1!A657</f>
        <v>630</v>
      </c>
      <c r="B666">
        <f>Sheet1!B657</f>
        <v>484.59</v>
      </c>
      <c r="C666">
        <f t="shared" si="55"/>
        <v>471.50343492985002</v>
      </c>
      <c r="D666">
        <f t="shared" si="56"/>
        <v>484.59817541474666</v>
      </c>
      <c r="F666" s="1">
        <f t="shared" si="52"/>
        <v>13.086565070149959</v>
      </c>
      <c r="G666" s="1">
        <f t="shared" si="53"/>
        <v>13.094740484896647</v>
      </c>
      <c r="H666" s="1">
        <f t="shared" si="54"/>
        <v>8.1754147466881477E-3</v>
      </c>
    </row>
    <row r="667" spans="1:8" x14ac:dyDescent="0.2">
      <c r="A667">
        <f>Sheet1!A658</f>
        <v>631</v>
      </c>
      <c r="B667">
        <f>Sheet1!B658</f>
        <v>485.05</v>
      </c>
      <c r="C667">
        <f t="shared" si="55"/>
        <v>471.95393323657476</v>
      </c>
      <c r="D667">
        <f t="shared" si="56"/>
        <v>485.06041896831317</v>
      </c>
      <c r="F667" s="1">
        <f t="shared" si="52"/>
        <v>13.096066763425256</v>
      </c>
      <c r="G667" s="1">
        <f t="shared" si="53"/>
        <v>13.106485731738417</v>
      </c>
      <c r="H667" s="1">
        <f t="shared" si="54"/>
        <v>1.0418968313160804E-2</v>
      </c>
    </row>
    <row r="668" spans="1:8" x14ac:dyDescent="0.2">
      <c r="A668">
        <f>Sheet1!A659</f>
        <v>632</v>
      </c>
      <c r="B668">
        <f>Sheet1!B659</f>
        <v>485.51</v>
      </c>
      <c r="C668">
        <f t="shared" si="55"/>
        <v>472.40443154329944</v>
      </c>
      <c r="D668">
        <f t="shared" si="56"/>
        <v>485.52263547877703</v>
      </c>
      <c r="F668" s="1">
        <f t="shared" si="52"/>
        <v>13.105568456700553</v>
      </c>
      <c r="G668" s="1">
        <f t="shared" si="53"/>
        <v>13.118203935477595</v>
      </c>
      <c r="H668" s="1">
        <f t="shared" si="54"/>
        <v>1.2635478777042408E-2</v>
      </c>
    </row>
    <row r="669" spans="1:8" x14ac:dyDescent="0.2">
      <c r="A669">
        <f>Sheet1!A660</f>
        <v>633</v>
      </c>
      <c r="B669">
        <f>Sheet1!B660</f>
        <v>485.97</v>
      </c>
      <c r="C669">
        <f t="shared" si="55"/>
        <v>472.85492985002418</v>
      </c>
      <c r="D669">
        <f t="shared" si="56"/>
        <v>485.9848249429856</v>
      </c>
      <c r="F669" s="1">
        <f t="shared" si="52"/>
        <v>13.11507014997585</v>
      </c>
      <c r="G669" s="1">
        <f t="shared" si="53"/>
        <v>13.129895092961419</v>
      </c>
      <c r="H669" s="1">
        <f t="shared" si="54"/>
        <v>1.4824942985569578E-2</v>
      </c>
    </row>
    <row r="670" spans="1:8" x14ac:dyDescent="0.2">
      <c r="A670">
        <f>Sheet1!A661</f>
        <v>634</v>
      </c>
      <c r="B670">
        <f>Sheet1!B661</f>
        <v>486.44</v>
      </c>
      <c r="C670">
        <f t="shared" si="55"/>
        <v>473.30542815674886</v>
      </c>
      <c r="D670">
        <f t="shared" si="56"/>
        <v>486.44698735778638</v>
      </c>
      <c r="F670" s="1">
        <f t="shared" si="52"/>
        <v>13.134571843251138</v>
      </c>
      <c r="G670" s="1">
        <f t="shared" si="53"/>
        <v>13.141559201037524</v>
      </c>
      <c r="H670" s="1">
        <f t="shared" si="54"/>
        <v>6.9873577863859282E-3</v>
      </c>
    </row>
    <row r="671" spans="1:8" x14ac:dyDescent="0.2">
      <c r="A671">
        <f>Sheet1!A662</f>
        <v>635</v>
      </c>
      <c r="B671">
        <f>Sheet1!B662</f>
        <v>486.9</v>
      </c>
      <c r="C671">
        <f t="shared" si="55"/>
        <v>473.7559264634736</v>
      </c>
      <c r="D671">
        <f t="shared" si="56"/>
        <v>486.90912272002674</v>
      </c>
      <c r="F671" s="1">
        <f t="shared" si="52"/>
        <v>13.144073536526378</v>
      </c>
      <c r="G671" s="1">
        <f t="shared" si="53"/>
        <v>13.153196256553144</v>
      </c>
      <c r="H671" s="1">
        <f t="shared" si="54"/>
        <v>9.1227200267667286E-3</v>
      </c>
    </row>
    <row r="672" spans="1:8" x14ac:dyDescent="0.2">
      <c r="A672">
        <f>Sheet1!A663</f>
        <v>636</v>
      </c>
      <c r="B672">
        <f>Sheet1!B663</f>
        <v>487.36</v>
      </c>
      <c r="C672">
        <f t="shared" si="55"/>
        <v>474.20642477019828</v>
      </c>
      <c r="D672">
        <f t="shared" si="56"/>
        <v>487.37123102655397</v>
      </c>
      <c r="F672" s="1">
        <f t="shared" si="52"/>
        <v>13.153575229801731</v>
      </c>
      <c r="G672" s="1">
        <f t="shared" si="53"/>
        <v>13.164806256355689</v>
      </c>
      <c r="H672" s="1">
        <f t="shared" si="54"/>
        <v>1.123102655395769E-2</v>
      </c>
    </row>
    <row r="673" spans="1:8" x14ac:dyDescent="0.2">
      <c r="A673">
        <f>Sheet1!A664</f>
        <v>637</v>
      </c>
      <c r="B673">
        <f>Sheet1!B664</f>
        <v>487.82</v>
      </c>
      <c r="C673">
        <f t="shared" si="55"/>
        <v>474.65692307692308</v>
      </c>
      <c r="D673">
        <f t="shared" si="56"/>
        <v>487.83331227421547</v>
      </c>
      <c r="F673" s="1">
        <f t="shared" si="52"/>
        <v>13.163076923076915</v>
      </c>
      <c r="G673" s="1">
        <f t="shared" si="53"/>
        <v>13.176389197292394</v>
      </c>
      <c r="H673" s="1">
        <f t="shared" si="54"/>
        <v>1.3312274215479647E-2</v>
      </c>
    </row>
    <row r="674" spans="1:8" x14ac:dyDescent="0.2">
      <c r="A674">
        <f>Sheet1!A665</f>
        <v>638</v>
      </c>
      <c r="B674">
        <f>Sheet1!B665</f>
        <v>488.29</v>
      </c>
      <c r="C674">
        <f t="shared" si="55"/>
        <v>475.10742138364776</v>
      </c>
      <c r="D674">
        <f t="shared" si="56"/>
        <v>488.29536645985871</v>
      </c>
      <c r="F674" s="1">
        <f t="shared" si="52"/>
        <v>13.182578616352259</v>
      </c>
      <c r="G674" s="1">
        <f t="shared" si="53"/>
        <v>13.187945076210951</v>
      </c>
      <c r="H674" s="1">
        <f t="shared" si="54"/>
        <v>5.3664598586919965E-3</v>
      </c>
    </row>
    <row r="675" spans="1:8" x14ac:dyDescent="0.2">
      <c r="A675">
        <f>Sheet1!A666</f>
        <v>639</v>
      </c>
      <c r="B675">
        <f>Sheet1!B666</f>
        <v>488.75</v>
      </c>
      <c r="C675">
        <f t="shared" si="55"/>
        <v>475.5579196903725</v>
      </c>
      <c r="D675">
        <f t="shared" si="56"/>
        <v>488.75739358033093</v>
      </c>
      <c r="F675" s="1">
        <f t="shared" si="52"/>
        <v>13.192080309627499</v>
      </c>
      <c r="G675" s="1">
        <f t="shared" si="53"/>
        <v>13.199473889958426</v>
      </c>
      <c r="H675" s="1">
        <f t="shared" si="54"/>
        <v>7.3935803309268522E-3</v>
      </c>
    </row>
    <row r="676" spans="1:8" x14ac:dyDescent="0.2">
      <c r="A676">
        <f>Sheet1!A667</f>
        <v>640</v>
      </c>
      <c r="B676">
        <f>Sheet1!B667</f>
        <v>489.21</v>
      </c>
      <c r="C676">
        <f t="shared" si="55"/>
        <v>476.00841799709724</v>
      </c>
      <c r="D676">
        <f t="shared" si="56"/>
        <v>489.21939363247952</v>
      </c>
      <c r="F676" s="1">
        <f t="shared" si="52"/>
        <v>13.20158200290274</v>
      </c>
      <c r="G676" s="1">
        <f t="shared" si="53"/>
        <v>13.210975635382283</v>
      </c>
      <c r="H676" s="1">
        <f t="shared" si="54"/>
        <v>9.3936324795436121E-3</v>
      </c>
    </row>
    <row r="677" spans="1:8" x14ac:dyDescent="0.2">
      <c r="A677">
        <f>Sheet1!A668</f>
        <v>641</v>
      </c>
      <c r="B677">
        <f>Sheet1!B668</f>
        <v>489.67</v>
      </c>
      <c r="C677">
        <f t="shared" si="55"/>
        <v>476.45891630382192</v>
      </c>
      <c r="D677">
        <f t="shared" si="56"/>
        <v>489.68136661315197</v>
      </c>
      <c r="F677" s="1">
        <f t="shared" ref="F677:F740" si="57">B677-C677</f>
        <v>13.211083696178093</v>
      </c>
      <c r="G677" s="1">
        <f t="shared" ref="G677:G740" si="58">D677-C677</f>
        <v>13.222450309330043</v>
      </c>
      <c r="H677" s="1">
        <f t="shared" ref="H677:H740" si="59">D677-B677</f>
        <v>1.1366613151949423E-2</v>
      </c>
    </row>
    <row r="678" spans="1:8" x14ac:dyDescent="0.2">
      <c r="A678">
        <f>Sheet1!A669</f>
        <v>642</v>
      </c>
      <c r="B678">
        <f>Sheet1!B669</f>
        <v>490.13</v>
      </c>
      <c r="C678">
        <f t="shared" ref="C678:C741" si="60">C$36+(A678-1)*(C$2103-C$36)/2067</f>
        <v>476.90941461054666</v>
      </c>
      <c r="D678">
        <f t="shared" ref="D678:D741" si="61">$J$21+A678*$I$21+$H$21*A678^2+$G$21*A678^3</f>
        <v>490.1433125191956</v>
      </c>
      <c r="F678" s="1">
        <f t="shared" si="57"/>
        <v>13.220585389453333</v>
      </c>
      <c r="G678" s="1">
        <f t="shared" si="58"/>
        <v>13.233897908648942</v>
      </c>
      <c r="H678" s="1">
        <f t="shared" si="59"/>
        <v>1.3312519195608274E-2</v>
      </c>
    </row>
    <row r="679" spans="1:8" x14ac:dyDescent="0.2">
      <c r="A679">
        <f>Sheet1!A670</f>
        <v>643</v>
      </c>
      <c r="B679">
        <f>Sheet1!B670</f>
        <v>490.6</v>
      </c>
      <c r="C679">
        <f t="shared" si="60"/>
        <v>477.35991291727134</v>
      </c>
      <c r="D679">
        <f t="shared" si="61"/>
        <v>490.60523134745779</v>
      </c>
      <c r="F679" s="1">
        <f t="shared" si="57"/>
        <v>13.240087082728678</v>
      </c>
      <c r="G679" s="1">
        <f t="shared" si="58"/>
        <v>13.245318430186444</v>
      </c>
      <c r="H679" s="1">
        <f t="shared" si="59"/>
        <v>5.2313474577658781E-3</v>
      </c>
    </row>
    <row r="680" spans="1:8" x14ac:dyDescent="0.2">
      <c r="A680">
        <f>Sheet1!A671</f>
        <v>644</v>
      </c>
      <c r="B680">
        <f>Sheet1!B671</f>
        <v>491.06</v>
      </c>
      <c r="C680">
        <f t="shared" si="60"/>
        <v>477.81041122399608</v>
      </c>
      <c r="D680">
        <f t="shared" si="61"/>
        <v>491.06712309478587</v>
      </c>
      <c r="F680" s="1">
        <f t="shared" si="57"/>
        <v>13.249588776003918</v>
      </c>
      <c r="G680" s="1">
        <f t="shared" si="58"/>
        <v>13.256711870789786</v>
      </c>
      <c r="H680" s="1">
        <f t="shared" si="59"/>
        <v>7.1230947858680338E-3</v>
      </c>
    </row>
    <row r="681" spans="1:8" x14ac:dyDescent="0.2">
      <c r="A681">
        <f>Sheet1!A672</f>
        <v>645</v>
      </c>
      <c r="B681">
        <f>Sheet1!B672</f>
        <v>491.52</v>
      </c>
      <c r="C681">
        <f t="shared" si="60"/>
        <v>478.26090953072082</v>
      </c>
      <c r="D681">
        <f t="shared" si="61"/>
        <v>491.52898775802726</v>
      </c>
      <c r="F681" s="1">
        <f t="shared" si="57"/>
        <v>13.259090469279158</v>
      </c>
      <c r="G681" s="1">
        <f t="shared" si="58"/>
        <v>13.268078227306432</v>
      </c>
      <c r="H681" s="1">
        <f t="shared" si="59"/>
        <v>8.9877580272741397E-3</v>
      </c>
    </row>
    <row r="682" spans="1:8" x14ac:dyDescent="0.2">
      <c r="A682">
        <f>Sheet1!A673</f>
        <v>646</v>
      </c>
      <c r="B682">
        <f>Sheet1!B673</f>
        <v>491.98</v>
      </c>
      <c r="C682">
        <f t="shared" si="60"/>
        <v>478.71140783744556</v>
      </c>
      <c r="D682">
        <f t="shared" si="61"/>
        <v>491.99082533402935</v>
      </c>
      <c r="F682" s="1">
        <f t="shared" si="57"/>
        <v>13.268592162554455</v>
      </c>
      <c r="G682" s="1">
        <f t="shared" si="58"/>
        <v>13.27941749658379</v>
      </c>
      <c r="H682" s="1">
        <f t="shared" si="59"/>
        <v>1.0825334029334499E-2</v>
      </c>
    </row>
    <row r="683" spans="1:8" x14ac:dyDescent="0.2">
      <c r="A683">
        <f>Sheet1!A674</f>
        <v>647</v>
      </c>
      <c r="B683">
        <f>Sheet1!B674</f>
        <v>492.44</v>
      </c>
      <c r="C683">
        <f t="shared" si="60"/>
        <v>479.16190614417025</v>
      </c>
      <c r="D683">
        <f t="shared" si="61"/>
        <v>492.45263581963957</v>
      </c>
      <c r="F683" s="1">
        <f t="shared" si="57"/>
        <v>13.278093855829752</v>
      </c>
      <c r="G683" s="1">
        <f t="shared" si="58"/>
        <v>13.290729675469322</v>
      </c>
      <c r="H683" s="1">
        <f t="shared" si="59"/>
        <v>1.2635819639569945E-2</v>
      </c>
    </row>
    <row r="684" spans="1:8" x14ac:dyDescent="0.2">
      <c r="A684">
        <f>Sheet1!A675</f>
        <v>648</v>
      </c>
      <c r="B684">
        <f>Sheet1!B675</f>
        <v>492.9</v>
      </c>
      <c r="C684">
        <f t="shared" si="60"/>
        <v>479.61240445089499</v>
      </c>
      <c r="D684">
        <f t="shared" si="61"/>
        <v>492.91441921170514</v>
      </c>
      <c r="F684" s="1">
        <f t="shared" si="57"/>
        <v>13.287595549104992</v>
      </c>
      <c r="G684" s="1">
        <f t="shared" si="58"/>
        <v>13.302014760810152</v>
      </c>
      <c r="H684" s="1">
        <f t="shared" si="59"/>
        <v>1.4419211705160251E-2</v>
      </c>
    </row>
    <row r="685" spans="1:8" x14ac:dyDescent="0.2">
      <c r="A685">
        <f>Sheet1!A676</f>
        <v>649</v>
      </c>
      <c r="B685">
        <f>Sheet1!B676</f>
        <v>493.37</v>
      </c>
      <c r="C685">
        <f t="shared" si="60"/>
        <v>480.06290275761972</v>
      </c>
      <c r="D685">
        <f t="shared" si="61"/>
        <v>493.37617550707358</v>
      </c>
      <c r="F685" s="1">
        <f t="shared" si="57"/>
        <v>13.30709724238028</v>
      </c>
      <c r="G685" s="1">
        <f t="shared" si="58"/>
        <v>13.313272749453859</v>
      </c>
      <c r="H685" s="1">
        <f t="shared" si="59"/>
        <v>6.1755070735785011E-3</v>
      </c>
    </row>
    <row r="686" spans="1:8" x14ac:dyDescent="0.2">
      <c r="A686">
        <f>Sheet1!A677</f>
        <v>650</v>
      </c>
      <c r="B686">
        <f>Sheet1!B677</f>
        <v>493.83</v>
      </c>
      <c r="C686">
        <f t="shared" si="60"/>
        <v>480.51340106434441</v>
      </c>
      <c r="D686">
        <f t="shared" si="61"/>
        <v>493.8379047025922</v>
      </c>
      <c r="F686" s="1">
        <f t="shared" si="57"/>
        <v>13.316598935655577</v>
      </c>
      <c r="G686" s="1">
        <f t="shared" si="58"/>
        <v>13.324503638247791</v>
      </c>
      <c r="H686" s="1">
        <f t="shared" si="59"/>
        <v>7.9047025922136527E-3</v>
      </c>
    </row>
    <row r="687" spans="1:8" x14ac:dyDescent="0.2">
      <c r="A687">
        <f>Sheet1!A678</f>
        <v>651</v>
      </c>
      <c r="B687">
        <f>Sheet1!B678</f>
        <v>494.29</v>
      </c>
      <c r="C687">
        <f t="shared" si="60"/>
        <v>480.96389937106915</v>
      </c>
      <c r="D687">
        <f t="shared" si="61"/>
        <v>494.29960679510839</v>
      </c>
      <c r="F687" s="1">
        <f t="shared" si="57"/>
        <v>13.326100628930874</v>
      </c>
      <c r="G687" s="1">
        <f t="shared" si="58"/>
        <v>13.335707424039242</v>
      </c>
      <c r="H687" s="1">
        <f t="shared" si="59"/>
        <v>9.6067951083682601E-3</v>
      </c>
    </row>
    <row r="688" spans="1:8" x14ac:dyDescent="0.2">
      <c r="A688">
        <f>Sheet1!A679</f>
        <v>652</v>
      </c>
      <c r="B688">
        <f>Sheet1!B679</f>
        <v>494.75</v>
      </c>
      <c r="C688">
        <f t="shared" si="60"/>
        <v>481.41439767779389</v>
      </c>
      <c r="D688">
        <f t="shared" si="61"/>
        <v>494.76128178146956</v>
      </c>
      <c r="F688" s="1">
        <f t="shared" si="57"/>
        <v>13.335602322206114</v>
      </c>
      <c r="G688" s="1">
        <f t="shared" si="58"/>
        <v>13.346884103675677</v>
      </c>
      <c r="H688" s="1">
        <f t="shared" si="59"/>
        <v>1.1281781469563157E-2</v>
      </c>
    </row>
    <row r="689" spans="1:8" x14ac:dyDescent="0.2">
      <c r="A689">
        <f>Sheet1!A680</f>
        <v>653</v>
      </c>
      <c r="B689">
        <f>Sheet1!B680</f>
        <v>495.21</v>
      </c>
      <c r="C689">
        <f t="shared" si="60"/>
        <v>481.86489598451863</v>
      </c>
      <c r="D689">
        <f t="shared" si="61"/>
        <v>495.22292965852307</v>
      </c>
      <c r="F689" s="1">
        <f t="shared" si="57"/>
        <v>13.345104015481354</v>
      </c>
      <c r="G689" s="1">
        <f t="shared" si="58"/>
        <v>13.358033674004446</v>
      </c>
      <c r="H689" s="1">
        <f t="shared" si="59"/>
        <v>1.2929658523091803E-2</v>
      </c>
    </row>
    <row r="690" spans="1:8" x14ac:dyDescent="0.2">
      <c r="A690">
        <f>Sheet1!A681</f>
        <v>654</v>
      </c>
      <c r="B690">
        <f>Sheet1!B681</f>
        <v>495.67</v>
      </c>
      <c r="C690">
        <f t="shared" si="60"/>
        <v>482.31539429124331</v>
      </c>
      <c r="D690">
        <f t="shared" si="61"/>
        <v>495.68455042311626</v>
      </c>
      <c r="F690" s="1">
        <f t="shared" si="57"/>
        <v>13.354605708756708</v>
      </c>
      <c r="G690" s="1">
        <f t="shared" si="58"/>
        <v>13.369156131872955</v>
      </c>
      <c r="H690" s="1">
        <f t="shared" si="59"/>
        <v>1.4550423116247657E-2</v>
      </c>
    </row>
    <row r="691" spans="1:8" x14ac:dyDescent="0.2">
      <c r="A691">
        <f>Sheet1!A682</f>
        <v>655</v>
      </c>
      <c r="B691">
        <f>Sheet1!B682</f>
        <v>496.14</v>
      </c>
      <c r="C691">
        <f t="shared" si="60"/>
        <v>482.76589259796805</v>
      </c>
      <c r="D691">
        <f t="shared" si="61"/>
        <v>496.14614407209649</v>
      </c>
      <c r="F691" s="1">
        <f t="shared" si="57"/>
        <v>13.374107402031939</v>
      </c>
      <c r="G691" s="1">
        <f t="shared" si="58"/>
        <v>13.380251474128443</v>
      </c>
      <c r="H691" s="1">
        <f t="shared" si="59"/>
        <v>6.1440720965038054E-3</v>
      </c>
    </row>
    <row r="692" spans="1:8" x14ac:dyDescent="0.2">
      <c r="A692">
        <f>Sheet1!A683</f>
        <v>656</v>
      </c>
      <c r="B692">
        <f>Sheet1!B683</f>
        <v>496.6</v>
      </c>
      <c r="C692">
        <f t="shared" si="60"/>
        <v>483.21639090469279</v>
      </c>
      <c r="D692">
        <f t="shared" si="61"/>
        <v>496.60771060231127</v>
      </c>
      <c r="F692" s="1">
        <f t="shared" si="57"/>
        <v>13.383609095307236</v>
      </c>
      <c r="G692" s="1">
        <f t="shared" si="58"/>
        <v>13.391319697618485</v>
      </c>
      <c r="H692" s="1">
        <f t="shared" si="59"/>
        <v>7.7106023112492039E-3</v>
      </c>
    </row>
    <row r="693" spans="1:8" x14ac:dyDescent="0.2">
      <c r="A693">
        <f>Sheet1!A684</f>
        <v>657</v>
      </c>
      <c r="B693">
        <f>Sheet1!B684</f>
        <v>497.06</v>
      </c>
      <c r="C693">
        <f t="shared" si="60"/>
        <v>483.66688921141747</v>
      </c>
      <c r="D693">
        <f t="shared" si="61"/>
        <v>497.06925001060785</v>
      </c>
      <c r="F693" s="1">
        <f t="shared" si="57"/>
        <v>13.393110788582533</v>
      </c>
      <c r="G693" s="1">
        <f t="shared" si="58"/>
        <v>13.402360799190376</v>
      </c>
      <c r="H693" s="1">
        <f t="shared" si="59"/>
        <v>9.2500106078432509E-3</v>
      </c>
    </row>
    <row r="694" spans="1:8" x14ac:dyDescent="0.2">
      <c r="A694">
        <f>Sheet1!A685</f>
        <v>658</v>
      </c>
      <c r="B694">
        <f>Sheet1!B685</f>
        <v>497.52</v>
      </c>
      <c r="C694">
        <f t="shared" si="60"/>
        <v>484.11738751814221</v>
      </c>
      <c r="D694">
        <f t="shared" si="61"/>
        <v>497.53076229383367</v>
      </c>
      <c r="F694" s="1">
        <f t="shared" si="57"/>
        <v>13.402612481857773</v>
      </c>
      <c r="G694" s="1">
        <f t="shared" si="58"/>
        <v>13.413374775691466</v>
      </c>
      <c r="H694" s="1">
        <f t="shared" si="59"/>
        <v>1.0762293833693093E-2</v>
      </c>
    </row>
    <row r="695" spans="1:8" x14ac:dyDescent="0.2">
      <c r="A695">
        <f>Sheet1!A686</f>
        <v>659</v>
      </c>
      <c r="B695">
        <f>Sheet1!B686</f>
        <v>497.98</v>
      </c>
      <c r="C695">
        <f t="shared" si="60"/>
        <v>484.56788582486689</v>
      </c>
      <c r="D695">
        <f t="shared" si="61"/>
        <v>497.99224744883611</v>
      </c>
      <c r="F695" s="1">
        <f t="shared" si="57"/>
        <v>13.412114175133127</v>
      </c>
      <c r="G695" s="1">
        <f t="shared" si="58"/>
        <v>13.424361623969219</v>
      </c>
      <c r="H695" s="1">
        <f t="shared" si="59"/>
        <v>1.224744883609219E-2</v>
      </c>
    </row>
    <row r="696" spans="1:8" x14ac:dyDescent="0.2">
      <c r="A696">
        <f>Sheet1!A687</f>
        <v>660</v>
      </c>
      <c r="B696">
        <f>Sheet1!B687</f>
        <v>498.44</v>
      </c>
      <c r="C696">
        <f t="shared" si="60"/>
        <v>485.01838413159169</v>
      </c>
      <c r="D696">
        <f t="shared" si="61"/>
        <v>498.45370547246245</v>
      </c>
      <c r="F696" s="1">
        <f t="shared" si="57"/>
        <v>13.42161586840831</v>
      </c>
      <c r="G696" s="1">
        <f t="shared" si="58"/>
        <v>13.435321340870757</v>
      </c>
      <c r="H696" s="1">
        <f t="shared" si="59"/>
        <v>1.3705472462447688E-2</v>
      </c>
    </row>
    <row r="697" spans="1:8" x14ac:dyDescent="0.2">
      <c r="A697">
        <f>Sheet1!A688</f>
        <v>661</v>
      </c>
      <c r="B697">
        <f>Sheet1!B688</f>
        <v>498.91</v>
      </c>
      <c r="C697">
        <f t="shared" si="60"/>
        <v>485.46888243831637</v>
      </c>
      <c r="D697">
        <f t="shared" si="61"/>
        <v>498.91513636156026</v>
      </c>
      <c r="F697" s="1">
        <f t="shared" si="57"/>
        <v>13.441117561683654</v>
      </c>
      <c r="G697" s="1">
        <f t="shared" si="58"/>
        <v>13.446253923243887</v>
      </c>
      <c r="H697" s="1">
        <f t="shared" si="59"/>
        <v>5.1363615602326718E-3</v>
      </c>
    </row>
    <row r="698" spans="1:8" x14ac:dyDescent="0.2">
      <c r="A698">
        <f>Sheet1!A689</f>
        <v>662</v>
      </c>
      <c r="B698">
        <f>Sheet1!B689</f>
        <v>499.37</v>
      </c>
      <c r="C698">
        <f t="shared" si="60"/>
        <v>485.91938074504111</v>
      </c>
      <c r="D698">
        <f t="shared" si="61"/>
        <v>499.37654011297667</v>
      </c>
      <c r="F698" s="1">
        <f t="shared" si="57"/>
        <v>13.450619254958895</v>
      </c>
      <c r="G698" s="1">
        <f t="shared" si="58"/>
        <v>13.45715936793556</v>
      </c>
      <c r="H698" s="1">
        <f t="shared" si="59"/>
        <v>6.5401129766655686E-3</v>
      </c>
    </row>
    <row r="699" spans="1:8" x14ac:dyDescent="0.2">
      <c r="A699">
        <f>Sheet1!A690</f>
        <v>663</v>
      </c>
      <c r="B699">
        <f>Sheet1!B690</f>
        <v>499.83</v>
      </c>
      <c r="C699">
        <f t="shared" si="60"/>
        <v>486.36987905176579</v>
      </c>
      <c r="D699">
        <f t="shared" si="61"/>
        <v>499.83791672355926</v>
      </c>
      <c r="F699" s="1">
        <f t="shared" si="57"/>
        <v>13.460120948234191</v>
      </c>
      <c r="G699" s="1">
        <f t="shared" si="58"/>
        <v>13.468037671793468</v>
      </c>
      <c r="H699" s="1">
        <f t="shared" si="59"/>
        <v>7.9167235592763063E-3</v>
      </c>
    </row>
    <row r="700" spans="1:8" x14ac:dyDescent="0.2">
      <c r="A700">
        <f>Sheet1!A691</f>
        <v>664</v>
      </c>
      <c r="B700">
        <f>Sheet1!B691</f>
        <v>500.29</v>
      </c>
      <c r="C700">
        <f t="shared" si="60"/>
        <v>486.82037735849053</v>
      </c>
      <c r="D700">
        <f t="shared" si="61"/>
        <v>500.29926619015532</v>
      </c>
      <c r="F700" s="1">
        <f t="shared" si="57"/>
        <v>13.469622641509488</v>
      </c>
      <c r="G700" s="1">
        <f t="shared" si="58"/>
        <v>13.47888883166479</v>
      </c>
      <c r="H700" s="1">
        <f t="shared" si="59"/>
        <v>9.2661901553015014E-3</v>
      </c>
    </row>
    <row r="701" spans="1:8" x14ac:dyDescent="0.2">
      <c r="A701">
        <f>Sheet1!A692</f>
        <v>665</v>
      </c>
      <c r="B701">
        <f>Sheet1!B692</f>
        <v>500.75</v>
      </c>
      <c r="C701">
        <f t="shared" si="60"/>
        <v>487.27087566521527</v>
      </c>
      <c r="D701">
        <f t="shared" si="61"/>
        <v>500.76058850961226</v>
      </c>
      <c r="F701" s="1">
        <f t="shared" si="57"/>
        <v>13.479124334784728</v>
      </c>
      <c r="G701" s="1">
        <f t="shared" si="58"/>
        <v>13.48971284439699</v>
      </c>
      <c r="H701" s="1">
        <f t="shared" si="59"/>
        <v>1.0588509612261987E-2</v>
      </c>
    </row>
    <row r="702" spans="1:8" x14ac:dyDescent="0.2">
      <c r="A702">
        <f>Sheet1!A693</f>
        <v>666</v>
      </c>
      <c r="B702">
        <f>Sheet1!B693</f>
        <v>501.21</v>
      </c>
      <c r="C702">
        <f t="shared" si="60"/>
        <v>487.72137397193995</v>
      </c>
      <c r="D702">
        <f t="shared" si="61"/>
        <v>501.22188367877749</v>
      </c>
      <c r="F702" s="1">
        <f t="shared" si="57"/>
        <v>13.488626028060025</v>
      </c>
      <c r="G702" s="1">
        <f t="shared" si="58"/>
        <v>13.500509706837533</v>
      </c>
      <c r="H702" s="1">
        <f t="shared" si="59"/>
        <v>1.1883678777508067E-2</v>
      </c>
    </row>
    <row r="703" spans="1:8" x14ac:dyDescent="0.2">
      <c r="A703">
        <f>Sheet1!A694</f>
        <v>667</v>
      </c>
      <c r="B703">
        <f>Sheet1!B694</f>
        <v>501.67</v>
      </c>
      <c r="C703">
        <f t="shared" si="60"/>
        <v>488.17187227866469</v>
      </c>
      <c r="D703">
        <f t="shared" si="61"/>
        <v>501.68315169449818</v>
      </c>
      <c r="F703" s="1">
        <f t="shared" si="57"/>
        <v>13.498127721335322</v>
      </c>
      <c r="G703" s="1">
        <f t="shared" si="58"/>
        <v>13.511279415833485</v>
      </c>
      <c r="H703" s="1">
        <f t="shared" si="59"/>
        <v>1.3151694498162669E-2</v>
      </c>
    </row>
    <row r="704" spans="1:8" x14ac:dyDescent="0.2">
      <c r="A704">
        <f>Sheet1!A695</f>
        <v>668</v>
      </c>
      <c r="B704">
        <f>Sheet1!B695</f>
        <v>502.14</v>
      </c>
      <c r="C704">
        <f t="shared" si="60"/>
        <v>488.62237058538943</v>
      </c>
      <c r="D704">
        <f t="shared" si="61"/>
        <v>502.14439255362203</v>
      </c>
      <c r="F704" s="1">
        <f t="shared" si="57"/>
        <v>13.517629414610553</v>
      </c>
      <c r="G704" s="1">
        <f t="shared" si="58"/>
        <v>13.522021968232593</v>
      </c>
      <c r="H704" s="1">
        <f t="shared" si="59"/>
        <v>4.3925536220399408E-3</v>
      </c>
    </row>
    <row r="705" spans="1:8" x14ac:dyDescent="0.2">
      <c r="A705">
        <f>Sheet1!A696</f>
        <v>669</v>
      </c>
      <c r="B705">
        <f>Sheet1!B696</f>
        <v>502.6</v>
      </c>
      <c r="C705">
        <f t="shared" si="60"/>
        <v>489.07286889211417</v>
      </c>
      <c r="D705">
        <f t="shared" si="61"/>
        <v>502.60560625299615</v>
      </c>
      <c r="F705" s="1">
        <f t="shared" si="57"/>
        <v>13.52713110788585</v>
      </c>
      <c r="G705" s="1">
        <f t="shared" si="58"/>
        <v>13.532737360881981</v>
      </c>
      <c r="H705" s="1">
        <f t="shared" si="59"/>
        <v>5.6062529961309338E-3</v>
      </c>
    </row>
    <row r="706" spans="1:8" x14ac:dyDescent="0.2">
      <c r="A706">
        <f>Sheet1!A697</f>
        <v>670</v>
      </c>
      <c r="B706">
        <f>Sheet1!B697</f>
        <v>503.06</v>
      </c>
      <c r="C706">
        <f t="shared" si="60"/>
        <v>489.52336719883886</v>
      </c>
      <c r="D706">
        <f t="shared" si="61"/>
        <v>503.06679278946808</v>
      </c>
      <c r="F706" s="1">
        <f t="shared" si="57"/>
        <v>13.536632801161147</v>
      </c>
      <c r="G706" s="1">
        <f t="shared" si="58"/>
        <v>13.543425590629226</v>
      </c>
      <c r="H706" s="1">
        <f t="shared" si="59"/>
        <v>6.7927894680792633E-3</v>
      </c>
    </row>
    <row r="707" spans="1:8" x14ac:dyDescent="0.2">
      <c r="A707">
        <f>Sheet1!A698</f>
        <v>671</v>
      </c>
      <c r="B707">
        <f>Sheet1!B698</f>
        <v>503.52</v>
      </c>
      <c r="C707">
        <f t="shared" si="60"/>
        <v>489.97386550556359</v>
      </c>
      <c r="D707">
        <f t="shared" si="61"/>
        <v>503.52795215988516</v>
      </c>
      <c r="F707" s="1">
        <f t="shared" si="57"/>
        <v>13.546134494436387</v>
      </c>
      <c r="G707" s="1">
        <f t="shared" si="58"/>
        <v>13.554086654321566</v>
      </c>
      <c r="H707" s="1">
        <f t="shared" si="59"/>
        <v>7.9521598851783892E-3</v>
      </c>
    </row>
    <row r="708" spans="1:8" x14ac:dyDescent="0.2">
      <c r="A708">
        <f>Sheet1!A699</f>
        <v>672</v>
      </c>
      <c r="B708">
        <f>Sheet1!B699</f>
        <v>503.98</v>
      </c>
      <c r="C708">
        <f t="shared" si="60"/>
        <v>490.42436381228828</v>
      </c>
      <c r="D708">
        <f t="shared" si="61"/>
        <v>503.98908436109468</v>
      </c>
      <c r="F708" s="1">
        <f t="shared" si="57"/>
        <v>13.555636187711741</v>
      </c>
      <c r="G708" s="1">
        <f t="shared" si="58"/>
        <v>13.564720548806406</v>
      </c>
      <c r="H708" s="1">
        <f t="shared" si="59"/>
        <v>9.0843610946649278E-3</v>
      </c>
    </row>
    <row r="709" spans="1:8" x14ac:dyDescent="0.2">
      <c r="A709">
        <f>Sheet1!A700</f>
        <v>673</v>
      </c>
      <c r="B709">
        <f>Sheet1!B700</f>
        <v>504.44</v>
      </c>
      <c r="C709">
        <f t="shared" si="60"/>
        <v>490.87486211901302</v>
      </c>
      <c r="D709">
        <f t="shared" si="61"/>
        <v>504.45018938994417</v>
      </c>
      <c r="F709" s="1">
        <f t="shared" si="57"/>
        <v>13.565137880986981</v>
      </c>
      <c r="G709" s="1">
        <f t="shared" si="58"/>
        <v>13.575327270931155</v>
      </c>
      <c r="H709" s="1">
        <f t="shared" si="59"/>
        <v>1.0189389944173399E-2</v>
      </c>
    </row>
    <row r="710" spans="1:8" x14ac:dyDescent="0.2">
      <c r="A710">
        <f>Sheet1!A701</f>
        <v>674</v>
      </c>
      <c r="B710">
        <f>Sheet1!B701</f>
        <v>504.9</v>
      </c>
      <c r="C710">
        <f t="shared" si="60"/>
        <v>491.32536042573776</v>
      </c>
      <c r="D710">
        <f t="shared" si="61"/>
        <v>504.91126724328092</v>
      </c>
      <c r="F710" s="1">
        <f t="shared" si="57"/>
        <v>13.574639574262221</v>
      </c>
      <c r="G710" s="1">
        <f t="shared" si="58"/>
        <v>13.585906817543162</v>
      </c>
      <c r="H710" s="1">
        <f t="shared" si="59"/>
        <v>1.126724328094042E-2</v>
      </c>
    </row>
    <row r="711" spans="1:8" x14ac:dyDescent="0.2">
      <c r="A711">
        <f>Sheet1!A702</f>
        <v>675</v>
      </c>
      <c r="B711">
        <f>Sheet1!B702</f>
        <v>505.36</v>
      </c>
      <c r="C711">
        <f t="shared" si="60"/>
        <v>491.7758587324625</v>
      </c>
      <c r="D711">
        <f t="shared" si="61"/>
        <v>505.37231791795227</v>
      </c>
      <c r="F711" s="1">
        <f t="shared" si="57"/>
        <v>13.584141267537518</v>
      </c>
      <c r="G711" s="1">
        <f t="shared" si="58"/>
        <v>13.596459185489778</v>
      </c>
      <c r="H711" s="1">
        <f t="shared" si="59"/>
        <v>1.231791795225945E-2</v>
      </c>
    </row>
    <row r="712" spans="1:8" x14ac:dyDescent="0.2">
      <c r="A712">
        <f>Sheet1!A703</f>
        <v>676</v>
      </c>
      <c r="B712">
        <f>Sheet1!B703</f>
        <v>505.82</v>
      </c>
      <c r="C712">
        <f t="shared" si="60"/>
        <v>492.22635703918723</v>
      </c>
      <c r="D712">
        <f t="shared" si="61"/>
        <v>505.83334141080564</v>
      </c>
      <c r="F712" s="1">
        <f t="shared" si="57"/>
        <v>13.593642960812758</v>
      </c>
      <c r="G712" s="1">
        <f t="shared" si="58"/>
        <v>13.60698437161841</v>
      </c>
      <c r="H712" s="1">
        <f t="shared" si="59"/>
        <v>1.3341410805651321E-2</v>
      </c>
    </row>
    <row r="713" spans="1:8" x14ac:dyDescent="0.2">
      <c r="A713">
        <f>Sheet1!A704</f>
        <v>677</v>
      </c>
      <c r="B713">
        <f>Sheet1!B704</f>
        <v>506.29</v>
      </c>
      <c r="C713">
        <f t="shared" si="60"/>
        <v>492.67685534591192</v>
      </c>
      <c r="D713">
        <f t="shared" si="61"/>
        <v>506.29433771868844</v>
      </c>
      <c r="F713" s="1">
        <f t="shared" si="57"/>
        <v>13.613144654088103</v>
      </c>
      <c r="G713" s="1">
        <f t="shared" si="58"/>
        <v>13.617482372776522</v>
      </c>
      <c r="H713" s="1">
        <f t="shared" si="59"/>
        <v>4.3377186884185903E-3</v>
      </c>
    </row>
    <row r="714" spans="1:8" x14ac:dyDescent="0.2">
      <c r="A714">
        <f>Sheet1!A705</f>
        <v>678</v>
      </c>
      <c r="B714">
        <f>Sheet1!B705</f>
        <v>506.75</v>
      </c>
      <c r="C714">
        <f t="shared" si="60"/>
        <v>493.12735365263666</v>
      </c>
      <c r="D714">
        <f t="shared" si="61"/>
        <v>506.75530683844801</v>
      </c>
      <c r="F714" s="1">
        <f t="shared" si="57"/>
        <v>13.622646347363343</v>
      </c>
      <c r="G714" s="1">
        <f t="shared" si="58"/>
        <v>13.62795318581135</v>
      </c>
      <c r="H714" s="1">
        <f t="shared" si="59"/>
        <v>5.3068384480070563E-3</v>
      </c>
    </row>
    <row r="715" spans="1:8" x14ac:dyDescent="0.2">
      <c r="A715">
        <f>Sheet1!A706</f>
        <v>679</v>
      </c>
      <c r="B715">
        <f>Sheet1!B706</f>
        <v>507.21</v>
      </c>
      <c r="C715">
        <f t="shared" si="60"/>
        <v>493.57785195936134</v>
      </c>
      <c r="D715">
        <f t="shared" si="61"/>
        <v>507.21624876693176</v>
      </c>
      <c r="F715" s="1">
        <f t="shared" si="57"/>
        <v>13.63214804063864</v>
      </c>
      <c r="G715" s="1">
        <f t="shared" si="58"/>
        <v>13.638396807570416</v>
      </c>
      <c r="H715" s="1">
        <f t="shared" si="59"/>
        <v>6.2487669317761174E-3</v>
      </c>
    </row>
    <row r="716" spans="1:8" x14ac:dyDescent="0.2">
      <c r="A716">
        <f>Sheet1!A707</f>
        <v>680</v>
      </c>
      <c r="B716">
        <f>Sheet1!B707</f>
        <v>507.67</v>
      </c>
      <c r="C716">
        <f t="shared" si="60"/>
        <v>494.02835026608608</v>
      </c>
      <c r="D716">
        <f t="shared" si="61"/>
        <v>507.67716350098692</v>
      </c>
      <c r="F716" s="1">
        <f t="shared" si="57"/>
        <v>13.641649733913937</v>
      </c>
      <c r="G716" s="1">
        <f t="shared" si="58"/>
        <v>13.648813234900842</v>
      </c>
      <c r="H716" s="1">
        <f t="shared" si="59"/>
        <v>7.1635009869055466E-3</v>
      </c>
    </row>
    <row r="717" spans="1:8" x14ac:dyDescent="0.2">
      <c r="A717">
        <f>Sheet1!A708</f>
        <v>681</v>
      </c>
      <c r="B717">
        <f>Sheet1!B708</f>
        <v>508.13</v>
      </c>
      <c r="C717">
        <f t="shared" si="60"/>
        <v>494.47884857281082</v>
      </c>
      <c r="D717">
        <f t="shared" si="61"/>
        <v>508.13805103746108</v>
      </c>
      <c r="F717" s="1">
        <f t="shared" si="57"/>
        <v>13.651151427189177</v>
      </c>
      <c r="G717" s="1">
        <f t="shared" si="58"/>
        <v>13.659202464650264</v>
      </c>
      <c r="H717" s="1">
        <f t="shared" si="59"/>
        <v>8.0510374610867075E-3</v>
      </c>
    </row>
    <row r="718" spans="1:8" x14ac:dyDescent="0.2">
      <c r="A718">
        <f>Sheet1!A709</f>
        <v>682</v>
      </c>
      <c r="B718">
        <f>Sheet1!B709</f>
        <v>508.59</v>
      </c>
      <c r="C718">
        <f t="shared" si="60"/>
        <v>494.9293468795355</v>
      </c>
      <c r="D718">
        <f t="shared" si="61"/>
        <v>508.59891137320153</v>
      </c>
      <c r="F718" s="1">
        <f t="shared" si="57"/>
        <v>13.660653120464474</v>
      </c>
      <c r="G718" s="1">
        <f t="shared" si="58"/>
        <v>13.66956449366603</v>
      </c>
      <c r="H718" s="1">
        <f t="shared" si="59"/>
        <v>8.9113732015562164E-3</v>
      </c>
    </row>
    <row r="719" spans="1:8" x14ac:dyDescent="0.2">
      <c r="A719">
        <f>Sheet1!A710</f>
        <v>683</v>
      </c>
      <c r="B719">
        <f>Sheet1!B710</f>
        <v>509.05</v>
      </c>
      <c r="C719">
        <f t="shared" si="60"/>
        <v>495.3798451862603</v>
      </c>
      <c r="D719">
        <f t="shared" si="61"/>
        <v>509.05974450505568</v>
      </c>
      <c r="F719" s="1">
        <f t="shared" si="57"/>
        <v>13.670154813739714</v>
      </c>
      <c r="G719" s="1">
        <f t="shared" si="58"/>
        <v>13.679899318795378</v>
      </c>
      <c r="H719" s="1">
        <f t="shared" si="59"/>
        <v>9.7445050556643764E-3</v>
      </c>
    </row>
    <row r="720" spans="1:8" x14ac:dyDescent="0.2">
      <c r="A720">
        <f>Sheet1!A711</f>
        <v>684</v>
      </c>
      <c r="B720">
        <f>Sheet1!B711</f>
        <v>509.51</v>
      </c>
      <c r="C720">
        <f t="shared" si="60"/>
        <v>495.83034349298498</v>
      </c>
      <c r="D720">
        <f t="shared" si="61"/>
        <v>509.52055042987087</v>
      </c>
      <c r="F720" s="1">
        <f t="shared" si="57"/>
        <v>13.679656507015011</v>
      </c>
      <c r="G720" s="1">
        <f t="shared" si="58"/>
        <v>13.690206936885886</v>
      </c>
      <c r="H720" s="1">
        <f t="shared" si="59"/>
        <v>1.0550429870875178E-2</v>
      </c>
    </row>
    <row r="721" spans="1:8" x14ac:dyDescent="0.2">
      <c r="A721">
        <f>Sheet1!A712</f>
        <v>685</v>
      </c>
      <c r="B721">
        <f>Sheet1!B712</f>
        <v>509.97</v>
      </c>
      <c r="C721">
        <f t="shared" si="60"/>
        <v>496.28084179970972</v>
      </c>
      <c r="D721">
        <f t="shared" si="61"/>
        <v>509.9813291444944</v>
      </c>
      <c r="F721" s="1">
        <f t="shared" si="57"/>
        <v>13.689158200290308</v>
      </c>
      <c r="G721" s="1">
        <f t="shared" si="58"/>
        <v>13.700487344784676</v>
      </c>
      <c r="H721" s="1">
        <f t="shared" si="59"/>
        <v>1.1329144494368393E-2</v>
      </c>
    </row>
    <row r="722" spans="1:8" x14ac:dyDescent="0.2">
      <c r="A722">
        <f>Sheet1!A713</f>
        <v>686</v>
      </c>
      <c r="B722">
        <f>Sheet1!B713</f>
        <v>510.43</v>
      </c>
      <c r="C722">
        <f t="shared" si="60"/>
        <v>496.7313401064344</v>
      </c>
      <c r="D722">
        <f t="shared" si="61"/>
        <v>510.44208064577379</v>
      </c>
      <c r="F722" s="1">
        <f t="shared" si="57"/>
        <v>13.698659893565605</v>
      </c>
      <c r="G722" s="1">
        <f t="shared" si="58"/>
        <v>13.710740539339383</v>
      </c>
      <c r="H722" s="1">
        <f t="shared" si="59"/>
        <v>1.2080645773778542E-2</v>
      </c>
    </row>
    <row r="723" spans="1:8" x14ac:dyDescent="0.2">
      <c r="A723">
        <f>Sheet1!A714</f>
        <v>687</v>
      </c>
      <c r="B723">
        <f>Sheet1!B714</f>
        <v>510.89</v>
      </c>
      <c r="C723">
        <f t="shared" si="60"/>
        <v>497.18183841315914</v>
      </c>
      <c r="D723">
        <f t="shared" si="61"/>
        <v>510.90280493055633</v>
      </c>
      <c r="F723" s="1">
        <f t="shared" si="57"/>
        <v>13.708161586840845</v>
      </c>
      <c r="G723" s="1">
        <f t="shared" si="58"/>
        <v>13.720966517397187</v>
      </c>
      <c r="H723" s="1">
        <f t="shared" si="59"/>
        <v>1.2804930556342242E-2</v>
      </c>
    </row>
    <row r="724" spans="1:8" x14ac:dyDescent="0.2">
      <c r="A724">
        <f>Sheet1!A715</f>
        <v>688</v>
      </c>
      <c r="B724">
        <f>Sheet1!B715</f>
        <v>511.35</v>
      </c>
      <c r="C724">
        <f t="shared" si="60"/>
        <v>497.63233671988382</v>
      </c>
      <c r="D724">
        <f t="shared" si="61"/>
        <v>511.36350199568943</v>
      </c>
      <c r="F724" s="1">
        <f t="shared" si="57"/>
        <v>13.717663280116199</v>
      </c>
      <c r="G724" s="1">
        <f t="shared" si="58"/>
        <v>13.731165275805608</v>
      </c>
      <c r="H724" s="1">
        <f t="shared" si="59"/>
        <v>1.3501995689409796E-2</v>
      </c>
    </row>
    <row r="725" spans="1:8" x14ac:dyDescent="0.2">
      <c r="A725">
        <f>Sheet1!A716</f>
        <v>689</v>
      </c>
      <c r="B725">
        <f>Sheet1!B716</f>
        <v>511.82</v>
      </c>
      <c r="C725">
        <f t="shared" si="60"/>
        <v>498.08283502660856</v>
      </c>
      <c r="D725">
        <f t="shared" si="61"/>
        <v>511.8241718380205</v>
      </c>
      <c r="F725" s="1">
        <f t="shared" si="57"/>
        <v>13.73716497339143</v>
      </c>
      <c r="G725" s="1">
        <f t="shared" si="58"/>
        <v>13.741336811411941</v>
      </c>
      <c r="H725" s="1">
        <f t="shared" si="59"/>
        <v>4.1718380205111316E-3</v>
      </c>
    </row>
    <row r="726" spans="1:8" x14ac:dyDescent="0.2">
      <c r="A726">
        <f>Sheet1!A717</f>
        <v>690</v>
      </c>
      <c r="B726">
        <f>Sheet1!B717</f>
        <v>512.28</v>
      </c>
      <c r="C726">
        <f t="shared" si="60"/>
        <v>498.5333333333333</v>
      </c>
      <c r="D726">
        <f t="shared" si="61"/>
        <v>512.28481445439684</v>
      </c>
      <c r="F726" s="1">
        <f t="shared" si="57"/>
        <v>13.74666666666667</v>
      </c>
      <c r="G726" s="1">
        <f t="shared" si="58"/>
        <v>13.751481121063534</v>
      </c>
      <c r="H726" s="1">
        <f t="shared" si="59"/>
        <v>4.8144543968646758E-3</v>
      </c>
    </row>
    <row r="727" spans="1:8" x14ac:dyDescent="0.2">
      <c r="A727">
        <f>Sheet1!A718</f>
        <v>691</v>
      </c>
      <c r="B727">
        <f>Sheet1!B718</f>
        <v>512.74</v>
      </c>
      <c r="C727">
        <f t="shared" si="60"/>
        <v>498.98383164005804</v>
      </c>
      <c r="D727">
        <f t="shared" si="61"/>
        <v>512.7454298416659</v>
      </c>
      <c r="F727" s="1">
        <f t="shared" si="57"/>
        <v>13.756168359941967</v>
      </c>
      <c r="G727" s="1">
        <f t="shared" si="58"/>
        <v>13.761598201607853</v>
      </c>
      <c r="H727" s="1">
        <f t="shared" si="59"/>
        <v>5.4298416658866699E-3</v>
      </c>
    </row>
    <row r="728" spans="1:8" x14ac:dyDescent="0.2">
      <c r="A728">
        <f>Sheet1!A719</f>
        <v>692</v>
      </c>
      <c r="B728">
        <f>Sheet1!B719</f>
        <v>513.20000000000005</v>
      </c>
      <c r="C728">
        <f t="shared" si="60"/>
        <v>499.43432994678278</v>
      </c>
      <c r="D728">
        <f t="shared" si="61"/>
        <v>513.20601799667497</v>
      </c>
      <c r="F728" s="1">
        <f t="shared" si="57"/>
        <v>13.765670053217264</v>
      </c>
      <c r="G728" s="1">
        <f t="shared" si="58"/>
        <v>13.771688049892191</v>
      </c>
      <c r="H728" s="1">
        <f t="shared" si="59"/>
        <v>6.0179966749274172E-3</v>
      </c>
    </row>
    <row r="729" spans="1:8" x14ac:dyDescent="0.2">
      <c r="A729">
        <f>Sheet1!A720</f>
        <v>693</v>
      </c>
      <c r="B729">
        <f>Sheet1!B720</f>
        <v>513.66</v>
      </c>
      <c r="C729">
        <f t="shared" si="60"/>
        <v>499.88482825350746</v>
      </c>
      <c r="D729">
        <f t="shared" si="61"/>
        <v>513.66657891627153</v>
      </c>
      <c r="F729" s="1">
        <f t="shared" si="57"/>
        <v>13.775171746492504</v>
      </c>
      <c r="G729" s="1">
        <f t="shared" si="58"/>
        <v>13.781750662764068</v>
      </c>
      <c r="H729" s="1">
        <f t="shared" si="59"/>
        <v>6.5789162715645944E-3</v>
      </c>
    </row>
    <row r="730" spans="1:8" x14ac:dyDescent="0.2">
      <c r="A730">
        <f>Sheet1!A721</f>
        <v>694</v>
      </c>
      <c r="B730">
        <f>Sheet1!B721</f>
        <v>514.12</v>
      </c>
      <c r="C730">
        <f t="shared" si="60"/>
        <v>500.3353265602322</v>
      </c>
      <c r="D730">
        <f t="shared" si="61"/>
        <v>514.1271125973027</v>
      </c>
      <c r="F730" s="1">
        <f t="shared" si="57"/>
        <v>13.784673439767801</v>
      </c>
      <c r="G730" s="1">
        <f t="shared" si="58"/>
        <v>13.791786037070494</v>
      </c>
      <c r="H730" s="1">
        <f t="shared" si="59"/>
        <v>7.1125973026937572E-3</v>
      </c>
    </row>
    <row r="731" spans="1:8" x14ac:dyDescent="0.2">
      <c r="A731">
        <f>Sheet1!A722</f>
        <v>695</v>
      </c>
      <c r="B731">
        <f>Sheet1!B722</f>
        <v>514.58000000000004</v>
      </c>
      <c r="C731">
        <f t="shared" si="60"/>
        <v>500.78582486695689</v>
      </c>
      <c r="D731">
        <f t="shared" si="61"/>
        <v>514.58761903661627</v>
      </c>
      <c r="F731" s="1">
        <f t="shared" si="57"/>
        <v>13.794175133043154</v>
      </c>
      <c r="G731" s="1">
        <f t="shared" si="58"/>
        <v>13.801794169659388</v>
      </c>
      <c r="H731" s="1">
        <f t="shared" si="59"/>
        <v>7.6190366162336431E-3</v>
      </c>
    </row>
    <row r="732" spans="1:8" x14ac:dyDescent="0.2">
      <c r="A732">
        <f>Sheet1!A723</f>
        <v>696</v>
      </c>
      <c r="B732">
        <f>Sheet1!B723</f>
        <v>515.04</v>
      </c>
      <c r="C732">
        <f t="shared" si="60"/>
        <v>501.23632317368163</v>
      </c>
      <c r="D732">
        <f t="shared" si="61"/>
        <v>515.0480982310595</v>
      </c>
      <c r="F732" s="1">
        <f t="shared" si="57"/>
        <v>13.803676826318338</v>
      </c>
      <c r="G732" s="1">
        <f t="shared" si="58"/>
        <v>13.811775057377872</v>
      </c>
      <c r="H732" s="1">
        <f t="shared" si="59"/>
        <v>8.0982310595345552E-3</v>
      </c>
    </row>
    <row r="733" spans="1:8" x14ac:dyDescent="0.2">
      <c r="A733">
        <f>Sheet1!A724</f>
        <v>697</v>
      </c>
      <c r="B733">
        <f>Sheet1!B724</f>
        <v>515.5</v>
      </c>
      <c r="C733">
        <f t="shared" si="60"/>
        <v>501.68682148040631</v>
      </c>
      <c r="D733">
        <f t="shared" si="61"/>
        <v>515.50855017747949</v>
      </c>
      <c r="F733" s="1">
        <f t="shared" si="57"/>
        <v>13.813178519593691</v>
      </c>
      <c r="G733" s="1">
        <f t="shared" si="58"/>
        <v>13.821728697073183</v>
      </c>
      <c r="H733" s="1">
        <f t="shared" si="59"/>
        <v>8.5501774794920493E-3</v>
      </c>
    </row>
    <row r="734" spans="1:8" x14ac:dyDescent="0.2">
      <c r="A734">
        <f>Sheet1!A725</f>
        <v>698</v>
      </c>
      <c r="B734">
        <f>Sheet1!B725</f>
        <v>515.96</v>
      </c>
      <c r="C734">
        <f t="shared" si="60"/>
        <v>502.13731978713105</v>
      </c>
      <c r="D734">
        <f t="shared" si="61"/>
        <v>515.96897487272395</v>
      </c>
      <c r="F734" s="1">
        <f t="shared" si="57"/>
        <v>13.822680212868988</v>
      </c>
      <c r="G734" s="1">
        <f t="shared" si="58"/>
        <v>13.831655085592899</v>
      </c>
      <c r="H734" s="1">
        <f t="shared" si="59"/>
        <v>8.9748727239111759E-3</v>
      </c>
    </row>
    <row r="735" spans="1:8" x14ac:dyDescent="0.2">
      <c r="A735">
        <f>Sheet1!A726</f>
        <v>699</v>
      </c>
      <c r="B735">
        <f>Sheet1!B726</f>
        <v>516.41999999999996</v>
      </c>
      <c r="C735">
        <f t="shared" si="60"/>
        <v>502.58781809385584</v>
      </c>
      <c r="D735">
        <f t="shared" si="61"/>
        <v>516.4293723136401</v>
      </c>
      <c r="F735" s="1">
        <f t="shared" si="57"/>
        <v>13.832181906144115</v>
      </c>
      <c r="G735" s="1">
        <f t="shared" si="58"/>
        <v>13.841554219784257</v>
      </c>
      <c r="H735" s="1">
        <f t="shared" si="59"/>
        <v>9.372313640142238E-3</v>
      </c>
    </row>
    <row r="736" spans="1:8" x14ac:dyDescent="0.2">
      <c r="A736">
        <f>Sheet1!A727</f>
        <v>700</v>
      </c>
      <c r="B736">
        <f>Sheet1!B727</f>
        <v>516.88</v>
      </c>
      <c r="C736">
        <f t="shared" si="60"/>
        <v>503.03831640058053</v>
      </c>
      <c r="D736">
        <f t="shared" si="61"/>
        <v>516.8897424970753</v>
      </c>
      <c r="F736" s="1">
        <f t="shared" si="57"/>
        <v>13.841683599419468</v>
      </c>
      <c r="G736" s="1">
        <f t="shared" si="58"/>
        <v>13.851426096494777</v>
      </c>
      <c r="H736" s="1">
        <f t="shared" si="59"/>
        <v>9.7424970753081652E-3</v>
      </c>
    </row>
    <row r="737" spans="1:8" x14ac:dyDescent="0.2">
      <c r="A737">
        <f>Sheet1!A728</f>
        <v>701</v>
      </c>
      <c r="B737">
        <f>Sheet1!B728</f>
        <v>517.34</v>
      </c>
      <c r="C737">
        <f t="shared" si="60"/>
        <v>503.48881470730527</v>
      </c>
      <c r="D737">
        <f t="shared" si="61"/>
        <v>517.35008541987702</v>
      </c>
      <c r="F737" s="1">
        <f t="shared" si="57"/>
        <v>13.851185292694765</v>
      </c>
      <c r="G737" s="1">
        <f t="shared" si="58"/>
        <v>13.861270712571752</v>
      </c>
      <c r="H737" s="1">
        <f t="shared" si="59"/>
        <v>1.0085419876986634E-2</v>
      </c>
    </row>
    <row r="738" spans="1:8" x14ac:dyDescent="0.2">
      <c r="A738">
        <f>Sheet1!A729</f>
        <v>702</v>
      </c>
      <c r="B738">
        <f>Sheet1!B729</f>
        <v>517.79999999999995</v>
      </c>
      <c r="C738">
        <f t="shared" si="60"/>
        <v>503.93931301402995</v>
      </c>
      <c r="D738">
        <f t="shared" si="61"/>
        <v>517.81040107889248</v>
      </c>
      <c r="F738" s="1">
        <f t="shared" si="57"/>
        <v>13.860686985970005</v>
      </c>
      <c r="G738" s="1">
        <f t="shared" si="58"/>
        <v>13.871088064862533</v>
      </c>
      <c r="H738" s="1">
        <f t="shared" si="59"/>
        <v>1.0401078892527948E-2</v>
      </c>
    </row>
    <row r="739" spans="1:8" x14ac:dyDescent="0.2">
      <c r="A739">
        <f>Sheet1!A730</f>
        <v>703</v>
      </c>
      <c r="B739">
        <f>Sheet1!B730</f>
        <v>518.26</v>
      </c>
      <c r="C739">
        <f t="shared" si="60"/>
        <v>504.38981132075469</v>
      </c>
      <c r="D739">
        <f t="shared" si="61"/>
        <v>518.27068947096927</v>
      </c>
      <c r="F739" s="1">
        <f t="shared" si="57"/>
        <v>13.870188679245302</v>
      </c>
      <c r="G739" s="1">
        <f t="shared" si="58"/>
        <v>13.880878150214585</v>
      </c>
      <c r="H739" s="1">
        <f t="shared" si="59"/>
        <v>1.0689470969282411E-2</v>
      </c>
    </row>
    <row r="740" spans="1:8" x14ac:dyDescent="0.2">
      <c r="A740">
        <f>Sheet1!A731</f>
        <v>704</v>
      </c>
      <c r="B740">
        <f>Sheet1!B731</f>
        <v>518.72</v>
      </c>
      <c r="C740">
        <f t="shared" si="60"/>
        <v>504.84030962747937</v>
      </c>
      <c r="D740">
        <f t="shared" si="61"/>
        <v>518.73095059295463</v>
      </c>
      <c r="F740" s="1">
        <f t="shared" si="57"/>
        <v>13.879690372520656</v>
      </c>
      <c r="G740" s="1">
        <f t="shared" si="58"/>
        <v>13.890640965475257</v>
      </c>
      <c r="H740" s="1">
        <f t="shared" si="59"/>
        <v>1.0950592954600324E-2</v>
      </c>
    </row>
    <row r="741" spans="1:8" x14ac:dyDescent="0.2">
      <c r="A741">
        <f>Sheet1!A732</f>
        <v>705</v>
      </c>
      <c r="B741">
        <f>Sheet1!B732</f>
        <v>519.17999999999995</v>
      </c>
      <c r="C741">
        <f t="shared" si="60"/>
        <v>505.29080793420411</v>
      </c>
      <c r="D741">
        <f t="shared" si="61"/>
        <v>519.19118444169601</v>
      </c>
      <c r="F741" s="1">
        <f t="shared" ref="F741:F804" si="62">B741-C741</f>
        <v>13.889192065795839</v>
      </c>
      <c r="G741" s="1">
        <f t="shared" ref="G741:G804" si="63">D741-C741</f>
        <v>13.900376507491899</v>
      </c>
      <c r="H741" s="1">
        <f t="shared" ref="H741:H804" si="64">D741-B741</f>
        <v>1.1184441696059366E-2</v>
      </c>
    </row>
    <row r="742" spans="1:8" x14ac:dyDescent="0.2">
      <c r="A742">
        <f>Sheet1!A733</f>
        <v>706</v>
      </c>
      <c r="B742">
        <f>Sheet1!B733</f>
        <v>519.64</v>
      </c>
      <c r="C742">
        <f t="shared" ref="C742:C805" si="65">C$36+(A742-1)*(C$2103-C$36)/2067</f>
        <v>505.74130624092885</v>
      </c>
      <c r="D742">
        <f t="shared" ref="D742:D805" si="66">$J$21+A742*$I$21+$H$21*A742^2+$G$21*A742^3</f>
        <v>519.65139101404077</v>
      </c>
      <c r="F742" s="1">
        <f t="shared" si="62"/>
        <v>13.898693759071136</v>
      </c>
      <c r="G742" s="1">
        <f t="shared" si="63"/>
        <v>13.910084773111919</v>
      </c>
      <c r="H742" s="1">
        <f t="shared" si="64"/>
        <v>1.1391014040782466E-2</v>
      </c>
    </row>
    <row r="743" spans="1:8" x14ac:dyDescent="0.2">
      <c r="A743">
        <f>Sheet1!A734</f>
        <v>707</v>
      </c>
      <c r="B743">
        <f>Sheet1!B734</f>
        <v>520.1</v>
      </c>
      <c r="C743">
        <f t="shared" si="65"/>
        <v>506.19180454765359</v>
      </c>
      <c r="D743">
        <f t="shared" si="66"/>
        <v>520.11157030683614</v>
      </c>
      <c r="F743" s="1">
        <f t="shared" si="62"/>
        <v>13.908195452346433</v>
      </c>
      <c r="G743" s="1">
        <f t="shared" si="63"/>
        <v>13.919765759182553</v>
      </c>
      <c r="H743" s="1">
        <f t="shared" si="64"/>
        <v>1.1570306836119926E-2</v>
      </c>
    </row>
    <row r="744" spans="1:8" x14ac:dyDescent="0.2">
      <c r="A744">
        <f>Sheet1!A735</f>
        <v>708</v>
      </c>
      <c r="B744">
        <f>Sheet1!B735</f>
        <v>520.55999999999995</v>
      </c>
      <c r="C744">
        <f t="shared" si="65"/>
        <v>506.64230285437833</v>
      </c>
      <c r="D744">
        <f t="shared" si="66"/>
        <v>520.57172231692948</v>
      </c>
      <c r="F744" s="1">
        <f t="shared" si="62"/>
        <v>13.917697145621617</v>
      </c>
      <c r="G744" s="1">
        <f t="shared" si="63"/>
        <v>13.929419462551152</v>
      </c>
      <c r="H744" s="1">
        <f t="shared" si="64"/>
        <v>1.1722316929535737E-2</v>
      </c>
    </row>
    <row r="745" spans="1:8" x14ac:dyDescent="0.2">
      <c r="A745">
        <f>Sheet1!A736</f>
        <v>709</v>
      </c>
      <c r="B745">
        <f>Sheet1!B736</f>
        <v>521.02</v>
      </c>
      <c r="C745">
        <f t="shared" si="65"/>
        <v>507.09280116110301</v>
      </c>
      <c r="D745">
        <f t="shared" si="66"/>
        <v>521.03184704116859</v>
      </c>
      <c r="F745" s="1">
        <f t="shared" si="62"/>
        <v>13.92719883889697</v>
      </c>
      <c r="G745" s="1">
        <f t="shared" si="63"/>
        <v>13.939045880065578</v>
      </c>
      <c r="H745" s="1">
        <f t="shared" si="64"/>
        <v>1.1847041168607575E-2</v>
      </c>
    </row>
    <row r="746" spans="1:8" x14ac:dyDescent="0.2">
      <c r="A746">
        <f>Sheet1!A737</f>
        <v>710</v>
      </c>
      <c r="B746">
        <f>Sheet1!B737</f>
        <v>521.48</v>
      </c>
      <c r="C746">
        <f t="shared" si="65"/>
        <v>507.54329946782775</v>
      </c>
      <c r="D746">
        <f t="shared" si="66"/>
        <v>521.49194447640048</v>
      </c>
      <c r="F746" s="1">
        <f t="shared" si="62"/>
        <v>13.936700532172267</v>
      </c>
      <c r="G746" s="1">
        <f t="shared" si="63"/>
        <v>13.948645008572726</v>
      </c>
      <c r="H746" s="1">
        <f t="shared" si="64"/>
        <v>1.194447640045837E-2</v>
      </c>
    </row>
    <row r="747" spans="1:8" x14ac:dyDescent="0.2">
      <c r="A747">
        <f>Sheet1!A738</f>
        <v>711</v>
      </c>
      <c r="B747">
        <f>Sheet1!B738</f>
        <v>521.94000000000005</v>
      </c>
      <c r="C747">
        <f t="shared" si="65"/>
        <v>507.99379777455243</v>
      </c>
      <c r="D747">
        <f t="shared" si="66"/>
        <v>521.95201461947261</v>
      </c>
      <c r="F747" s="1">
        <f t="shared" si="62"/>
        <v>13.946202225447621</v>
      </c>
      <c r="G747" s="1">
        <f t="shared" si="63"/>
        <v>13.958216844920173</v>
      </c>
      <c r="H747" s="1">
        <f t="shared" si="64"/>
        <v>1.2014619472552113E-2</v>
      </c>
    </row>
    <row r="748" spans="1:8" x14ac:dyDescent="0.2">
      <c r="A748">
        <f>Sheet1!A739</f>
        <v>712</v>
      </c>
      <c r="B748">
        <f>Sheet1!B739</f>
        <v>522.4</v>
      </c>
      <c r="C748">
        <f t="shared" si="65"/>
        <v>508.44429608127717</v>
      </c>
      <c r="D748">
        <f t="shared" si="66"/>
        <v>522.41205746723222</v>
      </c>
      <c r="F748" s="1">
        <f t="shared" si="62"/>
        <v>13.955703918722804</v>
      </c>
      <c r="G748" s="1">
        <f t="shared" si="63"/>
        <v>13.967761385955043</v>
      </c>
      <c r="H748" s="1">
        <f t="shared" si="64"/>
        <v>1.2057467232239105E-2</v>
      </c>
    </row>
    <row r="749" spans="1:8" x14ac:dyDescent="0.2">
      <c r="A749">
        <f>Sheet1!A740</f>
        <v>713</v>
      </c>
      <c r="B749">
        <f>Sheet1!B740</f>
        <v>522.86</v>
      </c>
      <c r="C749">
        <f t="shared" si="65"/>
        <v>508.89479438800186</v>
      </c>
      <c r="D749">
        <f t="shared" si="66"/>
        <v>522.872073016527</v>
      </c>
      <c r="F749" s="1">
        <f t="shared" si="62"/>
        <v>13.965205611998158</v>
      </c>
      <c r="G749" s="1">
        <f t="shared" si="63"/>
        <v>13.977278628525141</v>
      </c>
      <c r="H749" s="1">
        <f t="shared" si="64"/>
        <v>1.2073016526983338E-2</v>
      </c>
    </row>
    <row r="750" spans="1:8" x14ac:dyDescent="0.2">
      <c r="A750">
        <f>Sheet1!A741</f>
        <v>714</v>
      </c>
      <c r="B750">
        <f>Sheet1!B741</f>
        <v>523.32000000000005</v>
      </c>
      <c r="C750">
        <f t="shared" si="65"/>
        <v>509.34529269472665</v>
      </c>
      <c r="D750">
        <f t="shared" si="66"/>
        <v>523.33206126420419</v>
      </c>
      <c r="F750" s="1">
        <f t="shared" si="62"/>
        <v>13.974707305273398</v>
      </c>
      <c r="G750" s="1">
        <f t="shared" si="63"/>
        <v>13.986768569477533</v>
      </c>
      <c r="H750" s="1">
        <f t="shared" si="64"/>
        <v>1.2061264204135114E-2</v>
      </c>
    </row>
    <row r="751" spans="1:8" x14ac:dyDescent="0.2">
      <c r="A751">
        <f>Sheet1!A742</f>
        <v>715</v>
      </c>
      <c r="B751">
        <f>Sheet1!B742</f>
        <v>523.78</v>
      </c>
      <c r="C751">
        <f t="shared" si="65"/>
        <v>509.79579100145139</v>
      </c>
      <c r="D751">
        <f t="shared" si="66"/>
        <v>523.79202220711113</v>
      </c>
      <c r="F751" s="1">
        <f t="shared" si="62"/>
        <v>13.984208998548581</v>
      </c>
      <c r="G751" s="1">
        <f t="shared" si="63"/>
        <v>13.99623120565974</v>
      </c>
      <c r="H751" s="1">
        <f t="shared" si="64"/>
        <v>1.2022207111158423E-2</v>
      </c>
    </row>
    <row r="752" spans="1:8" x14ac:dyDescent="0.2">
      <c r="A752">
        <f>Sheet1!A743</f>
        <v>716</v>
      </c>
      <c r="B752">
        <f>Sheet1!B743</f>
        <v>524.24</v>
      </c>
      <c r="C752">
        <f t="shared" si="65"/>
        <v>510.24628930817607</v>
      </c>
      <c r="D752">
        <f t="shared" si="66"/>
        <v>524.25195584209507</v>
      </c>
      <c r="F752" s="1">
        <f t="shared" si="62"/>
        <v>13.993710691823935</v>
      </c>
      <c r="G752" s="1">
        <f t="shared" si="63"/>
        <v>14.005666533918998</v>
      </c>
      <c r="H752" s="1">
        <f t="shared" si="64"/>
        <v>1.1955842095062508E-2</v>
      </c>
    </row>
    <row r="753" spans="1:8" x14ac:dyDescent="0.2">
      <c r="A753">
        <f>Sheet1!A744</f>
        <v>717</v>
      </c>
      <c r="B753">
        <f>Sheet1!B744</f>
        <v>524.70000000000005</v>
      </c>
      <c r="C753">
        <f t="shared" si="65"/>
        <v>510.69678761490081</v>
      </c>
      <c r="D753">
        <f t="shared" si="66"/>
        <v>524.71186216600358</v>
      </c>
      <c r="F753" s="1">
        <f t="shared" si="62"/>
        <v>14.003212385099232</v>
      </c>
      <c r="G753" s="1">
        <f t="shared" si="63"/>
        <v>14.015074551102771</v>
      </c>
      <c r="H753" s="1">
        <f t="shared" si="64"/>
        <v>1.1862166003538732E-2</v>
      </c>
    </row>
    <row r="754" spans="1:8" x14ac:dyDescent="0.2">
      <c r="A754">
        <f>Sheet1!A745</f>
        <v>718</v>
      </c>
      <c r="B754">
        <f>Sheet1!B745</f>
        <v>525.16</v>
      </c>
      <c r="C754">
        <f t="shared" si="65"/>
        <v>511.1472859216255</v>
      </c>
      <c r="D754">
        <f t="shared" si="66"/>
        <v>525.17174117568413</v>
      </c>
      <c r="F754" s="1">
        <f t="shared" si="62"/>
        <v>14.012714078374472</v>
      </c>
      <c r="G754" s="1">
        <f t="shared" si="63"/>
        <v>14.024455254058637</v>
      </c>
      <c r="H754" s="1">
        <f t="shared" si="64"/>
        <v>1.1741175684164773E-2</v>
      </c>
    </row>
    <row r="755" spans="1:8" x14ac:dyDescent="0.2">
      <c r="A755">
        <f>Sheet1!A746</f>
        <v>719</v>
      </c>
      <c r="B755">
        <f>Sheet1!B746</f>
        <v>525.62</v>
      </c>
      <c r="C755">
        <f t="shared" si="65"/>
        <v>511.59778422835024</v>
      </c>
      <c r="D755">
        <f t="shared" si="66"/>
        <v>525.63159286798373</v>
      </c>
      <c r="F755" s="1">
        <f t="shared" si="62"/>
        <v>14.022215771649769</v>
      </c>
      <c r="G755" s="1">
        <f t="shared" si="63"/>
        <v>14.033808639633492</v>
      </c>
      <c r="H755" s="1">
        <f t="shared" si="64"/>
        <v>1.1592867983722499E-2</v>
      </c>
    </row>
    <row r="756" spans="1:8" x14ac:dyDescent="0.2">
      <c r="A756">
        <f>Sheet1!A747</f>
        <v>720</v>
      </c>
      <c r="B756">
        <f>Sheet1!B747</f>
        <v>526.08000000000004</v>
      </c>
      <c r="C756">
        <f t="shared" si="65"/>
        <v>512.04828253507492</v>
      </c>
      <c r="D756">
        <f t="shared" si="66"/>
        <v>526.09141723975006</v>
      </c>
      <c r="F756" s="1">
        <f t="shared" si="62"/>
        <v>14.031717464925123</v>
      </c>
      <c r="G756" s="1">
        <f t="shared" si="63"/>
        <v>14.04313470467514</v>
      </c>
      <c r="H756" s="1">
        <f t="shared" si="64"/>
        <v>1.1417239750016961E-2</v>
      </c>
    </row>
    <row r="757" spans="1:8" x14ac:dyDescent="0.2">
      <c r="A757">
        <f>Sheet1!A748</f>
        <v>721</v>
      </c>
      <c r="B757">
        <f>Sheet1!B748</f>
        <v>526.54</v>
      </c>
      <c r="C757">
        <f t="shared" si="65"/>
        <v>512.49878084179966</v>
      </c>
      <c r="D757">
        <f t="shared" si="66"/>
        <v>526.55121428783036</v>
      </c>
      <c r="F757" s="1">
        <f t="shared" si="62"/>
        <v>14.041219158200306</v>
      </c>
      <c r="G757" s="1">
        <f t="shared" si="63"/>
        <v>14.052433446030705</v>
      </c>
      <c r="H757" s="1">
        <f t="shared" si="64"/>
        <v>1.1214287830398462E-2</v>
      </c>
    </row>
    <row r="758" spans="1:8" x14ac:dyDescent="0.2">
      <c r="A758">
        <f>Sheet1!A749</f>
        <v>722</v>
      </c>
      <c r="B758">
        <f>Sheet1!B749</f>
        <v>527</v>
      </c>
      <c r="C758">
        <f t="shared" si="65"/>
        <v>512.9492791485244</v>
      </c>
      <c r="D758">
        <f t="shared" si="66"/>
        <v>527.0109840090721</v>
      </c>
      <c r="F758" s="1">
        <f t="shared" si="62"/>
        <v>14.050720851475603</v>
      </c>
      <c r="G758" s="1">
        <f t="shared" si="63"/>
        <v>14.061704860547707</v>
      </c>
      <c r="H758" s="1">
        <f t="shared" si="64"/>
        <v>1.0984009072103618E-2</v>
      </c>
    </row>
    <row r="759" spans="1:8" x14ac:dyDescent="0.2">
      <c r="A759">
        <f>Sheet1!A750</f>
        <v>723</v>
      </c>
      <c r="B759">
        <f>Sheet1!B750</f>
        <v>527.46</v>
      </c>
      <c r="C759">
        <f t="shared" si="65"/>
        <v>513.39977745524914</v>
      </c>
      <c r="D759">
        <f t="shared" si="66"/>
        <v>527.47072640032263</v>
      </c>
      <c r="F759" s="1">
        <f t="shared" si="62"/>
        <v>14.0602225447509</v>
      </c>
      <c r="G759" s="1">
        <f t="shared" si="63"/>
        <v>14.070948945073496</v>
      </c>
      <c r="H759" s="1">
        <f t="shared" si="64"/>
        <v>1.0726400322596419E-2</v>
      </c>
    </row>
    <row r="760" spans="1:8" x14ac:dyDescent="0.2">
      <c r="A760">
        <f>Sheet1!A751</f>
        <v>724</v>
      </c>
      <c r="B760">
        <f>Sheet1!B751</f>
        <v>527.91999999999996</v>
      </c>
      <c r="C760">
        <f t="shared" si="65"/>
        <v>513.85027576197388</v>
      </c>
      <c r="D760">
        <f t="shared" si="66"/>
        <v>527.9304414584293</v>
      </c>
      <c r="F760" s="1">
        <f t="shared" si="62"/>
        <v>14.069724238026083</v>
      </c>
      <c r="G760" s="1">
        <f t="shared" si="63"/>
        <v>14.080165696455424</v>
      </c>
      <c r="H760" s="1">
        <f t="shared" si="64"/>
        <v>1.0441458429340855E-2</v>
      </c>
    </row>
    <row r="761" spans="1:8" x14ac:dyDescent="0.2">
      <c r="A761">
        <f>Sheet1!A752</f>
        <v>725</v>
      </c>
      <c r="B761">
        <f>Sheet1!B752</f>
        <v>528.38</v>
      </c>
      <c r="C761">
        <f t="shared" si="65"/>
        <v>514.3007740686985</v>
      </c>
      <c r="D761">
        <f t="shared" si="66"/>
        <v>528.39012918023957</v>
      </c>
      <c r="F761" s="1">
        <f t="shared" si="62"/>
        <v>14.079225931301494</v>
      </c>
      <c r="G761" s="1">
        <f t="shared" si="63"/>
        <v>14.089355111541067</v>
      </c>
      <c r="H761" s="1">
        <f t="shared" si="64"/>
        <v>1.0129180239573543E-2</v>
      </c>
    </row>
    <row r="762" spans="1:8" x14ac:dyDescent="0.2">
      <c r="A762">
        <f>Sheet1!A753</f>
        <v>726</v>
      </c>
      <c r="B762">
        <f>Sheet1!B753</f>
        <v>528.84</v>
      </c>
      <c r="C762">
        <f t="shared" si="65"/>
        <v>514.75127237542324</v>
      </c>
      <c r="D762">
        <f t="shared" si="66"/>
        <v>528.84978956260068</v>
      </c>
      <c r="F762" s="1">
        <f t="shared" si="62"/>
        <v>14.088727624576791</v>
      </c>
      <c r="G762" s="1">
        <f t="shared" si="63"/>
        <v>14.098517187177436</v>
      </c>
      <c r="H762" s="1">
        <f t="shared" si="64"/>
        <v>9.7895626006447856E-3</v>
      </c>
    </row>
    <row r="763" spans="1:8" x14ac:dyDescent="0.2">
      <c r="A763">
        <f>Sheet1!A754</f>
        <v>727</v>
      </c>
      <c r="B763">
        <f>Sheet1!B754</f>
        <v>529.29999999999995</v>
      </c>
      <c r="C763">
        <f t="shared" si="65"/>
        <v>515.20177068214798</v>
      </c>
      <c r="D763">
        <f t="shared" si="66"/>
        <v>529.30942260236009</v>
      </c>
      <c r="F763" s="1">
        <f t="shared" si="62"/>
        <v>14.098229317851974</v>
      </c>
      <c r="G763" s="1">
        <f t="shared" si="63"/>
        <v>14.107651920212106</v>
      </c>
      <c r="H763" s="1">
        <f t="shared" si="64"/>
        <v>9.4226023601322595E-3</v>
      </c>
    </row>
    <row r="764" spans="1:8" x14ac:dyDescent="0.2">
      <c r="A764">
        <f>Sheet1!A755</f>
        <v>728</v>
      </c>
      <c r="B764">
        <f>Sheet1!B755</f>
        <v>529.76</v>
      </c>
      <c r="C764">
        <f t="shared" si="65"/>
        <v>515.65226898887272</v>
      </c>
      <c r="D764">
        <f t="shared" si="66"/>
        <v>529.76902829636515</v>
      </c>
      <c r="F764" s="1">
        <f t="shared" si="62"/>
        <v>14.107731011127271</v>
      </c>
      <c r="G764" s="1">
        <f t="shared" si="63"/>
        <v>14.11675930749243</v>
      </c>
      <c r="H764" s="1">
        <f t="shared" si="64"/>
        <v>9.0282963651588943E-3</v>
      </c>
    </row>
    <row r="765" spans="1:8" x14ac:dyDescent="0.2">
      <c r="A765">
        <f>Sheet1!A756</f>
        <v>729</v>
      </c>
      <c r="B765">
        <f>Sheet1!B756</f>
        <v>530.22</v>
      </c>
      <c r="C765">
        <f t="shared" si="65"/>
        <v>516.10276729559746</v>
      </c>
      <c r="D765">
        <f t="shared" si="66"/>
        <v>530.22860664146322</v>
      </c>
      <c r="F765" s="1">
        <f t="shared" si="62"/>
        <v>14.117232704402568</v>
      </c>
      <c r="G765" s="1">
        <f t="shared" si="63"/>
        <v>14.125839345865757</v>
      </c>
      <c r="H765" s="1">
        <f t="shared" si="64"/>
        <v>8.6066414631886801E-3</v>
      </c>
    </row>
    <row r="766" spans="1:8" x14ac:dyDescent="0.2">
      <c r="A766">
        <f>Sheet1!A757</f>
        <v>730</v>
      </c>
      <c r="B766">
        <f>Sheet1!B757</f>
        <v>530.67999999999995</v>
      </c>
      <c r="C766">
        <f t="shared" si="65"/>
        <v>516.5532656023222</v>
      </c>
      <c r="D766">
        <f t="shared" si="66"/>
        <v>530.68815763450186</v>
      </c>
      <c r="F766" s="1">
        <f t="shared" si="62"/>
        <v>14.126734397677751</v>
      </c>
      <c r="G766" s="1">
        <f t="shared" si="63"/>
        <v>14.134892032179664</v>
      </c>
      <c r="H766" s="1">
        <f t="shared" si="64"/>
        <v>8.1576345019129803E-3</v>
      </c>
    </row>
    <row r="767" spans="1:8" x14ac:dyDescent="0.2">
      <c r="A767">
        <f>Sheet1!A758</f>
        <v>731</v>
      </c>
      <c r="B767">
        <f>Sheet1!B758</f>
        <v>531.14</v>
      </c>
      <c r="C767">
        <f t="shared" si="65"/>
        <v>517.00376390904694</v>
      </c>
      <c r="D767">
        <f t="shared" si="66"/>
        <v>531.14768127232821</v>
      </c>
      <c r="F767" s="1">
        <f t="shared" si="62"/>
        <v>14.136236090953048</v>
      </c>
      <c r="G767" s="1">
        <f t="shared" si="63"/>
        <v>14.143917363281275</v>
      </c>
      <c r="H767" s="1">
        <f t="shared" si="64"/>
        <v>7.681272328227351E-3</v>
      </c>
    </row>
    <row r="768" spans="1:8" x14ac:dyDescent="0.2">
      <c r="A768">
        <f>Sheet1!A759</f>
        <v>732</v>
      </c>
      <c r="B768">
        <f>Sheet1!B759</f>
        <v>531.6</v>
      </c>
      <c r="C768">
        <f t="shared" si="65"/>
        <v>517.45426221577168</v>
      </c>
      <c r="D768">
        <f t="shared" si="66"/>
        <v>531.60717755178973</v>
      </c>
      <c r="F768" s="1">
        <f t="shared" si="62"/>
        <v>14.145737784228345</v>
      </c>
      <c r="G768" s="1">
        <f t="shared" si="63"/>
        <v>14.152915336018054</v>
      </c>
      <c r="H768" s="1">
        <f t="shared" si="64"/>
        <v>7.1775517897094687E-3</v>
      </c>
    </row>
    <row r="769" spans="1:8" x14ac:dyDescent="0.2">
      <c r="A769">
        <f>Sheet1!A760</f>
        <v>733</v>
      </c>
      <c r="B769">
        <f>Sheet1!B760</f>
        <v>532.05999999999995</v>
      </c>
      <c r="C769">
        <f t="shared" si="65"/>
        <v>517.90476052249642</v>
      </c>
      <c r="D769">
        <f t="shared" si="66"/>
        <v>532.06664646973377</v>
      </c>
      <c r="F769" s="1">
        <f t="shared" si="62"/>
        <v>14.155239477503528</v>
      </c>
      <c r="G769" s="1">
        <f t="shared" si="63"/>
        <v>14.161885947237352</v>
      </c>
      <c r="H769" s="1">
        <f t="shared" si="64"/>
        <v>6.6464697338233236E-3</v>
      </c>
    </row>
    <row r="770" spans="1:8" x14ac:dyDescent="0.2">
      <c r="A770">
        <f>Sheet1!A761</f>
        <v>734</v>
      </c>
      <c r="B770">
        <f>Sheet1!B761</f>
        <v>532.52</v>
      </c>
      <c r="C770">
        <f t="shared" si="65"/>
        <v>518.35525882922104</v>
      </c>
      <c r="D770">
        <f t="shared" si="66"/>
        <v>532.52608802300767</v>
      </c>
      <c r="F770" s="1">
        <f t="shared" si="62"/>
        <v>14.164741170778939</v>
      </c>
      <c r="G770" s="1">
        <f t="shared" si="63"/>
        <v>14.170829193786631</v>
      </c>
      <c r="H770" s="1">
        <f t="shared" si="64"/>
        <v>6.0880230076918451E-3</v>
      </c>
    </row>
    <row r="771" spans="1:8" x14ac:dyDescent="0.2">
      <c r="A771">
        <f>Sheet1!A762</f>
        <v>735</v>
      </c>
      <c r="B771">
        <f>Sheet1!B762</f>
        <v>532.98</v>
      </c>
      <c r="C771">
        <f t="shared" si="65"/>
        <v>518.80575713594578</v>
      </c>
      <c r="D771">
        <f t="shared" si="66"/>
        <v>532.98550220845914</v>
      </c>
      <c r="F771" s="1">
        <f t="shared" si="62"/>
        <v>14.174242864054236</v>
      </c>
      <c r="G771" s="1">
        <f t="shared" si="63"/>
        <v>14.179745072513356</v>
      </c>
      <c r="H771" s="1">
        <f t="shared" si="64"/>
        <v>5.5022084591200837E-3</v>
      </c>
    </row>
    <row r="772" spans="1:8" x14ac:dyDescent="0.2">
      <c r="A772">
        <f>Sheet1!A763</f>
        <v>736</v>
      </c>
      <c r="B772">
        <f>Sheet1!B763</f>
        <v>533.44000000000005</v>
      </c>
      <c r="C772">
        <f t="shared" si="65"/>
        <v>519.25625544267041</v>
      </c>
      <c r="D772">
        <f t="shared" si="66"/>
        <v>533.44488902293506</v>
      </c>
      <c r="F772" s="1">
        <f t="shared" si="62"/>
        <v>14.183744557329646</v>
      </c>
      <c r="G772" s="1">
        <f t="shared" si="63"/>
        <v>14.18863358026465</v>
      </c>
      <c r="H772" s="1">
        <f t="shared" si="64"/>
        <v>4.8890229350035952E-3</v>
      </c>
    </row>
    <row r="773" spans="1:8" x14ac:dyDescent="0.2">
      <c r="A773">
        <f>Sheet1!A764</f>
        <v>737</v>
      </c>
      <c r="B773">
        <f>Sheet1!B764</f>
        <v>533.9</v>
      </c>
      <c r="C773">
        <f t="shared" si="65"/>
        <v>519.70675374939526</v>
      </c>
      <c r="D773">
        <f t="shared" si="66"/>
        <v>533.90424846328324</v>
      </c>
      <c r="F773" s="1">
        <f t="shared" si="62"/>
        <v>14.193246250604716</v>
      </c>
      <c r="G773" s="1">
        <f t="shared" si="63"/>
        <v>14.197494713887977</v>
      </c>
      <c r="H773" s="1">
        <f t="shared" si="64"/>
        <v>4.2484632832611169E-3</v>
      </c>
    </row>
    <row r="774" spans="1:8" x14ac:dyDescent="0.2">
      <c r="A774">
        <f>Sheet1!A765</f>
        <v>738</v>
      </c>
      <c r="B774">
        <f>Sheet1!B765</f>
        <v>534.36</v>
      </c>
      <c r="C774">
        <f t="shared" si="65"/>
        <v>520.15725205611989</v>
      </c>
      <c r="D774">
        <f t="shared" si="66"/>
        <v>534.36358052635069</v>
      </c>
      <c r="F774" s="1">
        <f t="shared" si="62"/>
        <v>14.202747943880127</v>
      </c>
      <c r="G774" s="1">
        <f t="shared" si="63"/>
        <v>14.206328470230801</v>
      </c>
      <c r="H774" s="1">
        <f t="shared" si="64"/>
        <v>3.5805263506745177E-3</v>
      </c>
    </row>
    <row r="775" spans="1:8" x14ac:dyDescent="0.2">
      <c r="A775">
        <f>Sheet1!A766</f>
        <v>739</v>
      </c>
      <c r="B775">
        <f>Sheet1!B766</f>
        <v>534.82000000000005</v>
      </c>
      <c r="C775">
        <f t="shared" si="65"/>
        <v>520.60775036284463</v>
      </c>
      <c r="D775">
        <f t="shared" si="66"/>
        <v>534.8228852089851</v>
      </c>
      <c r="F775" s="1">
        <f t="shared" si="62"/>
        <v>14.212249637155423</v>
      </c>
      <c r="G775" s="1">
        <f t="shared" si="63"/>
        <v>14.215134846140472</v>
      </c>
      <c r="H775" s="1">
        <f t="shared" si="64"/>
        <v>2.8852089850488483E-3</v>
      </c>
    </row>
    <row r="776" spans="1:8" x14ac:dyDescent="0.2">
      <c r="A776">
        <f>Sheet1!A767</f>
        <v>740</v>
      </c>
      <c r="B776">
        <f>Sheet1!B767</f>
        <v>535.28</v>
      </c>
      <c r="C776">
        <f t="shared" si="65"/>
        <v>521.05824866956937</v>
      </c>
      <c r="D776">
        <f t="shared" si="66"/>
        <v>535.28216250803348</v>
      </c>
      <c r="F776" s="1">
        <f t="shared" si="62"/>
        <v>14.221751330430607</v>
      </c>
      <c r="G776" s="1">
        <f t="shared" si="63"/>
        <v>14.223913838464114</v>
      </c>
      <c r="H776" s="1">
        <f t="shared" si="64"/>
        <v>2.1625080335070379E-3</v>
      </c>
    </row>
    <row r="777" spans="1:8" x14ac:dyDescent="0.2">
      <c r="A777">
        <f>Sheet1!A768</f>
        <v>741</v>
      </c>
      <c r="B777">
        <f>Sheet1!B768</f>
        <v>535.73</v>
      </c>
      <c r="C777">
        <f t="shared" si="65"/>
        <v>521.50874697629411</v>
      </c>
      <c r="D777">
        <f t="shared" si="66"/>
        <v>535.74141242034364</v>
      </c>
      <c r="F777" s="1">
        <f t="shared" si="62"/>
        <v>14.221253023705913</v>
      </c>
      <c r="G777" s="1">
        <f t="shared" si="63"/>
        <v>14.23266544404953</v>
      </c>
      <c r="H777" s="1">
        <f t="shared" si="64"/>
        <v>1.1412420343617669E-2</v>
      </c>
    </row>
    <row r="778" spans="1:8" x14ac:dyDescent="0.2">
      <c r="A778">
        <f>Sheet1!A769</f>
        <v>742</v>
      </c>
      <c r="B778">
        <f>Sheet1!B769</f>
        <v>536.19000000000005</v>
      </c>
      <c r="C778">
        <f t="shared" si="65"/>
        <v>521.95924528301884</v>
      </c>
      <c r="D778">
        <f t="shared" si="66"/>
        <v>536.20063494276269</v>
      </c>
      <c r="F778" s="1">
        <f t="shared" si="62"/>
        <v>14.23075471698121</v>
      </c>
      <c r="G778" s="1">
        <f t="shared" si="63"/>
        <v>14.241389659743845</v>
      </c>
      <c r="H778" s="1">
        <f t="shared" si="64"/>
        <v>1.0634942762635546E-2</v>
      </c>
    </row>
    <row r="779" spans="1:8" x14ac:dyDescent="0.2">
      <c r="A779">
        <f>Sheet1!A770</f>
        <v>743</v>
      </c>
      <c r="B779">
        <f>Sheet1!B770</f>
        <v>536.65</v>
      </c>
      <c r="C779">
        <f t="shared" si="65"/>
        <v>522.40974358974358</v>
      </c>
      <c r="D779">
        <f t="shared" si="66"/>
        <v>536.65983007213822</v>
      </c>
      <c r="F779" s="1">
        <f t="shared" si="62"/>
        <v>14.240256410256393</v>
      </c>
      <c r="G779" s="1">
        <f t="shared" si="63"/>
        <v>14.250086482394636</v>
      </c>
      <c r="H779" s="1">
        <f t="shared" si="64"/>
        <v>9.8300721382429401E-3</v>
      </c>
    </row>
    <row r="780" spans="1:8" x14ac:dyDescent="0.2">
      <c r="A780">
        <f>Sheet1!A771</f>
        <v>744</v>
      </c>
      <c r="B780">
        <f>Sheet1!B771</f>
        <v>537.11</v>
      </c>
      <c r="C780">
        <f t="shared" si="65"/>
        <v>522.86024189646832</v>
      </c>
      <c r="D780">
        <f t="shared" si="66"/>
        <v>537.11899780531735</v>
      </c>
      <c r="F780" s="1">
        <f t="shared" si="62"/>
        <v>14.24975810353169</v>
      </c>
      <c r="G780" s="1">
        <f t="shared" si="63"/>
        <v>14.258755908849025</v>
      </c>
      <c r="H780" s="1">
        <f t="shared" si="64"/>
        <v>8.9978053173354056E-3</v>
      </c>
    </row>
    <row r="781" spans="1:8" x14ac:dyDescent="0.2">
      <c r="A781">
        <f>Sheet1!A772</f>
        <v>745</v>
      </c>
      <c r="B781">
        <f>Sheet1!B772</f>
        <v>537.57000000000005</v>
      </c>
      <c r="C781">
        <f t="shared" si="65"/>
        <v>523.31074020319306</v>
      </c>
      <c r="D781">
        <f t="shared" si="66"/>
        <v>537.57813813914754</v>
      </c>
      <c r="F781" s="1">
        <f t="shared" si="62"/>
        <v>14.259259796806987</v>
      </c>
      <c r="G781" s="1">
        <f t="shared" si="63"/>
        <v>14.267397935954477</v>
      </c>
      <c r="H781" s="1">
        <f t="shared" si="64"/>
        <v>8.1381391474906195E-3</v>
      </c>
    </row>
    <row r="782" spans="1:8" x14ac:dyDescent="0.2">
      <c r="A782">
        <f>Sheet1!A773</f>
        <v>746</v>
      </c>
      <c r="B782">
        <f>Sheet1!B773</f>
        <v>538.03</v>
      </c>
      <c r="C782">
        <f t="shared" si="65"/>
        <v>523.7612385099178</v>
      </c>
      <c r="D782">
        <f t="shared" si="66"/>
        <v>538.03725107047626</v>
      </c>
      <c r="F782" s="1">
        <f t="shared" si="62"/>
        <v>14.26876149008217</v>
      </c>
      <c r="G782" s="1">
        <f t="shared" si="63"/>
        <v>14.276012560558456</v>
      </c>
      <c r="H782" s="1">
        <f t="shared" si="64"/>
        <v>7.2510704762862588E-3</v>
      </c>
    </row>
    <row r="783" spans="1:8" x14ac:dyDescent="0.2">
      <c r="A783">
        <f>Sheet1!A774</f>
        <v>747</v>
      </c>
      <c r="B783">
        <f>Sheet1!B774</f>
        <v>538.49</v>
      </c>
      <c r="C783">
        <f t="shared" si="65"/>
        <v>524.21173681664243</v>
      </c>
      <c r="D783">
        <f t="shared" si="66"/>
        <v>538.49633659615063</v>
      </c>
      <c r="F783" s="1">
        <f t="shared" si="62"/>
        <v>14.278263183357581</v>
      </c>
      <c r="G783" s="1">
        <f t="shared" si="63"/>
        <v>14.284599779508198</v>
      </c>
      <c r="H783" s="1">
        <f t="shared" si="64"/>
        <v>6.3365961506178792E-3</v>
      </c>
    </row>
    <row r="784" spans="1:8" x14ac:dyDescent="0.2">
      <c r="A784">
        <f>Sheet1!A775</f>
        <v>748</v>
      </c>
      <c r="B784">
        <f>Sheet1!B775</f>
        <v>538.95000000000005</v>
      </c>
      <c r="C784">
        <f t="shared" si="65"/>
        <v>524.66223512336717</v>
      </c>
      <c r="D784">
        <f t="shared" si="66"/>
        <v>538.95539471301834</v>
      </c>
      <c r="F784" s="1">
        <f t="shared" si="62"/>
        <v>14.287764876632878</v>
      </c>
      <c r="G784" s="1">
        <f t="shared" si="63"/>
        <v>14.293159589651168</v>
      </c>
      <c r="H784" s="1">
        <f t="shared" si="64"/>
        <v>5.3947130182905312E-3</v>
      </c>
    </row>
    <row r="785" spans="1:8" x14ac:dyDescent="0.2">
      <c r="A785">
        <f>Sheet1!A776</f>
        <v>749</v>
      </c>
      <c r="B785">
        <f>Sheet1!B776</f>
        <v>539.41</v>
      </c>
      <c r="C785">
        <f t="shared" si="65"/>
        <v>525.11273343009191</v>
      </c>
      <c r="D785">
        <f t="shared" si="66"/>
        <v>539.41442541792662</v>
      </c>
      <c r="F785" s="1">
        <f t="shared" si="62"/>
        <v>14.297266569908061</v>
      </c>
      <c r="G785" s="1">
        <f t="shared" si="63"/>
        <v>14.301691987834715</v>
      </c>
      <c r="H785" s="1">
        <f t="shared" si="64"/>
        <v>4.4254179266545179E-3</v>
      </c>
    </row>
    <row r="786" spans="1:8" x14ac:dyDescent="0.2">
      <c r="A786">
        <f>Sheet1!A777</f>
        <v>750</v>
      </c>
      <c r="B786">
        <f>Sheet1!B777</f>
        <v>539.87</v>
      </c>
      <c r="C786">
        <f t="shared" si="65"/>
        <v>525.56323173681653</v>
      </c>
      <c r="D786">
        <f t="shared" si="66"/>
        <v>539.87342870772306</v>
      </c>
      <c r="F786" s="1">
        <f t="shared" si="62"/>
        <v>14.306768263183471</v>
      </c>
      <c r="G786" s="1">
        <f t="shared" si="63"/>
        <v>14.310196970906532</v>
      </c>
      <c r="H786" s="1">
        <f t="shared" si="64"/>
        <v>3.4287077230601426E-3</v>
      </c>
    </row>
    <row r="787" spans="1:8" x14ac:dyDescent="0.2">
      <c r="A787">
        <f>Sheet1!A778</f>
        <v>751</v>
      </c>
      <c r="B787">
        <f>Sheet1!B778</f>
        <v>540.33000000000004</v>
      </c>
      <c r="C787">
        <f t="shared" si="65"/>
        <v>526.01373004354127</v>
      </c>
      <c r="D787">
        <f t="shared" si="66"/>
        <v>540.33240457925478</v>
      </c>
      <c r="F787" s="1">
        <f t="shared" si="62"/>
        <v>14.316269956458768</v>
      </c>
      <c r="G787" s="1">
        <f t="shared" si="63"/>
        <v>14.318674535713512</v>
      </c>
      <c r="H787" s="1">
        <f t="shared" si="64"/>
        <v>2.4045792547440215E-3</v>
      </c>
    </row>
    <row r="788" spans="1:8" x14ac:dyDescent="0.2">
      <c r="A788">
        <f>Sheet1!A779</f>
        <v>752</v>
      </c>
      <c r="B788">
        <f>Sheet1!B779</f>
        <v>540.79</v>
      </c>
      <c r="C788">
        <f t="shared" si="65"/>
        <v>526.46422835026601</v>
      </c>
      <c r="D788">
        <f t="shared" si="66"/>
        <v>540.79135302936913</v>
      </c>
      <c r="F788" s="1">
        <f t="shared" si="62"/>
        <v>14.325771649733952</v>
      </c>
      <c r="G788" s="1">
        <f t="shared" si="63"/>
        <v>14.327124679103122</v>
      </c>
      <c r="H788" s="1">
        <f t="shared" si="64"/>
        <v>1.3530293691701445E-3</v>
      </c>
    </row>
    <row r="789" spans="1:8" x14ac:dyDescent="0.2">
      <c r="A789">
        <f>Sheet1!A780</f>
        <v>753</v>
      </c>
      <c r="B789">
        <f>Sheet1!B780</f>
        <v>541.24</v>
      </c>
      <c r="C789">
        <f t="shared" si="65"/>
        <v>526.91472665699075</v>
      </c>
      <c r="D789">
        <f t="shared" si="66"/>
        <v>541.25027405491369</v>
      </c>
      <c r="F789" s="1">
        <f t="shared" si="62"/>
        <v>14.325273343009258</v>
      </c>
      <c r="G789" s="1">
        <f t="shared" si="63"/>
        <v>14.335547397922937</v>
      </c>
      <c r="H789" s="1">
        <f t="shared" si="64"/>
        <v>1.027405491367972E-2</v>
      </c>
    </row>
    <row r="790" spans="1:8" x14ac:dyDescent="0.2">
      <c r="A790">
        <f>Sheet1!A781</f>
        <v>754</v>
      </c>
      <c r="B790">
        <f>Sheet1!B781</f>
        <v>541.70000000000005</v>
      </c>
      <c r="C790">
        <f t="shared" si="65"/>
        <v>527.36522496371549</v>
      </c>
      <c r="D790">
        <f t="shared" si="66"/>
        <v>541.70916765273569</v>
      </c>
      <c r="F790" s="1">
        <f t="shared" si="62"/>
        <v>14.334775036284555</v>
      </c>
      <c r="G790" s="1">
        <f t="shared" si="63"/>
        <v>14.343942689020196</v>
      </c>
      <c r="H790" s="1">
        <f t="shared" si="64"/>
        <v>9.1676527356412407E-3</v>
      </c>
    </row>
    <row r="791" spans="1:8" x14ac:dyDescent="0.2">
      <c r="A791">
        <f>Sheet1!A782</f>
        <v>755</v>
      </c>
      <c r="B791">
        <f>Sheet1!B782</f>
        <v>542.16</v>
      </c>
      <c r="C791">
        <f t="shared" si="65"/>
        <v>527.81572327044023</v>
      </c>
      <c r="D791">
        <f t="shared" si="66"/>
        <v>542.16803381968248</v>
      </c>
      <c r="F791" s="1">
        <f t="shared" si="62"/>
        <v>14.344276729559738</v>
      </c>
      <c r="G791" s="1">
        <f t="shared" si="63"/>
        <v>14.352310549242247</v>
      </c>
      <c r="H791" s="1">
        <f t="shared" si="64"/>
        <v>8.033819682509602E-3</v>
      </c>
    </row>
    <row r="792" spans="1:8" x14ac:dyDescent="0.2">
      <c r="A792">
        <f>Sheet1!A783</f>
        <v>756</v>
      </c>
      <c r="B792">
        <f>Sheet1!B783</f>
        <v>542.62</v>
      </c>
      <c r="C792">
        <f t="shared" si="65"/>
        <v>528.26622157716497</v>
      </c>
      <c r="D792">
        <f t="shared" si="66"/>
        <v>542.62687255260164</v>
      </c>
      <c r="F792" s="1">
        <f t="shared" si="62"/>
        <v>14.353778422835035</v>
      </c>
      <c r="G792" s="1">
        <f t="shared" si="63"/>
        <v>14.36065097543667</v>
      </c>
      <c r="H792" s="1">
        <f t="shared" si="64"/>
        <v>6.8725526016351068E-3</v>
      </c>
    </row>
    <row r="793" spans="1:8" x14ac:dyDescent="0.2">
      <c r="A793">
        <f>Sheet1!A784</f>
        <v>757</v>
      </c>
      <c r="B793">
        <f>Sheet1!B784</f>
        <v>543.08000000000004</v>
      </c>
      <c r="C793">
        <f t="shared" si="65"/>
        <v>528.71671988388971</v>
      </c>
      <c r="D793">
        <f t="shared" si="66"/>
        <v>543.08568384834041</v>
      </c>
      <c r="F793" s="1">
        <f t="shared" si="62"/>
        <v>14.363280116110332</v>
      </c>
      <c r="G793" s="1">
        <f t="shared" si="63"/>
        <v>14.3689639644507</v>
      </c>
      <c r="H793" s="1">
        <f t="shared" si="64"/>
        <v>5.6838483403680584E-3</v>
      </c>
    </row>
    <row r="794" spans="1:8" x14ac:dyDescent="0.2">
      <c r="A794">
        <f>Sheet1!A785</f>
        <v>758</v>
      </c>
      <c r="B794">
        <f>Sheet1!B785</f>
        <v>543.54</v>
      </c>
      <c r="C794">
        <f t="shared" si="65"/>
        <v>529.16721819061445</v>
      </c>
      <c r="D794">
        <f t="shared" si="66"/>
        <v>543.54446770374614</v>
      </c>
      <c r="F794" s="1">
        <f t="shared" si="62"/>
        <v>14.372781809385515</v>
      </c>
      <c r="G794" s="1">
        <f t="shared" si="63"/>
        <v>14.377249513131687</v>
      </c>
      <c r="H794" s="1">
        <f t="shared" si="64"/>
        <v>4.4677037461724467E-3</v>
      </c>
    </row>
    <row r="795" spans="1:8" x14ac:dyDescent="0.2">
      <c r="A795">
        <f>Sheet1!A786</f>
        <v>759</v>
      </c>
      <c r="B795">
        <f>Sheet1!B786</f>
        <v>544</v>
      </c>
      <c r="C795">
        <f t="shared" si="65"/>
        <v>529.61771649733907</v>
      </c>
      <c r="D795">
        <f t="shared" si="66"/>
        <v>544.00322411566628</v>
      </c>
      <c r="F795" s="1">
        <f t="shared" si="62"/>
        <v>14.382283502660925</v>
      </c>
      <c r="G795" s="1">
        <f t="shared" si="63"/>
        <v>14.38550761832721</v>
      </c>
      <c r="H795" s="1">
        <f t="shared" si="64"/>
        <v>3.224115666284888E-3</v>
      </c>
    </row>
    <row r="796" spans="1:8" x14ac:dyDescent="0.2">
      <c r="A796">
        <f>Sheet1!A787</f>
        <v>760</v>
      </c>
      <c r="B796">
        <f>Sheet1!B787</f>
        <v>544.46</v>
      </c>
      <c r="C796">
        <f t="shared" si="65"/>
        <v>530.06821480406393</v>
      </c>
      <c r="D796">
        <f t="shared" si="66"/>
        <v>544.46195308094809</v>
      </c>
      <c r="F796" s="1">
        <f t="shared" si="62"/>
        <v>14.391785195936109</v>
      </c>
      <c r="G796" s="1">
        <f t="shared" si="63"/>
        <v>14.393738276884164</v>
      </c>
      <c r="H796" s="1">
        <f t="shared" si="64"/>
        <v>1.9530809480556854E-3</v>
      </c>
    </row>
    <row r="797" spans="1:8" x14ac:dyDescent="0.2">
      <c r="A797">
        <f>Sheet1!A788</f>
        <v>761</v>
      </c>
      <c r="B797">
        <f>Sheet1!B788</f>
        <v>544.91</v>
      </c>
      <c r="C797">
        <f t="shared" si="65"/>
        <v>530.51871311078855</v>
      </c>
      <c r="D797">
        <f t="shared" si="66"/>
        <v>544.92065459643925</v>
      </c>
      <c r="F797" s="1">
        <f t="shared" si="62"/>
        <v>14.391286889211415</v>
      </c>
      <c r="G797" s="1">
        <f t="shared" si="63"/>
        <v>14.401941485650696</v>
      </c>
      <c r="H797" s="1">
        <f t="shared" si="64"/>
        <v>1.0654596439280795E-2</v>
      </c>
    </row>
    <row r="798" spans="1:8" x14ac:dyDescent="0.2">
      <c r="A798">
        <f>Sheet1!A789</f>
        <v>762</v>
      </c>
      <c r="B798">
        <f>Sheet1!B789</f>
        <v>545.37</v>
      </c>
      <c r="C798">
        <f t="shared" si="65"/>
        <v>530.96921141751329</v>
      </c>
      <c r="D798">
        <f t="shared" si="66"/>
        <v>545.37932865898665</v>
      </c>
      <c r="F798" s="1">
        <f t="shared" si="62"/>
        <v>14.400788582486712</v>
      </c>
      <c r="G798" s="1">
        <f t="shared" si="63"/>
        <v>14.410117241473358</v>
      </c>
      <c r="H798" s="1">
        <f t="shared" si="64"/>
        <v>9.3286589866465874E-3</v>
      </c>
    </row>
    <row r="799" spans="1:8" x14ac:dyDescent="0.2">
      <c r="A799">
        <f>Sheet1!A790</f>
        <v>763</v>
      </c>
      <c r="B799">
        <f>Sheet1!B790</f>
        <v>545.83000000000004</v>
      </c>
      <c r="C799">
        <f t="shared" si="65"/>
        <v>531.41970972423792</v>
      </c>
      <c r="D799">
        <f t="shared" si="66"/>
        <v>545.83797526543799</v>
      </c>
      <c r="F799" s="1">
        <f t="shared" si="62"/>
        <v>14.410290275762122</v>
      </c>
      <c r="G799" s="1">
        <f t="shared" si="63"/>
        <v>14.418265541200071</v>
      </c>
      <c r="H799" s="1">
        <f t="shared" si="64"/>
        <v>7.9752654379490195E-3</v>
      </c>
    </row>
    <row r="800" spans="1:8" x14ac:dyDescent="0.2">
      <c r="A800">
        <f>Sheet1!A791</f>
        <v>764</v>
      </c>
      <c r="B800">
        <f>Sheet1!B791</f>
        <v>546.29</v>
      </c>
      <c r="C800">
        <f t="shared" si="65"/>
        <v>531.87020803096266</v>
      </c>
      <c r="D800">
        <f t="shared" si="66"/>
        <v>546.29659441264062</v>
      </c>
      <c r="F800" s="1">
        <f t="shared" si="62"/>
        <v>14.419791969037306</v>
      </c>
      <c r="G800" s="1">
        <f t="shared" si="63"/>
        <v>14.426386381677958</v>
      </c>
      <c r="H800" s="1">
        <f t="shared" si="64"/>
        <v>6.5944126406520809E-3</v>
      </c>
    </row>
    <row r="801" spans="1:8" x14ac:dyDescent="0.2">
      <c r="A801">
        <f>Sheet1!A792</f>
        <v>765</v>
      </c>
      <c r="B801">
        <f>Sheet1!B792</f>
        <v>546.75</v>
      </c>
      <c r="C801">
        <f t="shared" si="65"/>
        <v>532.3207063376874</v>
      </c>
      <c r="D801">
        <f t="shared" si="66"/>
        <v>546.75518609744199</v>
      </c>
      <c r="F801" s="1">
        <f t="shared" si="62"/>
        <v>14.429293662312602</v>
      </c>
      <c r="G801" s="1">
        <f t="shared" si="63"/>
        <v>14.434479759754595</v>
      </c>
      <c r="H801" s="1">
        <f t="shared" si="64"/>
        <v>5.1860974419923878E-3</v>
      </c>
    </row>
    <row r="802" spans="1:8" x14ac:dyDescent="0.2">
      <c r="A802">
        <f>Sheet1!A793</f>
        <v>766</v>
      </c>
      <c r="B802">
        <f>Sheet1!B793</f>
        <v>547.21</v>
      </c>
      <c r="C802">
        <f t="shared" si="65"/>
        <v>532.77120464441214</v>
      </c>
      <c r="D802">
        <f t="shared" si="66"/>
        <v>547.21375031668936</v>
      </c>
      <c r="F802" s="1">
        <f t="shared" si="62"/>
        <v>14.438795355587899</v>
      </c>
      <c r="G802" s="1">
        <f t="shared" si="63"/>
        <v>14.44254567227722</v>
      </c>
      <c r="H802" s="1">
        <f t="shared" si="64"/>
        <v>3.7503166893202433E-3</v>
      </c>
    </row>
    <row r="803" spans="1:8" x14ac:dyDescent="0.2">
      <c r="A803">
        <f>Sheet1!A794</f>
        <v>767</v>
      </c>
      <c r="B803">
        <f>Sheet1!B794</f>
        <v>547.66999999999996</v>
      </c>
      <c r="C803">
        <f t="shared" si="65"/>
        <v>533.22170295113688</v>
      </c>
      <c r="D803">
        <f t="shared" si="66"/>
        <v>547.67228706723006</v>
      </c>
      <c r="F803" s="1">
        <f t="shared" si="62"/>
        <v>14.448297048863083</v>
      </c>
      <c r="G803" s="1">
        <f t="shared" si="63"/>
        <v>14.450584116093182</v>
      </c>
      <c r="H803" s="1">
        <f t="shared" si="64"/>
        <v>2.2870672300996375E-3</v>
      </c>
    </row>
    <row r="804" spans="1:8" x14ac:dyDescent="0.2">
      <c r="A804">
        <f>Sheet1!A795</f>
        <v>768</v>
      </c>
      <c r="B804">
        <f>Sheet1!B795</f>
        <v>548.13</v>
      </c>
      <c r="C804">
        <f t="shared" si="65"/>
        <v>533.67220125786162</v>
      </c>
      <c r="D804">
        <f t="shared" si="66"/>
        <v>548.13079634591168</v>
      </c>
      <c r="F804" s="1">
        <f t="shared" si="62"/>
        <v>14.45779874213838</v>
      </c>
      <c r="G804" s="1">
        <f t="shared" si="63"/>
        <v>14.45859508805006</v>
      </c>
      <c r="H804" s="1">
        <f t="shared" si="64"/>
        <v>7.9634591168087354E-4</v>
      </c>
    </row>
    <row r="805" spans="1:8" x14ac:dyDescent="0.2">
      <c r="A805">
        <f>Sheet1!A796</f>
        <v>769</v>
      </c>
      <c r="B805">
        <f>Sheet1!B796</f>
        <v>548.58000000000004</v>
      </c>
      <c r="C805">
        <f t="shared" si="65"/>
        <v>534.12269956458636</v>
      </c>
      <c r="D805">
        <f t="shared" si="66"/>
        <v>548.58927814958133</v>
      </c>
      <c r="F805" s="1">
        <f t="shared" ref="F805:F868" si="67">B805-C805</f>
        <v>14.457300435413686</v>
      </c>
      <c r="G805" s="1">
        <f t="shared" ref="G805:G868" si="68">D805-C805</f>
        <v>14.466578584994977</v>
      </c>
      <c r="H805" s="1">
        <f t="shared" ref="H805:H868" si="69">D805-B805</f>
        <v>9.2781495812914727E-3</v>
      </c>
    </row>
    <row r="806" spans="1:8" x14ac:dyDescent="0.2">
      <c r="A806">
        <f>Sheet1!A797</f>
        <v>770</v>
      </c>
      <c r="B806">
        <f>Sheet1!B797</f>
        <v>549.04</v>
      </c>
      <c r="C806">
        <f t="shared" ref="C806:C869" si="70">C$36+(A806-1)*(C$2103-C$36)/2067</f>
        <v>534.57319787131109</v>
      </c>
      <c r="D806">
        <f t="shared" ref="D806:D869" si="71">$J$21+A806*$I$21+$H$21*A806^2+$G$21*A806^3</f>
        <v>549.04773247508649</v>
      </c>
      <c r="F806" s="1">
        <f t="shared" si="67"/>
        <v>14.466802128688869</v>
      </c>
      <c r="G806" s="1">
        <f t="shared" si="68"/>
        <v>14.474534603775396</v>
      </c>
      <c r="H806" s="1">
        <f t="shared" si="69"/>
        <v>7.7324750865273018E-3</v>
      </c>
    </row>
    <row r="807" spans="1:8" x14ac:dyDescent="0.2">
      <c r="A807">
        <f>Sheet1!A798</f>
        <v>771</v>
      </c>
      <c r="B807">
        <f>Sheet1!B798</f>
        <v>549.5</v>
      </c>
      <c r="C807">
        <f t="shared" si="70"/>
        <v>535.02369617803583</v>
      </c>
      <c r="D807">
        <f t="shared" si="71"/>
        <v>549.50615931927462</v>
      </c>
      <c r="F807" s="1">
        <f t="shared" si="67"/>
        <v>14.476303821964166</v>
      </c>
      <c r="G807" s="1">
        <f t="shared" si="68"/>
        <v>14.482463141238782</v>
      </c>
      <c r="H807" s="1">
        <f t="shared" si="69"/>
        <v>6.159319274615882E-3</v>
      </c>
    </row>
    <row r="808" spans="1:8" x14ac:dyDescent="0.2">
      <c r="A808">
        <f>Sheet1!A799</f>
        <v>772</v>
      </c>
      <c r="B808">
        <f>Sheet1!B799</f>
        <v>549.96</v>
      </c>
      <c r="C808">
        <f t="shared" si="70"/>
        <v>535.47419448476046</v>
      </c>
      <c r="D808">
        <f t="shared" si="71"/>
        <v>549.96455867899306</v>
      </c>
      <c r="F808" s="1">
        <f t="shared" si="67"/>
        <v>14.485805515239576</v>
      </c>
      <c r="G808" s="1">
        <f t="shared" si="68"/>
        <v>14.490364194232598</v>
      </c>
      <c r="H808" s="1">
        <f t="shared" si="69"/>
        <v>4.5586789930212035E-3</v>
      </c>
    </row>
    <row r="809" spans="1:8" x14ac:dyDescent="0.2">
      <c r="A809">
        <f>Sheet1!A800</f>
        <v>773</v>
      </c>
      <c r="B809">
        <f>Sheet1!B800</f>
        <v>550.41999999999996</v>
      </c>
      <c r="C809">
        <f t="shared" si="70"/>
        <v>535.9246927914852</v>
      </c>
      <c r="D809">
        <f t="shared" si="71"/>
        <v>550.42293055108917</v>
      </c>
      <c r="F809" s="1">
        <f t="shared" si="67"/>
        <v>14.49530720851476</v>
      </c>
      <c r="G809" s="1">
        <f t="shared" si="68"/>
        <v>14.498237759603967</v>
      </c>
      <c r="H809" s="1">
        <f t="shared" si="69"/>
        <v>2.9305510892072562E-3</v>
      </c>
    </row>
    <row r="810" spans="1:8" x14ac:dyDescent="0.2">
      <c r="A810">
        <f>Sheet1!A801</f>
        <v>774</v>
      </c>
      <c r="B810">
        <f>Sheet1!B801</f>
        <v>550.88</v>
      </c>
      <c r="C810">
        <f t="shared" si="70"/>
        <v>536.37519109820994</v>
      </c>
      <c r="D810">
        <f t="shared" si="71"/>
        <v>550.88127493241041</v>
      </c>
      <c r="F810" s="1">
        <f t="shared" si="67"/>
        <v>14.504808901790057</v>
      </c>
      <c r="G810" s="1">
        <f t="shared" si="68"/>
        <v>14.506083834200467</v>
      </c>
      <c r="H810" s="1">
        <f t="shared" si="69"/>
        <v>1.2749324104106563E-3</v>
      </c>
    </row>
    <row r="811" spans="1:8" x14ac:dyDescent="0.2">
      <c r="A811">
        <f>Sheet1!A802</f>
        <v>775</v>
      </c>
      <c r="B811">
        <f>Sheet1!B802</f>
        <v>551.33000000000004</v>
      </c>
      <c r="C811">
        <f t="shared" si="70"/>
        <v>536.82568940493456</v>
      </c>
      <c r="D811">
        <f t="shared" si="71"/>
        <v>551.33959181980379</v>
      </c>
      <c r="F811" s="1">
        <f t="shared" si="67"/>
        <v>14.504310595065476</v>
      </c>
      <c r="G811" s="1">
        <f t="shared" si="68"/>
        <v>14.513902414869222</v>
      </c>
      <c r="H811" s="1">
        <f t="shared" si="69"/>
        <v>9.5918198037452385E-3</v>
      </c>
    </row>
    <row r="812" spans="1:8" x14ac:dyDescent="0.2">
      <c r="A812">
        <f>Sheet1!A803</f>
        <v>776</v>
      </c>
      <c r="B812">
        <f>Sheet1!B803</f>
        <v>551.79</v>
      </c>
      <c r="C812">
        <f t="shared" si="70"/>
        <v>537.27618771165942</v>
      </c>
      <c r="D812">
        <f t="shared" si="71"/>
        <v>551.79788121011723</v>
      </c>
      <c r="F812" s="1">
        <f t="shared" si="67"/>
        <v>14.513812288340546</v>
      </c>
      <c r="G812" s="1">
        <f t="shared" si="68"/>
        <v>14.521693498457807</v>
      </c>
      <c r="H812" s="1">
        <f t="shared" si="69"/>
        <v>7.8812101172616167E-3</v>
      </c>
    </row>
    <row r="813" spans="1:8" x14ac:dyDescent="0.2">
      <c r="A813">
        <f>Sheet1!A804</f>
        <v>777</v>
      </c>
      <c r="B813">
        <f>Sheet1!B804</f>
        <v>552.25</v>
      </c>
      <c r="C813">
        <f t="shared" si="70"/>
        <v>537.72668601838404</v>
      </c>
      <c r="D813">
        <f t="shared" si="71"/>
        <v>552.25614310019773</v>
      </c>
      <c r="F813" s="1">
        <f t="shared" si="67"/>
        <v>14.523313981615956</v>
      </c>
      <c r="G813" s="1">
        <f t="shared" si="68"/>
        <v>14.529457081813689</v>
      </c>
      <c r="H813" s="1">
        <f t="shared" si="69"/>
        <v>6.143100197732565E-3</v>
      </c>
    </row>
    <row r="814" spans="1:8" x14ac:dyDescent="0.2">
      <c r="A814">
        <f>Sheet1!A805</f>
        <v>778</v>
      </c>
      <c r="B814">
        <f>Sheet1!B805</f>
        <v>552.71</v>
      </c>
      <c r="C814">
        <f t="shared" si="70"/>
        <v>538.17718432510878</v>
      </c>
      <c r="D814">
        <f t="shared" si="71"/>
        <v>552.71437748689289</v>
      </c>
      <c r="F814" s="1">
        <f t="shared" si="67"/>
        <v>14.532815674891253</v>
      </c>
      <c r="G814" s="1">
        <f t="shared" si="68"/>
        <v>14.537193161784103</v>
      </c>
      <c r="H814" s="1">
        <f t="shared" si="69"/>
        <v>4.377486892849447E-3</v>
      </c>
    </row>
    <row r="815" spans="1:8" x14ac:dyDescent="0.2">
      <c r="A815">
        <f>Sheet1!A806</f>
        <v>779</v>
      </c>
      <c r="B815">
        <f>Sheet1!B806</f>
        <v>553.16999999999996</v>
      </c>
      <c r="C815">
        <f t="shared" si="70"/>
        <v>538.62768263183352</v>
      </c>
      <c r="D815">
        <f t="shared" si="71"/>
        <v>553.17258436704992</v>
      </c>
      <c r="F815" s="1">
        <f t="shared" si="67"/>
        <v>14.542317368166437</v>
      </c>
      <c r="G815" s="1">
        <f t="shared" si="68"/>
        <v>14.544901735216399</v>
      </c>
      <c r="H815" s="1">
        <f t="shared" si="69"/>
        <v>2.5843670499625659E-3</v>
      </c>
    </row>
    <row r="816" spans="1:8" x14ac:dyDescent="0.2">
      <c r="A816">
        <f>Sheet1!A807</f>
        <v>780</v>
      </c>
      <c r="B816">
        <f>Sheet1!B807</f>
        <v>553.63</v>
      </c>
      <c r="C816">
        <f t="shared" si="70"/>
        <v>539.07818093855826</v>
      </c>
      <c r="D816">
        <f t="shared" si="71"/>
        <v>553.6307637375163</v>
      </c>
      <c r="F816" s="1">
        <f t="shared" si="67"/>
        <v>14.551819061441734</v>
      </c>
      <c r="G816" s="1">
        <f t="shared" si="68"/>
        <v>14.552582798958042</v>
      </c>
      <c r="H816" s="1">
        <f t="shared" si="69"/>
        <v>7.6373751630853803E-4</v>
      </c>
    </row>
    <row r="817" spans="1:8" x14ac:dyDescent="0.2">
      <c r="A817">
        <f>Sheet1!A808</f>
        <v>781</v>
      </c>
      <c r="B817">
        <f>Sheet1!B808</f>
        <v>554.08000000000004</v>
      </c>
      <c r="C817">
        <f t="shared" si="70"/>
        <v>539.528679245283</v>
      </c>
      <c r="D817">
        <f t="shared" si="71"/>
        <v>554.08891559513927</v>
      </c>
      <c r="F817" s="1">
        <f t="shared" si="67"/>
        <v>14.55132075471704</v>
      </c>
      <c r="G817" s="1">
        <f t="shared" si="68"/>
        <v>14.560236349856268</v>
      </c>
      <c r="H817" s="1">
        <f t="shared" si="69"/>
        <v>8.9155951392285715E-3</v>
      </c>
    </row>
    <row r="818" spans="1:8" x14ac:dyDescent="0.2">
      <c r="A818">
        <f>Sheet1!A809</f>
        <v>782</v>
      </c>
      <c r="B818">
        <f>Sheet1!B809</f>
        <v>554.54</v>
      </c>
      <c r="C818">
        <f t="shared" si="70"/>
        <v>539.97917755200774</v>
      </c>
      <c r="D818">
        <f t="shared" si="71"/>
        <v>554.5470399367664</v>
      </c>
      <c r="F818" s="1">
        <f t="shared" si="67"/>
        <v>14.560822447992223</v>
      </c>
      <c r="G818" s="1">
        <f t="shared" si="68"/>
        <v>14.567862384758655</v>
      </c>
      <c r="H818" s="1">
        <f t="shared" si="69"/>
        <v>7.0399367664322199E-3</v>
      </c>
    </row>
    <row r="819" spans="1:8" x14ac:dyDescent="0.2">
      <c r="A819">
        <f>Sheet1!A810</f>
        <v>783</v>
      </c>
      <c r="B819">
        <f>Sheet1!B810</f>
        <v>555</v>
      </c>
      <c r="C819">
        <f t="shared" si="70"/>
        <v>540.42967585873248</v>
      </c>
      <c r="D819">
        <f t="shared" si="71"/>
        <v>555.00513675924481</v>
      </c>
      <c r="F819" s="1">
        <f t="shared" si="67"/>
        <v>14.57032414126752</v>
      </c>
      <c r="G819" s="1">
        <f t="shared" si="68"/>
        <v>14.575460900512326</v>
      </c>
      <c r="H819" s="1">
        <f t="shared" si="69"/>
        <v>5.136759244805944E-3</v>
      </c>
    </row>
    <row r="820" spans="1:8" x14ac:dyDescent="0.2">
      <c r="A820">
        <f>Sheet1!A811</f>
        <v>784</v>
      </c>
      <c r="B820">
        <f>Sheet1!B811</f>
        <v>555.46</v>
      </c>
      <c r="C820">
        <f t="shared" si="70"/>
        <v>540.88017416545722</v>
      </c>
      <c r="D820">
        <f t="shared" si="71"/>
        <v>555.4632060594223</v>
      </c>
      <c r="F820" s="1">
        <f t="shared" si="67"/>
        <v>14.579825834542817</v>
      </c>
      <c r="G820" s="1">
        <f t="shared" si="68"/>
        <v>14.583031893965085</v>
      </c>
      <c r="H820" s="1">
        <f t="shared" si="69"/>
        <v>3.2060594222684813E-3</v>
      </c>
    </row>
    <row r="821" spans="1:8" x14ac:dyDescent="0.2">
      <c r="A821">
        <f>Sheet1!A812</f>
        <v>785</v>
      </c>
      <c r="B821">
        <f>Sheet1!B812</f>
        <v>555.91999999999996</v>
      </c>
      <c r="C821">
        <f t="shared" si="70"/>
        <v>541.33067247218196</v>
      </c>
      <c r="D821">
        <f t="shared" si="71"/>
        <v>555.92124783414579</v>
      </c>
      <c r="F821" s="1">
        <f t="shared" si="67"/>
        <v>14.589327527818</v>
      </c>
      <c r="G821" s="1">
        <f t="shared" si="68"/>
        <v>14.590575361963829</v>
      </c>
      <c r="H821" s="1">
        <f t="shared" si="69"/>
        <v>1.2478341458290743E-3</v>
      </c>
    </row>
    <row r="822" spans="1:8" x14ac:dyDescent="0.2">
      <c r="A822">
        <f>Sheet1!A813</f>
        <v>786</v>
      </c>
      <c r="B822">
        <f>Sheet1!B813</f>
        <v>556.37</v>
      </c>
      <c r="C822">
        <f t="shared" si="70"/>
        <v>541.78117077890658</v>
      </c>
      <c r="D822">
        <f t="shared" si="71"/>
        <v>556.37926208026295</v>
      </c>
      <c r="F822" s="1">
        <f t="shared" si="67"/>
        <v>14.58882922109342</v>
      </c>
      <c r="G822" s="1">
        <f t="shared" si="68"/>
        <v>14.598091301356362</v>
      </c>
      <c r="H822" s="1">
        <f t="shared" si="69"/>
        <v>9.262080262942618E-3</v>
      </c>
    </row>
    <row r="823" spans="1:8" x14ac:dyDescent="0.2">
      <c r="A823">
        <f>Sheet1!A814</f>
        <v>787</v>
      </c>
      <c r="B823">
        <f>Sheet1!B814</f>
        <v>556.83000000000004</v>
      </c>
      <c r="C823">
        <f t="shared" si="70"/>
        <v>542.23166908563132</v>
      </c>
      <c r="D823">
        <f t="shared" si="71"/>
        <v>556.83724879462102</v>
      </c>
      <c r="F823" s="1">
        <f t="shared" si="67"/>
        <v>14.598330914368717</v>
      </c>
      <c r="G823" s="1">
        <f t="shared" si="68"/>
        <v>14.605579708989694</v>
      </c>
      <c r="H823" s="1">
        <f t="shared" si="69"/>
        <v>7.2487946209776055E-3</v>
      </c>
    </row>
    <row r="824" spans="1:8" x14ac:dyDescent="0.2">
      <c r="A824">
        <f>Sheet1!A815</f>
        <v>788</v>
      </c>
      <c r="B824">
        <f>Sheet1!B815</f>
        <v>557.29</v>
      </c>
      <c r="C824">
        <f t="shared" si="70"/>
        <v>542.68216739235595</v>
      </c>
      <c r="D824">
        <f t="shared" si="71"/>
        <v>557.29520797406747</v>
      </c>
      <c r="F824" s="1">
        <f t="shared" si="67"/>
        <v>14.607832607644013</v>
      </c>
      <c r="G824" s="1">
        <f t="shared" si="68"/>
        <v>14.613040581711516</v>
      </c>
      <c r="H824" s="1">
        <f t="shared" si="69"/>
        <v>5.2079740675026187E-3</v>
      </c>
    </row>
    <row r="825" spans="1:8" x14ac:dyDescent="0.2">
      <c r="A825">
        <f>Sheet1!A816</f>
        <v>789</v>
      </c>
      <c r="B825">
        <f>Sheet1!B816</f>
        <v>557.75</v>
      </c>
      <c r="C825">
        <f t="shared" si="70"/>
        <v>543.13266569908069</v>
      </c>
      <c r="D825">
        <f t="shared" si="71"/>
        <v>557.75313961544964</v>
      </c>
      <c r="F825" s="1">
        <f t="shared" si="67"/>
        <v>14.61733430091931</v>
      </c>
      <c r="G825" s="1">
        <f t="shared" si="68"/>
        <v>14.620473916368951</v>
      </c>
      <c r="H825" s="1">
        <f t="shared" si="69"/>
        <v>3.139615449640587E-3</v>
      </c>
    </row>
    <row r="826" spans="1:8" x14ac:dyDescent="0.2">
      <c r="A826">
        <f>Sheet1!A817</f>
        <v>790</v>
      </c>
      <c r="B826">
        <f>Sheet1!B817</f>
        <v>558.21</v>
      </c>
      <c r="C826">
        <f t="shared" si="70"/>
        <v>543.58316400580543</v>
      </c>
      <c r="D826">
        <f t="shared" si="71"/>
        <v>558.21104371561489</v>
      </c>
      <c r="F826" s="1">
        <f t="shared" si="67"/>
        <v>14.626835994194607</v>
      </c>
      <c r="G826" s="1">
        <f t="shared" si="68"/>
        <v>14.627879709809463</v>
      </c>
      <c r="H826" s="1">
        <f t="shared" si="69"/>
        <v>1.0437156148555005E-3</v>
      </c>
    </row>
    <row r="827" spans="1:8" x14ac:dyDescent="0.2">
      <c r="A827">
        <f>Sheet1!A818</f>
        <v>791</v>
      </c>
      <c r="B827">
        <f>Sheet1!B818</f>
        <v>558.66</v>
      </c>
      <c r="C827">
        <f t="shared" si="70"/>
        <v>544.03366231253017</v>
      </c>
      <c r="D827">
        <f t="shared" si="71"/>
        <v>558.66892027141057</v>
      </c>
      <c r="F827" s="1">
        <f t="shared" si="67"/>
        <v>14.6263376874698</v>
      </c>
      <c r="G827" s="1">
        <f t="shared" si="68"/>
        <v>14.635257958880402</v>
      </c>
      <c r="H827" s="1">
        <f t="shared" si="69"/>
        <v>8.920271410602254E-3</v>
      </c>
    </row>
    <row r="828" spans="1:8" x14ac:dyDescent="0.2">
      <c r="A828">
        <f>Sheet1!A819</f>
        <v>792</v>
      </c>
      <c r="B828">
        <f>Sheet1!B819</f>
        <v>559.12</v>
      </c>
      <c r="C828">
        <f t="shared" si="70"/>
        <v>544.48416061925491</v>
      </c>
      <c r="D828">
        <f t="shared" si="71"/>
        <v>559.12676927968414</v>
      </c>
      <c r="F828" s="1">
        <f t="shared" si="67"/>
        <v>14.635839380745097</v>
      </c>
      <c r="G828" s="1">
        <f t="shared" si="68"/>
        <v>14.642608660429232</v>
      </c>
      <c r="H828" s="1">
        <f t="shared" si="69"/>
        <v>6.769279684135654E-3</v>
      </c>
    </row>
    <row r="829" spans="1:8" x14ac:dyDescent="0.2">
      <c r="A829">
        <f>Sheet1!A820</f>
        <v>793</v>
      </c>
      <c r="B829">
        <f>Sheet1!B820</f>
        <v>559.58000000000004</v>
      </c>
      <c r="C829">
        <f t="shared" si="70"/>
        <v>544.93465892597965</v>
      </c>
      <c r="D829">
        <f t="shared" si="71"/>
        <v>559.58459073728295</v>
      </c>
      <c r="F829" s="1">
        <f t="shared" si="67"/>
        <v>14.645341074020394</v>
      </c>
      <c r="G829" s="1">
        <f t="shared" si="68"/>
        <v>14.649931811303304</v>
      </c>
      <c r="H829" s="1">
        <f t="shared" si="69"/>
        <v>4.5907372829105952E-3</v>
      </c>
    </row>
    <row r="830" spans="1:8" x14ac:dyDescent="0.2">
      <c r="A830">
        <f>Sheet1!A821</f>
        <v>794</v>
      </c>
      <c r="B830">
        <f>Sheet1!B821</f>
        <v>560.04</v>
      </c>
      <c r="C830">
        <f t="shared" si="70"/>
        <v>545.38515723270439</v>
      </c>
      <c r="D830">
        <f t="shared" si="71"/>
        <v>560.04238464105435</v>
      </c>
      <c r="F830" s="1">
        <f t="shared" si="67"/>
        <v>14.654842767295577</v>
      </c>
      <c r="G830" s="1">
        <f t="shared" si="68"/>
        <v>14.657227408349968</v>
      </c>
      <c r="H830" s="1">
        <f t="shared" si="69"/>
        <v>2.3846410543910679E-3</v>
      </c>
    </row>
    <row r="831" spans="1:8" x14ac:dyDescent="0.2">
      <c r="A831">
        <f>Sheet1!A822</f>
        <v>795</v>
      </c>
      <c r="B831">
        <f>Sheet1!B822</f>
        <v>560.5</v>
      </c>
      <c r="C831">
        <f t="shared" si="70"/>
        <v>545.83565553942913</v>
      </c>
      <c r="D831">
        <f t="shared" si="71"/>
        <v>560.50015098784559</v>
      </c>
      <c r="F831" s="1">
        <f t="shared" si="67"/>
        <v>14.664344460570874</v>
      </c>
      <c r="G831" s="1">
        <f t="shared" si="68"/>
        <v>14.66449544841646</v>
      </c>
      <c r="H831" s="1">
        <f t="shared" si="69"/>
        <v>1.5098784558631451E-4</v>
      </c>
    </row>
    <row r="832" spans="1:8" x14ac:dyDescent="0.2">
      <c r="A832">
        <f>Sheet1!A823</f>
        <v>796</v>
      </c>
      <c r="B832">
        <f>Sheet1!B823</f>
        <v>560.95000000000005</v>
      </c>
      <c r="C832">
        <f t="shared" si="70"/>
        <v>546.28615384615387</v>
      </c>
      <c r="D832">
        <f t="shared" si="71"/>
        <v>560.95788977450434</v>
      </c>
      <c r="F832" s="1">
        <f t="shared" si="67"/>
        <v>14.66384615384618</v>
      </c>
      <c r="G832" s="1">
        <f t="shared" si="68"/>
        <v>14.671735928350472</v>
      </c>
      <c r="H832" s="1">
        <f t="shared" si="69"/>
        <v>7.8897745042922907E-3</v>
      </c>
    </row>
    <row r="833" spans="1:8" x14ac:dyDescent="0.2">
      <c r="A833">
        <f>Sheet1!A824</f>
        <v>797</v>
      </c>
      <c r="B833">
        <f>Sheet1!B824</f>
        <v>561.41</v>
      </c>
      <c r="C833">
        <f t="shared" si="70"/>
        <v>546.73665215287849</v>
      </c>
      <c r="D833">
        <f t="shared" si="71"/>
        <v>561.41560099787785</v>
      </c>
      <c r="F833" s="1">
        <f t="shared" si="67"/>
        <v>14.673347847121477</v>
      </c>
      <c r="G833" s="1">
        <f t="shared" si="68"/>
        <v>14.678948844999354</v>
      </c>
      <c r="H833" s="1">
        <f t="shared" si="69"/>
        <v>5.6009978778774894E-3</v>
      </c>
    </row>
    <row r="834" spans="1:8" x14ac:dyDescent="0.2">
      <c r="A834">
        <f>Sheet1!A825</f>
        <v>798</v>
      </c>
      <c r="B834">
        <f>Sheet1!B825</f>
        <v>561.87</v>
      </c>
      <c r="C834">
        <f t="shared" si="70"/>
        <v>547.18715045960323</v>
      </c>
      <c r="D834">
        <f t="shared" si="71"/>
        <v>561.87328465481335</v>
      </c>
      <c r="F834" s="1">
        <f t="shared" si="67"/>
        <v>14.682849540396774</v>
      </c>
      <c r="G834" s="1">
        <f t="shared" si="68"/>
        <v>14.686134195210116</v>
      </c>
      <c r="H834" s="1">
        <f t="shared" si="69"/>
        <v>3.2846548133420583E-3</v>
      </c>
    </row>
    <row r="835" spans="1:8" x14ac:dyDescent="0.2">
      <c r="A835">
        <f>Sheet1!A826</f>
        <v>799</v>
      </c>
      <c r="B835">
        <f>Sheet1!B826</f>
        <v>562.33000000000004</v>
      </c>
      <c r="C835">
        <f t="shared" si="70"/>
        <v>547.63764876632808</v>
      </c>
      <c r="D835">
        <f t="shared" si="71"/>
        <v>562.3309407421583</v>
      </c>
      <c r="F835" s="1">
        <f t="shared" si="67"/>
        <v>14.692351233671957</v>
      </c>
      <c r="G835" s="1">
        <f t="shared" si="68"/>
        <v>14.693291975830221</v>
      </c>
      <c r="H835" s="1">
        <f t="shared" si="69"/>
        <v>9.4074215826367436E-4</v>
      </c>
    </row>
    <row r="836" spans="1:8" x14ac:dyDescent="0.2">
      <c r="A836">
        <f>Sheet1!A827</f>
        <v>800</v>
      </c>
      <c r="B836">
        <f>Sheet1!B827</f>
        <v>562.78</v>
      </c>
      <c r="C836">
        <f t="shared" si="70"/>
        <v>548.08814707305271</v>
      </c>
      <c r="D836">
        <f t="shared" si="71"/>
        <v>562.7885692567603</v>
      </c>
      <c r="F836" s="1">
        <f t="shared" si="67"/>
        <v>14.691852926947263</v>
      </c>
      <c r="G836" s="1">
        <f t="shared" si="68"/>
        <v>14.700422183707587</v>
      </c>
      <c r="H836" s="1">
        <f t="shared" si="69"/>
        <v>8.5692567603246061E-3</v>
      </c>
    </row>
    <row r="837" spans="1:8" x14ac:dyDescent="0.2">
      <c r="A837">
        <f>Sheet1!A828</f>
        <v>801</v>
      </c>
      <c r="B837">
        <f>Sheet1!B828</f>
        <v>563.24</v>
      </c>
      <c r="C837">
        <f t="shared" si="70"/>
        <v>548.53864537977745</v>
      </c>
      <c r="D837">
        <f t="shared" si="71"/>
        <v>563.24617019546645</v>
      </c>
      <c r="F837" s="1">
        <f t="shared" si="67"/>
        <v>14.70135462022256</v>
      </c>
      <c r="G837" s="1">
        <f t="shared" si="68"/>
        <v>14.707524815688998</v>
      </c>
      <c r="H837" s="1">
        <f t="shared" si="69"/>
        <v>6.1701954664385994E-3</v>
      </c>
    </row>
    <row r="838" spans="1:8" x14ac:dyDescent="0.2">
      <c r="A838">
        <f>Sheet1!A829</f>
        <v>802</v>
      </c>
      <c r="B838">
        <f>Sheet1!B829</f>
        <v>563.70000000000005</v>
      </c>
      <c r="C838">
        <f t="shared" si="70"/>
        <v>548.98914368650208</v>
      </c>
      <c r="D838">
        <f t="shared" si="71"/>
        <v>563.70374355512422</v>
      </c>
      <c r="F838" s="1">
        <f t="shared" si="67"/>
        <v>14.71085631349797</v>
      </c>
      <c r="G838" s="1">
        <f t="shared" si="68"/>
        <v>14.714599868622145</v>
      </c>
      <c r="H838" s="1">
        <f t="shared" si="69"/>
        <v>3.743555124174236E-3</v>
      </c>
    </row>
    <row r="839" spans="1:8" x14ac:dyDescent="0.2">
      <c r="A839">
        <f>Sheet1!A830</f>
        <v>803</v>
      </c>
      <c r="B839">
        <f>Sheet1!B830</f>
        <v>564.16</v>
      </c>
      <c r="C839">
        <f t="shared" si="70"/>
        <v>549.43964199322681</v>
      </c>
      <c r="D839">
        <f t="shared" si="71"/>
        <v>564.16128933258085</v>
      </c>
      <c r="F839" s="1">
        <f t="shared" si="67"/>
        <v>14.720358006773154</v>
      </c>
      <c r="G839" s="1">
        <f t="shared" si="68"/>
        <v>14.721647339354035</v>
      </c>
      <c r="H839" s="1">
        <f t="shared" si="69"/>
        <v>1.289332580881819E-3</v>
      </c>
    </row>
    <row r="840" spans="1:8" x14ac:dyDescent="0.2">
      <c r="A840">
        <f>Sheet1!A831</f>
        <v>804</v>
      </c>
      <c r="B840">
        <f>Sheet1!B831</f>
        <v>564.61</v>
      </c>
      <c r="C840">
        <f t="shared" si="70"/>
        <v>549.89014029995155</v>
      </c>
      <c r="D840">
        <f t="shared" si="71"/>
        <v>564.61880752468403</v>
      </c>
      <c r="F840" s="1">
        <f t="shared" si="67"/>
        <v>14.71985970004846</v>
      </c>
      <c r="G840" s="1">
        <f t="shared" si="68"/>
        <v>14.728667224732476</v>
      </c>
      <c r="H840" s="1">
        <f t="shared" si="69"/>
        <v>8.8075246840162436E-3</v>
      </c>
    </row>
    <row r="841" spans="1:8" x14ac:dyDescent="0.2">
      <c r="A841">
        <f>Sheet1!A832</f>
        <v>805</v>
      </c>
      <c r="B841">
        <f>Sheet1!B832</f>
        <v>565.07000000000005</v>
      </c>
      <c r="C841">
        <f t="shared" si="70"/>
        <v>550.34063860667629</v>
      </c>
      <c r="D841">
        <f t="shared" si="71"/>
        <v>565.076298128281</v>
      </c>
      <c r="F841" s="1">
        <f t="shared" si="67"/>
        <v>14.729361393323757</v>
      </c>
      <c r="G841" s="1">
        <f t="shared" si="68"/>
        <v>14.735659521604703</v>
      </c>
      <c r="H841" s="1">
        <f t="shared" si="69"/>
        <v>6.2981282809460026E-3</v>
      </c>
    </row>
    <row r="842" spans="1:8" x14ac:dyDescent="0.2">
      <c r="A842">
        <f>Sheet1!A833</f>
        <v>806</v>
      </c>
      <c r="B842">
        <f>Sheet1!B833</f>
        <v>565.53</v>
      </c>
      <c r="C842">
        <f t="shared" si="70"/>
        <v>550.79113691340103</v>
      </c>
      <c r="D842">
        <f t="shared" si="71"/>
        <v>565.5337611402191</v>
      </c>
      <c r="F842" s="1">
        <f t="shared" si="67"/>
        <v>14.73886308659894</v>
      </c>
      <c r="G842" s="1">
        <f t="shared" si="68"/>
        <v>14.742624226818066</v>
      </c>
      <c r="H842" s="1">
        <f t="shared" si="69"/>
        <v>3.7611402191259913E-3</v>
      </c>
    </row>
    <row r="843" spans="1:8" x14ac:dyDescent="0.2">
      <c r="A843">
        <f>Sheet1!A834</f>
        <v>807</v>
      </c>
      <c r="B843">
        <f>Sheet1!B834</f>
        <v>565.99</v>
      </c>
      <c r="C843">
        <f t="shared" si="70"/>
        <v>551.24163522012577</v>
      </c>
      <c r="D843">
        <f t="shared" si="71"/>
        <v>565.99119655734569</v>
      </c>
      <c r="F843" s="1">
        <f t="shared" si="67"/>
        <v>14.748364779874237</v>
      </c>
      <c r="G843" s="1">
        <f t="shared" si="68"/>
        <v>14.749561337219916</v>
      </c>
      <c r="H843" s="1">
        <f t="shared" si="69"/>
        <v>1.196557345679139E-3</v>
      </c>
    </row>
    <row r="844" spans="1:8" x14ac:dyDescent="0.2">
      <c r="A844">
        <f>Sheet1!A835</f>
        <v>808</v>
      </c>
      <c r="B844">
        <f>Sheet1!B835</f>
        <v>566.44000000000005</v>
      </c>
      <c r="C844">
        <f t="shared" si="70"/>
        <v>551.69213352685051</v>
      </c>
      <c r="D844">
        <f t="shared" si="71"/>
        <v>566.44860437650811</v>
      </c>
      <c r="F844" s="1">
        <f t="shared" si="67"/>
        <v>14.747866473149543</v>
      </c>
      <c r="G844" s="1">
        <f t="shared" si="68"/>
        <v>14.756470849657603</v>
      </c>
      <c r="H844" s="1">
        <f t="shared" si="69"/>
        <v>8.6043765080603407E-3</v>
      </c>
    </row>
    <row r="845" spans="1:8" x14ac:dyDescent="0.2">
      <c r="A845">
        <f>Sheet1!A836</f>
        <v>809</v>
      </c>
      <c r="B845">
        <f>Sheet1!B836</f>
        <v>566.9</v>
      </c>
      <c r="C845">
        <f t="shared" si="70"/>
        <v>552.14263183357525</v>
      </c>
      <c r="D845">
        <f t="shared" si="71"/>
        <v>566.90598459455384</v>
      </c>
      <c r="F845" s="1">
        <f t="shared" si="67"/>
        <v>14.757368166424726</v>
      </c>
      <c r="G845" s="1">
        <f t="shared" si="68"/>
        <v>14.763352760978592</v>
      </c>
      <c r="H845" s="1">
        <f t="shared" si="69"/>
        <v>5.9845945538654632E-3</v>
      </c>
    </row>
    <row r="846" spans="1:8" x14ac:dyDescent="0.2">
      <c r="A846">
        <f>Sheet1!A837</f>
        <v>810</v>
      </c>
      <c r="B846">
        <f>Sheet1!B837</f>
        <v>567.36</v>
      </c>
      <c r="C846">
        <f t="shared" si="70"/>
        <v>552.59313014029999</v>
      </c>
      <c r="D846">
        <f t="shared" si="71"/>
        <v>567.36333720833022</v>
      </c>
      <c r="F846" s="1">
        <f t="shared" si="67"/>
        <v>14.766869859700023</v>
      </c>
      <c r="G846" s="1">
        <f t="shared" si="68"/>
        <v>14.770207068030231</v>
      </c>
      <c r="H846" s="1">
        <f t="shared" si="69"/>
        <v>3.3372083302083411E-3</v>
      </c>
    </row>
    <row r="847" spans="1:8" x14ac:dyDescent="0.2">
      <c r="A847">
        <f>Sheet1!A838</f>
        <v>811</v>
      </c>
      <c r="B847">
        <f>Sheet1!B838</f>
        <v>567.82000000000005</v>
      </c>
      <c r="C847">
        <f t="shared" si="70"/>
        <v>553.04362844702462</v>
      </c>
      <c r="D847">
        <f t="shared" si="71"/>
        <v>567.8206622146846</v>
      </c>
      <c r="F847" s="1">
        <f t="shared" si="67"/>
        <v>14.776371552975434</v>
      </c>
      <c r="G847" s="1">
        <f t="shared" si="68"/>
        <v>14.777033767659987</v>
      </c>
      <c r="H847" s="1">
        <f t="shared" si="69"/>
        <v>6.6221468455296417E-4</v>
      </c>
    </row>
    <row r="848" spans="1:8" x14ac:dyDescent="0.2">
      <c r="A848">
        <f>Sheet1!A839</f>
        <v>812</v>
      </c>
      <c r="B848">
        <f>Sheet1!B839</f>
        <v>568.27</v>
      </c>
      <c r="C848">
        <f t="shared" si="70"/>
        <v>553.49412675374936</v>
      </c>
      <c r="D848">
        <f t="shared" si="71"/>
        <v>568.27795961046434</v>
      </c>
      <c r="F848" s="1">
        <f t="shared" si="67"/>
        <v>14.775873246250626</v>
      </c>
      <c r="G848" s="1">
        <f t="shared" si="68"/>
        <v>14.78383285671498</v>
      </c>
      <c r="H848" s="1">
        <f t="shared" si="69"/>
        <v>7.9596104643542276E-3</v>
      </c>
    </row>
    <row r="849" spans="1:8" x14ac:dyDescent="0.2">
      <c r="A849">
        <f>Sheet1!A840</f>
        <v>813</v>
      </c>
      <c r="B849">
        <f>Sheet1!B840</f>
        <v>568.73</v>
      </c>
      <c r="C849">
        <f t="shared" si="70"/>
        <v>553.94462506047398</v>
      </c>
      <c r="D849">
        <f t="shared" si="71"/>
        <v>568.735229392517</v>
      </c>
      <c r="F849" s="1">
        <f t="shared" si="67"/>
        <v>14.785374939526037</v>
      </c>
      <c r="G849" s="1">
        <f t="shared" si="68"/>
        <v>14.790604332043017</v>
      </c>
      <c r="H849" s="1">
        <f t="shared" si="69"/>
        <v>5.2293925169806244E-3</v>
      </c>
    </row>
    <row r="850" spans="1:8" x14ac:dyDescent="0.2">
      <c r="A850">
        <f>Sheet1!A841</f>
        <v>814</v>
      </c>
      <c r="B850">
        <f>Sheet1!B841</f>
        <v>569.19000000000005</v>
      </c>
      <c r="C850">
        <f t="shared" si="70"/>
        <v>554.39512336719883</v>
      </c>
      <c r="D850">
        <f t="shared" si="71"/>
        <v>569.19247155768983</v>
      </c>
      <c r="F850" s="1">
        <f t="shared" si="67"/>
        <v>14.79487663280122</v>
      </c>
      <c r="G850" s="1">
        <f t="shared" si="68"/>
        <v>14.797348190490993</v>
      </c>
      <c r="H850" s="1">
        <f t="shared" si="69"/>
        <v>2.4715576897733627E-3</v>
      </c>
    </row>
    <row r="851" spans="1:8" x14ac:dyDescent="0.2">
      <c r="A851">
        <f>Sheet1!A842</f>
        <v>815</v>
      </c>
      <c r="B851">
        <f>Sheet1!B842</f>
        <v>569.65</v>
      </c>
      <c r="C851">
        <f t="shared" si="70"/>
        <v>554.84562167392346</v>
      </c>
      <c r="D851">
        <f t="shared" si="71"/>
        <v>569.64968610283006</v>
      </c>
      <c r="F851" s="1">
        <f t="shared" si="67"/>
        <v>14.804378326076517</v>
      </c>
      <c r="G851" s="1">
        <f t="shared" si="68"/>
        <v>14.804064428906599</v>
      </c>
      <c r="H851" s="1">
        <f t="shared" si="69"/>
        <v>-3.1389716991725436E-4</v>
      </c>
    </row>
    <row r="852" spans="1:8" x14ac:dyDescent="0.2">
      <c r="A852">
        <f>Sheet1!A843</f>
        <v>816</v>
      </c>
      <c r="B852">
        <f>Sheet1!B843</f>
        <v>570.1</v>
      </c>
      <c r="C852">
        <f t="shared" si="70"/>
        <v>555.2961199806482</v>
      </c>
      <c r="D852">
        <f t="shared" si="71"/>
        <v>570.10687302478505</v>
      </c>
      <c r="F852" s="1">
        <f t="shared" si="67"/>
        <v>14.803880019351823</v>
      </c>
      <c r="G852" s="1">
        <f t="shared" si="68"/>
        <v>14.810753044136845</v>
      </c>
      <c r="H852" s="1">
        <f t="shared" si="69"/>
        <v>6.8730247850226078E-3</v>
      </c>
    </row>
    <row r="853" spans="1:8" x14ac:dyDescent="0.2">
      <c r="A853">
        <f>Sheet1!A844</f>
        <v>817</v>
      </c>
      <c r="B853">
        <f>Sheet1!B844</f>
        <v>570.55999999999995</v>
      </c>
      <c r="C853">
        <f t="shared" si="70"/>
        <v>555.74661828737294</v>
      </c>
      <c r="D853">
        <f t="shared" si="71"/>
        <v>570.56403232040259</v>
      </c>
      <c r="F853" s="1">
        <f t="shared" si="67"/>
        <v>14.813381712627006</v>
      </c>
      <c r="G853" s="1">
        <f t="shared" si="68"/>
        <v>14.81741403302965</v>
      </c>
      <c r="H853" s="1">
        <f t="shared" si="69"/>
        <v>4.0323204026435633E-3</v>
      </c>
    </row>
    <row r="854" spans="1:8" x14ac:dyDescent="0.2">
      <c r="A854">
        <f>Sheet1!A845</f>
        <v>818</v>
      </c>
      <c r="B854">
        <f>Sheet1!B845</f>
        <v>571.02</v>
      </c>
      <c r="C854">
        <f t="shared" si="70"/>
        <v>556.19711659409768</v>
      </c>
      <c r="D854">
        <f t="shared" si="71"/>
        <v>571.0211639865297</v>
      </c>
      <c r="F854" s="1">
        <f t="shared" si="67"/>
        <v>14.822883405902303</v>
      </c>
      <c r="G854" s="1">
        <f t="shared" si="68"/>
        <v>14.824047392432021</v>
      </c>
      <c r="H854" s="1">
        <f t="shared" si="69"/>
        <v>1.163986529718386E-3</v>
      </c>
    </row>
    <row r="855" spans="1:8" x14ac:dyDescent="0.2">
      <c r="A855">
        <f>Sheet1!A846</f>
        <v>819</v>
      </c>
      <c r="B855">
        <f>Sheet1!B846</f>
        <v>571.47</v>
      </c>
      <c r="C855">
        <f t="shared" si="70"/>
        <v>556.64761490082242</v>
      </c>
      <c r="D855">
        <f t="shared" si="71"/>
        <v>571.47826802001384</v>
      </c>
      <c r="F855" s="1">
        <f t="shared" si="67"/>
        <v>14.822385099177609</v>
      </c>
      <c r="G855" s="1">
        <f t="shared" si="68"/>
        <v>14.830653119191425</v>
      </c>
      <c r="H855" s="1">
        <f t="shared" si="69"/>
        <v>8.2680200138156579E-3</v>
      </c>
    </row>
    <row r="856" spans="1:8" x14ac:dyDescent="0.2">
      <c r="A856">
        <f>Sheet1!A847</f>
        <v>820</v>
      </c>
      <c r="B856">
        <f>Sheet1!B847</f>
        <v>571.92999999999995</v>
      </c>
      <c r="C856">
        <f t="shared" si="70"/>
        <v>557.09811320754716</v>
      </c>
      <c r="D856">
        <f t="shared" si="71"/>
        <v>571.93534441770248</v>
      </c>
      <c r="F856" s="1">
        <f t="shared" si="67"/>
        <v>14.831886792452792</v>
      </c>
      <c r="G856" s="1">
        <f t="shared" si="68"/>
        <v>14.837231210155323</v>
      </c>
      <c r="H856" s="1">
        <f t="shared" si="69"/>
        <v>5.3444177025312456E-3</v>
      </c>
    </row>
    <row r="857" spans="1:8" x14ac:dyDescent="0.2">
      <c r="A857">
        <f>Sheet1!A848</f>
        <v>821</v>
      </c>
      <c r="B857">
        <f>Sheet1!B848</f>
        <v>572.39</v>
      </c>
      <c r="C857">
        <f t="shared" si="70"/>
        <v>557.5486115142719</v>
      </c>
      <c r="D857">
        <f t="shared" si="71"/>
        <v>572.39239317644285</v>
      </c>
      <c r="F857" s="1">
        <f t="shared" si="67"/>
        <v>14.841388485728089</v>
      </c>
      <c r="G857" s="1">
        <f t="shared" si="68"/>
        <v>14.843781662170954</v>
      </c>
      <c r="H857" s="1">
        <f t="shared" si="69"/>
        <v>2.3931764428652968E-3</v>
      </c>
    </row>
    <row r="858" spans="1:8" x14ac:dyDescent="0.2">
      <c r="A858">
        <f>Sheet1!A849</f>
        <v>822</v>
      </c>
      <c r="B858">
        <f>Sheet1!B849</f>
        <v>572.85</v>
      </c>
      <c r="C858">
        <f t="shared" si="70"/>
        <v>557.99910982099664</v>
      </c>
      <c r="D858">
        <f t="shared" si="71"/>
        <v>572.84941429308253</v>
      </c>
      <c r="F858" s="1">
        <f t="shared" si="67"/>
        <v>14.850890179003386</v>
      </c>
      <c r="G858" s="1">
        <f t="shared" si="68"/>
        <v>14.850304472085895</v>
      </c>
      <c r="H858" s="1">
        <f t="shared" si="69"/>
        <v>-5.8570691749082471E-4</v>
      </c>
    </row>
    <row r="859" spans="1:8" x14ac:dyDescent="0.2">
      <c r="A859">
        <f>Sheet1!A850</f>
        <v>823</v>
      </c>
      <c r="B859">
        <f>Sheet1!B850</f>
        <v>573.29999999999995</v>
      </c>
      <c r="C859">
        <f t="shared" si="70"/>
        <v>558.44960812772138</v>
      </c>
      <c r="D859">
        <f t="shared" si="71"/>
        <v>573.30640776446864</v>
      </c>
      <c r="F859" s="1">
        <f t="shared" si="67"/>
        <v>14.850391872278578</v>
      </c>
      <c r="G859" s="1">
        <f t="shared" si="68"/>
        <v>14.856799636747269</v>
      </c>
      <c r="H859" s="1">
        <f t="shared" si="69"/>
        <v>6.4077644686904023E-3</v>
      </c>
    </row>
    <row r="860" spans="1:8" x14ac:dyDescent="0.2">
      <c r="A860">
        <f>Sheet1!A851</f>
        <v>824</v>
      </c>
      <c r="B860">
        <f>Sheet1!B851</f>
        <v>573.76</v>
      </c>
      <c r="C860">
        <f t="shared" si="70"/>
        <v>558.90010643444612</v>
      </c>
      <c r="D860">
        <f t="shared" si="71"/>
        <v>573.76337358744877</v>
      </c>
      <c r="F860" s="1">
        <f t="shared" si="67"/>
        <v>14.859893565553875</v>
      </c>
      <c r="G860" s="1">
        <f t="shared" si="68"/>
        <v>14.863267153002653</v>
      </c>
      <c r="H860" s="1">
        <f t="shared" si="69"/>
        <v>3.3735874487774709E-3</v>
      </c>
    </row>
    <row r="861" spans="1:8" x14ac:dyDescent="0.2">
      <c r="A861">
        <f>Sheet1!A852</f>
        <v>825</v>
      </c>
      <c r="B861">
        <f>Sheet1!B852</f>
        <v>574.22</v>
      </c>
      <c r="C861">
        <f t="shared" si="70"/>
        <v>559.35060474117074</v>
      </c>
      <c r="D861">
        <f t="shared" si="71"/>
        <v>574.22031175887014</v>
      </c>
      <c r="F861" s="1">
        <f t="shared" si="67"/>
        <v>14.869395258829286</v>
      </c>
      <c r="G861" s="1">
        <f t="shared" si="68"/>
        <v>14.869707017699398</v>
      </c>
      <c r="H861" s="1">
        <f t="shared" si="69"/>
        <v>3.117588701115892E-4</v>
      </c>
    </row>
    <row r="862" spans="1:8" x14ac:dyDescent="0.2">
      <c r="A862">
        <f>Sheet1!A853</f>
        <v>826</v>
      </c>
      <c r="B862">
        <f>Sheet1!B853</f>
        <v>574.66999999999996</v>
      </c>
      <c r="C862">
        <f t="shared" si="70"/>
        <v>559.80110304789548</v>
      </c>
      <c r="D862">
        <f t="shared" si="71"/>
        <v>574.67722227558022</v>
      </c>
      <c r="F862" s="1">
        <f t="shared" si="67"/>
        <v>14.868896952104478</v>
      </c>
      <c r="G862" s="1">
        <f t="shared" si="68"/>
        <v>14.87611922768474</v>
      </c>
      <c r="H862" s="1">
        <f t="shared" si="69"/>
        <v>7.2222755802613392E-3</v>
      </c>
    </row>
    <row r="863" spans="1:8" x14ac:dyDescent="0.2">
      <c r="A863">
        <f>Sheet1!A854</f>
        <v>827</v>
      </c>
      <c r="B863">
        <f>Sheet1!B854</f>
        <v>575.13</v>
      </c>
      <c r="C863">
        <f t="shared" si="70"/>
        <v>560.25160135462011</v>
      </c>
      <c r="D863">
        <f t="shared" si="71"/>
        <v>575.13410513442648</v>
      </c>
      <c r="F863" s="1">
        <f t="shared" si="67"/>
        <v>14.878398645379889</v>
      </c>
      <c r="G863" s="1">
        <f t="shared" si="68"/>
        <v>14.88250377980637</v>
      </c>
      <c r="H863" s="1">
        <f t="shared" si="69"/>
        <v>4.105134426481527E-3</v>
      </c>
    </row>
    <row r="864" spans="1:8" x14ac:dyDescent="0.2">
      <c r="A864">
        <f>Sheet1!A855</f>
        <v>828</v>
      </c>
      <c r="B864">
        <f>Sheet1!B855</f>
        <v>575.59</v>
      </c>
      <c r="C864">
        <f t="shared" si="70"/>
        <v>560.70209966134485</v>
      </c>
      <c r="D864">
        <f t="shared" si="71"/>
        <v>575.59096033225592</v>
      </c>
      <c r="F864" s="1">
        <f t="shared" si="67"/>
        <v>14.887900338655186</v>
      </c>
      <c r="G864" s="1">
        <f t="shared" si="68"/>
        <v>14.888860670911072</v>
      </c>
      <c r="H864" s="1">
        <f t="shared" si="69"/>
        <v>9.6033225588598725E-4</v>
      </c>
    </row>
    <row r="865" spans="1:8" x14ac:dyDescent="0.2">
      <c r="A865">
        <f>Sheet1!A856</f>
        <v>829</v>
      </c>
      <c r="B865">
        <f>Sheet1!B856</f>
        <v>576.04</v>
      </c>
      <c r="C865">
        <f t="shared" si="70"/>
        <v>561.15259796806959</v>
      </c>
      <c r="D865">
        <f t="shared" si="71"/>
        <v>576.04778786591646</v>
      </c>
      <c r="F865" s="1">
        <f t="shared" si="67"/>
        <v>14.887402031930378</v>
      </c>
      <c r="G865" s="1">
        <f t="shared" si="68"/>
        <v>14.895189897846876</v>
      </c>
      <c r="H865" s="1">
        <f t="shared" si="69"/>
        <v>7.787865916498049E-3</v>
      </c>
    </row>
    <row r="866" spans="1:8" x14ac:dyDescent="0.2">
      <c r="A866">
        <f>Sheet1!A857</f>
        <v>830</v>
      </c>
      <c r="B866">
        <f>Sheet1!B857</f>
        <v>576.5</v>
      </c>
      <c r="C866">
        <f t="shared" si="70"/>
        <v>561.60309627479432</v>
      </c>
      <c r="D866">
        <f t="shared" si="71"/>
        <v>576.504587732255</v>
      </c>
      <c r="F866" s="1">
        <f t="shared" si="67"/>
        <v>14.896903725205675</v>
      </c>
      <c r="G866" s="1">
        <f t="shared" si="68"/>
        <v>14.901491457460679</v>
      </c>
      <c r="H866" s="1">
        <f t="shared" si="69"/>
        <v>4.5877322550040844E-3</v>
      </c>
    </row>
    <row r="867" spans="1:8" x14ac:dyDescent="0.2">
      <c r="A867">
        <f>Sheet1!A858</f>
        <v>831</v>
      </c>
      <c r="B867">
        <f>Sheet1!B858</f>
        <v>576.96</v>
      </c>
      <c r="C867">
        <f t="shared" si="70"/>
        <v>562.05359458151906</v>
      </c>
      <c r="D867">
        <f t="shared" si="71"/>
        <v>576.96135992811935</v>
      </c>
      <c r="F867" s="1">
        <f t="shared" si="67"/>
        <v>14.906405418480972</v>
      </c>
      <c r="G867" s="1">
        <f t="shared" si="68"/>
        <v>14.907765346600286</v>
      </c>
      <c r="H867" s="1">
        <f t="shared" si="69"/>
        <v>1.3599281193137358E-3</v>
      </c>
    </row>
    <row r="868" spans="1:8" x14ac:dyDescent="0.2">
      <c r="A868">
        <f>Sheet1!A859</f>
        <v>832</v>
      </c>
      <c r="B868">
        <f>Sheet1!B859</f>
        <v>577.41999999999996</v>
      </c>
      <c r="C868">
        <f t="shared" si="70"/>
        <v>562.5040928882438</v>
      </c>
      <c r="D868">
        <f t="shared" si="71"/>
        <v>577.41810445035651</v>
      </c>
      <c r="F868" s="1">
        <f t="shared" si="67"/>
        <v>14.915907111756155</v>
      </c>
      <c r="G868" s="1">
        <f t="shared" si="68"/>
        <v>14.914011562112705</v>
      </c>
      <c r="H868" s="1">
        <f t="shared" si="69"/>
        <v>-1.8955496434500674E-3</v>
      </c>
    </row>
    <row r="869" spans="1:8" x14ac:dyDescent="0.2">
      <c r="A869">
        <f>Sheet1!A860</f>
        <v>833</v>
      </c>
      <c r="B869">
        <f>Sheet1!B860</f>
        <v>577.87</v>
      </c>
      <c r="C869">
        <f t="shared" si="70"/>
        <v>562.95459119496854</v>
      </c>
      <c r="D869">
        <f t="shared" si="71"/>
        <v>577.87482129581394</v>
      </c>
      <c r="F869" s="1">
        <f t="shared" ref="F869:F932" si="72">B869-C869</f>
        <v>14.915408805031461</v>
      </c>
      <c r="G869" s="1">
        <f t="shared" ref="G869:G932" si="73">D869-C869</f>
        <v>14.920230100845401</v>
      </c>
      <c r="H869" s="1">
        <f t="shared" ref="H869:H932" si="74">D869-B869</f>
        <v>4.8212958139401962E-3</v>
      </c>
    </row>
    <row r="870" spans="1:8" x14ac:dyDescent="0.2">
      <c r="A870">
        <f>Sheet1!A861</f>
        <v>834</v>
      </c>
      <c r="B870">
        <f>Sheet1!B861</f>
        <v>578.33000000000004</v>
      </c>
      <c r="C870">
        <f t="shared" ref="C870:C933" si="75">C$36+(A870-1)*(C$2103-C$36)/2067</f>
        <v>563.40508950169328</v>
      </c>
      <c r="D870">
        <f t="shared" ref="D870:D933" si="76">$J$21+A870*$I$21+$H$21*A870^2+$G$21*A870^3</f>
        <v>578.33151046133924</v>
      </c>
      <c r="F870" s="1">
        <f t="shared" si="72"/>
        <v>14.924910498306758</v>
      </c>
      <c r="G870" s="1">
        <f t="shared" si="73"/>
        <v>14.926420959645952</v>
      </c>
      <c r="H870" s="1">
        <f t="shared" si="74"/>
        <v>1.5104613391940802E-3</v>
      </c>
    </row>
    <row r="871" spans="1:8" x14ac:dyDescent="0.2">
      <c r="A871">
        <f>Sheet1!A862</f>
        <v>835</v>
      </c>
      <c r="B871">
        <f>Sheet1!B862</f>
        <v>578.79</v>
      </c>
      <c r="C871">
        <f t="shared" si="75"/>
        <v>563.85558780841802</v>
      </c>
      <c r="D871">
        <f t="shared" si="76"/>
        <v>578.78817194377939</v>
      </c>
      <c r="F871" s="1">
        <f t="shared" si="72"/>
        <v>14.934412191581941</v>
      </c>
      <c r="G871" s="1">
        <f t="shared" si="73"/>
        <v>14.932584135361367</v>
      </c>
      <c r="H871" s="1">
        <f t="shared" si="74"/>
        <v>-1.8280562205745809E-3</v>
      </c>
    </row>
    <row r="872" spans="1:8" x14ac:dyDescent="0.2">
      <c r="A872">
        <f>Sheet1!A863</f>
        <v>836</v>
      </c>
      <c r="B872">
        <f>Sheet1!B863</f>
        <v>579.24</v>
      </c>
      <c r="C872">
        <f t="shared" si="75"/>
        <v>564.30608611514265</v>
      </c>
      <c r="D872">
        <f t="shared" si="76"/>
        <v>579.24480573998233</v>
      </c>
      <c r="F872" s="1">
        <f t="shared" si="72"/>
        <v>14.933913884857361</v>
      </c>
      <c r="G872" s="1">
        <f t="shared" si="73"/>
        <v>14.938719624839678</v>
      </c>
      <c r="H872" s="1">
        <f t="shared" si="74"/>
        <v>4.8057399823164815E-3</v>
      </c>
    </row>
    <row r="873" spans="1:8" x14ac:dyDescent="0.2">
      <c r="A873">
        <f>Sheet1!A864</f>
        <v>837</v>
      </c>
      <c r="B873">
        <f>Sheet1!B864</f>
        <v>579.70000000000005</v>
      </c>
      <c r="C873">
        <f t="shared" si="75"/>
        <v>564.7565844218675</v>
      </c>
      <c r="D873">
        <f t="shared" si="76"/>
        <v>579.70141184679483</v>
      </c>
      <c r="F873" s="1">
        <f t="shared" si="72"/>
        <v>14.943415578132544</v>
      </c>
      <c r="G873" s="1">
        <f t="shared" si="73"/>
        <v>14.944827424927325</v>
      </c>
      <c r="H873" s="1">
        <f t="shared" si="74"/>
        <v>1.4118467947810132E-3</v>
      </c>
    </row>
    <row r="874" spans="1:8" x14ac:dyDescent="0.2">
      <c r="A874">
        <f>Sheet1!A865</f>
        <v>838</v>
      </c>
      <c r="B874">
        <f>Sheet1!B865</f>
        <v>580.16</v>
      </c>
      <c r="C874">
        <f t="shared" si="75"/>
        <v>565.20708272859213</v>
      </c>
      <c r="D874">
        <f t="shared" si="76"/>
        <v>580.1579902610647</v>
      </c>
      <c r="F874" s="1">
        <f t="shared" si="72"/>
        <v>14.952917271407841</v>
      </c>
      <c r="G874" s="1">
        <f t="shared" si="73"/>
        <v>14.95090753247257</v>
      </c>
      <c r="H874" s="1">
        <f t="shared" si="74"/>
        <v>-2.0097389352713435E-3</v>
      </c>
    </row>
    <row r="875" spans="1:8" x14ac:dyDescent="0.2">
      <c r="A875">
        <f>Sheet1!A866</f>
        <v>839</v>
      </c>
      <c r="B875">
        <f>Sheet1!B866</f>
        <v>580.61</v>
      </c>
      <c r="C875">
        <f t="shared" si="75"/>
        <v>565.65758103531687</v>
      </c>
      <c r="D875">
        <f t="shared" si="76"/>
        <v>580.61454097963917</v>
      </c>
      <c r="F875" s="1">
        <f t="shared" si="72"/>
        <v>14.952418964683147</v>
      </c>
      <c r="G875" s="1">
        <f t="shared" si="73"/>
        <v>14.956959944322307</v>
      </c>
      <c r="H875" s="1">
        <f t="shared" si="74"/>
        <v>4.5409796391595592E-3</v>
      </c>
    </row>
    <row r="876" spans="1:8" x14ac:dyDescent="0.2">
      <c r="A876">
        <f>Sheet1!A867</f>
        <v>840</v>
      </c>
      <c r="B876">
        <f>Sheet1!B867</f>
        <v>581.07000000000005</v>
      </c>
      <c r="C876">
        <f t="shared" si="75"/>
        <v>566.10807934204149</v>
      </c>
      <c r="D876">
        <f t="shared" si="76"/>
        <v>581.07106399936561</v>
      </c>
      <c r="F876" s="1">
        <f t="shared" si="72"/>
        <v>14.961920657958558</v>
      </c>
      <c r="G876" s="1">
        <f t="shared" si="73"/>
        <v>14.962984657324114</v>
      </c>
      <c r="H876" s="1">
        <f t="shared" si="74"/>
        <v>1.063999365555901E-3</v>
      </c>
    </row>
    <row r="877" spans="1:8" x14ac:dyDescent="0.2">
      <c r="A877">
        <f>Sheet1!A868</f>
        <v>841</v>
      </c>
      <c r="B877">
        <f>Sheet1!B868</f>
        <v>581.53</v>
      </c>
      <c r="C877">
        <f t="shared" si="75"/>
        <v>566.55857764876623</v>
      </c>
      <c r="D877">
        <f t="shared" si="76"/>
        <v>581.52755931709146</v>
      </c>
      <c r="F877" s="1">
        <f t="shared" si="72"/>
        <v>14.971422351233741</v>
      </c>
      <c r="G877" s="1">
        <f t="shared" si="73"/>
        <v>14.968981668325227</v>
      </c>
      <c r="H877" s="1">
        <f t="shared" si="74"/>
        <v>-2.440682908513736E-3</v>
      </c>
    </row>
    <row r="878" spans="1:8" x14ac:dyDescent="0.2">
      <c r="A878">
        <f>Sheet1!A869</f>
        <v>842</v>
      </c>
      <c r="B878">
        <f>Sheet1!B869</f>
        <v>581.98</v>
      </c>
      <c r="C878">
        <f t="shared" si="75"/>
        <v>567.00907595549097</v>
      </c>
      <c r="D878">
        <f t="shared" si="76"/>
        <v>581.98402692966397</v>
      </c>
      <c r="F878" s="1">
        <f t="shared" si="72"/>
        <v>14.970924044509047</v>
      </c>
      <c r="G878" s="1">
        <f t="shared" si="73"/>
        <v>14.974950974172998</v>
      </c>
      <c r="H878" s="1">
        <f t="shared" si="74"/>
        <v>4.0269296639507957E-3</v>
      </c>
    </row>
    <row r="879" spans="1:8" x14ac:dyDescent="0.2">
      <c r="A879">
        <f>Sheet1!A870</f>
        <v>843</v>
      </c>
      <c r="B879">
        <f>Sheet1!B870</f>
        <v>582.44000000000005</v>
      </c>
      <c r="C879">
        <f t="shared" si="75"/>
        <v>567.45957426221571</v>
      </c>
      <c r="D879">
        <f t="shared" si="76"/>
        <v>582.4404668339306</v>
      </c>
      <c r="F879" s="1">
        <f t="shared" si="72"/>
        <v>14.980425737784344</v>
      </c>
      <c r="G879" s="1">
        <f t="shared" si="73"/>
        <v>14.98089257171489</v>
      </c>
      <c r="H879" s="1">
        <f t="shared" si="74"/>
        <v>4.6683393054536282E-4</v>
      </c>
    </row>
    <row r="880" spans="1:8" x14ac:dyDescent="0.2">
      <c r="A880">
        <f>Sheet1!A871</f>
        <v>844</v>
      </c>
      <c r="B880">
        <f>Sheet1!B871</f>
        <v>582.89</v>
      </c>
      <c r="C880">
        <f t="shared" si="75"/>
        <v>567.91007256894045</v>
      </c>
      <c r="D880">
        <f t="shared" si="76"/>
        <v>582.8968790267387</v>
      </c>
      <c r="F880" s="1">
        <f t="shared" si="72"/>
        <v>14.979927431059537</v>
      </c>
      <c r="G880" s="1">
        <f t="shared" si="73"/>
        <v>14.986806457798252</v>
      </c>
      <c r="H880" s="1">
        <f t="shared" si="74"/>
        <v>6.8790267387157655E-3</v>
      </c>
    </row>
    <row r="881" spans="1:8" x14ac:dyDescent="0.2">
      <c r="A881">
        <f>Sheet1!A872</f>
        <v>845</v>
      </c>
      <c r="B881">
        <f>Sheet1!B872</f>
        <v>583.35</v>
      </c>
      <c r="C881">
        <f t="shared" si="75"/>
        <v>568.36057087566519</v>
      </c>
      <c r="D881">
        <f t="shared" si="76"/>
        <v>583.35326350493563</v>
      </c>
      <c r="F881" s="1">
        <f t="shared" si="72"/>
        <v>14.989429124334833</v>
      </c>
      <c r="G881" s="1">
        <f t="shared" si="73"/>
        <v>14.992692629270437</v>
      </c>
      <c r="H881" s="1">
        <f t="shared" si="74"/>
        <v>3.2635049356031232E-3</v>
      </c>
    </row>
    <row r="882" spans="1:8" x14ac:dyDescent="0.2">
      <c r="A882">
        <f>Sheet1!A873</f>
        <v>846</v>
      </c>
      <c r="B882">
        <f>Sheet1!B873</f>
        <v>583.80999999999995</v>
      </c>
      <c r="C882">
        <f t="shared" si="75"/>
        <v>568.81106918238993</v>
      </c>
      <c r="D882">
        <f t="shared" si="76"/>
        <v>583.80962026536895</v>
      </c>
      <c r="F882" s="1">
        <f t="shared" si="72"/>
        <v>14.998930817610017</v>
      </c>
      <c r="G882" s="1">
        <f t="shared" si="73"/>
        <v>14.99855108297902</v>
      </c>
      <c r="H882" s="1">
        <f t="shared" si="74"/>
        <v>-3.7973463099660876E-4</v>
      </c>
    </row>
    <row r="883" spans="1:8" x14ac:dyDescent="0.2">
      <c r="A883">
        <f>Sheet1!A874</f>
        <v>847</v>
      </c>
      <c r="B883">
        <f>Sheet1!B874</f>
        <v>584.26</v>
      </c>
      <c r="C883">
        <f t="shared" si="75"/>
        <v>569.26156748911467</v>
      </c>
      <c r="D883">
        <f t="shared" si="76"/>
        <v>584.26594930488579</v>
      </c>
      <c r="F883" s="1">
        <f t="shared" si="72"/>
        <v>14.998432510885323</v>
      </c>
      <c r="G883" s="1">
        <f t="shared" si="73"/>
        <v>15.004381815771126</v>
      </c>
      <c r="H883" s="1">
        <f t="shared" si="74"/>
        <v>5.9493048858030306E-3</v>
      </c>
    </row>
    <row r="884" spans="1:8" x14ac:dyDescent="0.2">
      <c r="A884">
        <f>Sheet1!A875</f>
        <v>848</v>
      </c>
      <c r="B884">
        <f>Sheet1!B875</f>
        <v>584.72</v>
      </c>
      <c r="C884">
        <f t="shared" si="75"/>
        <v>569.71206579583941</v>
      </c>
      <c r="D884">
        <f t="shared" si="76"/>
        <v>584.72225062033363</v>
      </c>
      <c r="F884" s="1">
        <f t="shared" si="72"/>
        <v>15.00793420416062</v>
      </c>
      <c r="G884" s="1">
        <f t="shared" si="73"/>
        <v>15.010184824494218</v>
      </c>
      <c r="H884" s="1">
        <f t="shared" si="74"/>
        <v>2.250620333597908E-3</v>
      </c>
    </row>
    <row r="885" spans="1:8" x14ac:dyDescent="0.2">
      <c r="A885">
        <f>Sheet1!A876</f>
        <v>849</v>
      </c>
      <c r="B885">
        <f>Sheet1!B876</f>
        <v>585.17999999999995</v>
      </c>
      <c r="C885">
        <f t="shared" si="75"/>
        <v>570.16256410256415</v>
      </c>
      <c r="D885">
        <f t="shared" si="76"/>
        <v>585.17852420855991</v>
      </c>
      <c r="F885" s="1">
        <f t="shared" si="72"/>
        <v>15.017435897435803</v>
      </c>
      <c r="G885" s="1">
        <f t="shared" si="73"/>
        <v>15.015960105995759</v>
      </c>
      <c r="H885" s="1">
        <f t="shared" si="74"/>
        <v>-1.4757914400433947E-3</v>
      </c>
    </row>
    <row r="886" spans="1:8" x14ac:dyDescent="0.2">
      <c r="A886">
        <f>Sheet1!A877</f>
        <v>850</v>
      </c>
      <c r="B886">
        <f>Sheet1!B877</f>
        <v>585.63</v>
      </c>
      <c r="C886">
        <f t="shared" si="75"/>
        <v>570.61306240928877</v>
      </c>
      <c r="D886">
        <f t="shared" si="76"/>
        <v>585.63477006641187</v>
      </c>
      <c r="F886" s="1">
        <f t="shared" si="72"/>
        <v>15.016937590711223</v>
      </c>
      <c r="G886" s="1">
        <f t="shared" si="73"/>
        <v>15.021707657123102</v>
      </c>
      <c r="H886" s="1">
        <f t="shared" si="74"/>
        <v>4.7700664118792702E-3</v>
      </c>
    </row>
    <row r="887" spans="1:8" x14ac:dyDescent="0.2">
      <c r="A887">
        <f>Sheet1!A878</f>
        <v>851</v>
      </c>
      <c r="B887">
        <f>Sheet1!B878</f>
        <v>586.09</v>
      </c>
      <c r="C887">
        <f t="shared" si="75"/>
        <v>571.06356071601351</v>
      </c>
      <c r="D887">
        <f t="shared" si="76"/>
        <v>586.09098819073699</v>
      </c>
      <c r="F887" s="1">
        <f t="shared" si="72"/>
        <v>15.02643928398652</v>
      </c>
      <c r="G887" s="1">
        <f t="shared" si="73"/>
        <v>15.027427474723481</v>
      </c>
      <c r="H887" s="1">
        <f t="shared" si="74"/>
        <v>9.8819073696176929E-4</v>
      </c>
    </row>
    <row r="888" spans="1:8" x14ac:dyDescent="0.2">
      <c r="A888">
        <f>Sheet1!A879</f>
        <v>852</v>
      </c>
      <c r="B888">
        <f>Sheet1!B879</f>
        <v>586.54999999999995</v>
      </c>
      <c r="C888">
        <f t="shared" si="75"/>
        <v>571.51405902273814</v>
      </c>
      <c r="D888">
        <f t="shared" si="76"/>
        <v>586.54717857838273</v>
      </c>
      <c r="F888" s="1">
        <f t="shared" si="72"/>
        <v>15.035940977261816</v>
      </c>
      <c r="G888" s="1">
        <f t="shared" si="73"/>
        <v>15.033119555644589</v>
      </c>
      <c r="H888" s="1">
        <f t="shared" si="74"/>
        <v>-2.8214216172273154E-3</v>
      </c>
    </row>
    <row r="889" spans="1:8" x14ac:dyDescent="0.2">
      <c r="A889">
        <f>Sheet1!A880</f>
        <v>853</v>
      </c>
      <c r="B889">
        <f>Sheet1!B880</f>
        <v>587</v>
      </c>
      <c r="C889">
        <f t="shared" si="75"/>
        <v>571.96455732946299</v>
      </c>
      <c r="D889">
        <f t="shared" si="76"/>
        <v>587.0033412261962</v>
      </c>
      <c r="F889" s="1">
        <f t="shared" si="72"/>
        <v>15.035442670537009</v>
      </c>
      <c r="G889" s="1">
        <f t="shared" si="73"/>
        <v>15.038783896733207</v>
      </c>
      <c r="H889" s="1">
        <f t="shared" si="74"/>
        <v>3.3412261961984768E-3</v>
      </c>
    </row>
    <row r="890" spans="1:8" x14ac:dyDescent="0.2">
      <c r="A890">
        <f>Sheet1!A881</f>
        <v>854</v>
      </c>
      <c r="B890">
        <f>Sheet1!B881</f>
        <v>587.46</v>
      </c>
      <c r="C890">
        <f t="shared" si="75"/>
        <v>572.41505563618762</v>
      </c>
      <c r="D890">
        <f t="shared" si="76"/>
        <v>587.4594761310251</v>
      </c>
      <c r="F890" s="1">
        <f t="shared" si="72"/>
        <v>15.044944363812419</v>
      </c>
      <c r="G890" s="1">
        <f t="shared" si="73"/>
        <v>15.044420494837482</v>
      </c>
      <c r="H890" s="1">
        <f t="shared" si="74"/>
        <v>-5.2386897493761353E-4</v>
      </c>
    </row>
    <row r="891" spans="1:8" x14ac:dyDescent="0.2">
      <c r="A891">
        <f>Sheet1!A882</f>
        <v>855</v>
      </c>
      <c r="B891">
        <f>Sheet1!B882</f>
        <v>587.91</v>
      </c>
      <c r="C891">
        <f t="shared" si="75"/>
        <v>572.86555394291236</v>
      </c>
      <c r="D891">
        <f t="shared" si="76"/>
        <v>587.91558328971655</v>
      </c>
      <c r="F891" s="1">
        <f t="shared" si="72"/>
        <v>15.044446057087612</v>
      </c>
      <c r="G891" s="1">
        <f t="shared" si="73"/>
        <v>15.050029346804195</v>
      </c>
      <c r="H891" s="1">
        <f t="shared" si="74"/>
        <v>5.5832897165828399E-3</v>
      </c>
    </row>
    <row r="892" spans="1:8" x14ac:dyDescent="0.2">
      <c r="A892">
        <f>Sheet1!A883</f>
        <v>856</v>
      </c>
      <c r="B892">
        <f>Sheet1!B883</f>
        <v>588.37</v>
      </c>
      <c r="C892">
        <f t="shared" si="75"/>
        <v>573.3160522496371</v>
      </c>
      <c r="D892">
        <f t="shared" si="76"/>
        <v>588.37166269911791</v>
      </c>
      <c r="F892" s="1">
        <f t="shared" si="72"/>
        <v>15.053947750362909</v>
      </c>
      <c r="G892" s="1">
        <f t="shared" si="73"/>
        <v>15.05561044948081</v>
      </c>
      <c r="H892" s="1">
        <f t="shared" si="74"/>
        <v>1.6626991179009565E-3</v>
      </c>
    </row>
    <row r="893" spans="1:8" x14ac:dyDescent="0.2">
      <c r="A893">
        <f>Sheet1!A884</f>
        <v>857</v>
      </c>
      <c r="B893">
        <f>Sheet1!B884</f>
        <v>588.83000000000004</v>
      </c>
      <c r="C893">
        <f t="shared" si="75"/>
        <v>573.76655055636184</v>
      </c>
      <c r="D893">
        <f t="shared" si="76"/>
        <v>588.82771435607674</v>
      </c>
      <c r="F893" s="1">
        <f t="shared" si="72"/>
        <v>15.063449443638206</v>
      </c>
      <c r="G893" s="1">
        <f t="shared" si="73"/>
        <v>15.061163799714905</v>
      </c>
      <c r="H893" s="1">
        <f t="shared" si="74"/>
        <v>-2.2856439233009951E-3</v>
      </c>
    </row>
    <row r="894" spans="1:8" x14ac:dyDescent="0.2">
      <c r="A894">
        <f>Sheet1!A885</f>
        <v>858</v>
      </c>
      <c r="B894">
        <f>Sheet1!B885</f>
        <v>589.28</v>
      </c>
      <c r="C894">
        <f t="shared" si="75"/>
        <v>574.21704886308657</v>
      </c>
      <c r="D894">
        <f t="shared" si="76"/>
        <v>589.28373825744052</v>
      </c>
      <c r="F894" s="1">
        <f t="shared" si="72"/>
        <v>15.062951136913398</v>
      </c>
      <c r="G894" s="1">
        <f t="shared" si="73"/>
        <v>15.066689394353943</v>
      </c>
      <c r="H894" s="1">
        <f t="shared" si="74"/>
        <v>3.7382574405455671E-3</v>
      </c>
    </row>
    <row r="895" spans="1:8" x14ac:dyDescent="0.2">
      <c r="A895">
        <f>Sheet1!A886</f>
        <v>859</v>
      </c>
      <c r="B895">
        <f>Sheet1!B886</f>
        <v>589.74</v>
      </c>
      <c r="C895">
        <f t="shared" si="75"/>
        <v>574.66754716981131</v>
      </c>
      <c r="D895">
        <f t="shared" si="76"/>
        <v>589.73973440005625</v>
      </c>
      <c r="F895" s="1">
        <f t="shared" si="72"/>
        <v>15.072452830188695</v>
      </c>
      <c r="G895" s="1">
        <f t="shared" si="73"/>
        <v>15.072187230244936</v>
      </c>
      <c r="H895" s="1">
        <f t="shared" si="74"/>
        <v>-2.6559994375929818E-4</v>
      </c>
    </row>
    <row r="896" spans="1:8" x14ac:dyDescent="0.2">
      <c r="A896">
        <f>Sheet1!A887</f>
        <v>860</v>
      </c>
      <c r="B896">
        <f>Sheet1!B887</f>
        <v>590.19000000000005</v>
      </c>
      <c r="C896">
        <f t="shared" si="75"/>
        <v>575.11804547653605</v>
      </c>
      <c r="D896">
        <f t="shared" si="76"/>
        <v>590.19570278077174</v>
      </c>
      <c r="F896" s="1">
        <f t="shared" si="72"/>
        <v>15.071954523464001</v>
      </c>
      <c r="G896" s="1">
        <f t="shared" si="73"/>
        <v>15.077657304235686</v>
      </c>
      <c r="H896" s="1">
        <f t="shared" si="74"/>
        <v>5.7027807716849566E-3</v>
      </c>
    </row>
    <row r="897" spans="1:8" x14ac:dyDescent="0.2">
      <c r="A897">
        <f>Sheet1!A888</f>
        <v>861</v>
      </c>
      <c r="B897">
        <f>Sheet1!B888</f>
        <v>590.65</v>
      </c>
      <c r="C897">
        <f t="shared" si="75"/>
        <v>575.56854378326079</v>
      </c>
      <c r="D897">
        <f t="shared" si="76"/>
        <v>590.651643396434</v>
      </c>
      <c r="F897" s="1">
        <f t="shared" si="72"/>
        <v>15.081456216739184</v>
      </c>
      <c r="G897" s="1">
        <f t="shared" si="73"/>
        <v>15.083099613173204</v>
      </c>
      <c r="H897" s="1">
        <f t="shared" si="74"/>
        <v>1.6433964340194507E-3</v>
      </c>
    </row>
    <row r="898" spans="1:8" x14ac:dyDescent="0.2">
      <c r="A898">
        <f>Sheet1!A889</f>
        <v>862</v>
      </c>
      <c r="B898">
        <f>Sheet1!B889</f>
        <v>591.11</v>
      </c>
      <c r="C898">
        <f t="shared" si="75"/>
        <v>576.01904208998553</v>
      </c>
      <c r="D898">
        <f t="shared" si="76"/>
        <v>591.10755624389049</v>
      </c>
      <c r="F898" s="1">
        <f t="shared" si="72"/>
        <v>15.090957910014481</v>
      </c>
      <c r="G898" s="1">
        <f t="shared" si="73"/>
        <v>15.088514153904953</v>
      </c>
      <c r="H898" s="1">
        <f t="shared" si="74"/>
        <v>-2.4437561095282945E-3</v>
      </c>
    </row>
    <row r="899" spans="1:8" x14ac:dyDescent="0.2">
      <c r="A899">
        <f>Sheet1!A890</f>
        <v>863</v>
      </c>
      <c r="B899">
        <f>Sheet1!B890</f>
        <v>591.55999999999995</v>
      </c>
      <c r="C899">
        <f t="shared" si="75"/>
        <v>576.46954039671016</v>
      </c>
      <c r="D899">
        <f t="shared" si="76"/>
        <v>591.56344131998878</v>
      </c>
      <c r="F899" s="1">
        <f t="shared" si="72"/>
        <v>15.090459603289787</v>
      </c>
      <c r="G899" s="1">
        <f t="shared" si="73"/>
        <v>15.093900923278625</v>
      </c>
      <c r="H899" s="1">
        <f t="shared" si="74"/>
        <v>3.4413199888376766E-3</v>
      </c>
    </row>
    <row r="900" spans="1:8" x14ac:dyDescent="0.2">
      <c r="A900">
        <f>Sheet1!A891</f>
        <v>864</v>
      </c>
      <c r="B900">
        <f>Sheet1!B891</f>
        <v>592.02</v>
      </c>
      <c r="C900">
        <f t="shared" si="75"/>
        <v>576.9200387034349</v>
      </c>
      <c r="D900">
        <f t="shared" si="76"/>
        <v>592.01929862157613</v>
      </c>
      <c r="F900" s="1">
        <f t="shared" si="72"/>
        <v>15.099961296565084</v>
      </c>
      <c r="G900" s="1">
        <f t="shared" si="73"/>
        <v>15.099259918141229</v>
      </c>
      <c r="H900" s="1">
        <f t="shared" si="74"/>
        <v>-7.0137842385520344E-4</v>
      </c>
    </row>
    <row r="901" spans="1:8" x14ac:dyDescent="0.2">
      <c r="A901">
        <f>Sheet1!A892</f>
        <v>865</v>
      </c>
      <c r="B901">
        <f>Sheet1!B892</f>
        <v>592.47</v>
      </c>
      <c r="C901">
        <f t="shared" si="75"/>
        <v>577.37053701015952</v>
      </c>
      <c r="D901">
        <f t="shared" si="76"/>
        <v>592.47512814549975</v>
      </c>
      <c r="F901" s="1">
        <f t="shared" si="72"/>
        <v>15.099462989840504</v>
      </c>
      <c r="G901" s="1">
        <f t="shared" si="73"/>
        <v>15.104591135340229</v>
      </c>
      <c r="H901" s="1">
        <f t="shared" si="74"/>
        <v>5.1281454997251785E-3</v>
      </c>
    </row>
    <row r="902" spans="1:8" x14ac:dyDescent="0.2">
      <c r="A902">
        <f>Sheet1!A893</f>
        <v>866</v>
      </c>
      <c r="B902">
        <f>Sheet1!B893</f>
        <v>592.92999999999995</v>
      </c>
      <c r="C902">
        <f t="shared" si="75"/>
        <v>577.82103531688426</v>
      </c>
      <c r="D902">
        <f t="shared" si="76"/>
        <v>592.93092988860735</v>
      </c>
      <c r="F902" s="1">
        <f t="shared" si="72"/>
        <v>15.108964683115687</v>
      </c>
      <c r="G902" s="1">
        <f t="shared" si="73"/>
        <v>15.109894571723089</v>
      </c>
      <c r="H902" s="1">
        <f t="shared" si="74"/>
        <v>9.2988860740206292E-4</v>
      </c>
    </row>
    <row r="903" spans="1:8" x14ac:dyDescent="0.2">
      <c r="A903">
        <f>Sheet1!A894</f>
        <v>867</v>
      </c>
      <c r="B903">
        <f>Sheet1!B894</f>
        <v>593.39</v>
      </c>
      <c r="C903">
        <f t="shared" si="75"/>
        <v>578.271533623609</v>
      </c>
      <c r="D903">
        <f t="shared" si="76"/>
        <v>593.38670384774605</v>
      </c>
      <c r="F903" s="1">
        <f t="shared" si="72"/>
        <v>15.118466376390984</v>
      </c>
      <c r="G903" s="1">
        <f t="shared" si="73"/>
        <v>15.115170224137046</v>
      </c>
      <c r="H903" s="1">
        <f t="shared" si="74"/>
        <v>-3.2961522539380894E-3</v>
      </c>
    </row>
    <row r="904" spans="1:8" x14ac:dyDescent="0.2">
      <c r="A904">
        <f>Sheet1!A895</f>
        <v>868</v>
      </c>
      <c r="B904">
        <f>Sheet1!B895</f>
        <v>593.84</v>
      </c>
      <c r="C904">
        <f t="shared" si="75"/>
        <v>578.72203193033374</v>
      </c>
      <c r="D904">
        <f t="shared" si="76"/>
        <v>593.84245001976319</v>
      </c>
      <c r="F904" s="1">
        <f t="shared" si="72"/>
        <v>15.11796806966629</v>
      </c>
      <c r="G904" s="1">
        <f t="shared" si="73"/>
        <v>15.12041808942945</v>
      </c>
      <c r="H904" s="1">
        <f t="shared" si="74"/>
        <v>2.4500197631596166E-3</v>
      </c>
    </row>
    <row r="905" spans="1:8" x14ac:dyDescent="0.2">
      <c r="A905">
        <f>Sheet1!A896</f>
        <v>869</v>
      </c>
      <c r="B905">
        <f>Sheet1!B896</f>
        <v>594.29999999999995</v>
      </c>
      <c r="C905">
        <f t="shared" si="75"/>
        <v>579.17253023705848</v>
      </c>
      <c r="D905">
        <f t="shared" si="76"/>
        <v>594.29816840150647</v>
      </c>
      <c r="F905" s="1">
        <f t="shared" si="72"/>
        <v>15.127469762941473</v>
      </c>
      <c r="G905" s="1">
        <f t="shared" si="73"/>
        <v>15.125638164447992</v>
      </c>
      <c r="H905" s="1">
        <f t="shared" si="74"/>
        <v>-1.8315984934815788E-3</v>
      </c>
    </row>
    <row r="906" spans="1:8" x14ac:dyDescent="0.2">
      <c r="A906">
        <f>Sheet1!A897</f>
        <v>870</v>
      </c>
      <c r="B906">
        <f>Sheet1!B897</f>
        <v>594.75</v>
      </c>
      <c r="C906">
        <f t="shared" si="75"/>
        <v>579.62302854378322</v>
      </c>
      <c r="D906">
        <f t="shared" si="76"/>
        <v>594.7538589898229</v>
      </c>
      <c r="F906" s="1">
        <f t="shared" si="72"/>
        <v>15.126971456216779</v>
      </c>
      <c r="G906" s="1">
        <f t="shared" si="73"/>
        <v>15.130830446039681</v>
      </c>
      <c r="H906" s="1">
        <f t="shared" si="74"/>
        <v>3.8589898229020037E-3</v>
      </c>
    </row>
    <row r="907" spans="1:8" x14ac:dyDescent="0.2">
      <c r="A907">
        <f>Sheet1!A898</f>
        <v>871</v>
      </c>
      <c r="B907">
        <f>Sheet1!B898</f>
        <v>595.21</v>
      </c>
      <c r="C907">
        <f t="shared" si="75"/>
        <v>580.07352685050796</v>
      </c>
      <c r="D907">
        <f t="shared" si="76"/>
        <v>595.20952178156006</v>
      </c>
      <c r="F907" s="1">
        <f t="shared" si="72"/>
        <v>15.136473149492076</v>
      </c>
      <c r="G907" s="1">
        <f t="shared" si="73"/>
        <v>15.135994931052096</v>
      </c>
      <c r="H907" s="1">
        <f t="shared" si="74"/>
        <v>-4.7821843998008262E-4</v>
      </c>
    </row>
    <row r="908" spans="1:8" x14ac:dyDescent="0.2">
      <c r="A908">
        <f>Sheet1!A899</f>
        <v>872</v>
      </c>
      <c r="B908">
        <f>Sheet1!B899</f>
        <v>595.66</v>
      </c>
      <c r="C908">
        <f t="shared" si="75"/>
        <v>580.5240251572327</v>
      </c>
      <c r="D908">
        <f t="shared" si="76"/>
        <v>595.6651567735654</v>
      </c>
      <c r="F908" s="1">
        <f t="shared" si="72"/>
        <v>15.135974842767268</v>
      </c>
      <c r="G908" s="1">
        <f t="shared" si="73"/>
        <v>15.1411316163327</v>
      </c>
      <c r="H908" s="1">
        <f t="shared" si="74"/>
        <v>5.1567735654316493E-3</v>
      </c>
    </row>
    <row r="909" spans="1:8" x14ac:dyDescent="0.2">
      <c r="A909">
        <f>Sheet1!A900</f>
        <v>873</v>
      </c>
      <c r="B909">
        <f>Sheet1!B900</f>
        <v>596.12</v>
      </c>
      <c r="C909">
        <f t="shared" si="75"/>
        <v>580.97452346395744</v>
      </c>
      <c r="D909">
        <f t="shared" si="76"/>
        <v>596.12076396268594</v>
      </c>
      <c r="F909" s="1">
        <f t="shared" si="72"/>
        <v>15.145476536042565</v>
      </c>
      <c r="G909" s="1">
        <f t="shared" si="73"/>
        <v>15.146240498728503</v>
      </c>
      <c r="H909" s="1">
        <f t="shared" si="74"/>
        <v>7.6396268593725836E-4</v>
      </c>
    </row>
    <row r="910" spans="1:8" x14ac:dyDescent="0.2">
      <c r="A910">
        <f>Sheet1!A901</f>
        <v>874</v>
      </c>
      <c r="B910">
        <f>Sheet1!B901</f>
        <v>596.58000000000004</v>
      </c>
      <c r="C910">
        <f t="shared" si="75"/>
        <v>581.42502177068218</v>
      </c>
      <c r="D910">
        <f t="shared" si="76"/>
        <v>596.57634334576949</v>
      </c>
      <c r="F910" s="1">
        <f t="shared" si="72"/>
        <v>15.154978229317862</v>
      </c>
      <c r="G910" s="1">
        <f t="shared" si="73"/>
        <v>15.151321575087309</v>
      </c>
      <c r="H910" s="1">
        <f t="shared" si="74"/>
        <v>-3.6566542305536132E-3</v>
      </c>
    </row>
    <row r="911" spans="1:8" x14ac:dyDescent="0.2">
      <c r="A911">
        <f>Sheet1!A902</f>
        <v>875</v>
      </c>
      <c r="B911">
        <f>Sheet1!B902</f>
        <v>597.03</v>
      </c>
      <c r="C911">
        <f t="shared" si="75"/>
        <v>581.8755200774068</v>
      </c>
      <c r="D911">
        <f t="shared" si="76"/>
        <v>597.03189491966327</v>
      </c>
      <c r="F911" s="1">
        <f t="shared" si="72"/>
        <v>15.154479922593168</v>
      </c>
      <c r="G911" s="1">
        <f t="shared" si="73"/>
        <v>15.156374842256469</v>
      </c>
      <c r="H911" s="1">
        <f t="shared" si="74"/>
        <v>1.894919663300243E-3</v>
      </c>
    </row>
    <row r="912" spans="1:8" x14ac:dyDescent="0.2">
      <c r="A912">
        <f>Sheet1!A903</f>
        <v>876</v>
      </c>
      <c r="B912">
        <f>Sheet1!B903</f>
        <v>597.49</v>
      </c>
      <c r="C912">
        <f t="shared" si="75"/>
        <v>582.32601838413166</v>
      </c>
      <c r="D912">
        <f t="shared" si="76"/>
        <v>597.48741868121454</v>
      </c>
      <c r="F912" s="1">
        <f t="shared" si="72"/>
        <v>15.163981615868352</v>
      </c>
      <c r="G912" s="1">
        <f t="shared" si="73"/>
        <v>15.161400297082878</v>
      </c>
      <c r="H912" s="1">
        <f t="shared" si="74"/>
        <v>-2.5813187854737407E-3</v>
      </c>
    </row>
    <row r="913" spans="1:8" x14ac:dyDescent="0.2">
      <c r="A913">
        <f>Sheet1!A904</f>
        <v>877</v>
      </c>
      <c r="B913">
        <f>Sheet1!B904</f>
        <v>597.94000000000005</v>
      </c>
      <c r="C913">
        <f t="shared" si="75"/>
        <v>582.77651669085628</v>
      </c>
      <c r="D913">
        <f t="shared" si="76"/>
        <v>597.94291462727085</v>
      </c>
      <c r="F913" s="1">
        <f t="shared" si="72"/>
        <v>15.163483309143771</v>
      </c>
      <c r="G913" s="1">
        <f t="shared" si="73"/>
        <v>15.166397936414569</v>
      </c>
      <c r="H913" s="1">
        <f t="shared" si="74"/>
        <v>2.9146272707976095E-3</v>
      </c>
    </row>
    <row r="914" spans="1:8" x14ac:dyDescent="0.2">
      <c r="A914">
        <f>Sheet1!A905</f>
        <v>878</v>
      </c>
      <c r="B914">
        <f>Sheet1!B905</f>
        <v>598.4</v>
      </c>
      <c r="C914">
        <f t="shared" si="75"/>
        <v>583.22701499758102</v>
      </c>
      <c r="D914">
        <f t="shared" si="76"/>
        <v>598.39838275467957</v>
      </c>
      <c r="F914" s="1">
        <f t="shared" si="72"/>
        <v>15.172985002418955</v>
      </c>
      <c r="G914" s="1">
        <f t="shared" si="73"/>
        <v>15.171367757098551</v>
      </c>
      <c r="H914" s="1">
        <f t="shared" si="74"/>
        <v>-1.6172453204035264E-3</v>
      </c>
    </row>
    <row r="915" spans="1:8" x14ac:dyDescent="0.2">
      <c r="A915">
        <f>Sheet1!A906</f>
        <v>879</v>
      </c>
      <c r="B915">
        <f>Sheet1!B906</f>
        <v>598.85</v>
      </c>
      <c r="C915">
        <f t="shared" si="75"/>
        <v>583.67751330430565</v>
      </c>
      <c r="D915">
        <f t="shared" si="76"/>
        <v>598.85382306028782</v>
      </c>
      <c r="F915" s="1">
        <f t="shared" si="72"/>
        <v>15.172486695694374</v>
      </c>
      <c r="G915" s="1">
        <f t="shared" si="73"/>
        <v>15.176309755982174</v>
      </c>
      <c r="H915" s="1">
        <f t="shared" si="74"/>
        <v>3.8230602878002173E-3</v>
      </c>
    </row>
    <row r="916" spans="1:8" x14ac:dyDescent="0.2">
      <c r="A916">
        <f>Sheet1!A907</f>
        <v>880</v>
      </c>
      <c r="B916">
        <f>Sheet1!B907</f>
        <v>599.30999999999995</v>
      </c>
      <c r="C916">
        <f t="shared" si="75"/>
        <v>584.12801161103039</v>
      </c>
      <c r="D916">
        <f t="shared" si="76"/>
        <v>599.30923554094329</v>
      </c>
      <c r="F916" s="1">
        <f t="shared" si="72"/>
        <v>15.181988388969557</v>
      </c>
      <c r="G916" s="1">
        <f t="shared" si="73"/>
        <v>15.181223929912903</v>
      </c>
      <c r="H916" s="1">
        <f t="shared" si="74"/>
        <v>-7.6445905665423197E-4</v>
      </c>
    </row>
    <row r="917" spans="1:8" x14ac:dyDescent="0.2">
      <c r="A917">
        <f>Sheet1!A908</f>
        <v>881</v>
      </c>
      <c r="B917">
        <f>Sheet1!B908</f>
        <v>599.76</v>
      </c>
      <c r="C917">
        <f t="shared" si="75"/>
        <v>584.57850991775513</v>
      </c>
      <c r="D917">
        <f t="shared" si="76"/>
        <v>599.76462019349322</v>
      </c>
      <c r="F917" s="1">
        <f t="shared" si="72"/>
        <v>15.181490082244864</v>
      </c>
      <c r="G917" s="1">
        <f t="shared" si="73"/>
        <v>15.186110275738088</v>
      </c>
      <c r="H917" s="1">
        <f t="shared" si="74"/>
        <v>4.6201934932241784E-3</v>
      </c>
    </row>
    <row r="918" spans="1:8" x14ac:dyDescent="0.2">
      <c r="A918">
        <f>Sheet1!A909</f>
        <v>882</v>
      </c>
      <c r="B918">
        <f>Sheet1!B909</f>
        <v>600.22</v>
      </c>
      <c r="C918">
        <f t="shared" si="75"/>
        <v>585.02900822447987</v>
      </c>
      <c r="D918">
        <f t="shared" si="76"/>
        <v>600.21997701478483</v>
      </c>
      <c r="F918" s="1">
        <f t="shared" si="72"/>
        <v>15.19099177552016</v>
      </c>
      <c r="G918" s="1">
        <f t="shared" si="73"/>
        <v>15.190968790304964</v>
      </c>
      <c r="H918" s="1">
        <f t="shared" si="74"/>
        <v>-2.2985215196058562E-5</v>
      </c>
    </row>
    <row r="919" spans="1:8" x14ac:dyDescent="0.2">
      <c r="A919">
        <f>Sheet1!A910</f>
        <v>883</v>
      </c>
      <c r="B919">
        <f>Sheet1!B910</f>
        <v>600.66999999999996</v>
      </c>
      <c r="C919">
        <f t="shared" si="75"/>
        <v>585.47950653120461</v>
      </c>
      <c r="D919">
        <f t="shared" si="76"/>
        <v>600.67530600166583</v>
      </c>
      <c r="F919" s="1">
        <f t="shared" si="72"/>
        <v>15.190493468795353</v>
      </c>
      <c r="G919" s="1">
        <f t="shared" si="73"/>
        <v>15.195799470461225</v>
      </c>
      <c r="H919" s="1">
        <f t="shared" si="74"/>
        <v>5.3060016658719178E-3</v>
      </c>
    </row>
    <row r="920" spans="1:8" x14ac:dyDescent="0.2">
      <c r="A920">
        <f>Sheet1!A911</f>
        <v>884</v>
      </c>
      <c r="B920">
        <f>Sheet1!B911</f>
        <v>601.13</v>
      </c>
      <c r="C920">
        <f t="shared" si="75"/>
        <v>585.93000483792935</v>
      </c>
      <c r="D920">
        <f t="shared" si="76"/>
        <v>601.13060715098345</v>
      </c>
      <c r="F920" s="1">
        <f t="shared" si="72"/>
        <v>15.19999516207065</v>
      </c>
      <c r="G920" s="1">
        <f t="shared" si="73"/>
        <v>15.200602313054105</v>
      </c>
      <c r="H920" s="1">
        <f t="shared" si="74"/>
        <v>6.0715098345553997E-4</v>
      </c>
    </row>
    <row r="921" spans="1:8" x14ac:dyDescent="0.2">
      <c r="A921">
        <f>Sheet1!A912</f>
        <v>885</v>
      </c>
      <c r="B921">
        <f>Sheet1!B912</f>
        <v>601.59</v>
      </c>
      <c r="C921">
        <f t="shared" si="75"/>
        <v>586.38050314465409</v>
      </c>
      <c r="D921">
        <f t="shared" si="76"/>
        <v>601.58588045958493</v>
      </c>
      <c r="F921" s="1">
        <f t="shared" si="72"/>
        <v>15.209496855345947</v>
      </c>
      <c r="G921" s="1">
        <f t="shared" si="73"/>
        <v>15.205377314930843</v>
      </c>
      <c r="H921" s="1">
        <f t="shared" si="74"/>
        <v>-4.1195404151039838E-3</v>
      </c>
    </row>
    <row r="922" spans="1:8" x14ac:dyDescent="0.2">
      <c r="A922">
        <f>Sheet1!A913</f>
        <v>886</v>
      </c>
      <c r="B922">
        <f>Sheet1!B913</f>
        <v>602.04</v>
      </c>
      <c r="C922">
        <f t="shared" si="75"/>
        <v>586.83100145137882</v>
      </c>
      <c r="D922">
        <f t="shared" si="76"/>
        <v>602.04112592431795</v>
      </c>
      <c r="F922" s="1">
        <f t="shared" si="72"/>
        <v>15.208998548621139</v>
      </c>
      <c r="G922" s="1">
        <f t="shared" si="73"/>
        <v>15.210124472939128</v>
      </c>
      <c r="H922" s="1">
        <f t="shared" si="74"/>
        <v>1.1259243179893019E-3</v>
      </c>
    </row>
    <row r="923" spans="1:8" x14ac:dyDescent="0.2">
      <c r="A923">
        <f>Sheet1!A914</f>
        <v>887</v>
      </c>
      <c r="B923">
        <f>Sheet1!B914</f>
        <v>602.5</v>
      </c>
      <c r="C923">
        <f t="shared" si="75"/>
        <v>587.28149975810356</v>
      </c>
      <c r="D923">
        <f t="shared" si="76"/>
        <v>602.49634354202965</v>
      </c>
      <c r="F923" s="1">
        <f t="shared" si="72"/>
        <v>15.218500241896436</v>
      </c>
      <c r="G923" s="1">
        <f t="shared" si="73"/>
        <v>15.214843783926085</v>
      </c>
      <c r="H923" s="1">
        <f t="shared" si="74"/>
        <v>-3.6564579703508571E-3</v>
      </c>
    </row>
    <row r="924" spans="1:8" x14ac:dyDescent="0.2">
      <c r="A924">
        <f>Sheet1!A915</f>
        <v>888</v>
      </c>
      <c r="B924">
        <f>Sheet1!B915</f>
        <v>602.95000000000005</v>
      </c>
      <c r="C924">
        <f t="shared" si="75"/>
        <v>587.73199806482819</v>
      </c>
      <c r="D924">
        <f t="shared" si="76"/>
        <v>602.95153330956737</v>
      </c>
      <c r="F924" s="1">
        <f t="shared" si="72"/>
        <v>15.218001935171856</v>
      </c>
      <c r="G924" s="1">
        <f t="shared" si="73"/>
        <v>15.219535244739177</v>
      </c>
      <c r="H924" s="1">
        <f t="shared" si="74"/>
        <v>1.5333095673213393E-3</v>
      </c>
    </row>
    <row r="925" spans="1:8" x14ac:dyDescent="0.2">
      <c r="A925">
        <f>Sheet1!A916</f>
        <v>889</v>
      </c>
      <c r="B925">
        <f>Sheet1!B916</f>
        <v>603.41</v>
      </c>
      <c r="C925">
        <f t="shared" si="75"/>
        <v>588.18249637155293</v>
      </c>
      <c r="D925">
        <f t="shared" si="76"/>
        <v>603.40669522377857</v>
      </c>
      <c r="F925" s="1">
        <f t="shared" si="72"/>
        <v>15.227503628447039</v>
      </c>
      <c r="G925" s="1">
        <f t="shared" si="73"/>
        <v>15.224198852225641</v>
      </c>
      <c r="H925" s="1">
        <f t="shared" si="74"/>
        <v>-3.3047762213982423E-3</v>
      </c>
    </row>
    <row r="926" spans="1:8" x14ac:dyDescent="0.2">
      <c r="A926">
        <f>Sheet1!A917</f>
        <v>890</v>
      </c>
      <c r="B926">
        <f>Sheet1!B917</f>
        <v>603.86</v>
      </c>
      <c r="C926">
        <f t="shared" si="75"/>
        <v>588.63299467827756</v>
      </c>
      <c r="D926">
        <f t="shared" si="76"/>
        <v>603.86182928151072</v>
      </c>
      <c r="F926" s="1">
        <f t="shared" si="72"/>
        <v>15.227005321722459</v>
      </c>
      <c r="G926" s="1">
        <f t="shared" si="73"/>
        <v>15.228834603233167</v>
      </c>
      <c r="H926" s="1">
        <f t="shared" si="74"/>
        <v>1.8292815107088245E-3</v>
      </c>
    </row>
    <row r="927" spans="1:8" x14ac:dyDescent="0.2">
      <c r="A927">
        <f>Sheet1!A918</f>
        <v>891</v>
      </c>
      <c r="B927">
        <f>Sheet1!B918</f>
        <v>604.32000000000005</v>
      </c>
      <c r="C927">
        <f t="shared" si="75"/>
        <v>589.08349298500241</v>
      </c>
      <c r="D927">
        <f t="shared" si="76"/>
        <v>604.31693547961106</v>
      </c>
      <c r="F927" s="1">
        <f t="shared" si="72"/>
        <v>15.236507014997642</v>
      </c>
      <c r="G927" s="1">
        <f t="shared" si="73"/>
        <v>15.233442494608653</v>
      </c>
      <c r="H927" s="1">
        <f t="shared" si="74"/>
        <v>-3.0645203889889672E-3</v>
      </c>
    </row>
    <row r="928" spans="1:8" x14ac:dyDescent="0.2">
      <c r="A928">
        <f>Sheet1!A919</f>
        <v>892</v>
      </c>
      <c r="B928">
        <f>Sheet1!B919</f>
        <v>604.77</v>
      </c>
      <c r="C928">
        <f t="shared" si="75"/>
        <v>589.53399129172715</v>
      </c>
      <c r="D928">
        <f t="shared" si="76"/>
        <v>604.77201381492705</v>
      </c>
      <c r="F928" s="1">
        <f t="shared" si="72"/>
        <v>15.236008708272834</v>
      </c>
      <c r="G928" s="1">
        <f t="shared" si="73"/>
        <v>15.238022523199902</v>
      </c>
      <c r="H928" s="1">
        <f t="shared" si="74"/>
        <v>2.0138149270678696E-3</v>
      </c>
    </row>
    <row r="929" spans="1:8" x14ac:dyDescent="0.2">
      <c r="A929">
        <f>Sheet1!A920</f>
        <v>893</v>
      </c>
      <c r="B929">
        <f>Sheet1!B920</f>
        <v>605.23</v>
      </c>
      <c r="C929">
        <f t="shared" si="75"/>
        <v>589.98448959845177</v>
      </c>
      <c r="D929">
        <f t="shared" si="76"/>
        <v>605.22706428430615</v>
      </c>
      <c r="F929" s="1">
        <f t="shared" si="72"/>
        <v>15.245510401548245</v>
      </c>
      <c r="G929" s="1">
        <f t="shared" si="73"/>
        <v>15.242574685854379</v>
      </c>
      <c r="H929" s="1">
        <f t="shared" si="74"/>
        <v>-2.9357156938658591E-3</v>
      </c>
    </row>
    <row r="930" spans="1:8" x14ac:dyDescent="0.2">
      <c r="A930">
        <f>Sheet1!A921</f>
        <v>894</v>
      </c>
      <c r="B930">
        <f>Sheet1!B921</f>
        <v>605.67999999999995</v>
      </c>
      <c r="C930">
        <f t="shared" si="75"/>
        <v>590.43498790517651</v>
      </c>
      <c r="D930">
        <f t="shared" si="76"/>
        <v>605.68208688459538</v>
      </c>
      <c r="F930" s="1">
        <f t="shared" si="72"/>
        <v>15.245012094823437</v>
      </c>
      <c r="G930" s="1">
        <f t="shared" si="73"/>
        <v>15.247098979418865</v>
      </c>
      <c r="H930" s="1">
        <f t="shared" si="74"/>
        <v>2.0868845954282733E-3</v>
      </c>
    </row>
    <row r="931" spans="1:8" x14ac:dyDescent="0.2">
      <c r="A931">
        <f>Sheet1!A922</f>
        <v>895</v>
      </c>
      <c r="B931">
        <f>Sheet1!B922</f>
        <v>606.14</v>
      </c>
      <c r="C931">
        <f t="shared" si="75"/>
        <v>590.88548621190125</v>
      </c>
      <c r="D931">
        <f t="shared" si="76"/>
        <v>606.13708161264253</v>
      </c>
      <c r="F931" s="1">
        <f t="shared" si="72"/>
        <v>15.254513788098734</v>
      </c>
      <c r="G931" s="1">
        <f t="shared" si="73"/>
        <v>15.25159540074128</v>
      </c>
      <c r="H931" s="1">
        <f t="shared" si="74"/>
        <v>-2.9183873574538666E-3</v>
      </c>
    </row>
    <row r="932" spans="1:8" x14ac:dyDescent="0.2">
      <c r="A932">
        <f>Sheet1!A923</f>
        <v>896</v>
      </c>
      <c r="B932">
        <f>Sheet1!B923</f>
        <v>606.59</v>
      </c>
      <c r="C932">
        <f t="shared" si="75"/>
        <v>591.33598451862599</v>
      </c>
      <c r="D932">
        <f t="shared" si="76"/>
        <v>606.59204846529485</v>
      </c>
      <c r="F932" s="1">
        <f t="shared" si="72"/>
        <v>15.25401548137404</v>
      </c>
      <c r="G932" s="1">
        <f t="shared" si="73"/>
        <v>15.25606394666886</v>
      </c>
      <c r="H932" s="1">
        <f t="shared" si="74"/>
        <v>2.0484652948198345E-3</v>
      </c>
    </row>
    <row r="933" spans="1:8" x14ac:dyDescent="0.2">
      <c r="A933">
        <f>Sheet1!A924</f>
        <v>897</v>
      </c>
      <c r="B933">
        <f>Sheet1!B924</f>
        <v>607.04999999999995</v>
      </c>
      <c r="C933">
        <f t="shared" si="75"/>
        <v>591.78648282535073</v>
      </c>
      <c r="D933">
        <f t="shared" si="76"/>
        <v>607.04698743939969</v>
      </c>
      <c r="F933" s="1">
        <f t="shared" ref="F933:F996" si="77">B933-C933</f>
        <v>15.263517174649223</v>
      </c>
      <c r="G933" s="1">
        <f t="shared" ref="G933:G996" si="78">D933-C933</f>
        <v>15.260504614048955</v>
      </c>
      <c r="H933" s="1">
        <f t="shared" ref="H933:H996" si="79">D933-B933</f>
        <v>-3.0125606002684435E-3</v>
      </c>
    </row>
    <row r="934" spans="1:8" x14ac:dyDescent="0.2">
      <c r="A934">
        <f>Sheet1!A925</f>
        <v>898</v>
      </c>
      <c r="B934">
        <f>Sheet1!B925</f>
        <v>607.5</v>
      </c>
      <c r="C934">
        <f t="shared" ref="C934:C997" si="80">C$36+(A934-1)*(C$2103-C$36)/2067</f>
        <v>592.23698113207547</v>
      </c>
      <c r="D934">
        <f t="shared" ref="D934:D997" si="81">$J$21+A934*$I$21+$H$21*A934^2+$G$21*A934^3</f>
        <v>607.50189853180439</v>
      </c>
      <c r="F934" s="1">
        <f t="shared" si="77"/>
        <v>15.263018867924529</v>
      </c>
      <c r="G934" s="1">
        <f t="shared" si="78"/>
        <v>15.264917399728915</v>
      </c>
      <c r="H934" s="1">
        <f t="shared" si="79"/>
        <v>1.8985318043860389E-3</v>
      </c>
    </row>
    <row r="935" spans="1:8" x14ac:dyDescent="0.2">
      <c r="A935">
        <f>Sheet1!A926</f>
        <v>899</v>
      </c>
      <c r="B935">
        <f>Sheet1!B926</f>
        <v>607.96</v>
      </c>
      <c r="C935">
        <f t="shared" si="80"/>
        <v>592.68747943880021</v>
      </c>
      <c r="D935">
        <f t="shared" si="81"/>
        <v>607.9567817393563</v>
      </c>
      <c r="F935" s="1">
        <f t="shared" si="77"/>
        <v>15.272520561199826</v>
      </c>
      <c r="G935" s="1">
        <f t="shared" si="78"/>
        <v>15.269302300556092</v>
      </c>
      <c r="H935" s="1">
        <f t="shared" si="79"/>
        <v>-3.2182606437345385E-3</v>
      </c>
    </row>
    <row r="936" spans="1:8" x14ac:dyDescent="0.2">
      <c r="A936">
        <f>Sheet1!A927</f>
        <v>900</v>
      </c>
      <c r="B936">
        <f>Sheet1!B927</f>
        <v>608.41</v>
      </c>
      <c r="C936">
        <f t="shared" si="80"/>
        <v>593.13797774552495</v>
      </c>
      <c r="D936">
        <f t="shared" si="81"/>
        <v>608.41163705890278</v>
      </c>
      <c r="F936" s="1">
        <f t="shared" si="77"/>
        <v>15.272022254475019</v>
      </c>
      <c r="G936" s="1">
        <f t="shared" si="78"/>
        <v>15.273659313377834</v>
      </c>
      <c r="H936" s="1">
        <f t="shared" si="79"/>
        <v>1.6370589028156246E-3</v>
      </c>
    </row>
    <row r="937" spans="1:8" x14ac:dyDescent="0.2">
      <c r="A937">
        <f>Sheet1!A928</f>
        <v>901</v>
      </c>
      <c r="B937">
        <f>Sheet1!B928</f>
        <v>608.87</v>
      </c>
      <c r="C937">
        <f t="shared" si="80"/>
        <v>593.58847605224969</v>
      </c>
      <c r="D937">
        <f t="shared" si="81"/>
        <v>608.86646448729152</v>
      </c>
      <c r="F937" s="1">
        <f t="shared" si="77"/>
        <v>15.281523947750316</v>
      </c>
      <c r="G937" s="1">
        <f t="shared" si="78"/>
        <v>15.277988435041834</v>
      </c>
      <c r="H937" s="1">
        <f t="shared" si="79"/>
        <v>-3.5355127084812921E-3</v>
      </c>
    </row>
    <row r="938" spans="1:8" x14ac:dyDescent="0.2">
      <c r="A938">
        <f>Sheet1!A929</f>
        <v>902</v>
      </c>
      <c r="B938">
        <f>Sheet1!B929</f>
        <v>609.32000000000005</v>
      </c>
      <c r="C938">
        <f t="shared" si="80"/>
        <v>594.03897435897431</v>
      </c>
      <c r="D938">
        <f t="shared" si="81"/>
        <v>609.32126402136953</v>
      </c>
      <c r="F938" s="1">
        <f t="shared" si="77"/>
        <v>15.281025641025735</v>
      </c>
      <c r="G938" s="1">
        <f t="shared" si="78"/>
        <v>15.282289662395215</v>
      </c>
      <c r="H938" s="1">
        <f t="shared" si="79"/>
        <v>1.2640213694794511E-3</v>
      </c>
    </row>
    <row r="939" spans="1:8" x14ac:dyDescent="0.2">
      <c r="A939">
        <f>Sheet1!A930</f>
        <v>903</v>
      </c>
      <c r="B939">
        <f>Sheet1!B930</f>
        <v>609.78</v>
      </c>
      <c r="C939">
        <f t="shared" si="80"/>
        <v>594.48947266569905</v>
      </c>
      <c r="D939">
        <f t="shared" si="81"/>
        <v>609.77603565798438</v>
      </c>
      <c r="F939" s="1">
        <f t="shared" si="77"/>
        <v>15.290527334300918</v>
      </c>
      <c r="G939" s="1">
        <f t="shared" si="78"/>
        <v>15.286562992285326</v>
      </c>
      <c r="H939" s="1">
        <f t="shared" si="79"/>
        <v>-3.9643420155925924E-3</v>
      </c>
    </row>
    <row r="940" spans="1:8" x14ac:dyDescent="0.2">
      <c r="A940">
        <f>Sheet1!A931</f>
        <v>904</v>
      </c>
      <c r="B940">
        <f>Sheet1!B931</f>
        <v>610.23</v>
      </c>
      <c r="C940">
        <f t="shared" si="80"/>
        <v>594.93997097242368</v>
      </c>
      <c r="D940">
        <f t="shared" si="81"/>
        <v>610.23077939398331</v>
      </c>
      <c r="F940" s="1">
        <f t="shared" si="77"/>
        <v>15.290029027576338</v>
      </c>
      <c r="G940" s="1">
        <f t="shared" si="78"/>
        <v>15.290808421559632</v>
      </c>
      <c r="H940" s="1">
        <f t="shared" si="79"/>
        <v>7.793939832936303E-4</v>
      </c>
    </row>
    <row r="941" spans="1:8" x14ac:dyDescent="0.2">
      <c r="A941">
        <f>Sheet1!A932</f>
        <v>905</v>
      </c>
      <c r="B941">
        <f>Sheet1!B932</f>
        <v>610.69000000000005</v>
      </c>
      <c r="C941">
        <f t="shared" si="80"/>
        <v>595.39046927914842</v>
      </c>
      <c r="D941">
        <f t="shared" si="81"/>
        <v>610.68549522621379</v>
      </c>
      <c r="F941" s="1">
        <f t="shared" si="77"/>
        <v>15.299530720851635</v>
      </c>
      <c r="G941" s="1">
        <f t="shared" si="78"/>
        <v>15.295025947065369</v>
      </c>
      <c r="H941" s="1">
        <f t="shared" si="79"/>
        <v>-4.5047737862660142E-3</v>
      </c>
    </row>
    <row r="942" spans="1:8" x14ac:dyDescent="0.2">
      <c r="A942">
        <f>Sheet1!A933</f>
        <v>906</v>
      </c>
      <c r="B942">
        <f>Sheet1!B933</f>
        <v>611.14</v>
      </c>
      <c r="C942">
        <f t="shared" si="80"/>
        <v>595.84096758587316</v>
      </c>
      <c r="D942">
        <f t="shared" si="81"/>
        <v>611.14018315152327</v>
      </c>
      <c r="F942" s="1">
        <f t="shared" si="77"/>
        <v>15.299032414126827</v>
      </c>
      <c r="G942" s="1">
        <f t="shared" si="78"/>
        <v>15.299215565650115</v>
      </c>
      <c r="H942" s="1">
        <f t="shared" si="79"/>
        <v>1.8315152328796103E-4</v>
      </c>
    </row>
    <row r="943" spans="1:8" x14ac:dyDescent="0.2">
      <c r="A943">
        <f>Sheet1!A934</f>
        <v>907</v>
      </c>
      <c r="B943">
        <f>Sheet1!B934</f>
        <v>611.6</v>
      </c>
      <c r="C943">
        <f t="shared" si="80"/>
        <v>596.2914658925979</v>
      </c>
      <c r="D943">
        <f t="shared" si="81"/>
        <v>611.59484316675889</v>
      </c>
      <c r="F943" s="1">
        <f t="shared" si="77"/>
        <v>15.308534107402124</v>
      </c>
      <c r="G943" s="1">
        <f t="shared" si="78"/>
        <v>15.303377274160994</v>
      </c>
      <c r="H943" s="1">
        <f t="shared" si="79"/>
        <v>-5.1568332411306983E-3</v>
      </c>
    </row>
    <row r="944" spans="1:8" x14ac:dyDescent="0.2">
      <c r="A944">
        <f>Sheet1!A935</f>
        <v>908</v>
      </c>
      <c r="B944">
        <f>Sheet1!B935</f>
        <v>612.04999999999995</v>
      </c>
      <c r="C944">
        <f t="shared" si="80"/>
        <v>596.74196419932264</v>
      </c>
      <c r="D944">
        <f t="shared" si="81"/>
        <v>612.04947526876833</v>
      </c>
      <c r="F944" s="1">
        <f t="shared" si="77"/>
        <v>15.308035800677317</v>
      </c>
      <c r="G944" s="1">
        <f t="shared" si="78"/>
        <v>15.307511069445695</v>
      </c>
      <c r="H944" s="1">
        <f t="shared" si="79"/>
        <v>-5.2473123162144475E-4</v>
      </c>
    </row>
    <row r="945" spans="1:8" x14ac:dyDescent="0.2">
      <c r="A945">
        <f>Sheet1!A936</f>
        <v>909</v>
      </c>
      <c r="B945">
        <f>Sheet1!B936</f>
        <v>612.5</v>
      </c>
      <c r="C945">
        <f t="shared" si="80"/>
        <v>597.19246250604738</v>
      </c>
      <c r="D945">
        <f t="shared" si="81"/>
        <v>612.50407945439872</v>
      </c>
      <c r="F945" s="1">
        <f t="shared" si="77"/>
        <v>15.307537493952623</v>
      </c>
      <c r="G945" s="1">
        <f t="shared" si="78"/>
        <v>15.311616948351343</v>
      </c>
      <c r="H945" s="1">
        <f t="shared" si="79"/>
        <v>4.0794543987203724E-3</v>
      </c>
    </row>
    <row r="946" spans="1:8" x14ac:dyDescent="0.2">
      <c r="A946">
        <f>Sheet1!A937</f>
        <v>910</v>
      </c>
      <c r="B946">
        <f>Sheet1!B937</f>
        <v>612.96</v>
      </c>
      <c r="C946">
        <f t="shared" si="80"/>
        <v>597.64296081277212</v>
      </c>
      <c r="D946">
        <f t="shared" si="81"/>
        <v>612.95865572049752</v>
      </c>
      <c r="F946" s="1">
        <f t="shared" si="77"/>
        <v>15.31703918722792</v>
      </c>
      <c r="G946" s="1">
        <f t="shared" si="78"/>
        <v>15.315694907725401</v>
      </c>
      <c r="H946" s="1">
        <f t="shared" si="79"/>
        <v>-1.3442795025184751E-3</v>
      </c>
    </row>
    <row r="947" spans="1:8" x14ac:dyDescent="0.2">
      <c r="A947">
        <f>Sheet1!A938</f>
        <v>911</v>
      </c>
      <c r="B947">
        <f>Sheet1!B938</f>
        <v>613.41</v>
      </c>
      <c r="C947">
        <f t="shared" si="80"/>
        <v>598.09345911949686</v>
      </c>
      <c r="D947">
        <f t="shared" si="81"/>
        <v>613.41320406391208</v>
      </c>
      <c r="F947" s="1">
        <f t="shared" si="77"/>
        <v>15.316540880503112</v>
      </c>
      <c r="G947" s="1">
        <f t="shared" si="78"/>
        <v>15.31974494441522</v>
      </c>
      <c r="H947" s="1">
        <f t="shared" si="79"/>
        <v>3.2040639121078129E-3</v>
      </c>
    </row>
    <row r="948" spans="1:8" x14ac:dyDescent="0.2">
      <c r="A948">
        <f>Sheet1!A939</f>
        <v>912</v>
      </c>
      <c r="B948">
        <f>Sheet1!B939</f>
        <v>613.87</v>
      </c>
      <c r="C948">
        <f t="shared" si="80"/>
        <v>598.5439574262216</v>
      </c>
      <c r="D948">
        <f t="shared" si="81"/>
        <v>613.86772448148997</v>
      </c>
      <c r="F948" s="1">
        <f t="shared" si="77"/>
        <v>15.326042573778409</v>
      </c>
      <c r="G948" s="1">
        <f t="shared" si="78"/>
        <v>15.323767055268377</v>
      </c>
      <c r="H948" s="1">
        <f t="shared" si="79"/>
        <v>-2.2755185100322706E-3</v>
      </c>
    </row>
    <row r="949" spans="1:8" x14ac:dyDescent="0.2">
      <c r="A949">
        <f>Sheet1!A940</f>
        <v>913</v>
      </c>
      <c r="B949">
        <f>Sheet1!B940</f>
        <v>614.32000000000005</v>
      </c>
      <c r="C949">
        <f t="shared" si="80"/>
        <v>598.99445573294622</v>
      </c>
      <c r="D949">
        <f t="shared" si="81"/>
        <v>614.32221697007844</v>
      </c>
      <c r="F949" s="1">
        <f t="shared" si="77"/>
        <v>15.325544267053829</v>
      </c>
      <c r="G949" s="1">
        <f t="shared" si="78"/>
        <v>15.327761237132222</v>
      </c>
      <c r="H949" s="1">
        <f t="shared" si="79"/>
        <v>2.2169700783933877E-3</v>
      </c>
    </row>
    <row r="950" spans="1:8" x14ac:dyDescent="0.2">
      <c r="A950">
        <f>Sheet1!A941</f>
        <v>914</v>
      </c>
      <c r="B950">
        <f>Sheet1!B941</f>
        <v>614.78</v>
      </c>
      <c r="C950">
        <f t="shared" si="80"/>
        <v>599.44495403967107</v>
      </c>
      <c r="D950">
        <f t="shared" si="81"/>
        <v>614.77668152652473</v>
      </c>
      <c r="F950" s="1">
        <f t="shared" si="77"/>
        <v>15.335045960328898</v>
      </c>
      <c r="G950" s="1">
        <f t="shared" si="78"/>
        <v>15.331727486853651</v>
      </c>
      <c r="H950" s="1">
        <f t="shared" si="79"/>
        <v>-3.3184734752467193E-3</v>
      </c>
    </row>
    <row r="951" spans="1:8" x14ac:dyDescent="0.2">
      <c r="A951">
        <f>Sheet1!A942</f>
        <v>915</v>
      </c>
      <c r="B951">
        <f>Sheet1!B942</f>
        <v>615.23</v>
      </c>
      <c r="C951">
        <f t="shared" si="80"/>
        <v>599.8954523463957</v>
      </c>
      <c r="D951">
        <f t="shared" si="81"/>
        <v>615.2311181476764</v>
      </c>
      <c r="F951" s="1">
        <f t="shared" si="77"/>
        <v>15.334547653604318</v>
      </c>
      <c r="G951" s="1">
        <f t="shared" si="78"/>
        <v>15.335665801280697</v>
      </c>
      <c r="H951" s="1">
        <f t="shared" si="79"/>
        <v>1.1181476763795217E-3</v>
      </c>
    </row>
    <row r="952" spans="1:8" x14ac:dyDescent="0.2">
      <c r="A952">
        <f>Sheet1!A943</f>
        <v>916</v>
      </c>
      <c r="B952">
        <f>Sheet1!B943</f>
        <v>615.69000000000005</v>
      </c>
      <c r="C952">
        <f t="shared" si="80"/>
        <v>600.34595065312044</v>
      </c>
      <c r="D952">
        <f t="shared" si="81"/>
        <v>615.6855268303807</v>
      </c>
      <c r="F952" s="1">
        <f t="shared" si="77"/>
        <v>15.344049346879615</v>
      </c>
      <c r="G952" s="1">
        <f t="shared" si="78"/>
        <v>15.339576177260255</v>
      </c>
      <c r="H952" s="1">
        <f t="shared" si="79"/>
        <v>-4.4731696193593962E-3</v>
      </c>
    </row>
    <row r="953" spans="1:8" x14ac:dyDescent="0.2">
      <c r="A953">
        <f>Sheet1!A944</f>
        <v>917</v>
      </c>
      <c r="B953">
        <f>Sheet1!B944</f>
        <v>616.14</v>
      </c>
      <c r="C953">
        <f t="shared" si="80"/>
        <v>600.79644895984518</v>
      </c>
      <c r="D953">
        <f t="shared" si="81"/>
        <v>616.1399075714852</v>
      </c>
      <c r="F953" s="1">
        <f t="shared" si="77"/>
        <v>15.343551040154807</v>
      </c>
      <c r="G953" s="1">
        <f t="shared" si="78"/>
        <v>15.343458611640017</v>
      </c>
      <c r="H953" s="1">
        <f t="shared" si="79"/>
        <v>-9.2428514790299232E-5</v>
      </c>
    </row>
    <row r="954" spans="1:8" x14ac:dyDescent="0.2">
      <c r="A954">
        <f>Sheet1!A945</f>
        <v>918</v>
      </c>
      <c r="B954">
        <f>Sheet1!B945</f>
        <v>616.59</v>
      </c>
      <c r="C954">
        <f t="shared" si="80"/>
        <v>601.2469472665698</v>
      </c>
      <c r="D954">
        <f t="shared" si="81"/>
        <v>616.59426036783702</v>
      </c>
      <c r="F954" s="1">
        <f t="shared" si="77"/>
        <v>15.343052733430227</v>
      </c>
      <c r="G954" s="1">
        <f t="shared" si="78"/>
        <v>15.347313101267218</v>
      </c>
      <c r="H954" s="1">
        <f t="shared" si="79"/>
        <v>4.2603678369914633E-3</v>
      </c>
    </row>
    <row r="955" spans="1:8" x14ac:dyDescent="0.2">
      <c r="A955">
        <f>Sheet1!A946</f>
        <v>919</v>
      </c>
      <c r="B955">
        <f>Sheet1!B946</f>
        <v>617.04999999999995</v>
      </c>
      <c r="C955">
        <f t="shared" si="80"/>
        <v>601.69744557329454</v>
      </c>
      <c r="D955">
        <f t="shared" si="81"/>
        <v>617.04858521628364</v>
      </c>
      <c r="F955" s="1">
        <f t="shared" si="77"/>
        <v>15.35255442670541</v>
      </c>
      <c r="G955" s="1">
        <f t="shared" si="78"/>
        <v>15.351139642989097</v>
      </c>
      <c r="H955" s="1">
        <f t="shared" si="79"/>
        <v>-1.4147837163136501E-3</v>
      </c>
    </row>
    <row r="956" spans="1:8" x14ac:dyDescent="0.2">
      <c r="A956">
        <f>Sheet1!A947</f>
        <v>920</v>
      </c>
      <c r="B956">
        <f>Sheet1!B947</f>
        <v>617.5</v>
      </c>
      <c r="C956">
        <f t="shared" si="80"/>
        <v>602.14794388001928</v>
      </c>
      <c r="D956">
        <f t="shared" si="81"/>
        <v>617.50288211367263</v>
      </c>
      <c r="F956" s="1">
        <f t="shared" si="77"/>
        <v>15.352056119980716</v>
      </c>
      <c r="G956" s="1">
        <f t="shared" si="78"/>
        <v>15.354938233653343</v>
      </c>
      <c r="H956" s="1">
        <f t="shared" si="79"/>
        <v>2.882113672626474E-3</v>
      </c>
    </row>
    <row r="957" spans="1:8" x14ac:dyDescent="0.2">
      <c r="A957">
        <f>Sheet1!A948</f>
        <v>921</v>
      </c>
      <c r="B957">
        <f>Sheet1!B948</f>
        <v>617.96</v>
      </c>
      <c r="C957">
        <f t="shared" si="80"/>
        <v>602.59844218674402</v>
      </c>
      <c r="D957">
        <f t="shared" si="81"/>
        <v>617.9571510568511</v>
      </c>
      <c r="F957" s="1">
        <f t="shared" si="77"/>
        <v>15.361557813256013</v>
      </c>
      <c r="G957" s="1">
        <f t="shared" si="78"/>
        <v>15.35870887010708</v>
      </c>
      <c r="H957" s="1">
        <f t="shared" si="79"/>
        <v>-2.8489431489333583E-3</v>
      </c>
    </row>
    <row r="958" spans="1:8" x14ac:dyDescent="0.2">
      <c r="A958">
        <f>Sheet1!A949</f>
        <v>922</v>
      </c>
      <c r="B958">
        <f>Sheet1!B949</f>
        <v>618.41</v>
      </c>
      <c r="C958">
        <f t="shared" si="80"/>
        <v>603.04894049346876</v>
      </c>
      <c r="D958">
        <f t="shared" si="81"/>
        <v>618.41139204266653</v>
      </c>
      <c r="F958" s="1">
        <f t="shared" si="77"/>
        <v>15.361059506531205</v>
      </c>
      <c r="G958" s="1">
        <f t="shared" si="78"/>
        <v>15.362451549197772</v>
      </c>
      <c r="H958" s="1">
        <f t="shared" si="79"/>
        <v>1.3920426665663399E-3</v>
      </c>
    </row>
    <row r="959" spans="1:8" x14ac:dyDescent="0.2">
      <c r="A959">
        <f>Sheet1!A950</f>
        <v>923</v>
      </c>
      <c r="B959">
        <f>Sheet1!B950</f>
        <v>618.87</v>
      </c>
      <c r="C959">
        <f t="shared" si="80"/>
        <v>603.4994388001935</v>
      </c>
      <c r="D959">
        <f t="shared" si="81"/>
        <v>618.86560506796616</v>
      </c>
      <c r="F959" s="1">
        <f t="shared" si="77"/>
        <v>15.370561199806502</v>
      </c>
      <c r="G959" s="1">
        <f t="shared" si="78"/>
        <v>15.366166267772655</v>
      </c>
      <c r="H959" s="1">
        <f t="shared" si="79"/>
        <v>-4.3949320338469988E-3</v>
      </c>
    </row>
    <row r="960" spans="1:8" x14ac:dyDescent="0.2">
      <c r="A960">
        <f>Sheet1!A951</f>
        <v>924</v>
      </c>
      <c r="B960">
        <f>Sheet1!B951</f>
        <v>619.32000000000005</v>
      </c>
      <c r="C960">
        <f t="shared" si="80"/>
        <v>603.94993710691824</v>
      </c>
      <c r="D960">
        <f t="shared" si="81"/>
        <v>619.31979012959766</v>
      </c>
      <c r="F960" s="1">
        <f t="shared" si="77"/>
        <v>15.370062893081808</v>
      </c>
      <c r="G960" s="1">
        <f t="shared" si="78"/>
        <v>15.369853022679422</v>
      </c>
      <c r="H960" s="1">
        <f t="shared" si="79"/>
        <v>-2.0987040238651389E-4</v>
      </c>
    </row>
    <row r="961" spans="1:8" x14ac:dyDescent="0.2">
      <c r="A961">
        <f>Sheet1!A952</f>
        <v>925</v>
      </c>
      <c r="B961">
        <f>Sheet1!B952</f>
        <v>619.77</v>
      </c>
      <c r="C961">
        <f t="shared" si="80"/>
        <v>604.40043541364298</v>
      </c>
      <c r="D961">
        <f t="shared" si="81"/>
        <v>619.77394722440829</v>
      </c>
      <c r="F961" s="1">
        <f t="shared" si="77"/>
        <v>15.369564586357001</v>
      </c>
      <c r="G961" s="1">
        <f t="shared" si="78"/>
        <v>15.373511810765308</v>
      </c>
      <c r="H961" s="1">
        <f t="shared" si="79"/>
        <v>3.9472244083071928E-3</v>
      </c>
    </row>
    <row r="962" spans="1:8" x14ac:dyDescent="0.2">
      <c r="A962">
        <f>Sheet1!A953</f>
        <v>926</v>
      </c>
      <c r="B962">
        <f>Sheet1!B953</f>
        <v>620.23</v>
      </c>
      <c r="C962">
        <f t="shared" si="80"/>
        <v>604.85093372036772</v>
      </c>
      <c r="D962">
        <f t="shared" si="81"/>
        <v>620.22807634924538</v>
      </c>
      <c r="F962" s="1">
        <f t="shared" si="77"/>
        <v>15.379066279632298</v>
      </c>
      <c r="G962" s="1">
        <f t="shared" si="78"/>
        <v>15.377142628877664</v>
      </c>
      <c r="H962" s="1">
        <f t="shared" si="79"/>
        <v>-1.9236507546338544E-3</v>
      </c>
    </row>
    <row r="963" spans="1:8" x14ac:dyDescent="0.2">
      <c r="A963">
        <f>Sheet1!A954</f>
        <v>927</v>
      </c>
      <c r="B963">
        <f>Sheet1!B954</f>
        <v>620.67999999999995</v>
      </c>
      <c r="C963">
        <f t="shared" si="80"/>
        <v>605.30143202709235</v>
      </c>
      <c r="D963">
        <f t="shared" si="81"/>
        <v>620.6821775009563</v>
      </c>
      <c r="F963" s="1">
        <f t="shared" si="77"/>
        <v>15.378567972907604</v>
      </c>
      <c r="G963" s="1">
        <f t="shared" si="78"/>
        <v>15.380745473863954</v>
      </c>
      <c r="H963" s="1">
        <f t="shared" si="79"/>
        <v>2.1775009563498315E-3</v>
      </c>
    </row>
    <row r="964" spans="1:8" x14ac:dyDescent="0.2">
      <c r="A964">
        <f>Sheet1!A955</f>
        <v>928</v>
      </c>
      <c r="B964">
        <f>Sheet1!B955</f>
        <v>621.14</v>
      </c>
      <c r="C964">
        <f t="shared" si="80"/>
        <v>605.75193033381709</v>
      </c>
      <c r="D964">
        <f t="shared" si="81"/>
        <v>621.13625067638827</v>
      </c>
      <c r="F964" s="1">
        <f t="shared" si="77"/>
        <v>15.388069666182901</v>
      </c>
      <c r="G964" s="1">
        <f t="shared" si="78"/>
        <v>15.384320342571186</v>
      </c>
      <c r="H964" s="1">
        <f t="shared" si="79"/>
        <v>-3.7493236117143169E-3</v>
      </c>
    </row>
    <row r="965" spans="1:8" x14ac:dyDescent="0.2">
      <c r="A965">
        <f>Sheet1!A956</f>
        <v>929</v>
      </c>
      <c r="B965">
        <f>Sheet1!B956</f>
        <v>621.59</v>
      </c>
      <c r="C965">
        <f t="shared" si="80"/>
        <v>606.20242864054171</v>
      </c>
      <c r="D965">
        <f t="shared" si="81"/>
        <v>621.59029587238911</v>
      </c>
      <c r="F965" s="1">
        <f t="shared" si="77"/>
        <v>15.38757135945832</v>
      </c>
      <c r="G965" s="1">
        <f t="shared" si="78"/>
        <v>15.387867231847395</v>
      </c>
      <c r="H965" s="1">
        <f t="shared" si="79"/>
        <v>2.9587238907424762E-4</v>
      </c>
    </row>
    <row r="966" spans="1:8" x14ac:dyDescent="0.2">
      <c r="A966">
        <f>Sheet1!A957</f>
        <v>930</v>
      </c>
      <c r="B966">
        <f>Sheet1!B957</f>
        <v>622.04999999999995</v>
      </c>
      <c r="C966">
        <f t="shared" si="80"/>
        <v>606.65292694726656</v>
      </c>
      <c r="D966">
        <f t="shared" si="81"/>
        <v>622.0443130858057</v>
      </c>
      <c r="F966" s="1">
        <f t="shared" si="77"/>
        <v>15.39707305273339</v>
      </c>
      <c r="G966" s="1">
        <f t="shared" si="78"/>
        <v>15.391386138539133</v>
      </c>
      <c r="H966" s="1">
        <f t="shared" si="79"/>
        <v>-5.6869141942570423E-3</v>
      </c>
    </row>
    <row r="967" spans="1:8" x14ac:dyDescent="0.2">
      <c r="A967">
        <f>Sheet1!A958</f>
        <v>931</v>
      </c>
      <c r="B967">
        <f>Sheet1!B958</f>
        <v>622.5</v>
      </c>
      <c r="C967">
        <f t="shared" si="80"/>
        <v>607.10342525399119</v>
      </c>
      <c r="D967">
        <f t="shared" si="81"/>
        <v>622.49830231348585</v>
      </c>
      <c r="F967" s="1">
        <f t="shared" si="77"/>
        <v>15.39657474600881</v>
      </c>
      <c r="G967" s="1">
        <f t="shared" si="78"/>
        <v>15.394877059494661</v>
      </c>
      <c r="H967" s="1">
        <f t="shared" si="79"/>
        <v>-1.6976865141486996E-3</v>
      </c>
    </row>
    <row r="968" spans="1:8" x14ac:dyDescent="0.2">
      <c r="A968">
        <f>Sheet1!A959</f>
        <v>932</v>
      </c>
      <c r="B968">
        <f>Sheet1!B959</f>
        <v>622.95000000000005</v>
      </c>
      <c r="C968">
        <f t="shared" si="80"/>
        <v>607.55392356071593</v>
      </c>
      <c r="D968">
        <f t="shared" si="81"/>
        <v>622.95226355227669</v>
      </c>
      <c r="F968" s="1">
        <f t="shared" si="77"/>
        <v>15.396076439284116</v>
      </c>
      <c r="G968" s="1">
        <f t="shared" si="78"/>
        <v>15.398339991560761</v>
      </c>
      <c r="H968" s="1">
        <f t="shared" si="79"/>
        <v>2.2635522766449867E-3</v>
      </c>
    </row>
    <row r="969" spans="1:8" x14ac:dyDescent="0.2">
      <c r="A969">
        <f>Sheet1!A960</f>
        <v>933</v>
      </c>
      <c r="B969">
        <f>Sheet1!B960</f>
        <v>623.41</v>
      </c>
      <c r="C969">
        <f t="shared" si="80"/>
        <v>608.00442186744067</v>
      </c>
      <c r="D969">
        <f t="shared" si="81"/>
        <v>623.40619679902568</v>
      </c>
      <c r="F969" s="1">
        <f t="shared" si="77"/>
        <v>15.405578132559299</v>
      </c>
      <c r="G969" s="1">
        <f t="shared" si="78"/>
        <v>15.40177493158501</v>
      </c>
      <c r="H969" s="1">
        <f t="shared" si="79"/>
        <v>-3.8032009742892114E-3</v>
      </c>
    </row>
    <row r="970" spans="1:8" x14ac:dyDescent="0.2">
      <c r="A970">
        <f>Sheet1!A961</f>
        <v>934</v>
      </c>
      <c r="B970">
        <f>Sheet1!B961</f>
        <v>623.86</v>
      </c>
      <c r="C970">
        <f t="shared" si="80"/>
        <v>608.45492017416541</v>
      </c>
      <c r="D970">
        <f t="shared" si="81"/>
        <v>623.86010205058005</v>
      </c>
      <c r="F970" s="1">
        <f t="shared" si="77"/>
        <v>15.405079825834605</v>
      </c>
      <c r="G970" s="1">
        <f t="shared" si="78"/>
        <v>15.405181876414645</v>
      </c>
      <c r="H970" s="1">
        <f t="shared" si="79"/>
        <v>1.0205058003975864E-4</v>
      </c>
    </row>
    <row r="971" spans="1:8" x14ac:dyDescent="0.2">
      <c r="A971">
        <f>Sheet1!A962</f>
        <v>935</v>
      </c>
      <c r="B971">
        <f>Sheet1!B962</f>
        <v>624.32000000000005</v>
      </c>
      <c r="C971">
        <f t="shared" si="80"/>
        <v>608.90541848089015</v>
      </c>
      <c r="D971">
        <f t="shared" si="81"/>
        <v>624.31397930378739</v>
      </c>
      <c r="F971" s="1">
        <f t="shared" si="77"/>
        <v>15.414581519109902</v>
      </c>
      <c r="G971" s="1">
        <f t="shared" si="78"/>
        <v>15.408560822897243</v>
      </c>
      <c r="H971" s="1">
        <f t="shared" si="79"/>
        <v>-6.0206962126585495E-3</v>
      </c>
    </row>
    <row r="972" spans="1:8" x14ac:dyDescent="0.2">
      <c r="A972">
        <f>Sheet1!A963</f>
        <v>936</v>
      </c>
      <c r="B972">
        <f>Sheet1!B963</f>
        <v>624.77</v>
      </c>
      <c r="C972">
        <f t="shared" si="80"/>
        <v>609.35591678761489</v>
      </c>
      <c r="D972">
        <f t="shared" si="81"/>
        <v>624.76782855549493</v>
      </c>
      <c r="F972" s="1">
        <f t="shared" si="77"/>
        <v>15.414083212385094</v>
      </c>
      <c r="G972" s="1">
        <f t="shared" si="78"/>
        <v>15.411911767880042</v>
      </c>
      <c r="H972" s="1">
        <f t="shared" si="79"/>
        <v>-2.1714445050520226E-3</v>
      </c>
    </row>
    <row r="973" spans="1:8" x14ac:dyDescent="0.2">
      <c r="A973">
        <f>Sheet1!A964</f>
        <v>937</v>
      </c>
      <c r="B973">
        <f>Sheet1!B964</f>
        <v>625.22</v>
      </c>
      <c r="C973">
        <f t="shared" si="80"/>
        <v>609.80641509433963</v>
      </c>
      <c r="D973">
        <f t="shared" si="81"/>
        <v>625.22164980255002</v>
      </c>
      <c r="F973" s="1">
        <f t="shared" si="77"/>
        <v>15.4135849056604</v>
      </c>
      <c r="G973" s="1">
        <f t="shared" si="78"/>
        <v>15.415234708210392</v>
      </c>
      <c r="H973" s="1">
        <f t="shared" si="79"/>
        <v>1.6498025499913638E-3</v>
      </c>
    </row>
    <row r="974" spans="1:8" x14ac:dyDescent="0.2">
      <c r="A974">
        <f>Sheet1!A965</f>
        <v>938</v>
      </c>
      <c r="B974">
        <f>Sheet1!B965</f>
        <v>625.67999999999995</v>
      </c>
      <c r="C974">
        <f t="shared" si="80"/>
        <v>610.25691340106437</v>
      </c>
      <c r="D974">
        <f t="shared" si="81"/>
        <v>625.67544304180012</v>
      </c>
      <c r="F974" s="1">
        <f t="shared" si="77"/>
        <v>15.423086598935583</v>
      </c>
      <c r="G974" s="1">
        <f t="shared" si="78"/>
        <v>15.418529640735755</v>
      </c>
      <c r="H974" s="1">
        <f t="shared" si="79"/>
        <v>-4.5569581998279318E-3</v>
      </c>
    </row>
    <row r="975" spans="1:8" x14ac:dyDescent="0.2">
      <c r="A975">
        <f>Sheet1!A966</f>
        <v>939</v>
      </c>
      <c r="B975">
        <f>Sheet1!B966</f>
        <v>626.13</v>
      </c>
      <c r="C975">
        <f t="shared" si="80"/>
        <v>610.70741170778911</v>
      </c>
      <c r="D975">
        <f t="shared" si="81"/>
        <v>626.1292082700927</v>
      </c>
      <c r="F975" s="1">
        <f t="shared" si="77"/>
        <v>15.422588292210889</v>
      </c>
      <c r="G975" s="1">
        <f t="shared" si="78"/>
        <v>15.421796562303598</v>
      </c>
      <c r="H975" s="1">
        <f t="shared" si="79"/>
        <v>-7.9172990729148296E-4</v>
      </c>
    </row>
    <row r="976" spans="1:8" x14ac:dyDescent="0.2">
      <c r="A976">
        <f>Sheet1!A967</f>
        <v>940</v>
      </c>
      <c r="B976">
        <f>Sheet1!B967</f>
        <v>626.58000000000004</v>
      </c>
      <c r="C976">
        <f t="shared" si="80"/>
        <v>611.15791001451373</v>
      </c>
      <c r="D976">
        <f t="shared" si="81"/>
        <v>626.58294548427511</v>
      </c>
      <c r="F976" s="1">
        <f t="shared" si="77"/>
        <v>15.422089985486309</v>
      </c>
      <c r="G976" s="1">
        <f t="shared" si="78"/>
        <v>15.425035469761383</v>
      </c>
      <c r="H976" s="1">
        <f t="shared" si="79"/>
        <v>2.9454842750737953E-3</v>
      </c>
    </row>
    <row r="977" spans="1:8" x14ac:dyDescent="0.2">
      <c r="A977">
        <f>Sheet1!A968</f>
        <v>941</v>
      </c>
      <c r="B977">
        <f>Sheet1!B968</f>
        <v>627.04</v>
      </c>
      <c r="C977">
        <f t="shared" si="80"/>
        <v>611.60840832123847</v>
      </c>
      <c r="D977">
        <f t="shared" si="81"/>
        <v>627.03665468119448</v>
      </c>
      <c r="F977" s="1">
        <f t="shared" si="77"/>
        <v>15.431591678761492</v>
      </c>
      <c r="G977" s="1">
        <f t="shared" si="78"/>
        <v>15.428246359956006</v>
      </c>
      <c r="H977" s="1">
        <f t="shared" si="79"/>
        <v>-3.3453188054863858E-3</v>
      </c>
    </row>
    <row r="978" spans="1:8" x14ac:dyDescent="0.2">
      <c r="A978">
        <f>Sheet1!A969</f>
        <v>942</v>
      </c>
      <c r="B978">
        <f>Sheet1!B969</f>
        <v>627.49</v>
      </c>
      <c r="C978">
        <f t="shared" si="80"/>
        <v>612.05890662796321</v>
      </c>
      <c r="D978">
        <f t="shared" si="81"/>
        <v>627.49033585769848</v>
      </c>
      <c r="F978" s="1">
        <f t="shared" si="77"/>
        <v>15.431093372036798</v>
      </c>
      <c r="G978" s="1">
        <f t="shared" si="78"/>
        <v>15.431429229735272</v>
      </c>
      <c r="H978" s="1">
        <f t="shared" si="79"/>
        <v>3.3585769847377378E-4</v>
      </c>
    </row>
    <row r="979" spans="1:8" x14ac:dyDescent="0.2">
      <c r="A979">
        <f>Sheet1!A970</f>
        <v>943</v>
      </c>
      <c r="B979">
        <f>Sheet1!B970</f>
        <v>627.95000000000005</v>
      </c>
      <c r="C979">
        <f t="shared" si="80"/>
        <v>612.50940493468784</v>
      </c>
      <c r="D979">
        <f t="shared" si="81"/>
        <v>627.94398901063437</v>
      </c>
      <c r="F979" s="1">
        <f t="shared" si="77"/>
        <v>15.440595065312209</v>
      </c>
      <c r="G979" s="1">
        <f t="shared" si="78"/>
        <v>15.434584075946532</v>
      </c>
      <c r="H979" s="1">
        <f t="shared" si="79"/>
        <v>-6.0109893656772329E-3</v>
      </c>
    </row>
    <row r="980" spans="1:8" x14ac:dyDescent="0.2">
      <c r="A980">
        <f>Sheet1!A971</f>
        <v>944</v>
      </c>
      <c r="B980">
        <f>Sheet1!B971</f>
        <v>628.4</v>
      </c>
      <c r="C980">
        <f t="shared" si="80"/>
        <v>612.95990324141258</v>
      </c>
      <c r="D980">
        <f t="shared" si="81"/>
        <v>628.39761413684948</v>
      </c>
      <c r="F980" s="1">
        <f t="shared" si="77"/>
        <v>15.440096758587401</v>
      </c>
      <c r="G980" s="1">
        <f t="shared" si="78"/>
        <v>15.437710895436908</v>
      </c>
      <c r="H980" s="1">
        <f t="shared" si="79"/>
        <v>-2.3858631504936056E-3</v>
      </c>
    </row>
    <row r="981" spans="1:8" x14ac:dyDescent="0.2">
      <c r="A981">
        <f>Sheet1!A972</f>
        <v>945</v>
      </c>
      <c r="B981">
        <f>Sheet1!B972</f>
        <v>628.85</v>
      </c>
      <c r="C981">
        <f t="shared" si="80"/>
        <v>613.41040154813732</v>
      </c>
      <c r="D981">
        <f t="shared" si="81"/>
        <v>628.85121123319129</v>
      </c>
      <c r="F981" s="1">
        <f t="shared" si="77"/>
        <v>15.439598451862707</v>
      </c>
      <c r="G981" s="1">
        <f t="shared" si="78"/>
        <v>15.440809685053978</v>
      </c>
      <c r="H981" s="1">
        <f t="shared" si="79"/>
        <v>1.2112331912703667E-3</v>
      </c>
    </row>
    <row r="982" spans="1:8" x14ac:dyDescent="0.2">
      <c r="A982">
        <f>Sheet1!A973</f>
        <v>946</v>
      </c>
      <c r="B982">
        <f>Sheet1!B973</f>
        <v>629.30999999999995</v>
      </c>
      <c r="C982">
        <f t="shared" si="80"/>
        <v>613.86089985486205</v>
      </c>
      <c r="D982">
        <f t="shared" si="81"/>
        <v>629.30478029650703</v>
      </c>
      <c r="F982" s="1">
        <f t="shared" si="77"/>
        <v>15.449100145137891</v>
      </c>
      <c r="G982" s="1">
        <f t="shared" si="78"/>
        <v>15.443880441644978</v>
      </c>
      <c r="H982" s="1">
        <f t="shared" si="79"/>
        <v>-5.219703492912231E-3</v>
      </c>
    </row>
    <row r="983" spans="1:8" x14ac:dyDescent="0.2">
      <c r="A983">
        <f>Sheet1!A974</f>
        <v>947</v>
      </c>
      <c r="B983">
        <f>Sheet1!B974</f>
        <v>629.76</v>
      </c>
      <c r="C983">
        <f t="shared" si="80"/>
        <v>614.31139816158679</v>
      </c>
      <c r="D983">
        <f t="shared" si="81"/>
        <v>629.75832132364417</v>
      </c>
      <c r="F983" s="1">
        <f t="shared" si="77"/>
        <v>15.448601838413197</v>
      </c>
      <c r="G983" s="1">
        <f t="shared" si="78"/>
        <v>15.446923162057374</v>
      </c>
      <c r="H983" s="1">
        <f t="shared" si="79"/>
        <v>-1.6786763558229723E-3</v>
      </c>
    </row>
    <row r="984" spans="1:8" x14ac:dyDescent="0.2">
      <c r="A984">
        <f>Sheet1!A975</f>
        <v>948</v>
      </c>
      <c r="B984">
        <f>Sheet1!B975</f>
        <v>630.21</v>
      </c>
      <c r="C984">
        <f t="shared" si="80"/>
        <v>614.76189646831153</v>
      </c>
      <c r="D984">
        <f t="shared" si="81"/>
        <v>630.21183431145027</v>
      </c>
      <c r="F984" s="1">
        <f t="shared" si="77"/>
        <v>15.448103531688503</v>
      </c>
      <c r="G984" s="1">
        <f t="shared" si="78"/>
        <v>15.449937843138741</v>
      </c>
      <c r="H984" s="1">
        <f t="shared" si="79"/>
        <v>1.8343114502386015E-3</v>
      </c>
    </row>
    <row r="985" spans="1:8" x14ac:dyDescent="0.2">
      <c r="A985">
        <f>Sheet1!A976</f>
        <v>949</v>
      </c>
      <c r="B985">
        <f>Sheet1!B976</f>
        <v>630.66999999999996</v>
      </c>
      <c r="C985">
        <f t="shared" si="80"/>
        <v>615.21239477503627</v>
      </c>
      <c r="D985">
        <f t="shared" si="81"/>
        <v>630.66531925677236</v>
      </c>
      <c r="F985" s="1">
        <f t="shared" si="77"/>
        <v>15.457605224963686</v>
      </c>
      <c r="G985" s="1">
        <f t="shared" si="78"/>
        <v>15.45292448173609</v>
      </c>
      <c r="H985" s="1">
        <f t="shared" si="79"/>
        <v>-4.6807432275954852E-3</v>
      </c>
    </row>
    <row r="986" spans="1:8" x14ac:dyDescent="0.2">
      <c r="A986">
        <f>Sheet1!A977</f>
        <v>950</v>
      </c>
      <c r="B986">
        <f>Sheet1!B977</f>
        <v>631.12</v>
      </c>
      <c r="C986">
        <f t="shared" si="80"/>
        <v>615.66289308176101</v>
      </c>
      <c r="D986">
        <f t="shared" si="81"/>
        <v>631.11877615645801</v>
      </c>
      <c r="F986" s="1">
        <f t="shared" si="77"/>
        <v>15.457106918238992</v>
      </c>
      <c r="G986" s="1">
        <f t="shared" si="78"/>
        <v>15.455883074696999</v>
      </c>
      <c r="H986" s="1">
        <f t="shared" si="79"/>
        <v>-1.2238435419931193E-3</v>
      </c>
    </row>
    <row r="987" spans="1:8" x14ac:dyDescent="0.2">
      <c r="A987">
        <f>Sheet1!A978</f>
        <v>951</v>
      </c>
      <c r="B987">
        <f>Sheet1!B978</f>
        <v>631.57000000000005</v>
      </c>
      <c r="C987">
        <f t="shared" si="80"/>
        <v>616.11339138848575</v>
      </c>
      <c r="D987">
        <f t="shared" si="81"/>
        <v>631.5722050073548</v>
      </c>
      <c r="F987" s="1">
        <f t="shared" si="77"/>
        <v>15.456608611514298</v>
      </c>
      <c r="G987" s="1">
        <f t="shared" si="78"/>
        <v>15.458813618869044</v>
      </c>
      <c r="H987" s="1">
        <f t="shared" si="79"/>
        <v>2.2050073547461579E-3</v>
      </c>
    </row>
    <row r="988" spans="1:8" x14ac:dyDescent="0.2">
      <c r="A988">
        <f>Sheet1!A979</f>
        <v>952</v>
      </c>
      <c r="B988">
        <f>Sheet1!B979</f>
        <v>632.03</v>
      </c>
      <c r="C988">
        <f t="shared" si="80"/>
        <v>616.56388969521038</v>
      </c>
      <c r="D988">
        <f t="shared" si="81"/>
        <v>632.02560580630961</v>
      </c>
      <c r="F988" s="1">
        <f t="shared" si="77"/>
        <v>15.466110304789595</v>
      </c>
      <c r="G988" s="1">
        <f t="shared" si="78"/>
        <v>15.461716111099236</v>
      </c>
      <c r="H988" s="1">
        <f t="shared" si="79"/>
        <v>-4.394193690359316E-3</v>
      </c>
    </row>
    <row r="989" spans="1:8" x14ac:dyDescent="0.2">
      <c r="A989">
        <f>Sheet1!A980</f>
        <v>953</v>
      </c>
      <c r="B989">
        <f>Sheet1!B980</f>
        <v>632.48</v>
      </c>
      <c r="C989">
        <f t="shared" si="80"/>
        <v>617.01438800193523</v>
      </c>
      <c r="D989">
        <f t="shared" si="81"/>
        <v>632.47897855017015</v>
      </c>
      <c r="F989" s="1">
        <f t="shared" si="77"/>
        <v>15.465611998064787</v>
      </c>
      <c r="G989" s="1">
        <f t="shared" si="78"/>
        <v>15.464590548234924</v>
      </c>
      <c r="H989" s="1">
        <f t="shared" si="79"/>
        <v>-1.0214498298637409E-3</v>
      </c>
    </row>
    <row r="990" spans="1:8" x14ac:dyDescent="0.2">
      <c r="A990">
        <f>Sheet1!A981</f>
        <v>954</v>
      </c>
      <c r="B990">
        <f>Sheet1!B981</f>
        <v>632.92999999999995</v>
      </c>
      <c r="C990">
        <f t="shared" si="80"/>
        <v>617.46488630865986</v>
      </c>
      <c r="D990">
        <f t="shared" si="81"/>
        <v>632.93232323578377</v>
      </c>
      <c r="F990" s="1">
        <f t="shared" si="77"/>
        <v>15.465113691340093</v>
      </c>
      <c r="G990" s="1">
        <f t="shared" si="78"/>
        <v>15.467436927123913</v>
      </c>
      <c r="H990" s="1">
        <f t="shared" si="79"/>
        <v>2.3232357838196549E-3</v>
      </c>
    </row>
    <row r="991" spans="1:8" x14ac:dyDescent="0.2">
      <c r="A991">
        <f>Sheet1!A982</f>
        <v>955</v>
      </c>
      <c r="B991">
        <f>Sheet1!B982</f>
        <v>633.39</v>
      </c>
      <c r="C991">
        <f t="shared" si="80"/>
        <v>617.9153846153846</v>
      </c>
      <c r="D991">
        <f t="shared" si="81"/>
        <v>633.38563985999781</v>
      </c>
      <c r="F991" s="1">
        <f t="shared" si="77"/>
        <v>15.47461538461539</v>
      </c>
      <c r="G991" s="1">
        <f t="shared" si="78"/>
        <v>15.470255244613213</v>
      </c>
      <c r="H991" s="1">
        <f t="shared" si="79"/>
        <v>-4.3601400021771042E-3</v>
      </c>
    </row>
    <row r="992" spans="1:8" x14ac:dyDescent="0.2">
      <c r="A992">
        <f>Sheet1!A983</f>
        <v>956</v>
      </c>
      <c r="B992">
        <f>Sheet1!B983</f>
        <v>633.84</v>
      </c>
      <c r="C992">
        <f t="shared" si="80"/>
        <v>618.36588292210922</v>
      </c>
      <c r="D992">
        <f t="shared" si="81"/>
        <v>633.83892841965974</v>
      </c>
      <c r="F992" s="1">
        <f t="shared" si="77"/>
        <v>15.47411707789081</v>
      </c>
      <c r="G992" s="1">
        <f t="shared" si="78"/>
        <v>15.473045497550515</v>
      </c>
      <c r="H992" s="1">
        <f t="shared" si="79"/>
        <v>-1.0715803402945312E-3</v>
      </c>
    </row>
    <row r="993" spans="1:8" x14ac:dyDescent="0.2">
      <c r="A993">
        <f>Sheet1!A984</f>
        <v>957</v>
      </c>
      <c r="B993">
        <f>Sheet1!B984</f>
        <v>634.29</v>
      </c>
      <c r="C993">
        <f t="shared" si="80"/>
        <v>618.81638122883396</v>
      </c>
      <c r="D993">
        <f t="shared" si="81"/>
        <v>634.29218891161679</v>
      </c>
      <c r="F993" s="1">
        <f t="shared" si="77"/>
        <v>15.473618771166002</v>
      </c>
      <c r="G993" s="1">
        <f t="shared" si="78"/>
        <v>15.475807682782829</v>
      </c>
      <c r="H993" s="1">
        <f t="shared" si="79"/>
        <v>2.1889116168267719E-3</v>
      </c>
    </row>
    <row r="994" spans="1:8" x14ac:dyDescent="0.2">
      <c r="A994">
        <f>Sheet1!A985</f>
        <v>958</v>
      </c>
      <c r="B994">
        <f>Sheet1!B985</f>
        <v>634.75</v>
      </c>
      <c r="C994">
        <f t="shared" si="80"/>
        <v>619.2668795355587</v>
      </c>
      <c r="D994">
        <f t="shared" si="81"/>
        <v>634.74542133271632</v>
      </c>
      <c r="F994" s="1">
        <f t="shared" si="77"/>
        <v>15.483120464441299</v>
      </c>
      <c r="G994" s="1">
        <f t="shared" si="78"/>
        <v>15.478541797157618</v>
      </c>
      <c r="H994" s="1">
        <f t="shared" si="79"/>
        <v>-4.5786672836811704E-3</v>
      </c>
    </row>
    <row r="995" spans="1:8" x14ac:dyDescent="0.2">
      <c r="A995">
        <f>Sheet1!A986</f>
        <v>959</v>
      </c>
      <c r="B995">
        <f>Sheet1!B986</f>
        <v>635.20000000000005</v>
      </c>
      <c r="C995">
        <f t="shared" si="80"/>
        <v>619.71737784228344</v>
      </c>
      <c r="D995">
        <f t="shared" si="81"/>
        <v>635.1986256798059</v>
      </c>
      <c r="F995" s="1">
        <f t="shared" si="77"/>
        <v>15.482622157716605</v>
      </c>
      <c r="G995" s="1">
        <f t="shared" si="78"/>
        <v>15.48124783752246</v>
      </c>
      <c r="H995" s="1">
        <f t="shared" si="79"/>
        <v>-1.3743201941451844E-3</v>
      </c>
    </row>
    <row r="996" spans="1:8" x14ac:dyDescent="0.2">
      <c r="A996">
        <f>Sheet1!A987</f>
        <v>960</v>
      </c>
      <c r="B996">
        <f>Sheet1!B987</f>
        <v>635.65</v>
      </c>
      <c r="C996">
        <f t="shared" si="80"/>
        <v>620.16787614900818</v>
      </c>
      <c r="D996">
        <f t="shared" si="81"/>
        <v>635.65180194973266</v>
      </c>
      <c r="F996" s="1">
        <f t="shared" si="77"/>
        <v>15.482123850991798</v>
      </c>
      <c r="G996" s="1">
        <f t="shared" si="78"/>
        <v>15.483925800724478</v>
      </c>
      <c r="H996" s="1">
        <f t="shared" si="79"/>
        <v>1.8019497326804412E-3</v>
      </c>
    </row>
    <row r="997" spans="1:8" x14ac:dyDescent="0.2">
      <c r="A997">
        <f>Sheet1!A988</f>
        <v>961</v>
      </c>
      <c r="B997">
        <f>Sheet1!B988</f>
        <v>636.11</v>
      </c>
      <c r="C997">
        <f t="shared" si="80"/>
        <v>620.61837445573292</v>
      </c>
      <c r="D997">
        <f t="shared" si="81"/>
        <v>636.10495013934417</v>
      </c>
      <c r="F997" s="1">
        <f t="shared" ref="F997:F1060" si="82">B997-C997</f>
        <v>15.491625544267094</v>
      </c>
      <c r="G997" s="1">
        <f t="shared" ref="G997:G1060" si="83">D997-C997</f>
        <v>15.48657568361125</v>
      </c>
      <c r="H997" s="1">
        <f t="shared" ref="H997:H1060" si="84">D997-B997</f>
        <v>-5.0498606558448955E-3</v>
      </c>
    </row>
    <row r="998" spans="1:8" x14ac:dyDescent="0.2">
      <c r="A998">
        <f>Sheet1!A989</f>
        <v>962</v>
      </c>
      <c r="B998">
        <f>Sheet1!B989</f>
        <v>636.55999999999995</v>
      </c>
      <c r="C998">
        <f t="shared" ref="C998:C1061" si="85">C$36+(A998-1)*(C$2103-C$36)/2067</f>
        <v>621.06887276245766</v>
      </c>
      <c r="D998">
        <f t="shared" ref="D998:D1061" si="86">$J$21+A998*$I$21+$H$21*A998^2+$G$21*A998^3</f>
        <v>636.5580702454879</v>
      </c>
      <c r="F998" s="1">
        <f t="shared" si="82"/>
        <v>15.491127237542287</v>
      </c>
      <c r="G998" s="1">
        <f t="shared" si="83"/>
        <v>15.489197483030239</v>
      </c>
      <c r="H998" s="1">
        <f t="shared" si="84"/>
        <v>-1.9297545120480208E-3</v>
      </c>
    </row>
    <row r="999" spans="1:8" x14ac:dyDescent="0.2">
      <c r="A999">
        <f>Sheet1!A990</f>
        <v>963</v>
      </c>
      <c r="B999">
        <f>Sheet1!B990</f>
        <v>637.01</v>
      </c>
      <c r="C999">
        <f t="shared" si="85"/>
        <v>621.5193710691824</v>
      </c>
      <c r="D999">
        <f t="shared" si="86"/>
        <v>637.01116226501085</v>
      </c>
      <c r="F999" s="1">
        <f t="shared" si="82"/>
        <v>15.490628930817593</v>
      </c>
      <c r="G999" s="1">
        <f t="shared" si="83"/>
        <v>15.491791195828455</v>
      </c>
      <c r="H999" s="1">
        <f t="shared" si="84"/>
        <v>1.1622650108620292E-3</v>
      </c>
    </row>
    <row r="1000" spans="1:8" x14ac:dyDescent="0.2">
      <c r="A1000">
        <f>Sheet1!A991</f>
        <v>964</v>
      </c>
      <c r="B1000">
        <f>Sheet1!B991</f>
        <v>637.47</v>
      </c>
      <c r="C1000">
        <f t="shared" si="85"/>
        <v>621.96986937590714</v>
      </c>
      <c r="D1000">
        <f t="shared" si="86"/>
        <v>637.46422619476061</v>
      </c>
      <c r="F1000" s="1">
        <f t="shared" si="82"/>
        <v>15.50013062409289</v>
      </c>
      <c r="G1000" s="1">
        <f t="shared" si="83"/>
        <v>15.494356818853475</v>
      </c>
      <c r="H1000" s="1">
        <f t="shared" si="84"/>
        <v>-5.7738052394142869E-3</v>
      </c>
    </row>
    <row r="1001" spans="1:8" x14ac:dyDescent="0.2">
      <c r="A1001">
        <f>Sheet1!A992</f>
        <v>965</v>
      </c>
      <c r="B1001">
        <f>Sheet1!B992</f>
        <v>637.91999999999996</v>
      </c>
      <c r="C1001">
        <f t="shared" si="85"/>
        <v>622.42036768263176</v>
      </c>
      <c r="D1001">
        <f t="shared" si="86"/>
        <v>637.91726203158476</v>
      </c>
      <c r="F1001" s="1">
        <f t="shared" si="82"/>
        <v>15.499632317368196</v>
      </c>
      <c r="G1001" s="1">
        <f t="shared" si="83"/>
        <v>15.496894348952992</v>
      </c>
      <c r="H1001" s="1">
        <f t="shared" si="84"/>
        <v>-2.7379684152037953E-3</v>
      </c>
    </row>
    <row r="1002" spans="1:8" x14ac:dyDescent="0.2">
      <c r="A1002">
        <f>Sheet1!A993</f>
        <v>966</v>
      </c>
      <c r="B1002">
        <f>Sheet1!B993</f>
        <v>638.37</v>
      </c>
      <c r="C1002">
        <f t="shared" si="85"/>
        <v>622.8708659893565</v>
      </c>
      <c r="D1002">
        <f t="shared" si="86"/>
        <v>638.3702697723304</v>
      </c>
      <c r="F1002" s="1">
        <f t="shared" si="82"/>
        <v>15.499134010643502</v>
      </c>
      <c r="G1002" s="1">
        <f t="shared" si="83"/>
        <v>15.4994037829739</v>
      </c>
      <c r="H1002" s="1">
        <f t="shared" si="84"/>
        <v>2.6977233039815474E-4</v>
      </c>
    </row>
    <row r="1003" spans="1:8" x14ac:dyDescent="0.2">
      <c r="A1003">
        <f>Sheet1!A994</f>
        <v>967</v>
      </c>
      <c r="B1003">
        <f>Sheet1!B994</f>
        <v>638.83000000000004</v>
      </c>
      <c r="C1003">
        <f t="shared" si="85"/>
        <v>623.32136429608124</v>
      </c>
      <c r="D1003">
        <f t="shared" si="86"/>
        <v>638.82324941384513</v>
      </c>
      <c r="F1003" s="1">
        <f t="shared" si="82"/>
        <v>15.508635703918799</v>
      </c>
      <c r="G1003" s="1">
        <f t="shared" si="83"/>
        <v>15.501885117763891</v>
      </c>
      <c r="H1003" s="1">
        <f t="shared" si="84"/>
        <v>-6.7505861549079782E-3</v>
      </c>
    </row>
    <row r="1004" spans="1:8" x14ac:dyDescent="0.2">
      <c r="A1004">
        <f>Sheet1!A995</f>
        <v>968</v>
      </c>
      <c r="B1004">
        <f>Sheet1!B995</f>
        <v>639.28</v>
      </c>
      <c r="C1004">
        <f t="shared" si="85"/>
        <v>623.77186260280598</v>
      </c>
      <c r="D1004">
        <f t="shared" si="86"/>
        <v>639.27620095297607</v>
      </c>
      <c r="F1004" s="1">
        <f t="shared" si="82"/>
        <v>15.508137397193991</v>
      </c>
      <c r="G1004" s="1">
        <f t="shared" si="83"/>
        <v>15.504338350170087</v>
      </c>
      <c r="H1004" s="1">
        <f t="shared" si="84"/>
        <v>-3.7990470239037677E-3</v>
      </c>
    </row>
    <row r="1005" spans="1:8" x14ac:dyDescent="0.2">
      <c r="A1005">
        <f>Sheet1!A996</f>
        <v>969</v>
      </c>
      <c r="B1005">
        <f>Sheet1!B996</f>
        <v>639.73</v>
      </c>
      <c r="C1005">
        <f t="shared" si="85"/>
        <v>624.22236090953072</v>
      </c>
      <c r="D1005">
        <f t="shared" si="86"/>
        <v>639.72912438657067</v>
      </c>
      <c r="F1005" s="1">
        <f t="shared" si="82"/>
        <v>15.507639090469297</v>
      </c>
      <c r="G1005" s="1">
        <f t="shared" si="83"/>
        <v>15.506763477039954</v>
      </c>
      <c r="H1005" s="1">
        <f t="shared" si="84"/>
        <v>-8.756134293435025E-4</v>
      </c>
    </row>
    <row r="1006" spans="1:8" x14ac:dyDescent="0.2">
      <c r="A1006">
        <f>Sheet1!A997</f>
        <v>970</v>
      </c>
      <c r="B1006">
        <f>Sheet1!B997</f>
        <v>640.17999999999995</v>
      </c>
      <c r="C1006">
        <f t="shared" si="85"/>
        <v>624.67285921625535</v>
      </c>
      <c r="D1006">
        <f t="shared" si="86"/>
        <v>640.18201971147653</v>
      </c>
      <c r="F1006" s="1">
        <f t="shared" si="82"/>
        <v>15.507140783744603</v>
      </c>
      <c r="G1006" s="1">
        <f t="shared" si="83"/>
        <v>15.509160495221181</v>
      </c>
      <c r="H1006" s="1">
        <f t="shared" si="84"/>
        <v>2.0197114765778679E-3</v>
      </c>
    </row>
    <row r="1007" spans="1:8" x14ac:dyDescent="0.2">
      <c r="A1007">
        <f>Sheet1!A998</f>
        <v>971</v>
      </c>
      <c r="B1007">
        <f>Sheet1!B998</f>
        <v>640.64</v>
      </c>
      <c r="C1007">
        <f t="shared" si="85"/>
        <v>625.12335752298009</v>
      </c>
      <c r="D1007">
        <f t="shared" si="86"/>
        <v>640.63488692454075</v>
      </c>
      <c r="F1007" s="1">
        <f t="shared" si="82"/>
        <v>15.5166424770199</v>
      </c>
      <c r="G1007" s="1">
        <f t="shared" si="83"/>
        <v>15.511529401560665</v>
      </c>
      <c r="H1007" s="1">
        <f t="shared" si="84"/>
        <v>-5.1130754592350058E-3</v>
      </c>
    </row>
    <row r="1008" spans="1:8" x14ac:dyDescent="0.2">
      <c r="A1008">
        <f>Sheet1!A999</f>
        <v>972</v>
      </c>
      <c r="B1008">
        <f>Sheet1!B999</f>
        <v>641.09</v>
      </c>
      <c r="C1008">
        <f t="shared" si="85"/>
        <v>625.57385582970483</v>
      </c>
      <c r="D1008">
        <f t="shared" si="86"/>
        <v>641.08772602261081</v>
      </c>
      <c r="F1008" s="1">
        <f t="shared" si="82"/>
        <v>15.516144170295206</v>
      </c>
      <c r="G1008" s="1">
        <f t="shared" si="83"/>
        <v>15.513870192905983</v>
      </c>
      <c r="H1008" s="1">
        <f t="shared" si="84"/>
        <v>-2.2739773892226367E-3</v>
      </c>
    </row>
    <row r="1009" spans="1:8" x14ac:dyDescent="0.2">
      <c r="A1009">
        <f>Sheet1!A1000</f>
        <v>973</v>
      </c>
      <c r="B1009">
        <f>Sheet1!B1000</f>
        <v>641.54</v>
      </c>
      <c r="C1009">
        <f t="shared" si="85"/>
        <v>626.02435413642957</v>
      </c>
      <c r="D1009">
        <f t="shared" si="86"/>
        <v>641.54053700253428</v>
      </c>
      <c r="F1009" s="1">
        <f t="shared" si="82"/>
        <v>15.515645863570398</v>
      </c>
      <c r="G1009" s="1">
        <f t="shared" si="83"/>
        <v>15.516182866104714</v>
      </c>
      <c r="H1009" s="1">
        <f t="shared" si="84"/>
        <v>5.3700253431543388E-4</v>
      </c>
    </row>
    <row r="1010" spans="1:8" x14ac:dyDescent="0.2">
      <c r="A1010">
        <f>Sheet1!A1001</f>
        <v>974</v>
      </c>
      <c r="B1010">
        <f>Sheet1!B1001</f>
        <v>642</v>
      </c>
      <c r="C1010">
        <f t="shared" si="85"/>
        <v>626.4748524431543</v>
      </c>
      <c r="D1010">
        <f t="shared" si="86"/>
        <v>641.99331986115817</v>
      </c>
      <c r="F1010" s="1">
        <f t="shared" si="82"/>
        <v>15.525147556845695</v>
      </c>
      <c r="G1010" s="1">
        <f t="shared" si="83"/>
        <v>15.518467418003866</v>
      </c>
      <c r="H1010" s="1">
        <f t="shared" si="84"/>
        <v>-6.6801388418298302E-3</v>
      </c>
    </row>
    <row r="1011" spans="1:8" x14ac:dyDescent="0.2">
      <c r="A1011">
        <f>Sheet1!A1002</f>
        <v>975</v>
      </c>
      <c r="B1011">
        <f>Sheet1!B1002</f>
        <v>642.45000000000005</v>
      </c>
      <c r="C1011">
        <f t="shared" si="85"/>
        <v>626.92535074987904</v>
      </c>
      <c r="D1011">
        <f t="shared" si="86"/>
        <v>642.44607459533006</v>
      </c>
      <c r="F1011" s="1">
        <f t="shared" si="82"/>
        <v>15.524649250121001</v>
      </c>
      <c r="G1011" s="1">
        <f t="shared" si="83"/>
        <v>15.520723845451016</v>
      </c>
      <c r="H1011" s="1">
        <f t="shared" si="84"/>
        <v>-3.9254046699852552E-3</v>
      </c>
    </row>
    <row r="1012" spans="1:8" x14ac:dyDescent="0.2">
      <c r="A1012">
        <f>Sheet1!A1003</f>
        <v>976</v>
      </c>
      <c r="B1012">
        <f>Sheet1!B1003</f>
        <v>642.9</v>
      </c>
      <c r="C1012">
        <f t="shared" si="85"/>
        <v>627.37584905660378</v>
      </c>
      <c r="D1012">
        <f t="shared" si="86"/>
        <v>642.8988012018973</v>
      </c>
      <c r="F1012" s="1">
        <f t="shared" si="82"/>
        <v>15.524150943396194</v>
      </c>
      <c r="G1012" s="1">
        <f t="shared" si="83"/>
        <v>15.522952145293516</v>
      </c>
      <c r="H1012" s="1">
        <f t="shared" si="84"/>
        <v>-1.1987981026777561E-3</v>
      </c>
    </row>
    <row r="1013" spans="1:8" x14ac:dyDescent="0.2">
      <c r="A1013">
        <f>Sheet1!A1004</f>
        <v>977</v>
      </c>
      <c r="B1013">
        <f>Sheet1!B1004</f>
        <v>643.35</v>
      </c>
      <c r="C1013">
        <f t="shared" si="85"/>
        <v>627.82634736332852</v>
      </c>
      <c r="D1013">
        <f t="shared" si="86"/>
        <v>643.35149967770735</v>
      </c>
      <c r="F1013" s="1">
        <f t="shared" si="82"/>
        <v>15.5236526366715</v>
      </c>
      <c r="G1013" s="1">
        <f t="shared" si="83"/>
        <v>15.525152314378829</v>
      </c>
      <c r="H1013" s="1">
        <f t="shared" si="84"/>
        <v>1.4996777073292833E-3</v>
      </c>
    </row>
    <row r="1014" spans="1:8" x14ac:dyDescent="0.2">
      <c r="A1014">
        <f>Sheet1!A1005</f>
        <v>978</v>
      </c>
      <c r="B1014">
        <f>Sheet1!B1005</f>
        <v>643.80999999999995</v>
      </c>
      <c r="C1014">
        <f t="shared" si="85"/>
        <v>628.27684567005326</v>
      </c>
      <c r="D1014">
        <f t="shared" si="86"/>
        <v>643.80417001960745</v>
      </c>
      <c r="F1014" s="1">
        <f t="shared" si="82"/>
        <v>15.533154329946683</v>
      </c>
      <c r="G1014" s="1">
        <f t="shared" si="83"/>
        <v>15.527324349554192</v>
      </c>
      <c r="H1014" s="1">
        <f t="shared" si="84"/>
        <v>-5.829980392491052E-3</v>
      </c>
    </row>
    <row r="1015" spans="1:8" x14ac:dyDescent="0.2">
      <c r="A1015">
        <f>Sheet1!A1006</f>
        <v>979</v>
      </c>
      <c r="B1015">
        <f>Sheet1!B1006</f>
        <v>644.26</v>
      </c>
      <c r="C1015">
        <f t="shared" si="85"/>
        <v>628.72734397677789</v>
      </c>
      <c r="D1015">
        <f t="shared" si="86"/>
        <v>644.25681222444507</v>
      </c>
      <c r="F1015" s="1">
        <f t="shared" si="82"/>
        <v>15.532656023222103</v>
      </c>
      <c r="G1015" s="1">
        <f t="shared" si="83"/>
        <v>15.529468247667182</v>
      </c>
      <c r="H1015" s="1">
        <f t="shared" si="84"/>
        <v>-3.1877755549203357E-3</v>
      </c>
    </row>
    <row r="1016" spans="1:8" x14ac:dyDescent="0.2">
      <c r="A1016">
        <f>Sheet1!A1007</f>
        <v>980</v>
      </c>
      <c r="B1016">
        <f>Sheet1!B1007</f>
        <v>644.71</v>
      </c>
      <c r="C1016">
        <f t="shared" si="85"/>
        <v>629.17784228350263</v>
      </c>
      <c r="D1016">
        <f t="shared" si="86"/>
        <v>644.70942628906755</v>
      </c>
      <c r="F1016" s="1">
        <f t="shared" si="82"/>
        <v>15.532157716497409</v>
      </c>
      <c r="G1016" s="1">
        <f t="shared" si="83"/>
        <v>15.531584005564923</v>
      </c>
      <c r="H1016" s="1">
        <f t="shared" si="84"/>
        <v>-5.7371093248548277E-4</v>
      </c>
    </row>
    <row r="1017" spans="1:8" x14ac:dyDescent="0.2">
      <c r="A1017">
        <f>Sheet1!A1008</f>
        <v>981</v>
      </c>
      <c r="B1017">
        <f>Sheet1!B1008</f>
        <v>645.16999999999996</v>
      </c>
      <c r="C1017">
        <f t="shared" si="85"/>
        <v>629.62834059022725</v>
      </c>
      <c r="D1017">
        <f t="shared" si="86"/>
        <v>645.16201221032225</v>
      </c>
      <c r="F1017" s="1">
        <f t="shared" si="82"/>
        <v>15.541659409772706</v>
      </c>
      <c r="G1017" s="1">
        <f t="shared" si="83"/>
        <v>15.533671620094992</v>
      </c>
      <c r="H1017" s="1">
        <f t="shared" si="84"/>
        <v>-7.9877896777134083E-3</v>
      </c>
    </row>
    <row r="1018" spans="1:8" x14ac:dyDescent="0.2">
      <c r="A1018">
        <f>Sheet1!A1009</f>
        <v>982</v>
      </c>
      <c r="B1018">
        <f>Sheet1!B1009</f>
        <v>645.62</v>
      </c>
      <c r="C1018">
        <f t="shared" si="85"/>
        <v>630.07883889695199</v>
      </c>
      <c r="D1018">
        <f t="shared" si="86"/>
        <v>645.61456998505673</v>
      </c>
      <c r="F1018" s="1">
        <f t="shared" si="82"/>
        <v>15.541161103048012</v>
      </c>
      <c r="G1018" s="1">
        <f t="shared" si="83"/>
        <v>15.53573108810474</v>
      </c>
      <c r="H1018" s="1">
        <f t="shared" si="84"/>
        <v>-5.4300149432719991E-3</v>
      </c>
    </row>
    <row r="1019" spans="1:8" x14ac:dyDescent="0.2">
      <c r="A1019">
        <f>Sheet1!A1010</f>
        <v>983</v>
      </c>
      <c r="B1019">
        <f>Sheet1!B1010</f>
        <v>646.07000000000005</v>
      </c>
      <c r="C1019">
        <f t="shared" si="85"/>
        <v>630.52933720367673</v>
      </c>
      <c r="D1019">
        <f t="shared" si="86"/>
        <v>646.06709961011802</v>
      </c>
      <c r="F1019" s="1">
        <f t="shared" si="82"/>
        <v>15.540662796323318</v>
      </c>
      <c r="G1019" s="1">
        <f t="shared" si="83"/>
        <v>15.537762406441288</v>
      </c>
      <c r="H1019" s="1">
        <f t="shared" si="84"/>
        <v>-2.9003898820292306E-3</v>
      </c>
    </row>
    <row r="1020" spans="1:8" x14ac:dyDescent="0.2">
      <c r="A1020">
        <f>Sheet1!A1011</f>
        <v>984</v>
      </c>
      <c r="B1020">
        <f>Sheet1!B1011</f>
        <v>646.52</v>
      </c>
      <c r="C1020">
        <f t="shared" si="85"/>
        <v>630.97983551040147</v>
      </c>
      <c r="D1020">
        <f t="shared" si="86"/>
        <v>646.51960108235392</v>
      </c>
      <c r="F1020" s="1">
        <f t="shared" si="82"/>
        <v>15.54016448959851</v>
      </c>
      <c r="G1020" s="1">
        <f t="shared" si="83"/>
        <v>15.539765571952444</v>
      </c>
      <c r="H1020" s="1">
        <f t="shared" si="84"/>
        <v>-3.9891764606636571E-4</v>
      </c>
    </row>
    <row r="1021" spans="1:8" x14ac:dyDescent="0.2">
      <c r="A1021">
        <f>Sheet1!A1012</f>
        <v>985</v>
      </c>
      <c r="B1021">
        <f>Sheet1!B1012</f>
        <v>646.98</v>
      </c>
      <c r="C1021">
        <f t="shared" si="85"/>
        <v>631.43033381712621</v>
      </c>
      <c r="D1021">
        <f t="shared" si="86"/>
        <v>646.97207439861143</v>
      </c>
      <c r="F1021" s="1">
        <f t="shared" si="82"/>
        <v>15.549666182873807</v>
      </c>
      <c r="G1021" s="1">
        <f t="shared" si="83"/>
        <v>15.541740581485215</v>
      </c>
      <c r="H1021" s="1">
        <f t="shared" si="84"/>
        <v>-7.9256013885924403E-3</v>
      </c>
    </row>
    <row r="1022" spans="1:8" x14ac:dyDescent="0.2">
      <c r="A1022">
        <f>Sheet1!A1013</f>
        <v>986</v>
      </c>
      <c r="B1022">
        <f>Sheet1!B1013</f>
        <v>647.42999999999995</v>
      </c>
      <c r="C1022">
        <f t="shared" si="85"/>
        <v>631.88083212385095</v>
      </c>
      <c r="D1022">
        <f t="shared" si="86"/>
        <v>647.42451955573802</v>
      </c>
      <c r="F1022" s="1">
        <f t="shared" si="82"/>
        <v>15.549167876148999</v>
      </c>
      <c r="G1022" s="1">
        <f t="shared" si="83"/>
        <v>15.543687431887065</v>
      </c>
      <c r="H1022" s="1">
        <f t="shared" si="84"/>
        <v>-5.4804442619342808E-3</v>
      </c>
    </row>
    <row r="1023" spans="1:8" x14ac:dyDescent="0.2">
      <c r="A1023">
        <f>Sheet1!A1014</f>
        <v>987</v>
      </c>
      <c r="B1023">
        <f>Sheet1!B1014</f>
        <v>647.88</v>
      </c>
      <c r="C1023">
        <f t="shared" si="85"/>
        <v>632.33133043057569</v>
      </c>
      <c r="D1023">
        <f t="shared" si="86"/>
        <v>647.87693655058126</v>
      </c>
      <c r="F1023" s="1">
        <f t="shared" si="82"/>
        <v>15.548669569424305</v>
      </c>
      <c r="G1023" s="1">
        <f t="shared" si="83"/>
        <v>15.545606120005573</v>
      </c>
      <c r="H1023" s="1">
        <f t="shared" si="84"/>
        <v>-3.063449418732489E-3</v>
      </c>
    </row>
    <row r="1024" spans="1:8" x14ac:dyDescent="0.2">
      <c r="A1024">
        <f>Sheet1!A1015</f>
        <v>988</v>
      </c>
      <c r="B1024">
        <f>Sheet1!B1015</f>
        <v>648.33000000000004</v>
      </c>
      <c r="C1024">
        <f t="shared" si="85"/>
        <v>632.78182873730043</v>
      </c>
      <c r="D1024">
        <f t="shared" si="86"/>
        <v>648.32932537998829</v>
      </c>
      <c r="F1024" s="1">
        <f t="shared" si="82"/>
        <v>15.548171262699611</v>
      </c>
      <c r="G1024" s="1">
        <f t="shared" si="83"/>
        <v>15.547496642687861</v>
      </c>
      <c r="H1024" s="1">
        <f t="shared" si="84"/>
        <v>-6.7462001175044861E-4</v>
      </c>
    </row>
    <row r="1025" spans="1:8" x14ac:dyDescent="0.2">
      <c r="A1025">
        <f>Sheet1!A1016</f>
        <v>989</v>
      </c>
      <c r="B1025">
        <f>Sheet1!B1016</f>
        <v>648.79</v>
      </c>
      <c r="C1025">
        <f t="shared" si="85"/>
        <v>633.23232704402517</v>
      </c>
      <c r="D1025">
        <f t="shared" si="86"/>
        <v>648.78168604080668</v>
      </c>
      <c r="F1025" s="1">
        <f t="shared" si="82"/>
        <v>15.557672955974795</v>
      </c>
      <c r="G1025" s="1">
        <f t="shared" si="83"/>
        <v>15.549358996781507</v>
      </c>
      <c r="H1025" s="1">
        <f t="shared" si="84"/>
        <v>-8.3139591932877011E-3</v>
      </c>
    </row>
    <row r="1026" spans="1:8" x14ac:dyDescent="0.2">
      <c r="A1026">
        <f>Sheet1!A1017</f>
        <v>990</v>
      </c>
      <c r="B1026">
        <f>Sheet1!B1017</f>
        <v>649.24</v>
      </c>
      <c r="C1026">
        <f t="shared" si="85"/>
        <v>633.68282535074979</v>
      </c>
      <c r="D1026">
        <f t="shared" si="86"/>
        <v>649.23401852988366</v>
      </c>
      <c r="F1026" s="1">
        <f t="shared" si="82"/>
        <v>15.557174649250214</v>
      </c>
      <c r="G1026" s="1">
        <f t="shared" si="83"/>
        <v>15.551193179133861</v>
      </c>
      <c r="H1026" s="1">
        <f t="shared" si="84"/>
        <v>-5.9814701163531936E-3</v>
      </c>
    </row>
    <row r="1027" spans="1:8" x14ac:dyDescent="0.2">
      <c r="A1027">
        <f>Sheet1!A1018</f>
        <v>991</v>
      </c>
      <c r="B1027">
        <f>Sheet1!B1018</f>
        <v>649.69000000000005</v>
      </c>
      <c r="C1027">
        <f t="shared" si="85"/>
        <v>634.13332365747465</v>
      </c>
      <c r="D1027">
        <f t="shared" si="86"/>
        <v>649.68632284406669</v>
      </c>
      <c r="F1027" s="1">
        <f t="shared" si="82"/>
        <v>15.556676342525407</v>
      </c>
      <c r="G1027" s="1">
        <f t="shared" si="83"/>
        <v>15.552999186592046</v>
      </c>
      <c r="H1027" s="1">
        <f t="shared" si="84"/>
        <v>-3.6771559333601544E-3</v>
      </c>
    </row>
    <row r="1028" spans="1:8" x14ac:dyDescent="0.2">
      <c r="A1028">
        <f>Sheet1!A1019</f>
        <v>992</v>
      </c>
      <c r="B1028">
        <f>Sheet1!B1019</f>
        <v>650.14</v>
      </c>
      <c r="C1028">
        <f t="shared" si="85"/>
        <v>634.58382196419939</v>
      </c>
      <c r="D1028">
        <f t="shared" si="86"/>
        <v>650.13859898020314</v>
      </c>
      <c r="F1028" s="1">
        <f t="shared" si="82"/>
        <v>15.556178035800599</v>
      </c>
      <c r="G1028" s="1">
        <f t="shared" si="83"/>
        <v>15.554777016003754</v>
      </c>
      <c r="H1028" s="1">
        <f t="shared" si="84"/>
        <v>-1.4010197968445937E-3</v>
      </c>
    </row>
    <row r="1029" spans="1:8" x14ac:dyDescent="0.2">
      <c r="A1029">
        <f>Sheet1!A1020</f>
        <v>993</v>
      </c>
      <c r="B1029">
        <f>Sheet1!B1020</f>
        <v>650.59</v>
      </c>
      <c r="C1029">
        <f t="shared" si="85"/>
        <v>635.03432027092401</v>
      </c>
      <c r="D1029">
        <f t="shared" si="86"/>
        <v>650.59084693514035</v>
      </c>
      <c r="F1029" s="1">
        <f t="shared" si="82"/>
        <v>15.555679729076019</v>
      </c>
      <c r="G1029" s="1">
        <f t="shared" si="83"/>
        <v>15.556526664216335</v>
      </c>
      <c r="H1029" s="1">
        <f t="shared" si="84"/>
        <v>8.4693514031641826E-4</v>
      </c>
    </row>
    <row r="1030" spans="1:8" x14ac:dyDescent="0.2">
      <c r="A1030">
        <f>Sheet1!A1021</f>
        <v>994</v>
      </c>
      <c r="B1030">
        <f>Sheet1!B1021</f>
        <v>651.04999999999995</v>
      </c>
      <c r="C1030">
        <f t="shared" si="85"/>
        <v>635.48481857764875</v>
      </c>
      <c r="D1030">
        <f t="shared" si="86"/>
        <v>651.04306670572566</v>
      </c>
      <c r="F1030" s="1">
        <f t="shared" si="82"/>
        <v>15.565181422351202</v>
      </c>
      <c r="G1030" s="1">
        <f t="shared" si="83"/>
        <v>15.558248128076912</v>
      </c>
      <c r="H1030" s="1">
        <f t="shared" si="84"/>
        <v>-6.9332942742903469E-3</v>
      </c>
    </row>
    <row r="1031" spans="1:8" x14ac:dyDescent="0.2">
      <c r="A1031">
        <f>Sheet1!A1022</f>
        <v>995</v>
      </c>
      <c r="B1031">
        <f>Sheet1!B1022</f>
        <v>651.5</v>
      </c>
      <c r="C1031">
        <f t="shared" si="85"/>
        <v>635.93531688437338</v>
      </c>
      <c r="D1031">
        <f t="shared" si="86"/>
        <v>651.49525828880655</v>
      </c>
      <c r="F1031" s="1">
        <f t="shared" si="82"/>
        <v>15.564683115626622</v>
      </c>
      <c r="G1031" s="1">
        <f t="shared" si="83"/>
        <v>15.559941404433175</v>
      </c>
      <c r="H1031" s="1">
        <f t="shared" si="84"/>
        <v>-4.7417111934464629E-3</v>
      </c>
    </row>
    <row r="1032" spans="1:8" x14ac:dyDescent="0.2">
      <c r="A1032">
        <f>Sheet1!A1023</f>
        <v>996</v>
      </c>
      <c r="B1032">
        <f>Sheet1!B1023</f>
        <v>651.95000000000005</v>
      </c>
      <c r="C1032">
        <f t="shared" si="85"/>
        <v>636.38581519109812</v>
      </c>
      <c r="D1032">
        <f t="shared" si="86"/>
        <v>651.94742168123037</v>
      </c>
      <c r="F1032" s="1">
        <f t="shared" si="82"/>
        <v>15.564184808901928</v>
      </c>
      <c r="G1032" s="1">
        <f t="shared" si="83"/>
        <v>15.561606490132249</v>
      </c>
      <c r="H1032" s="1">
        <f t="shared" si="84"/>
        <v>-2.5783187696788445E-3</v>
      </c>
    </row>
    <row r="1033" spans="1:8" x14ac:dyDescent="0.2">
      <c r="A1033">
        <f>Sheet1!A1024</f>
        <v>997</v>
      </c>
      <c r="B1033">
        <f>Sheet1!B1024</f>
        <v>652.4</v>
      </c>
      <c r="C1033">
        <f t="shared" si="85"/>
        <v>636.83631349782286</v>
      </c>
      <c r="D1033">
        <f t="shared" si="86"/>
        <v>652.39955687984457</v>
      </c>
      <c r="F1033" s="1">
        <f t="shared" si="82"/>
        <v>15.56368650217712</v>
      </c>
      <c r="G1033" s="1">
        <f t="shared" si="83"/>
        <v>15.56324338202171</v>
      </c>
      <c r="H1033" s="1">
        <f t="shared" si="84"/>
        <v>-4.431201554098152E-4</v>
      </c>
    </row>
    <row r="1034" spans="1:8" x14ac:dyDescent="0.2">
      <c r="A1034">
        <f>Sheet1!A1025</f>
        <v>998</v>
      </c>
      <c r="B1034">
        <f>Sheet1!B1025</f>
        <v>652.86</v>
      </c>
      <c r="C1034">
        <f t="shared" si="85"/>
        <v>637.2868118045476</v>
      </c>
      <c r="D1034">
        <f t="shared" si="86"/>
        <v>652.85166388149639</v>
      </c>
      <c r="F1034" s="1">
        <f t="shared" si="82"/>
        <v>15.573188195452417</v>
      </c>
      <c r="G1034" s="1">
        <f t="shared" si="83"/>
        <v>15.564852076948796</v>
      </c>
      <c r="H1034" s="1">
        <f t="shared" si="84"/>
        <v>-8.3361185036210372E-3</v>
      </c>
    </row>
    <row r="1035" spans="1:8" x14ac:dyDescent="0.2">
      <c r="A1035">
        <f>Sheet1!A1026</f>
        <v>999</v>
      </c>
      <c r="B1035">
        <f>Sheet1!B1026</f>
        <v>653.30999999999995</v>
      </c>
      <c r="C1035">
        <f t="shared" si="85"/>
        <v>637.73731011127234</v>
      </c>
      <c r="D1035">
        <f t="shared" si="86"/>
        <v>653.30374268303331</v>
      </c>
      <c r="F1035" s="1">
        <f t="shared" si="82"/>
        <v>15.572689888727609</v>
      </c>
      <c r="G1035" s="1">
        <f t="shared" si="83"/>
        <v>15.56643257176097</v>
      </c>
      <c r="H1035" s="1">
        <f t="shared" si="84"/>
        <v>-6.2573169666393369E-3</v>
      </c>
    </row>
    <row r="1036" spans="1:8" x14ac:dyDescent="0.2">
      <c r="A1036">
        <f>Sheet1!A1027</f>
        <v>1000</v>
      </c>
      <c r="B1036">
        <f>Sheet1!B1027</f>
        <v>653.76</v>
      </c>
      <c r="C1036">
        <f t="shared" si="85"/>
        <v>638.18780841799708</v>
      </c>
      <c r="D1036">
        <f t="shared" si="86"/>
        <v>653.75579328130254</v>
      </c>
      <c r="F1036" s="1">
        <f t="shared" si="82"/>
        <v>15.572191582002915</v>
      </c>
      <c r="G1036" s="1">
        <f t="shared" si="83"/>
        <v>15.567984863305469</v>
      </c>
      <c r="H1036" s="1">
        <f t="shared" si="84"/>
        <v>-4.2067186974463766E-3</v>
      </c>
    </row>
    <row r="1037" spans="1:8" x14ac:dyDescent="0.2">
      <c r="A1037">
        <f>Sheet1!A1028</f>
        <v>1001</v>
      </c>
      <c r="B1037">
        <f>Sheet1!B1028</f>
        <v>654.21</v>
      </c>
      <c r="C1037">
        <f t="shared" si="85"/>
        <v>638.63830672472182</v>
      </c>
      <c r="D1037">
        <f t="shared" si="86"/>
        <v>654.20781567315169</v>
      </c>
      <c r="F1037" s="1">
        <f t="shared" si="82"/>
        <v>15.571693275278221</v>
      </c>
      <c r="G1037" s="1">
        <f t="shared" si="83"/>
        <v>15.569508948429871</v>
      </c>
      <c r="H1037" s="1">
        <f t="shared" si="84"/>
        <v>-2.1843268483507927E-3</v>
      </c>
    </row>
    <row r="1038" spans="1:8" x14ac:dyDescent="0.2">
      <c r="A1038">
        <f>Sheet1!A1029</f>
        <v>1002</v>
      </c>
      <c r="B1038">
        <f>Sheet1!B1029</f>
        <v>654.66</v>
      </c>
      <c r="C1038">
        <f t="shared" si="85"/>
        <v>639.08880503144655</v>
      </c>
      <c r="D1038">
        <f t="shared" si="86"/>
        <v>654.65980985542785</v>
      </c>
      <c r="F1038" s="1">
        <f t="shared" si="82"/>
        <v>15.571194968553414</v>
      </c>
      <c r="G1038" s="1">
        <f t="shared" si="83"/>
        <v>15.571004823981298</v>
      </c>
      <c r="H1038" s="1">
        <f t="shared" si="84"/>
        <v>-1.9014457211596891E-4</v>
      </c>
    </row>
    <row r="1039" spans="1:8" x14ac:dyDescent="0.2">
      <c r="A1039">
        <f>Sheet1!A1030</f>
        <v>1003</v>
      </c>
      <c r="B1039">
        <f>Sheet1!B1030</f>
        <v>655.12</v>
      </c>
      <c r="C1039">
        <f t="shared" si="85"/>
        <v>639.53930333817129</v>
      </c>
      <c r="D1039">
        <f t="shared" si="86"/>
        <v>655.11177582497874</v>
      </c>
      <c r="F1039" s="1">
        <f t="shared" si="82"/>
        <v>15.580696661828711</v>
      </c>
      <c r="G1039" s="1">
        <f t="shared" si="83"/>
        <v>15.572472486807442</v>
      </c>
      <c r="H1039" s="1">
        <f t="shared" si="84"/>
        <v>-8.2241750212688203E-3</v>
      </c>
    </row>
    <row r="1040" spans="1:8" x14ac:dyDescent="0.2">
      <c r="A1040">
        <f>Sheet1!A1031</f>
        <v>1004</v>
      </c>
      <c r="B1040">
        <f>Sheet1!B1031</f>
        <v>655.57</v>
      </c>
      <c r="C1040">
        <f t="shared" si="85"/>
        <v>639.98980164489592</v>
      </c>
      <c r="D1040">
        <f t="shared" si="86"/>
        <v>655.56371357865146</v>
      </c>
      <c r="F1040" s="1">
        <f t="shared" si="82"/>
        <v>15.58019835510413</v>
      </c>
      <c r="G1040" s="1">
        <f t="shared" si="83"/>
        <v>15.573911933755539</v>
      </c>
      <c r="H1040" s="1">
        <f t="shared" si="84"/>
        <v>-6.2864213485909204E-3</v>
      </c>
    </row>
    <row r="1041" spans="1:8" x14ac:dyDescent="0.2">
      <c r="A1041">
        <f>Sheet1!A1032</f>
        <v>1005</v>
      </c>
      <c r="B1041">
        <f>Sheet1!B1032</f>
        <v>656.02</v>
      </c>
      <c r="C1041">
        <f t="shared" si="85"/>
        <v>640.44029995162066</v>
      </c>
      <c r="D1041">
        <f t="shared" si="86"/>
        <v>656.0156231132936</v>
      </c>
      <c r="F1041" s="1">
        <f t="shared" si="82"/>
        <v>15.579700048379323</v>
      </c>
      <c r="G1041" s="1">
        <f t="shared" si="83"/>
        <v>15.575323161672941</v>
      </c>
      <c r="H1041" s="1">
        <f t="shared" si="84"/>
        <v>-4.3768867063818107E-3</v>
      </c>
    </row>
    <row r="1042" spans="1:8" x14ac:dyDescent="0.2">
      <c r="A1042">
        <f>Sheet1!A1033</f>
        <v>1006</v>
      </c>
      <c r="B1042">
        <f>Sheet1!B1033</f>
        <v>656.47</v>
      </c>
      <c r="C1042">
        <f t="shared" si="85"/>
        <v>640.89079825834528</v>
      </c>
      <c r="D1042">
        <f t="shared" si="86"/>
        <v>656.4675044257524</v>
      </c>
      <c r="F1042" s="1">
        <f t="shared" si="82"/>
        <v>15.579201741654742</v>
      </c>
      <c r="G1042" s="1">
        <f t="shared" si="83"/>
        <v>15.57670616740711</v>
      </c>
      <c r="H1042" s="1">
        <f t="shared" si="84"/>
        <v>-2.4955742476322484E-3</v>
      </c>
    </row>
    <row r="1043" spans="1:8" x14ac:dyDescent="0.2">
      <c r="A1043">
        <f>Sheet1!A1034</f>
        <v>1007</v>
      </c>
      <c r="B1043">
        <f>Sheet1!B1034</f>
        <v>656.92</v>
      </c>
      <c r="C1043">
        <f t="shared" si="85"/>
        <v>641.34129656507014</v>
      </c>
      <c r="D1043">
        <f t="shared" si="86"/>
        <v>656.91935751287519</v>
      </c>
      <c r="F1043" s="1">
        <f t="shared" si="82"/>
        <v>15.578703434929821</v>
      </c>
      <c r="G1043" s="1">
        <f t="shared" si="83"/>
        <v>15.578060947805056</v>
      </c>
      <c r="H1043" s="1">
        <f t="shared" si="84"/>
        <v>-6.4248712476455694E-4</v>
      </c>
    </row>
    <row r="1044" spans="1:8" x14ac:dyDescent="0.2">
      <c r="A1044">
        <f>Sheet1!A1035</f>
        <v>1008</v>
      </c>
      <c r="B1044">
        <f>Sheet1!B1035</f>
        <v>657.38</v>
      </c>
      <c r="C1044">
        <f t="shared" si="85"/>
        <v>641.79179487179476</v>
      </c>
      <c r="D1044">
        <f t="shared" si="86"/>
        <v>657.37118237150946</v>
      </c>
      <c r="F1044" s="1">
        <f t="shared" si="82"/>
        <v>15.588205128205232</v>
      </c>
      <c r="G1044" s="1">
        <f t="shared" si="83"/>
        <v>15.579387499714699</v>
      </c>
      <c r="H1044" s="1">
        <f t="shared" si="84"/>
        <v>-8.8176284905330249E-3</v>
      </c>
    </row>
    <row r="1045" spans="1:8" x14ac:dyDescent="0.2">
      <c r="A1045">
        <f>Sheet1!A1036</f>
        <v>1009</v>
      </c>
      <c r="B1045">
        <f>Sheet1!B1036</f>
        <v>657.83</v>
      </c>
      <c r="C1045">
        <f t="shared" si="85"/>
        <v>642.2422931785195</v>
      </c>
      <c r="D1045">
        <f t="shared" si="86"/>
        <v>657.82297899850266</v>
      </c>
      <c r="F1045" s="1">
        <f t="shared" si="82"/>
        <v>15.587706821480538</v>
      </c>
      <c r="G1045" s="1">
        <f t="shared" si="83"/>
        <v>15.580685819983159</v>
      </c>
      <c r="H1045" s="1">
        <f t="shared" si="84"/>
        <v>-7.0210014973781654E-3</v>
      </c>
    </row>
    <row r="1046" spans="1:8" x14ac:dyDescent="0.2">
      <c r="A1046">
        <f>Sheet1!A1037</f>
        <v>1010</v>
      </c>
      <c r="B1046">
        <f>Sheet1!B1037</f>
        <v>658.28</v>
      </c>
      <c r="C1046">
        <f t="shared" si="85"/>
        <v>642.69279148524424</v>
      </c>
      <c r="D1046">
        <f t="shared" si="86"/>
        <v>658.27474739070192</v>
      </c>
      <c r="F1046" s="1">
        <f t="shared" si="82"/>
        <v>15.58720851475573</v>
      </c>
      <c r="G1046" s="1">
        <f t="shared" si="83"/>
        <v>15.581955905457676</v>
      </c>
      <c r="H1046" s="1">
        <f t="shared" si="84"/>
        <v>-5.2526092980542671E-3</v>
      </c>
    </row>
    <row r="1047" spans="1:8" x14ac:dyDescent="0.2">
      <c r="A1047">
        <f>Sheet1!A1038</f>
        <v>1011</v>
      </c>
      <c r="B1047">
        <f>Sheet1!B1038</f>
        <v>658.73</v>
      </c>
      <c r="C1047">
        <f t="shared" si="85"/>
        <v>643.14328979196898</v>
      </c>
      <c r="D1047">
        <f t="shared" si="86"/>
        <v>658.72648754495481</v>
      </c>
      <c r="F1047" s="1">
        <f t="shared" si="82"/>
        <v>15.586710208031036</v>
      </c>
      <c r="G1047" s="1">
        <f t="shared" si="83"/>
        <v>15.583197752985825</v>
      </c>
      <c r="H1047" s="1">
        <f t="shared" si="84"/>
        <v>-3.512455045211027E-3</v>
      </c>
    </row>
    <row r="1048" spans="1:8" x14ac:dyDescent="0.2">
      <c r="A1048">
        <f>Sheet1!A1039</f>
        <v>1012</v>
      </c>
      <c r="B1048">
        <f>Sheet1!B1039</f>
        <v>659.18</v>
      </c>
      <c r="C1048">
        <f t="shared" si="85"/>
        <v>643.59378809869372</v>
      </c>
      <c r="D1048">
        <f t="shared" si="86"/>
        <v>659.17819945810879</v>
      </c>
      <c r="F1048" s="1">
        <f t="shared" si="82"/>
        <v>15.586211901306228</v>
      </c>
      <c r="G1048" s="1">
        <f t="shared" si="83"/>
        <v>15.584411359415071</v>
      </c>
      <c r="H1048" s="1">
        <f t="shared" si="84"/>
        <v>-1.8005418911570814E-3</v>
      </c>
    </row>
    <row r="1049" spans="1:8" x14ac:dyDescent="0.2">
      <c r="A1049">
        <f>Sheet1!A1040</f>
        <v>1013</v>
      </c>
      <c r="B1049">
        <f>Sheet1!B1040</f>
        <v>659.63</v>
      </c>
      <c r="C1049">
        <f t="shared" si="85"/>
        <v>644.04428640541846</v>
      </c>
      <c r="D1049">
        <f t="shared" si="86"/>
        <v>659.629883127011</v>
      </c>
      <c r="F1049" s="1">
        <f t="shared" si="82"/>
        <v>15.585713594581534</v>
      </c>
      <c r="G1049" s="1">
        <f t="shared" si="83"/>
        <v>15.585596721592538</v>
      </c>
      <c r="H1049" s="1">
        <f t="shared" si="84"/>
        <v>-1.1687298899687448E-4</v>
      </c>
    </row>
    <row r="1050" spans="1:8" x14ac:dyDescent="0.2">
      <c r="A1050">
        <f>Sheet1!A1041</f>
        <v>1014</v>
      </c>
      <c r="B1050">
        <f>Sheet1!B1041</f>
        <v>660.09</v>
      </c>
      <c r="C1050">
        <f t="shared" si="85"/>
        <v>644.4947847121432</v>
      </c>
      <c r="D1050">
        <f t="shared" si="86"/>
        <v>660.08153854850889</v>
      </c>
      <c r="F1050" s="1">
        <f t="shared" si="82"/>
        <v>15.595215287856831</v>
      </c>
      <c r="G1050" s="1">
        <f t="shared" si="83"/>
        <v>15.586753836365688</v>
      </c>
      <c r="H1050" s="1">
        <f t="shared" si="84"/>
        <v>-8.4614514911436345E-3</v>
      </c>
    </row>
    <row r="1051" spans="1:8" x14ac:dyDescent="0.2">
      <c r="A1051">
        <f>Sheet1!A1042</f>
        <v>1015</v>
      </c>
      <c r="B1051">
        <f>Sheet1!B1042</f>
        <v>660.54</v>
      </c>
      <c r="C1051">
        <f t="shared" si="85"/>
        <v>644.94528301886794</v>
      </c>
      <c r="D1051">
        <f t="shared" si="86"/>
        <v>660.53316571944993</v>
      </c>
      <c r="F1051" s="1">
        <f t="shared" si="82"/>
        <v>15.594716981132024</v>
      </c>
      <c r="G1051" s="1">
        <f t="shared" si="83"/>
        <v>15.587882700581986</v>
      </c>
      <c r="H1051" s="1">
        <f t="shared" si="84"/>
        <v>-6.8342805500378745E-3</v>
      </c>
    </row>
    <row r="1052" spans="1:8" x14ac:dyDescent="0.2">
      <c r="A1052">
        <f>Sheet1!A1043</f>
        <v>1016</v>
      </c>
      <c r="B1052">
        <f>Sheet1!B1043</f>
        <v>660.99</v>
      </c>
      <c r="C1052">
        <f t="shared" si="85"/>
        <v>645.39578132559268</v>
      </c>
      <c r="D1052">
        <f t="shared" si="86"/>
        <v>660.98476463668146</v>
      </c>
      <c r="F1052" s="1">
        <f t="shared" si="82"/>
        <v>15.59421867440733</v>
      </c>
      <c r="G1052" s="1">
        <f t="shared" si="83"/>
        <v>15.588983311088782</v>
      </c>
      <c r="H1052" s="1">
        <f t="shared" si="84"/>
        <v>-5.2353633185475701E-3</v>
      </c>
    </row>
    <row r="1053" spans="1:8" x14ac:dyDescent="0.2">
      <c r="A1053">
        <f>Sheet1!A1044</f>
        <v>1017</v>
      </c>
      <c r="B1053">
        <f>Sheet1!B1044</f>
        <v>661.44</v>
      </c>
      <c r="C1053">
        <f t="shared" si="85"/>
        <v>645.84627963231742</v>
      </c>
      <c r="D1053">
        <f t="shared" si="86"/>
        <v>661.43633529705085</v>
      </c>
      <c r="F1053" s="1">
        <f t="shared" si="82"/>
        <v>15.593720367682636</v>
      </c>
      <c r="G1053" s="1">
        <f t="shared" si="83"/>
        <v>15.590055664733427</v>
      </c>
      <c r="H1053" s="1">
        <f t="shared" si="84"/>
        <v>-3.6647029492087313E-3</v>
      </c>
    </row>
    <row r="1054" spans="1:8" x14ac:dyDescent="0.2">
      <c r="A1054">
        <f>Sheet1!A1045</f>
        <v>1018</v>
      </c>
      <c r="B1054">
        <f>Sheet1!B1045</f>
        <v>661.89</v>
      </c>
      <c r="C1054">
        <f t="shared" si="85"/>
        <v>646.29677793904204</v>
      </c>
      <c r="D1054">
        <f t="shared" si="86"/>
        <v>661.8878776974052</v>
      </c>
      <c r="F1054" s="1">
        <f t="shared" si="82"/>
        <v>15.593222060957942</v>
      </c>
      <c r="G1054" s="1">
        <f t="shared" si="83"/>
        <v>15.591099758363157</v>
      </c>
      <c r="H1054" s="1">
        <f t="shared" si="84"/>
        <v>-2.1223025947847418E-3</v>
      </c>
    </row>
    <row r="1055" spans="1:8" x14ac:dyDescent="0.2">
      <c r="A1055">
        <f>Sheet1!A1046</f>
        <v>1019</v>
      </c>
      <c r="B1055">
        <f>Sheet1!B1046</f>
        <v>662.34</v>
      </c>
      <c r="C1055">
        <f t="shared" si="85"/>
        <v>646.74727624576678</v>
      </c>
      <c r="D1055">
        <f t="shared" si="86"/>
        <v>662.33939183459245</v>
      </c>
      <c r="F1055" s="1">
        <f t="shared" si="82"/>
        <v>15.592723754233248</v>
      </c>
      <c r="G1055" s="1">
        <f t="shared" si="83"/>
        <v>15.592115588825664</v>
      </c>
      <c r="H1055" s="1">
        <f t="shared" si="84"/>
        <v>-6.0816540758423798E-4</v>
      </c>
    </row>
    <row r="1056" spans="1:8" x14ac:dyDescent="0.2">
      <c r="A1056">
        <f>Sheet1!A1047</f>
        <v>1020</v>
      </c>
      <c r="B1056">
        <f>Sheet1!B1047</f>
        <v>662.8</v>
      </c>
      <c r="C1056">
        <f t="shared" si="85"/>
        <v>647.19777455249141</v>
      </c>
      <c r="D1056">
        <f t="shared" si="86"/>
        <v>662.79087770545959</v>
      </c>
      <c r="F1056" s="1">
        <f t="shared" si="82"/>
        <v>15.602225447508545</v>
      </c>
      <c r="G1056" s="1">
        <f t="shared" si="83"/>
        <v>15.593103152968183</v>
      </c>
      <c r="H1056" s="1">
        <f t="shared" si="84"/>
        <v>-9.1222945403615086E-3</v>
      </c>
    </row>
    <row r="1057" spans="1:8" x14ac:dyDescent="0.2">
      <c r="A1057">
        <f>Sheet1!A1048</f>
        <v>1021</v>
      </c>
      <c r="B1057">
        <f>Sheet1!B1048</f>
        <v>663.25</v>
      </c>
      <c r="C1057">
        <f t="shared" si="85"/>
        <v>647.64827285921615</v>
      </c>
      <c r="D1057">
        <f t="shared" si="86"/>
        <v>663.2423353068541</v>
      </c>
      <c r="F1057" s="1">
        <f t="shared" si="82"/>
        <v>15.601727140783851</v>
      </c>
      <c r="G1057" s="1">
        <f t="shared" si="83"/>
        <v>15.594062447637953</v>
      </c>
      <c r="H1057" s="1">
        <f t="shared" si="84"/>
        <v>-7.6646931458981271E-3</v>
      </c>
    </row>
    <row r="1058" spans="1:8" x14ac:dyDescent="0.2">
      <c r="A1058">
        <f>Sheet1!A1049</f>
        <v>1022</v>
      </c>
      <c r="B1058">
        <f>Sheet1!B1049</f>
        <v>663.7</v>
      </c>
      <c r="C1058">
        <f t="shared" si="85"/>
        <v>648.09877116594089</v>
      </c>
      <c r="D1058">
        <f t="shared" si="86"/>
        <v>663.69376463562344</v>
      </c>
      <c r="F1058" s="1">
        <f t="shared" si="82"/>
        <v>15.601228834059157</v>
      </c>
      <c r="G1058" s="1">
        <f t="shared" si="83"/>
        <v>15.594993469682549</v>
      </c>
      <c r="H1058" s="1">
        <f t="shared" si="84"/>
        <v>-6.2353643766073219E-3</v>
      </c>
    </row>
    <row r="1059" spans="1:8" x14ac:dyDescent="0.2">
      <c r="A1059">
        <f>Sheet1!A1050</f>
        <v>1023</v>
      </c>
      <c r="B1059">
        <f>Sheet1!B1050</f>
        <v>664.15</v>
      </c>
      <c r="C1059">
        <f t="shared" si="85"/>
        <v>648.54926947266563</v>
      </c>
      <c r="D1059">
        <f t="shared" si="86"/>
        <v>664.14516568861484</v>
      </c>
      <c r="F1059" s="1">
        <f t="shared" si="82"/>
        <v>15.600730527334349</v>
      </c>
      <c r="G1059" s="1">
        <f t="shared" si="83"/>
        <v>15.59589621594921</v>
      </c>
      <c r="H1059" s="1">
        <f t="shared" si="84"/>
        <v>-4.8343113851387898E-3</v>
      </c>
    </row>
    <row r="1060" spans="1:8" x14ac:dyDescent="0.2">
      <c r="A1060">
        <f>Sheet1!A1051</f>
        <v>1024</v>
      </c>
      <c r="B1060">
        <f>Sheet1!B1051</f>
        <v>664.6</v>
      </c>
      <c r="C1060">
        <f t="shared" si="85"/>
        <v>648.99976777939037</v>
      </c>
      <c r="D1060">
        <f t="shared" si="86"/>
        <v>664.59653846267565</v>
      </c>
      <c r="F1060" s="1">
        <f t="shared" si="82"/>
        <v>15.600232220609655</v>
      </c>
      <c r="G1060" s="1">
        <f t="shared" si="83"/>
        <v>15.596770683285285</v>
      </c>
      <c r="H1060" s="1">
        <f t="shared" si="84"/>
        <v>-3.4615373243696013E-3</v>
      </c>
    </row>
    <row r="1061" spans="1:8" x14ac:dyDescent="0.2">
      <c r="A1061">
        <f>Sheet1!A1052</f>
        <v>1025</v>
      </c>
      <c r="B1061">
        <f>Sheet1!B1052</f>
        <v>665.05</v>
      </c>
      <c r="C1061">
        <f t="shared" si="85"/>
        <v>649.45026608611511</v>
      </c>
      <c r="D1061">
        <f t="shared" si="86"/>
        <v>665.04788295465346</v>
      </c>
      <c r="F1061" s="1">
        <f t="shared" ref="F1061:F1124" si="87">B1061-C1061</f>
        <v>15.599733913884847</v>
      </c>
      <c r="G1061" s="1">
        <f t="shared" ref="G1061:G1124" si="88">D1061-C1061</f>
        <v>15.597616868538353</v>
      </c>
      <c r="H1061" s="1">
        <f t="shared" ref="H1061:H1124" si="89">D1061-B1061</f>
        <v>-2.1170453464947059E-3</v>
      </c>
    </row>
    <row r="1062" spans="1:8" x14ac:dyDescent="0.2">
      <c r="A1062">
        <f>Sheet1!A1053</f>
        <v>1026</v>
      </c>
      <c r="B1062">
        <f>Sheet1!B1053</f>
        <v>665.5</v>
      </c>
      <c r="C1062">
        <f t="shared" ref="C1062:C1125" si="90">C$36+(A1062-1)*(C$2103-C$36)/2067</f>
        <v>649.90076439283985</v>
      </c>
      <c r="D1062">
        <f t="shared" ref="D1062:D1125" si="91">$J$21+A1062*$I$21+$H$21*A1062^2+$G$21*A1062^3</f>
        <v>665.49919916139538</v>
      </c>
      <c r="F1062" s="1">
        <f t="shared" si="87"/>
        <v>15.599235607160153</v>
      </c>
      <c r="G1062" s="1">
        <f t="shared" si="88"/>
        <v>15.598434768555535</v>
      </c>
      <c r="H1062" s="1">
        <f t="shared" si="89"/>
        <v>-8.0083860461854783E-4</v>
      </c>
    </row>
    <row r="1063" spans="1:8" x14ac:dyDescent="0.2">
      <c r="A1063">
        <f>Sheet1!A1054</f>
        <v>1027</v>
      </c>
      <c r="B1063">
        <f>Sheet1!B1054</f>
        <v>665.96</v>
      </c>
      <c r="C1063">
        <f t="shared" si="90"/>
        <v>650.35126269956459</v>
      </c>
      <c r="D1063">
        <f t="shared" si="91"/>
        <v>665.95048707974911</v>
      </c>
      <c r="F1063" s="1">
        <f t="shared" si="87"/>
        <v>15.60873730043545</v>
      </c>
      <c r="G1063" s="1">
        <f t="shared" si="88"/>
        <v>15.599224380184523</v>
      </c>
      <c r="H1063" s="1">
        <f t="shared" si="89"/>
        <v>-9.5129202509269817E-3</v>
      </c>
    </row>
    <row r="1064" spans="1:8" x14ac:dyDescent="0.2">
      <c r="A1064">
        <f>Sheet1!A1055</f>
        <v>1028</v>
      </c>
      <c r="B1064">
        <f>Sheet1!B1055</f>
        <v>666.41</v>
      </c>
      <c r="C1064">
        <f t="shared" si="90"/>
        <v>650.80176100628933</v>
      </c>
      <c r="D1064">
        <f t="shared" si="91"/>
        <v>666.40174670656177</v>
      </c>
      <c r="F1064" s="1">
        <f t="shared" si="87"/>
        <v>15.608238993710643</v>
      </c>
      <c r="G1064" s="1">
        <f t="shared" si="88"/>
        <v>15.599985700272441</v>
      </c>
      <c r="H1064" s="1">
        <f t="shared" si="89"/>
        <v>-8.253293438201581E-3</v>
      </c>
    </row>
    <row r="1065" spans="1:8" x14ac:dyDescent="0.2">
      <c r="A1065">
        <f>Sheet1!A1056</f>
        <v>1029</v>
      </c>
      <c r="B1065">
        <f>Sheet1!B1056</f>
        <v>666.86</v>
      </c>
      <c r="C1065">
        <f t="shared" si="90"/>
        <v>651.25225931301395</v>
      </c>
      <c r="D1065">
        <f t="shared" si="91"/>
        <v>666.85297803868082</v>
      </c>
      <c r="F1065" s="1">
        <f t="shared" si="87"/>
        <v>15.607740686986062</v>
      </c>
      <c r="G1065" s="1">
        <f t="shared" si="88"/>
        <v>15.600718725666866</v>
      </c>
      <c r="H1065" s="1">
        <f t="shared" si="89"/>
        <v>-7.0219613191966346E-3</v>
      </c>
    </row>
    <row r="1066" spans="1:8" x14ac:dyDescent="0.2">
      <c r="A1066">
        <f>Sheet1!A1057</f>
        <v>1030</v>
      </c>
      <c r="B1066">
        <f>Sheet1!B1057</f>
        <v>667.31</v>
      </c>
      <c r="C1066">
        <f t="shared" si="90"/>
        <v>651.7027576197388</v>
      </c>
      <c r="D1066">
        <f t="shared" si="91"/>
        <v>667.3041810729535</v>
      </c>
      <c r="F1066" s="1">
        <f t="shared" si="87"/>
        <v>15.607242380261141</v>
      </c>
      <c r="G1066" s="1">
        <f t="shared" si="88"/>
        <v>15.601423453214693</v>
      </c>
      <c r="H1066" s="1">
        <f t="shared" si="89"/>
        <v>-5.8189270464481524E-3</v>
      </c>
    </row>
    <row r="1067" spans="1:8" x14ac:dyDescent="0.2">
      <c r="A1067">
        <f>Sheet1!A1058</f>
        <v>1031</v>
      </c>
      <c r="B1067">
        <f>Sheet1!B1058</f>
        <v>667.76</v>
      </c>
      <c r="C1067">
        <f t="shared" si="90"/>
        <v>652.15325592646343</v>
      </c>
      <c r="D1067">
        <f t="shared" si="91"/>
        <v>667.75535580622739</v>
      </c>
      <c r="F1067" s="1">
        <f t="shared" si="87"/>
        <v>15.606744073536561</v>
      </c>
      <c r="G1067" s="1">
        <f t="shared" si="88"/>
        <v>15.602099879763955</v>
      </c>
      <c r="H1067" s="1">
        <f t="shared" si="89"/>
        <v>-4.6441937726058313E-3</v>
      </c>
    </row>
    <row r="1068" spans="1:8" x14ac:dyDescent="0.2">
      <c r="A1068">
        <f>Sheet1!A1059</f>
        <v>1032</v>
      </c>
      <c r="B1068">
        <f>Sheet1!B1059</f>
        <v>668.21</v>
      </c>
      <c r="C1068">
        <f t="shared" si="90"/>
        <v>652.60375423318817</v>
      </c>
      <c r="D1068">
        <f t="shared" si="91"/>
        <v>668.20650223534983</v>
      </c>
      <c r="F1068" s="1">
        <f t="shared" si="87"/>
        <v>15.606245766811867</v>
      </c>
      <c r="G1068" s="1">
        <f t="shared" si="88"/>
        <v>15.602748002161661</v>
      </c>
      <c r="H1068" s="1">
        <f t="shared" si="89"/>
        <v>-3.4977646502056814E-3</v>
      </c>
    </row>
    <row r="1069" spans="1:8" x14ac:dyDescent="0.2">
      <c r="A1069">
        <f>Sheet1!A1060</f>
        <v>1033</v>
      </c>
      <c r="B1069">
        <f>Sheet1!B1060</f>
        <v>668.66</v>
      </c>
      <c r="C1069">
        <f t="shared" si="90"/>
        <v>653.0542525399128</v>
      </c>
      <c r="D1069">
        <f t="shared" si="91"/>
        <v>668.65762035716818</v>
      </c>
      <c r="F1069" s="1">
        <f t="shared" si="87"/>
        <v>15.605747460087173</v>
      </c>
      <c r="G1069" s="1">
        <f t="shared" si="88"/>
        <v>15.603367817255389</v>
      </c>
      <c r="H1069" s="1">
        <f t="shared" si="89"/>
        <v>-2.3796428317837126E-3</v>
      </c>
    </row>
    <row r="1070" spans="1:8" x14ac:dyDescent="0.2">
      <c r="A1070">
        <f>Sheet1!A1061</f>
        <v>1034</v>
      </c>
      <c r="B1070">
        <f>Sheet1!B1061</f>
        <v>669.11</v>
      </c>
      <c r="C1070">
        <f t="shared" si="90"/>
        <v>653.50475084663753</v>
      </c>
      <c r="D1070">
        <f t="shared" si="91"/>
        <v>669.1087101685298</v>
      </c>
      <c r="F1070" s="1">
        <f t="shared" si="87"/>
        <v>15.605249153362479</v>
      </c>
      <c r="G1070" s="1">
        <f t="shared" si="88"/>
        <v>15.603959321892262</v>
      </c>
      <c r="H1070" s="1">
        <f t="shared" si="89"/>
        <v>-1.2898314702169955E-3</v>
      </c>
    </row>
    <row r="1071" spans="1:8" x14ac:dyDescent="0.2">
      <c r="A1071">
        <f>Sheet1!A1062</f>
        <v>1035</v>
      </c>
      <c r="B1071">
        <f>Sheet1!B1062</f>
        <v>669.56</v>
      </c>
      <c r="C1071">
        <f t="shared" si="90"/>
        <v>653.95524915336227</v>
      </c>
      <c r="D1071">
        <f t="shared" si="91"/>
        <v>669.55977166628202</v>
      </c>
      <c r="F1071" s="1">
        <f t="shared" si="87"/>
        <v>15.604750846637671</v>
      </c>
      <c r="G1071" s="1">
        <f t="shared" si="88"/>
        <v>15.604522512919743</v>
      </c>
      <c r="H1071" s="1">
        <f t="shared" si="89"/>
        <v>-2.2833371792785329E-4</v>
      </c>
    </row>
    <row r="1072" spans="1:8" x14ac:dyDescent="0.2">
      <c r="A1072">
        <f>Sheet1!A1063</f>
        <v>1036</v>
      </c>
      <c r="B1072">
        <f>Sheet1!B1063</f>
        <v>670.02</v>
      </c>
      <c r="C1072">
        <f t="shared" si="90"/>
        <v>654.40574746008701</v>
      </c>
      <c r="D1072">
        <f t="shared" si="91"/>
        <v>670.01080484727231</v>
      </c>
      <c r="F1072" s="1">
        <f t="shared" si="87"/>
        <v>15.614252539912968</v>
      </c>
      <c r="G1072" s="1">
        <f t="shared" si="88"/>
        <v>15.605057387185298</v>
      </c>
      <c r="H1072" s="1">
        <f t="shared" si="89"/>
        <v>-9.1951527276705747E-3</v>
      </c>
    </row>
    <row r="1073" spans="1:8" x14ac:dyDescent="0.2">
      <c r="A1073">
        <f>Sheet1!A1064</f>
        <v>1037</v>
      </c>
      <c r="B1073">
        <f>Sheet1!B1064</f>
        <v>670.47</v>
      </c>
      <c r="C1073">
        <f t="shared" si="90"/>
        <v>654.85624576681175</v>
      </c>
      <c r="D1073">
        <f t="shared" si="91"/>
        <v>670.46180970834803</v>
      </c>
      <c r="F1073" s="1">
        <f t="shared" si="87"/>
        <v>15.613754233188274</v>
      </c>
      <c r="G1073" s="1">
        <f t="shared" si="88"/>
        <v>15.605563941536275</v>
      </c>
      <c r="H1073" s="1">
        <f t="shared" si="89"/>
        <v>-8.1902916519993596E-3</v>
      </c>
    </row>
    <row r="1074" spans="1:8" x14ac:dyDescent="0.2">
      <c r="A1074">
        <f>Sheet1!A1065</f>
        <v>1038</v>
      </c>
      <c r="B1074">
        <f>Sheet1!B1065</f>
        <v>670.92</v>
      </c>
      <c r="C1074">
        <f t="shared" si="90"/>
        <v>655.30674407353649</v>
      </c>
      <c r="D1074">
        <f t="shared" si="91"/>
        <v>670.91278624635652</v>
      </c>
      <c r="F1074" s="1">
        <f t="shared" si="87"/>
        <v>15.613255926463466</v>
      </c>
      <c r="G1074" s="1">
        <f t="shared" si="88"/>
        <v>15.606042172820025</v>
      </c>
      <c r="H1074" s="1">
        <f t="shared" si="89"/>
        <v>-7.2137536434411231E-3</v>
      </c>
    </row>
    <row r="1075" spans="1:8" x14ac:dyDescent="0.2">
      <c r="A1075">
        <f>Sheet1!A1066</f>
        <v>1039</v>
      </c>
      <c r="B1075">
        <f>Sheet1!B1066</f>
        <v>671.37</v>
      </c>
      <c r="C1075">
        <f t="shared" si="90"/>
        <v>655.75724238026123</v>
      </c>
      <c r="D1075">
        <f t="shared" si="91"/>
        <v>671.36373445814525</v>
      </c>
      <c r="F1075" s="1">
        <f t="shared" si="87"/>
        <v>15.612757619738773</v>
      </c>
      <c r="G1075" s="1">
        <f t="shared" si="88"/>
        <v>15.606492077884013</v>
      </c>
      <c r="H1075" s="1">
        <f t="shared" si="89"/>
        <v>-6.265541854759249E-3</v>
      </c>
    </row>
    <row r="1076" spans="1:8" x14ac:dyDescent="0.2">
      <c r="A1076">
        <f>Sheet1!A1067</f>
        <v>1040</v>
      </c>
      <c r="B1076">
        <f>Sheet1!B1067</f>
        <v>671.82</v>
      </c>
      <c r="C1076">
        <f t="shared" si="90"/>
        <v>656.20774068698597</v>
      </c>
      <c r="D1076">
        <f t="shared" si="91"/>
        <v>671.81465434056133</v>
      </c>
      <c r="F1076" s="1">
        <f t="shared" si="87"/>
        <v>15.612259313014079</v>
      </c>
      <c r="G1076" s="1">
        <f t="shared" si="88"/>
        <v>15.606913653575361</v>
      </c>
      <c r="H1076" s="1">
        <f t="shared" si="89"/>
        <v>-5.3456594387171208E-3</v>
      </c>
    </row>
    <row r="1077" spans="1:8" x14ac:dyDescent="0.2">
      <c r="A1077">
        <f>Sheet1!A1068</f>
        <v>1041</v>
      </c>
      <c r="B1077">
        <f>Sheet1!B1068</f>
        <v>672.27</v>
      </c>
      <c r="C1077">
        <f t="shared" si="90"/>
        <v>656.65823899371071</v>
      </c>
      <c r="D1077">
        <f t="shared" si="91"/>
        <v>672.26554589045247</v>
      </c>
      <c r="F1077" s="1">
        <f t="shared" si="87"/>
        <v>15.611761006289271</v>
      </c>
      <c r="G1077" s="1">
        <f t="shared" si="88"/>
        <v>15.607306896741761</v>
      </c>
      <c r="H1077" s="1">
        <f t="shared" si="89"/>
        <v>-4.4541095475096881E-3</v>
      </c>
    </row>
    <row r="1078" spans="1:8" x14ac:dyDescent="0.2">
      <c r="A1078">
        <f>Sheet1!A1069</f>
        <v>1042</v>
      </c>
      <c r="B1078">
        <f>Sheet1!B1069</f>
        <v>672.72</v>
      </c>
      <c r="C1078">
        <f t="shared" si="90"/>
        <v>657.10873730043545</v>
      </c>
      <c r="D1078">
        <f t="shared" si="91"/>
        <v>672.7164091046659</v>
      </c>
      <c r="F1078" s="1">
        <f t="shared" si="87"/>
        <v>15.611262699564577</v>
      </c>
      <c r="G1078" s="1">
        <f t="shared" si="88"/>
        <v>15.607671804230449</v>
      </c>
      <c r="H1078" s="1">
        <f t="shared" si="89"/>
        <v>-3.5908953341277083E-3</v>
      </c>
    </row>
    <row r="1079" spans="1:8" x14ac:dyDescent="0.2">
      <c r="A1079">
        <f>Sheet1!A1070</f>
        <v>1043</v>
      </c>
      <c r="B1079">
        <f>Sheet1!B1070</f>
        <v>673.17</v>
      </c>
      <c r="C1079">
        <f t="shared" si="90"/>
        <v>657.55923560716008</v>
      </c>
      <c r="D1079">
        <f t="shared" si="91"/>
        <v>673.16724398004897</v>
      </c>
      <c r="F1079" s="1">
        <f t="shared" si="87"/>
        <v>15.610764392839883</v>
      </c>
      <c r="G1079" s="1">
        <f t="shared" si="88"/>
        <v>15.608008372888889</v>
      </c>
      <c r="H1079" s="1">
        <f t="shared" si="89"/>
        <v>-2.7560199509935046E-3</v>
      </c>
    </row>
    <row r="1080" spans="1:8" x14ac:dyDescent="0.2">
      <c r="A1080">
        <f>Sheet1!A1071</f>
        <v>1044</v>
      </c>
      <c r="B1080">
        <f>Sheet1!B1071</f>
        <v>673.62</v>
      </c>
      <c r="C1080">
        <f t="shared" si="90"/>
        <v>658.00973391388482</v>
      </c>
      <c r="D1080">
        <f t="shared" si="91"/>
        <v>673.61805051344902</v>
      </c>
      <c r="F1080" s="1">
        <f t="shared" si="87"/>
        <v>15.610266086115189</v>
      </c>
      <c r="G1080" s="1">
        <f t="shared" si="88"/>
        <v>15.608316599564205</v>
      </c>
      <c r="H1080" s="1">
        <f t="shared" si="89"/>
        <v>-1.9494865509841475E-3</v>
      </c>
    </row>
    <row r="1081" spans="1:8" x14ac:dyDescent="0.2">
      <c r="A1081">
        <f>Sheet1!A1072</f>
        <v>1045</v>
      </c>
      <c r="B1081">
        <f>Sheet1!B1072</f>
        <v>674.07</v>
      </c>
      <c r="C1081">
        <f t="shared" si="90"/>
        <v>658.46023222060956</v>
      </c>
      <c r="D1081">
        <f t="shared" si="91"/>
        <v>674.06882870171364</v>
      </c>
      <c r="F1081" s="1">
        <f t="shared" si="87"/>
        <v>15.609767779390495</v>
      </c>
      <c r="G1081" s="1">
        <f t="shared" si="88"/>
        <v>15.608596481104087</v>
      </c>
      <c r="H1081" s="1">
        <f t="shared" si="89"/>
        <v>-1.1712982864082733E-3</v>
      </c>
    </row>
    <row r="1082" spans="1:8" x14ac:dyDescent="0.2">
      <c r="A1082">
        <f>Sheet1!A1073</f>
        <v>1046</v>
      </c>
      <c r="B1082">
        <f>Sheet1!B1073</f>
        <v>674.52</v>
      </c>
      <c r="C1082">
        <f t="shared" si="90"/>
        <v>658.91073052733429</v>
      </c>
      <c r="D1082">
        <f t="shared" si="91"/>
        <v>674.51957854168995</v>
      </c>
      <c r="F1082" s="1">
        <f t="shared" si="87"/>
        <v>15.609269472665687</v>
      </c>
      <c r="G1082" s="1">
        <f t="shared" si="88"/>
        <v>15.608848014355658</v>
      </c>
      <c r="H1082" s="1">
        <f t="shared" si="89"/>
        <v>-4.214583100292657E-4</v>
      </c>
    </row>
    <row r="1083" spans="1:8" x14ac:dyDescent="0.2">
      <c r="A1083">
        <f>Sheet1!A1074</f>
        <v>1047</v>
      </c>
      <c r="B1083">
        <f>Sheet1!B1074</f>
        <v>674.98</v>
      </c>
      <c r="C1083">
        <f t="shared" si="90"/>
        <v>659.36122883405892</v>
      </c>
      <c r="D1083">
        <f t="shared" si="91"/>
        <v>674.97030003022553</v>
      </c>
      <c r="F1083" s="1">
        <f t="shared" si="87"/>
        <v>15.618771165941098</v>
      </c>
      <c r="G1083" s="1">
        <f t="shared" si="88"/>
        <v>15.60907119616661</v>
      </c>
      <c r="H1083" s="1">
        <f t="shared" si="89"/>
        <v>-9.6999697744877267E-3</v>
      </c>
    </row>
    <row r="1084" spans="1:8" x14ac:dyDescent="0.2">
      <c r="A1084">
        <f>Sheet1!A1075</f>
        <v>1048</v>
      </c>
      <c r="B1084">
        <f>Sheet1!B1075</f>
        <v>675.43</v>
      </c>
      <c r="C1084">
        <f t="shared" si="90"/>
        <v>659.81172714078366</v>
      </c>
      <c r="D1084">
        <f t="shared" si="91"/>
        <v>675.42099316416761</v>
      </c>
      <c r="F1084" s="1">
        <f t="shared" si="87"/>
        <v>15.61827285921629</v>
      </c>
      <c r="G1084" s="1">
        <f t="shared" si="88"/>
        <v>15.609266023383952</v>
      </c>
      <c r="H1084" s="1">
        <f t="shared" si="89"/>
        <v>-9.0068358323378561E-3</v>
      </c>
    </row>
    <row r="1085" spans="1:8" x14ac:dyDescent="0.2">
      <c r="A1085">
        <f>Sheet1!A1076</f>
        <v>1049</v>
      </c>
      <c r="B1085">
        <f>Sheet1!B1076</f>
        <v>675.88</v>
      </c>
      <c r="C1085">
        <f t="shared" si="90"/>
        <v>660.2622254475084</v>
      </c>
      <c r="D1085">
        <f t="shared" si="91"/>
        <v>675.87165794036366</v>
      </c>
      <c r="F1085" s="1">
        <f t="shared" si="87"/>
        <v>15.617774552491596</v>
      </c>
      <c r="G1085" s="1">
        <f t="shared" si="88"/>
        <v>15.609432492855262</v>
      </c>
      <c r="H1085" s="1">
        <f t="shared" si="89"/>
        <v>-8.3420596363339428E-3</v>
      </c>
    </row>
    <row r="1086" spans="1:8" x14ac:dyDescent="0.2">
      <c r="A1086">
        <f>Sheet1!A1077</f>
        <v>1050</v>
      </c>
      <c r="B1086">
        <f>Sheet1!B1077</f>
        <v>676.33</v>
      </c>
      <c r="C1086">
        <f t="shared" si="90"/>
        <v>660.71272375423314</v>
      </c>
      <c r="D1086">
        <f t="shared" si="91"/>
        <v>676.32229435566103</v>
      </c>
      <c r="F1086" s="1">
        <f t="shared" si="87"/>
        <v>15.617276245766902</v>
      </c>
      <c r="G1086" s="1">
        <f t="shared" si="88"/>
        <v>15.60957060142789</v>
      </c>
      <c r="H1086" s="1">
        <f t="shared" si="89"/>
        <v>-7.7056443390119966E-3</v>
      </c>
    </row>
    <row r="1087" spans="1:8" x14ac:dyDescent="0.2">
      <c r="A1087">
        <f>Sheet1!A1078</f>
        <v>1051</v>
      </c>
      <c r="B1087">
        <f>Sheet1!B1078</f>
        <v>676.78</v>
      </c>
      <c r="C1087">
        <f t="shared" si="90"/>
        <v>661.16322206095788</v>
      </c>
      <c r="D1087">
        <f t="shared" si="91"/>
        <v>676.77290240690706</v>
      </c>
      <c r="F1087" s="1">
        <f t="shared" si="87"/>
        <v>15.616777939042095</v>
      </c>
      <c r="G1087" s="1">
        <f t="shared" si="88"/>
        <v>15.609680345949187</v>
      </c>
      <c r="H1087" s="1">
        <f t="shared" si="89"/>
        <v>-7.0975930929080278E-3</v>
      </c>
    </row>
    <row r="1088" spans="1:8" x14ac:dyDescent="0.2">
      <c r="A1088">
        <f>Sheet1!A1079</f>
        <v>1052</v>
      </c>
      <c r="B1088">
        <f>Sheet1!B1079</f>
        <v>677.23</v>
      </c>
      <c r="C1088">
        <f t="shared" si="90"/>
        <v>661.61372036768262</v>
      </c>
      <c r="D1088">
        <f t="shared" si="91"/>
        <v>677.22348209094923</v>
      </c>
      <c r="F1088" s="1">
        <f t="shared" si="87"/>
        <v>15.616279632317401</v>
      </c>
      <c r="G1088" s="1">
        <f t="shared" si="88"/>
        <v>15.609761723266615</v>
      </c>
      <c r="H1088" s="1">
        <f t="shared" si="89"/>
        <v>-6.5179090507854198E-3</v>
      </c>
    </row>
    <row r="1089" spans="1:8" x14ac:dyDescent="0.2">
      <c r="A1089">
        <f>Sheet1!A1080</f>
        <v>1053</v>
      </c>
      <c r="B1089">
        <f>Sheet1!B1080</f>
        <v>677.68</v>
      </c>
      <c r="C1089">
        <f t="shared" si="90"/>
        <v>662.06421867440736</v>
      </c>
      <c r="D1089">
        <f t="shared" si="91"/>
        <v>677.67403340463488</v>
      </c>
      <c r="F1089" s="1">
        <f t="shared" si="87"/>
        <v>15.615781325592593</v>
      </c>
      <c r="G1089" s="1">
        <f t="shared" si="88"/>
        <v>15.609814730227527</v>
      </c>
      <c r="H1089" s="1">
        <f t="shared" si="89"/>
        <v>-5.966595365066496E-3</v>
      </c>
    </row>
    <row r="1090" spans="1:8" x14ac:dyDescent="0.2">
      <c r="A1090">
        <f>Sheet1!A1081</f>
        <v>1054</v>
      </c>
      <c r="B1090">
        <f>Sheet1!B1081</f>
        <v>678.13</v>
      </c>
      <c r="C1090">
        <f t="shared" si="90"/>
        <v>662.5147169811321</v>
      </c>
      <c r="D1090">
        <f t="shared" si="91"/>
        <v>678.12455634481125</v>
      </c>
      <c r="F1090" s="1">
        <f t="shared" si="87"/>
        <v>15.615283018867899</v>
      </c>
      <c r="G1090" s="1">
        <f t="shared" si="88"/>
        <v>15.609839363679157</v>
      </c>
      <c r="H1090" s="1">
        <f t="shared" si="89"/>
        <v>-5.4436551887420137E-3</v>
      </c>
    </row>
    <row r="1091" spans="1:8" x14ac:dyDescent="0.2">
      <c r="A1091">
        <f>Sheet1!A1082</f>
        <v>1055</v>
      </c>
      <c r="B1091">
        <f>Sheet1!B1082</f>
        <v>678.58</v>
      </c>
      <c r="C1091">
        <f t="shared" si="90"/>
        <v>662.96521528785684</v>
      </c>
      <c r="D1091">
        <f t="shared" si="91"/>
        <v>678.57505090832592</v>
      </c>
      <c r="F1091" s="1">
        <f t="shared" si="87"/>
        <v>15.614784712143205</v>
      </c>
      <c r="G1091" s="1">
        <f t="shared" si="88"/>
        <v>15.609835620469084</v>
      </c>
      <c r="H1091" s="1">
        <f t="shared" si="89"/>
        <v>-4.9490916741206092E-3</v>
      </c>
    </row>
    <row r="1092" spans="1:8" x14ac:dyDescent="0.2">
      <c r="A1092">
        <f>Sheet1!A1083</f>
        <v>1056</v>
      </c>
      <c r="B1092">
        <f>Sheet1!B1083</f>
        <v>679.03</v>
      </c>
      <c r="C1092">
        <f t="shared" si="90"/>
        <v>663.41571359458146</v>
      </c>
      <c r="D1092">
        <f t="shared" si="91"/>
        <v>679.02551709202601</v>
      </c>
      <c r="F1092" s="1">
        <f t="shared" si="87"/>
        <v>15.614286405418511</v>
      </c>
      <c r="G1092" s="1">
        <f t="shared" si="88"/>
        <v>15.609803497444545</v>
      </c>
      <c r="H1092" s="1">
        <f t="shared" si="89"/>
        <v>-4.4829079739656663E-3</v>
      </c>
    </row>
    <row r="1093" spans="1:8" x14ac:dyDescent="0.2">
      <c r="A1093">
        <f>Sheet1!A1084</f>
        <v>1057</v>
      </c>
      <c r="B1093">
        <f>Sheet1!B1084</f>
        <v>679.48</v>
      </c>
      <c r="C1093">
        <f t="shared" si="90"/>
        <v>663.8662119013062</v>
      </c>
      <c r="D1093">
        <f t="shared" si="91"/>
        <v>679.4759548927592</v>
      </c>
      <c r="F1093" s="1">
        <f t="shared" si="87"/>
        <v>15.613788098693817</v>
      </c>
      <c r="G1093" s="1">
        <f t="shared" si="88"/>
        <v>15.609742991453004</v>
      </c>
      <c r="H1093" s="1">
        <f t="shared" si="89"/>
        <v>-4.0451072408131949E-3</v>
      </c>
    </row>
    <row r="1094" spans="1:8" x14ac:dyDescent="0.2">
      <c r="A1094">
        <f>Sheet1!A1085</f>
        <v>1058</v>
      </c>
      <c r="B1094">
        <f>Sheet1!B1085</f>
        <v>679.93</v>
      </c>
      <c r="C1094">
        <f t="shared" si="90"/>
        <v>664.31671020803083</v>
      </c>
      <c r="D1094">
        <f t="shared" si="91"/>
        <v>679.92636430737275</v>
      </c>
      <c r="F1094" s="1">
        <f t="shared" si="87"/>
        <v>15.613289791969123</v>
      </c>
      <c r="G1094" s="1">
        <f t="shared" si="88"/>
        <v>15.609654099341924</v>
      </c>
      <c r="H1094" s="1">
        <f t="shared" si="89"/>
        <v>-3.6356926271992052E-3</v>
      </c>
    </row>
    <row r="1095" spans="1:8" x14ac:dyDescent="0.2">
      <c r="A1095">
        <f>Sheet1!A1086</f>
        <v>1059</v>
      </c>
      <c r="B1095">
        <f>Sheet1!B1086</f>
        <v>680.38</v>
      </c>
      <c r="C1095">
        <f t="shared" si="90"/>
        <v>664.76720851475557</v>
      </c>
      <c r="D1095">
        <f t="shared" si="91"/>
        <v>680.37674533271399</v>
      </c>
      <c r="F1095" s="1">
        <f t="shared" si="87"/>
        <v>15.612791485244429</v>
      </c>
      <c r="G1095" s="1">
        <f t="shared" si="88"/>
        <v>15.609536817958428</v>
      </c>
      <c r="H1095" s="1">
        <f t="shared" si="89"/>
        <v>-3.2546672860007675E-3</v>
      </c>
    </row>
    <row r="1096" spans="1:8" x14ac:dyDescent="0.2">
      <c r="A1096">
        <f>Sheet1!A1087</f>
        <v>1060</v>
      </c>
      <c r="B1096">
        <f>Sheet1!B1087</f>
        <v>680.83</v>
      </c>
      <c r="C1096">
        <f t="shared" si="90"/>
        <v>665.21770682148031</v>
      </c>
      <c r="D1096">
        <f t="shared" si="91"/>
        <v>680.82709796563029</v>
      </c>
      <c r="F1096" s="1">
        <f t="shared" si="87"/>
        <v>15.612293178519735</v>
      </c>
      <c r="G1096" s="1">
        <f t="shared" si="88"/>
        <v>15.609391144149981</v>
      </c>
      <c r="H1096" s="1">
        <f t="shared" si="89"/>
        <v>-2.902034369753892E-3</v>
      </c>
    </row>
    <row r="1097" spans="1:8" x14ac:dyDescent="0.2">
      <c r="A1097">
        <f>Sheet1!A1088</f>
        <v>1061</v>
      </c>
      <c r="B1097">
        <f>Sheet1!B1088</f>
        <v>681.28</v>
      </c>
      <c r="C1097">
        <f t="shared" si="90"/>
        <v>665.66820512820505</v>
      </c>
      <c r="D1097">
        <f t="shared" si="91"/>
        <v>681.27742220296909</v>
      </c>
      <c r="F1097" s="1">
        <f t="shared" si="87"/>
        <v>15.611794871794928</v>
      </c>
      <c r="G1097" s="1">
        <f t="shared" si="88"/>
        <v>15.609217074764047</v>
      </c>
      <c r="H1097" s="1">
        <f t="shared" si="89"/>
        <v>-2.5777970308809017E-3</v>
      </c>
    </row>
    <row r="1098" spans="1:8" x14ac:dyDescent="0.2">
      <c r="A1098">
        <f>Sheet1!A1089</f>
        <v>1062</v>
      </c>
      <c r="B1098">
        <f>Sheet1!B1089</f>
        <v>681.73</v>
      </c>
      <c r="C1098">
        <f t="shared" si="90"/>
        <v>666.11870343492978</v>
      </c>
      <c r="D1098">
        <f t="shared" si="91"/>
        <v>681.72771804157776</v>
      </c>
      <c r="F1098" s="1">
        <f t="shared" si="87"/>
        <v>15.611296565070234</v>
      </c>
      <c r="G1098" s="1">
        <f t="shared" si="88"/>
        <v>15.609014606647975</v>
      </c>
      <c r="H1098" s="1">
        <f t="shared" si="89"/>
        <v>-2.2819584222588674E-3</v>
      </c>
    </row>
    <row r="1099" spans="1:8" x14ac:dyDescent="0.2">
      <c r="A1099">
        <f>Sheet1!A1090</f>
        <v>1063</v>
      </c>
      <c r="B1099">
        <f>Sheet1!B1090</f>
        <v>682.18</v>
      </c>
      <c r="C1099">
        <f t="shared" si="90"/>
        <v>666.56920174165452</v>
      </c>
      <c r="D1099">
        <f t="shared" si="91"/>
        <v>682.17798547830364</v>
      </c>
      <c r="F1099" s="1">
        <f t="shared" si="87"/>
        <v>15.610798258345426</v>
      </c>
      <c r="G1099" s="1">
        <f t="shared" si="88"/>
        <v>15.608783736649116</v>
      </c>
      <c r="H1099" s="1">
        <f t="shared" si="89"/>
        <v>-2.014521696310112E-3</v>
      </c>
    </row>
    <row r="1100" spans="1:8" x14ac:dyDescent="0.2">
      <c r="A1100">
        <f>Sheet1!A1091</f>
        <v>1064</v>
      </c>
      <c r="B1100">
        <f>Sheet1!B1091</f>
        <v>682.63</v>
      </c>
      <c r="C1100">
        <f t="shared" si="90"/>
        <v>667.01970004837926</v>
      </c>
      <c r="D1100">
        <f t="shared" si="91"/>
        <v>682.62822450999408</v>
      </c>
      <c r="F1100" s="1">
        <f t="shared" si="87"/>
        <v>15.610299951620732</v>
      </c>
      <c r="G1100" s="1">
        <f t="shared" si="88"/>
        <v>15.60852446161482</v>
      </c>
      <c r="H1100" s="1">
        <f t="shared" si="89"/>
        <v>-1.7754900059117062E-3</v>
      </c>
    </row>
    <row r="1101" spans="1:8" x14ac:dyDescent="0.2">
      <c r="A1101">
        <f>Sheet1!A1092</f>
        <v>1065</v>
      </c>
      <c r="B1101">
        <f>Sheet1!B1092</f>
        <v>683.08</v>
      </c>
      <c r="C1101">
        <f t="shared" si="90"/>
        <v>667.470198355104</v>
      </c>
      <c r="D1101">
        <f t="shared" si="91"/>
        <v>683.07843513349655</v>
      </c>
      <c r="F1101" s="1">
        <f t="shared" si="87"/>
        <v>15.609801644896038</v>
      </c>
      <c r="G1101" s="1">
        <f t="shared" si="88"/>
        <v>15.608236778392552</v>
      </c>
      <c r="H1101" s="1">
        <f t="shared" si="89"/>
        <v>-1.5648665034859732E-3</v>
      </c>
    </row>
    <row r="1102" spans="1:8" x14ac:dyDescent="0.2">
      <c r="A1102">
        <f>Sheet1!A1093</f>
        <v>1066</v>
      </c>
      <c r="B1102">
        <f>Sheet1!B1093</f>
        <v>683.53</v>
      </c>
      <c r="C1102">
        <f t="shared" si="90"/>
        <v>667.92069666182874</v>
      </c>
      <c r="D1102">
        <f t="shared" si="91"/>
        <v>683.5286173456584</v>
      </c>
      <c r="F1102" s="1">
        <f t="shared" si="87"/>
        <v>15.60930333817123</v>
      </c>
      <c r="G1102" s="1">
        <f t="shared" si="88"/>
        <v>15.607920683829661</v>
      </c>
      <c r="H1102" s="1">
        <f t="shared" si="89"/>
        <v>-1.382654341568923E-3</v>
      </c>
    </row>
    <row r="1103" spans="1:8" x14ac:dyDescent="0.2">
      <c r="A1103">
        <f>Sheet1!A1094</f>
        <v>1067</v>
      </c>
      <c r="B1103">
        <f>Sheet1!B1094</f>
        <v>683.98</v>
      </c>
      <c r="C1103">
        <f t="shared" si="90"/>
        <v>668.37119496855348</v>
      </c>
      <c r="D1103">
        <f t="shared" si="91"/>
        <v>683.97877114332687</v>
      </c>
      <c r="F1103" s="1">
        <f t="shared" si="87"/>
        <v>15.608805031446536</v>
      </c>
      <c r="G1103" s="1">
        <f t="shared" si="88"/>
        <v>15.607576174773385</v>
      </c>
      <c r="H1103" s="1">
        <f t="shared" si="89"/>
        <v>-1.2288566731513129E-3</v>
      </c>
    </row>
    <row r="1104" spans="1:8" x14ac:dyDescent="0.2">
      <c r="A1104">
        <f>Sheet1!A1095</f>
        <v>1068</v>
      </c>
      <c r="B1104">
        <f>Sheet1!B1095</f>
        <v>684.43</v>
      </c>
      <c r="C1104">
        <f t="shared" si="90"/>
        <v>668.82169327527822</v>
      </c>
      <c r="D1104">
        <f t="shared" si="91"/>
        <v>684.42889652334964</v>
      </c>
      <c r="F1104" s="1">
        <f t="shared" si="87"/>
        <v>15.608306724721729</v>
      </c>
      <c r="G1104" s="1">
        <f t="shared" si="88"/>
        <v>15.607203248071414</v>
      </c>
      <c r="H1104" s="1">
        <f t="shared" si="89"/>
        <v>-1.1034766503144056E-3</v>
      </c>
    </row>
    <row r="1105" spans="1:8" x14ac:dyDescent="0.2">
      <c r="A1105">
        <f>Sheet1!A1096</f>
        <v>1069</v>
      </c>
      <c r="B1105">
        <f>Sheet1!B1096</f>
        <v>684.89</v>
      </c>
      <c r="C1105">
        <f t="shared" si="90"/>
        <v>669.27219158200296</v>
      </c>
      <c r="D1105">
        <f t="shared" si="91"/>
        <v>684.87899348257383</v>
      </c>
      <c r="F1105" s="1">
        <f t="shared" si="87"/>
        <v>15.617808417997026</v>
      </c>
      <c r="G1105" s="1">
        <f t="shared" si="88"/>
        <v>15.606801900570872</v>
      </c>
      <c r="H1105" s="1">
        <f t="shared" si="89"/>
        <v>-1.100651742615355E-2</v>
      </c>
    </row>
    <row r="1106" spans="1:8" x14ac:dyDescent="0.2">
      <c r="A1106">
        <f>Sheet1!A1097</f>
        <v>1070</v>
      </c>
      <c r="B1106">
        <f>Sheet1!B1097</f>
        <v>685.34</v>
      </c>
      <c r="C1106">
        <f t="shared" si="90"/>
        <v>669.72268988872759</v>
      </c>
      <c r="D1106">
        <f t="shared" si="91"/>
        <v>685.32906201784681</v>
      </c>
      <c r="F1106" s="1">
        <f t="shared" si="87"/>
        <v>15.617310111272445</v>
      </c>
      <c r="G1106" s="1">
        <f t="shared" si="88"/>
        <v>15.606372129119222</v>
      </c>
      <c r="H1106" s="1">
        <f t="shared" si="89"/>
        <v>-1.0937982153222947E-2</v>
      </c>
    </row>
    <row r="1107" spans="1:8" x14ac:dyDescent="0.2">
      <c r="A1107">
        <f>Sheet1!A1098</f>
        <v>1071</v>
      </c>
      <c r="B1107">
        <f>Sheet1!B1098</f>
        <v>685.79</v>
      </c>
      <c r="C1107">
        <f t="shared" si="90"/>
        <v>670.17318819545233</v>
      </c>
      <c r="D1107">
        <f t="shared" si="91"/>
        <v>685.77910212601614</v>
      </c>
      <c r="F1107" s="1">
        <f t="shared" si="87"/>
        <v>15.616811804547638</v>
      </c>
      <c r="G1107" s="1">
        <f t="shared" si="88"/>
        <v>15.605913930563815</v>
      </c>
      <c r="H1107" s="1">
        <f t="shared" si="89"/>
        <v>-1.0897873983822137E-2</v>
      </c>
    </row>
    <row r="1108" spans="1:8" x14ac:dyDescent="0.2">
      <c r="A1108">
        <f>Sheet1!A1099</f>
        <v>1072</v>
      </c>
      <c r="B1108">
        <f>Sheet1!B1099</f>
        <v>686.24</v>
      </c>
      <c r="C1108">
        <f t="shared" si="90"/>
        <v>670.62368650217695</v>
      </c>
      <c r="D1108">
        <f t="shared" si="91"/>
        <v>686.22911380392895</v>
      </c>
      <c r="F1108" s="1">
        <f t="shared" si="87"/>
        <v>15.616313497823057</v>
      </c>
      <c r="G1108" s="1">
        <f t="shared" si="88"/>
        <v>15.605427301752002</v>
      </c>
      <c r="H1108" s="1">
        <f t="shared" si="89"/>
        <v>-1.0886196071055565E-2</v>
      </c>
    </row>
    <row r="1109" spans="1:8" x14ac:dyDescent="0.2">
      <c r="A1109">
        <f>Sheet1!A1100</f>
        <v>1073</v>
      </c>
      <c r="B1109">
        <f>Sheet1!B1100</f>
        <v>686.69</v>
      </c>
      <c r="C1109">
        <f t="shared" si="90"/>
        <v>671.07418480890169</v>
      </c>
      <c r="D1109">
        <f t="shared" si="91"/>
        <v>686.67909704843305</v>
      </c>
      <c r="F1109" s="1">
        <f t="shared" si="87"/>
        <v>15.615815191098363</v>
      </c>
      <c r="G1109" s="1">
        <f t="shared" si="88"/>
        <v>15.604912239531359</v>
      </c>
      <c r="H1109" s="1">
        <f t="shared" si="89"/>
        <v>-1.0902951567004493E-2</v>
      </c>
    </row>
    <row r="1110" spans="1:8" x14ac:dyDescent="0.2">
      <c r="A1110">
        <f>Sheet1!A1101</f>
        <v>1074</v>
      </c>
      <c r="B1110">
        <f>Sheet1!B1101</f>
        <v>687.14</v>
      </c>
      <c r="C1110">
        <f t="shared" si="90"/>
        <v>671.52468311562643</v>
      </c>
      <c r="D1110">
        <f t="shared" si="91"/>
        <v>687.12905185637521</v>
      </c>
      <c r="F1110" s="1">
        <f t="shared" si="87"/>
        <v>15.615316884373556</v>
      </c>
      <c r="G1110" s="1">
        <f t="shared" si="88"/>
        <v>15.604368740748782</v>
      </c>
      <c r="H1110" s="1">
        <f t="shared" si="89"/>
        <v>-1.0948143624773365E-2</v>
      </c>
    </row>
    <row r="1111" spans="1:8" x14ac:dyDescent="0.2">
      <c r="A1111">
        <f>Sheet1!A1102</f>
        <v>1075</v>
      </c>
      <c r="B1111">
        <f>Sheet1!B1102</f>
        <v>687.59</v>
      </c>
      <c r="C1111">
        <f t="shared" si="90"/>
        <v>671.97518142235117</v>
      </c>
      <c r="D1111">
        <f t="shared" si="91"/>
        <v>687.57897822460336</v>
      </c>
      <c r="F1111" s="1">
        <f t="shared" si="87"/>
        <v>15.614818577648862</v>
      </c>
      <c r="G1111" s="1">
        <f t="shared" si="88"/>
        <v>15.603796802252191</v>
      </c>
      <c r="H1111" s="1">
        <f t="shared" si="89"/>
        <v>-1.1021775396670819E-2</v>
      </c>
    </row>
    <row r="1112" spans="1:8" x14ac:dyDescent="0.2">
      <c r="A1112">
        <f>Sheet1!A1103</f>
        <v>1076</v>
      </c>
      <c r="B1112">
        <f>Sheet1!B1103</f>
        <v>688.04</v>
      </c>
      <c r="C1112">
        <f t="shared" si="90"/>
        <v>672.42567972907591</v>
      </c>
      <c r="D1112">
        <f t="shared" si="91"/>
        <v>688.02887614996462</v>
      </c>
      <c r="F1112" s="1">
        <f t="shared" si="87"/>
        <v>15.614320270924054</v>
      </c>
      <c r="G1112" s="1">
        <f t="shared" si="88"/>
        <v>15.603196420888708</v>
      </c>
      <c r="H1112" s="1">
        <f t="shared" si="89"/>
        <v>-1.112385003534655E-2</v>
      </c>
    </row>
    <row r="1113" spans="1:8" x14ac:dyDescent="0.2">
      <c r="A1113">
        <f>Sheet1!A1104</f>
        <v>1077</v>
      </c>
      <c r="B1113">
        <f>Sheet1!B1104</f>
        <v>688.49</v>
      </c>
      <c r="C1113">
        <f t="shared" si="90"/>
        <v>672.87617803580065</v>
      </c>
      <c r="D1113">
        <f t="shared" si="91"/>
        <v>688.47874562930645</v>
      </c>
      <c r="F1113" s="1">
        <f t="shared" si="87"/>
        <v>15.61382196419936</v>
      </c>
      <c r="G1113" s="1">
        <f t="shared" si="88"/>
        <v>15.602567593505796</v>
      </c>
      <c r="H1113" s="1">
        <f t="shared" si="89"/>
        <v>-1.1254370693563942E-2</v>
      </c>
    </row>
    <row r="1114" spans="1:8" x14ac:dyDescent="0.2">
      <c r="A1114">
        <f>Sheet1!A1105</f>
        <v>1078</v>
      </c>
      <c r="B1114">
        <f>Sheet1!B1105</f>
        <v>688.93</v>
      </c>
      <c r="C1114">
        <f t="shared" si="90"/>
        <v>673.32667634252539</v>
      </c>
      <c r="D1114">
        <f t="shared" si="91"/>
        <v>688.92858665947597</v>
      </c>
      <c r="F1114" s="1">
        <f t="shared" si="87"/>
        <v>15.603323657474562</v>
      </c>
      <c r="G1114" s="1">
        <f t="shared" si="88"/>
        <v>15.60191031695058</v>
      </c>
      <c r="H1114" s="1">
        <f t="shared" si="89"/>
        <v>-1.4133405239817876E-3</v>
      </c>
    </row>
    <row r="1115" spans="1:8" x14ac:dyDescent="0.2">
      <c r="A1115">
        <f>Sheet1!A1106</f>
        <v>1079</v>
      </c>
      <c r="B1115">
        <f>Sheet1!B1106</f>
        <v>689.38</v>
      </c>
      <c r="C1115">
        <f t="shared" si="90"/>
        <v>673.77717464925013</v>
      </c>
      <c r="D1115">
        <f t="shared" si="91"/>
        <v>689.37839923732088</v>
      </c>
      <c r="F1115" s="1">
        <f t="shared" si="87"/>
        <v>15.602825350749868</v>
      </c>
      <c r="G1115" s="1">
        <f t="shared" si="88"/>
        <v>15.60122458807075</v>
      </c>
      <c r="H1115" s="1">
        <f t="shared" si="89"/>
        <v>-1.6007626791179064E-3</v>
      </c>
    </row>
    <row r="1116" spans="1:8" x14ac:dyDescent="0.2">
      <c r="A1116">
        <f>Sheet1!A1107</f>
        <v>1080</v>
      </c>
      <c r="B1116">
        <f>Sheet1!B1107</f>
        <v>689.83</v>
      </c>
      <c r="C1116">
        <f t="shared" si="90"/>
        <v>674.22767295597487</v>
      </c>
      <c r="D1116">
        <f t="shared" si="91"/>
        <v>689.82818335968852</v>
      </c>
      <c r="F1116" s="1">
        <f t="shared" si="87"/>
        <v>15.602327044025174</v>
      </c>
      <c r="G1116" s="1">
        <f t="shared" si="88"/>
        <v>15.600510403713656</v>
      </c>
      <c r="H1116" s="1">
        <f t="shared" si="89"/>
        <v>-1.8166403115174035E-3</v>
      </c>
    </row>
    <row r="1117" spans="1:8" x14ac:dyDescent="0.2">
      <c r="A1117">
        <f>Sheet1!A1108</f>
        <v>1081</v>
      </c>
      <c r="B1117">
        <f>Sheet1!B1108</f>
        <v>690.28</v>
      </c>
      <c r="C1117">
        <f t="shared" si="90"/>
        <v>674.67817126269949</v>
      </c>
      <c r="D1117">
        <f t="shared" si="91"/>
        <v>690.27793902342614</v>
      </c>
      <c r="F1117" s="1">
        <f t="shared" si="87"/>
        <v>15.60182873730048</v>
      </c>
      <c r="G1117" s="1">
        <f t="shared" si="88"/>
        <v>15.59976776072665</v>
      </c>
      <c r="H1117" s="1">
        <f t="shared" si="89"/>
        <v>-2.0609765738299757E-3</v>
      </c>
    </row>
    <row r="1118" spans="1:8" x14ac:dyDescent="0.2">
      <c r="A1118">
        <f>Sheet1!A1109</f>
        <v>1082</v>
      </c>
      <c r="B1118">
        <f>Sheet1!B1109</f>
        <v>690.73</v>
      </c>
      <c r="C1118">
        <f t="shared" si="90"/>
        <v>675.12866956942423</v>
      </c>
      <c r="D1118">
        <f t="shared" si="91"/>
        <v>690.72766622538109</v>
      </c>
      <c r="F1118" s="1">
        <f t="shared" si="87"/>
        <v>15.601330430575786</v>
      </c>
      <c r="G1118" s="1">
        <f t="shared" si="88"/>
        <v>15.598996655956853</v>
      </c>
      <c r="H1118" s="1">
        <f t="shared" si="89"/>
        <v>-2.3337746189326936E-3</v>
      </c>
    </row>
    <row r="1119" spans="1:8" x14ac:dyDescent="0.2">
      <c r="A1119">
        <f>Sheet1!A1110</f>
        <v>1083</v>
      </c>
      <c r="B1119">
        <f>Sheet1!B1110</f>
        <v>691.18</v>
      </c>
      <c r="C1119">
        <f t="shared" si="90"/>
        <v>675.57916787614886</v>
      </c>
      <c r="D1119">
        <f t="shared" si="91"/>
        <v>691.17736496240093</v>
      </c>
      <c r="F1119" s="1">
        <f t="shared" si="87"/>
        <v>15.600832123851092</v>
      </c>
      <c r="G1119" s="1">
        <f t="shared" si="88"/>
        <v>15.598197086252071</v>
      </c>
      <c r="H1119" s="1">
        <f t="shared" si="89"/>
        <v>-2.6350375990205066E-3</v>
      </c>
    </row>
    <row r="1120" spans="1:8" x14ac:dyDescent="0.2">
      <c r="A1120">
        <f>Sheet1!A1111</f>
        <v>1084</v>
      </c>
      <c r="B1120">
        <f>Sheet1!B1111</f>
        <v>691.63</v>
      </c>
      <c r="C1120">
        <f t="shared" si="90"/>
        <v>676.02966618287371</v>
      </c>
      <c r="D1120">
        <f t="shared" si="91"/>
        <v>691.62703523133291</v>
      </c>
      <c r="F1120" s="1">
        <f t="shared" si="87"/>
        <v>15.600333817126284</v>
      </c>
      <c r="G1120" s="1">
        <f t="shared" si="88"/>
        <v>15.5973690484592</v>
      </c>
      <c r="H1120" s="1">
        <f t="shared" si="89"/>
        <v>-2.9647686670841722E-3</v>
      </c>
    </row>
    <row r="1121" spans="1:8" x14ac:dyDescent="0.2">
      <c r="A1121">
        <f>Sheet1!A1112</f>
        <v>1085</v>
      </c>
      <c r="B1121">
        <f>Sheet1!B1112</f>
        <v>692.08</v>
      </c>
      <c r="C1121">
        <f t="shared" si="90"/>
        <v>676.48016448959845</v>
      </c>
      <c r="D1121">
        <f t="shared" si="91"/>
        <v>692.07667702902449</v>
      </c>
      <c r="F1121" s="1">
        <f t="shared" si="87"/>
        <v>15.59983551040159</v>
      </c>
      <c r="G1121" s="1">
        <f t="shared" si="88"/>
        <v>15.596512539426044</v>
      </c>
      <c r="H1121" s="1">
        <f t="shared" si="89"/>
        <v>-3.3229709755460135E-3</v>
      </c>
    </row>
    <row r="1122" spans="1:8" x14ac:dyDescent="0.2">
      <c r="A1122">
        <f>Sheet1!A1113</f>
        <v>1086</v>
      </c>
      <c r="B1122">
        <f>Sheet1!B1113</f>
        <v>692.53</v>
      </c>
      <c r="C1122">
        <f t="shared" si="90"/>
        <v>676.93066279632308</v>
      </c>
      <c r="D1122">
        <f t="shared" si="91"/>
        <v>692.52629035232292</v>
      </c>
      <c r="F1122" s="1">
        <f t="shared" si="87"/>
        <v>15.599337203676896</v>
      </c>
      <c r="G1122" s="1">
        <f t="shared" si="88"/>
        <v>15.59562755599984</v>
      </c>
      <c r="H1122" s="1">
        <f t="shared" si="89"/>
        <v>-3.7096476770557274E-3</v>
      </c>
    </row>
    <row r="1123" spans="1:8" x14ac:dyDescent="0.2">
      <c r="A1123">
        <f>Sheet1!A1114</f>
        <v>1087</v>
      </c>
      <c r="B1123">
        <f>Sheet1!B1114</f>
        <v>692.98</v>
      </c>
      <c r="C1123">
        <f t="shared" si="90"/>
        <v>677.38116110304782</v>
      </c>
      <c r="D1123">
        <f t="shared" si="91"/>
        <v>692.97587519807553</v>
      </c>
      <c r="F1123" s="1">
        <f t="shared" si="87"/>
        <v>15.598838896952202</v>
      </c>
      <c r="G1123" s="1">
        <f t="shared" si="88"/>
        <v>15.594714095027712</v>
      </c>
      <c r="H1123" s="1">
        <f t="shared" si="89"/>
        <v>-4.1248019244903844E-3</v>
      </c>
    </row>
    <row r="1124" spans="1:8" x14ac:dyDescent="0.2">
      <c r="A1124">
        <f>Sheet1!A1115</f>
        <v>1088</v>
      </c>
      <c r="B1124">
        <f>Sheet1!B1115</f>
        <v>693.43</v>
      </c>
      <c r="C1124">
        <f t="shared" si="90"/>
        <v>677.83165940977256</v>
      </c>
      <c r="D1124">
        <f t="shared" si="91"/>
        <v>693.42543156312991</v>
      </c>
      <c r="F1124" s="1">
        <f t="shared" si="87"/>
        <v>15.598340590227394</v>
      </c>
      <c r="G1124" s="1">
        <f t="shared" si="88"/>
        <v>15.593772153357349</v>
      </c>
      <c r="H1124" s="1">
        <f t="shared" si="89"/>
        <v>-4.568436870044934E-3</v>
      </c>
    </row>
    <row r="1125" spans="1:8" x14ac:dyDescent="0.2">
      <c r="A1125">
        <f>Sheet1!A1116</f>
        <v>1089</v>
      </c>
      <c r="B1125">
        <f>Sheet1!B1116</f>
        <v>693.88</v>
      </c>
      <c r="C1125">
        <f t="shared" si="90"/>
        <v>678.2821577164973</v>
      </c>
      <c r="D1125">
        <f t="shared" si="91"/>
        <v>693.8749594443334</v>
      </c>
      <c r="F1125" s="1">
        <f t="shared" ref="F1125:F1188" si="92">B1125-C1125</f>
        <v>15.5978422835027</v>
      </c>
      <c r="G1125" s="1">
        <f t="shared" ref="G1125:G1188" si="93">D1125-C1125</f>
        <v>15.592801727836104</v>
      </c>
      <c r="H1125" s="1">
        <f t="shared" ref="H1125:H1188" si="94">D1125-B1125</f>
        <v>-5.0405556665964468E-3</v>
      </c>
    </row>
    <row r="1126" spans="1:8" x14ac:dyDescent="0.2">
      <c r="A1126">
        <f>Sheet1!A1117</f>
        <v>1090</v>
      </c>
      <c r="B1126">
        <f>Sheet1!B1117</f>
        <v>694.33</v>
      </c>
      <c r="C1126">
        <f t="shared" ref="C1126:C1189" si="95">C$36+(A1126-1)*(C$2103-C$36)/2067</f>
        <v>678.73265602322203</v>
      </c>
      <c r="D1126">
        <f t="shared" ref="D1126:D1189" si="96">$J$21+A1126*$I$21+$H$21*A1126^2+$G$21*A1126^3</f>
        <v>694.32445883853325</v>
      </c>
      <c r="F1126" s="1">
        <f t="shared" si="92"/>
        <v>15.597343976778006</v>
      </c>
      <c r="G1126" s="1">
        <f t="shared" si="93"/>
        <v>15.591802815311212</v>
      </c>
      <c r="H1126" s="1">
        <f t="shared" si="94"/>
        <v>-5.5411614667946196E-3</v>
      </c>
    </row>
    <row r="1127" spans="1:8" x14ac:dyDescent="0.2">
      <c r="A1127">
        <f>Sheet1!A1118</f>
        <v>1091</v>
      </c>
      <c r="B1127">
        <f>Sheet1!B1118</f>
        <v>694.78</v>
      </c>
      <c r="C1127">
        <f t="shared" si="95"/>
        <v>679.18315432994677</v>
      </c>
      <c r="D1127">
        <f t="shared" si="96"/>
        <v>694.77392974257691</v>
      </c>
      <c r="F1127" s="1">
        <f t="shared" si="92"/>
        <v>15.596845670053199</v>
      </c>
      <c r="G1127" s="1">
        <f t="shared" si="93"/>
        <v>15.590775412630137</v>
      </c>
      <c r="H1127" s="1">
        <f t="shared" si="94"/>
        <v>-6.0702574230617756E-3</v>
      </c>
    </row>
    <row r="1128" spans="1:8" x14ac:dyDescent="0.2">
      <c r="A1128">
        <f>Sheet1!A1119</f>
        <v>1092</v>
      </c>
      <c r="B1128">
        <f>Sheet1!B1119</f>
        <v>695.23</v>
      </c>
      <c r="C1128">
        <f t="shared" si="95"/>
        <v>679.63365263667151</v>
      </c>
      <c r="D1128">
        <f t="shared" si="96"/>
        <v>695.22337215331174</v>
      </c>
      <c r="F1128" s="1">
        <f t="shared" si="92"/>
        <v>15.596347363328505</v>
      </c>
      <c r="G1128" s="1">
        <f t="shared" si="93"/>
        <v>15.58971951664023</v>
      </c>
      <c r="H1128" s="1">
        <f t="shared" si="94"/>
        <v>-6.6278466882749854E-3</v>
      </c>
    </row>
    <row r="1129" spans="1:8" x14ac:dyDescent="0.2">
      <c r="A1129">
        <f>Sheet1!A1120</f>
        <v>1093</v>
      </c>
      <c r="B1129">
        <f>Sheet1!B1120</f>
        <v>695.68</v>
      </c>
      <c r="C1129">
        <f t="shared" si="95"/>
        <v>680.08415094339625</v>
      </c>
      <c r="D1129">
        <f t="shared" si="96"/>
        <v>695.67278606758521</v>
      </c>
      <c r="F1129" s="1">
        <f t="shared" si="92"/>
        <v>15.595849056603697</v>
      </c>
      <c r="G1129" s="1">
        <f t="shared" si="93"/>
        <v>15.588635124188954</v>
      </c>
      <c r="H1129" s="1">
        <f t="shared" si="94"/>
        <v>-7.2139324147428852E-3</v>
      </c>
    </row>
    <row r="1130" spans="1:8" x14ac:dyDescent="0.2">
      <c r="A1130">
        <f>Sheet1!A1121</f>
        <v>1094</v>
      </c>
      <c r="B1130">
        <f>Sheet1!B1121</f>
        <v>696.13</v>
      </c>
      <c r="C1130">
        <f t="shared" si="95"/>
        <v>680.53464925012099</v>
      </c>
      <c r="D1130">
        <f t="shared" si="96"/>
        <v>696.12217148224454</v>
      </c>
      <c r="F1130" s="1">
        <f t="shared" si="92"/>
        <v>15.595350749879003</v>
      </c>
      <c r="G1130" s="1">
        <f t="shared" si="93"/>
        <v>15.587522232123547</v>
      </c>
      <c r="H1130" s="1">
        <f t="shared" si="94"/>
        <v>-7.8285177554562324E-3</v>
      </c>
    </row>
    <row r="1131" spans="1:8" x14ac:dyDescent="0.2">
      <c r="A1131">
        <f>Sheet1!A1122</f>
        <v>1095</v>
      </c>
      <c r="B1131">
        <f>Sheet1!B1122</f>
        <v>696.58</v>
      </c>
      <c r="C1131">
        <f t="shared" si="95"/>
        <v>680.98514755684562</v>
      </c>
      <c r="D1131">
        <f t="shared" si="96"/>
        <v>696.5715283941372</v>
      </c>
      <c r="F1131" s="1">
        <f t="shared" si="92"/>
        <v>15.594852443154423</v>
      </c>
      <c r="G1131" s="1">
        <f t="shared" si="93"/>
        <v>15.586380837291586</v>
      </c>
      <c r="H1131" s="1">
        <f t="shared" si="94"/>
        <v>-8.4716058628373503E-3</v>
      </c>
    </row>
    <row r="1132" spans="1:8" x14ac:dyDescent="0.2">
      <c r="A1132">
        <f>Sheet1!A1123</f>
        <v>1096</v>
      </c>
      <c r="B1132">
        <f>Sheet1!B1123</f>
        <v>697.03</v>
      </c>
      <c r="C1132">
        <f t="shared" si="95"/>
        <v>681.43564586357036</v>
      </c>
      <c r="D1132">
        <f t="shared" si="96"/>
        <v>697.02085680011055</v>
      </c>
      <c r="F1132" s="1">
        <f t="shared" si="92"/>
        <v>15.594354136429615</v>
      </c>
      <c r="G1132" s="1">
        <f t="shared" si="93"/>
        <v>15.585210936540193</v>
      </c>
      <c r="H1132" s="1">
        <f t="shared" si="94"/>
        <v>-9.1431998894222488E-3</v>
      </c>
    </row>
    <row r="1133" spans="1:8" x14ac:dyDescent="0.2">
      <c r="A1133">
        <f>Sheet1!A1124</f>
        <v>1097</v>
      </c>
      <c r="B1133">
        <f>Sheet1!B1124</f>
        <v>697.48</v>
      </c>
      <c r="C1133">
        <f t="shared" si="95"/>
        <v>681.88614417029498</v>
      </c>
      <c r="D1133">
        <f t="shared" si="96"/>
        <v>697.47015669701204</v>
      </c>
      <c r="F1133" s="1">
        <f t="shared" si="92"/>
        <v>15.593855829705035</v>
      </c>
      <c r="G1133" s="1">
        <f t="shared" si="93"/>
        <v>15.584012526717061</v>
      </c>
      <c r="H1133" s="1">
        <f t="shared" si="94"/>
        <v>-9.8433029879743117E-3</v>
      </c>
    </row>
    <row r="1134" spans="1:8" x14ac:dyDescent="0.2">
      <c r="A1134">
        <f>Sheet1!A1125</f>
        <v>1098</v>
      </c>
      <c r="B1134">
        <f>Sheet1!B1125</f>
        <v>697.93</v>
      </c>
      <c r="C1134">
        <f t="shared" si="95"/>
        <v>682.33664247701972</v>
      </c>
      <c r="D1134">
        <f t="shared" si="96"/>
        <v>697.91942808168892</v>
      </c>
      <c r="F1134" s="1">
        <f t="shared" si="92"/>
        <v>15.593357522980227</v>
      </c>
      <c r="G1134" s="1">
        <f t="shared" si="93"/>
        <v>15.582785604669198</v>
      </c>
      <c r="H1134" s="1">
        <f t="shared" si="94"/>
        <v>-1.0571918311029549E-2</v>
      </c>
    </row>
    <row r="1135" spans="1:8" x14ac:dyDescent="0.2">
      <c r="A1135">
        <f>Sheet1!A1126</f>
        <v>1099</v>
      </c>
      <c r="B1135">
        <f>Sheet1!B1126</f>
        <v>698.38</v>
      </c>
      <c r="C1135">
        <f t="shared" si="95"/>
        <v>682.78714078374446</v>
      </c>
      <c r="D1135">
        <f t="shared" si="96"/>
        <v>698.36867095098864</v>
      </c>
      <c r="F1135" s="1">
        <f t="shared" si="92"/>
        <v>15.592859216255533</v>
      </c>
      <c r="G1135" s="1">
        <f t="shared" si="93"/>
        <v>15.581530167244182</v>
      </c>
      <c r="H1135" s="1">
        <f t="shared" si="94"/>
        <v>-1.1329049011351344E-2</v>
      </c>
    </row>
    <row r="1136" spans="1:8" x14ac:dyDescent="0.2">
      <c r="A1136">
        <f>Sheet1!A1127</f>
        <v>1100</v>
      </c>
      <c r="B1136">
        <f>Sheet1!B1127</f>
        <v>698.82</v>
      </c>
      <c r="C1136">
        <f t="shared" si="95"/>
        <v>683.2376390904692</v>
      </c>
      <c r="D1136">
        <f t="shared" si="96"/>
        <v>698.81788530175868</v>
      </c>
      <c r="F1136" s="1">
        <f t="shared" si="92"/>
        <v>15.582360909530848</v>
      </c>
      <c r="G1136" s="1">
        <f t="shared" si="93"/>
        <v>15.580246211289477</v>
      </c>
      <c r="H1136" s="1">
        <f t="shared" si="94"/>
        <v>-2.1146982413711157E-3</v>
      </c>
    </row>
    <row r="1137" spans="1:8" x14ac:dyDescent="0.2">
      <c r="A1137">
        <f>Sheet1!A1128</f>
        <v>1101</v>
      </c>
      <c r="B1137">
        <f>Sheet1!B1128</f>
        <v>699.27</v>
      </c>
      <c r="C1137">
        <f t="shared" si="95"/>
        <v>683.68813739719394</v>
      </c>
      <c r="D1137">
        <f t="shared" si="96"/>
        <v>699.26707113084615</v>
      </c>
      <c r="F1137" s="1">
        <f t="shared" si="92"/>
        <v>15.581862602806041</v>
      </c>
      <c r="G1137" s="1">
        <f t="shared" si="93"/>
        <v>15.578933733652207</v>
      </c>
      <c r="H1137" s="1">
        <f t="shared" si="94"/>
        <v>-2.9288691538340572E-3</v>
      </c>
    </row>
    <row r="1138" spans="1:8" x14ac:dyDescent="0.2">
      <c r="A1138">
        <f>Sheet1!A1129</f>
        <v>1102</v>
      </c>
      <c r="B1138">
        <f>Sheet1!B1129</f>
        <v>699.72</v>
      </c>
      <c r="C1138">
        <f t="shared" si="95"/>
        <v>684.13863570391868</v>
      </c>
      <c r="D1138">
        <f t="shared" si="96"/>
        <v>699.71622843509863</v>
      </c>
      <c r="F1138" s="1">
        <f t="shared" si="92"/>
        <v>15.581364296081347</v>
      </c>
      <c r="G1138" s="1">
        <f t="shared" si="93"/>
        <v>15.577592731179948</v>
      </c>
      <c r="H1138" s="1">
        <f t="shared" si="94"/>
        <v>-3.7715649013989605E-3</v>
      </c>
    </row>
    <row r="1139" spans="1:8" x14ac:dyDescent="0.2">
      <c r="A1139">
        <f>Sheet1!A1130</f>
        <v>1103</v>
      </c>
      <c r="B1139">
        <f>Sheet1!B1130</f>
        <v>700.17</v>
      </c>
      <c r="C1139">
        <f t="shared" si="95"/>
        <v>684.58913401064342</v>
      </c>
      <c r="D1139">
        <f t="shared" si="96"/>
        <v>700.16535721136358</v>
      </c>
      <c r="F1139" s="1">
        <f t="shared" si="92"/>
        <v>15.580865989356539</v>
      </c>
      <c r="G1139" s="1">
        <f t="shared" si="93"/>
        <v>15.576223200720165</v>
      </c>
      <c r="H1139" s="1">
        <f t="shared" si="94"/>
        <v>-4.6427886363744619E-3</v>
      </c>
    </row>
    <row r="1140" spans="1:8" x14ac:dyDescent="0.2">
      <c r="A1140">
        <f>Sheet1!A1131</f>
        <v>1104</v>
      </c>
      <c r="B1140">
        <f>Sheet1!B1131</f>
        <v>700.62</v>
      </c>
      <c r="C1140">
        <f t="shared" si="95"/>
        <v>685.03963231736816</v>
      </c>
      <c r="D1140">
        <f t="shared" si="96"/>
        <v>700.61445745648803</v>
      </c>
      <c r="F1140" s="1">
        <f t="shared" si="92"/>
        <v>15.580367682631845</v>
      </c>
      <c r="G1140" s="1">
        <f t="shared" si="93"/>
        <v>15.574825139119866</v>
      </c>
      <c r="H1140" s="1">
        <f t="shared" si="94"/>
        <v>-5.5425435119786925E-3</v>
      </c>
    </row>
    <row r="1141" spans="1:8" x14ac:dyDescent="0.2">
      <c r="A1141">
        <f>Sheet1!A1132</f>
        <v>1105</v>
      </c>
      <c r="B1141">
        <f>Sheet1!B1132</f>
        <v>701.07</v>
      </c>
      <c r="C1141">
        <f t="shared" si="95"/>
        <v>685.4901306240929</v>
      </c>
      <c r="D1141">
        <f t="shared" si="96"/>
        <v>701.06352916731964</v>
      </c>
      <c r="F1141" s="1">
        <f t="shared" si="92"/>
        <v>15.579869375907151</v>
      </c>
      <c r="G1141" s="1">
        <f t="shared" si="93"/>
        <v>15.573398543226745</v>
      </c>
      <c r="H1141" s="1">
        <f t="shared" si="94"/>
        <v>-6.4708326804066019E-3</v>
      </c>
    </row>
    <row r="1142" spans="1:8" x14ac:dyDescent="0.2">
      <c r="A1142">
        <f>Sheet1!A1133</f>
        <v>1106</v>
      </c>
      <c r="B1142">
        <f>Sheet1!B1133</f>
        <v>701.52</v>
      </c>
      <c r="C1142">
        <f t="shared" si="95"/>
        <v>685.94062893081752</v>
      </c>
      <c r="D1142">
        <f t="shared" si="96"/>
        <v>701.51257234070579</v>
      </c>
      <c r="F1142" s="1">
        <f t="shared" si="92"/>
        <v>15.579371069182457</v>
      </c>
      <c r="G1142" s="1">
        <f t="shared" si="93"/>
        <v>15.571943409888263</v>
      </c>
      <c r="H1142" s="1">
        <f t="shared" si="94"/>
        <v>-7.4276592941941999E-3</v>
      </c>
    </row>
    <row r="1143" spans="1:8" x14ac:dyDescent="0.2">
      <c r="A1143">
        <f>Sheet1!A1134</f>
        <v>1107</v>
      </c>
      <c r="B1143">
        <f>Sheet1!B1134</f>
        <v>701.97</v>
      </c>
      <c r="C1143">
        <f t="shared" si="95"/>
        <v>686.39112723754238</v>
      </c>
      <c r="D1143">
        <f t="shared" si="96"/>
        <v>701.96158697349381</v>
      </c>
      <c r="F1143" s="1">
        <f t="shared" si="92"/>
        <v>15.57887276245765</v>
      </c>
      <c r="G1143" s="1">
        <f t="shared" si="93"/>
        <v>15.570459735951431</v>
      </c>
      <c r="H1143" s="1">
        <f t="shared" si="94"/>
        <v>-8.4130265062185572E-3</v>
      </c>
    </row>
    <row r="1144" spans="1:8" x14ac:dyDescent="0.2">
      <c r="A1144">
        <f>Sheet1!A1135</f>
        <v>1108</v>
      </c>
      <c r="B1144">
        <f>Sheet1!B1135</f>
        <v>702.42</v>
      </c>
      <c r="C1144">
        <f t="shared" si="95"/>
        <v>686.841625544267</v>
      </c>
      <c r="D1144">
        <f t="shared" si="96"/>
        <v>702.41057306253106</v>
      </c>
      <c r="F1144" s="1">
        <f t="shared" si="92"/>
        <v>15.578374455732956</v>
      </c>
      <c r="G1144" s="1">
        <f t="shared" si="93"/>
        <v>15.568947518264054</v>
      </c>
      <c r="H1144" s="1">
        <f t="shared" si="94"/>
        <v>-9.4269374689019969E-3</v>
      </c>
    </row>
    <row r="1145" spans="1:8" x14ac:dyDescent="0.2">
      <c r="A1145">
        <f>Sheet1!A1136</f>
        <v>1109</v>
      </c>
      <c r="B1145">
        <f>Sheet1!B1136</f>
        <v>702.87</v>
      </c>
      <c r="C1145">
        <f t="shared" si="95"/>
        <v>687.29212385099174</v>
      </c>
      <c r="D1145">
        <f t="shared" si="96"/>
        <v>702.85953060466488</v>
      </c>
      <c r="F1145" s="1">
        <f t="shared" si="92"/>
        <v>15.577876149008262</v>
      </c>
      <c r="G1145" s="1">
        <f t="shared" si="93"/>
        <v>15.56740675367314</v>
      </c>
      <c r="H1145" s="1">
        <f t="shared" si="94"/>
        <v>-1.046939533512159E-2</v>
      </c>
    </row>
    <row r="1146" spans="1:8" x14ac:dyDescent="0.2">
      <c r="A1146">
        <f>Sheet1!A1137</f>
        <v>1110</v>
      </c>
      <c r="B1146">
        <f>Sheet1!B1137</f>
        <v>703.32</v>
      </c>
      <c r="C1146">
        <f t="shared" si="95"/>
        <v>687.74262215771648</v>
      </c>
      <c r="D1146">
        <f t="shared" si="96"/>
        <v>703.30845959674264</v>
      </c>
      <c r="F1146" s="1">
        <f t="shared" si="92"/>
        <v>15.577377842283568</v>
      </c>
      <c r="G1146" s="1">
        <f t="shared" si="93"/>
        <v>15.565837439026154</v>
      </c>
      <c r="H1146" s="1">
        <f t="shared" si="94"/>
        <v>-1.1540403257413345E-2</v>
      </c>
    </row>
    <row r="1147" spans="1:8" x14ac:dyDescent="0.2">
      <c r="A1147">
        <f>Sheet1!A1138</f>
        <v>1111</v>
      </c>
      <c r="B1147">
        <f>Sheet1!B1138</f>
        <v>703.76</v>
      </c>
      <c r="C1147">
        <f t="shared" si="95"/>
        <v>688.19312046444111</v>
      </c>
      <c r="D1147">
        <f t="shared" si="96"/>
        <v>703.75736003561178</v>
      </c>
      <c r="F1147" s="1">
        <f t="shared" si="92"/>
        <v>15.566879535558883</v>
      </c>
      <c r="G1147" s="1">
        <f t="shared" si="93"/>
        <v>15.564239571170674</v>
      </c>
      <c r="H1147" s="1">
        <f t="shared" si="94"/>
        <v>-2.6399643882086821E-3</v>
      </c>
    </row>
    <row r="1148" spans="1:8" x14ac:dyDescent="0.2">
      <c r="A1148">
        <f>Sheet1!A1139</f>
        <v>1112</v>
      </c>
      <c r="B1148">
        <f>Sheet1!B1139</f>
        <v>704.21</v>
      </c>
      <c r="C1148">
        <f t="shared" si="95"/>
        <v>688.64361877116585</v>
      </c>
      <c r="D1148">
        <f t="shared" si="96"/>
        <v>704.20623191811978</v>
      </c>
      <c r="F1148" s="1">
        <f t="shared" si="92"/>
        <v>15.566381228834189</v>
      </c>
      <c r="G1148" s="1">
        <f t="shared" si="93"/>
        <v>15.562613146953936</v>
      </c>
      <c r="H1148" s="1">
        <f t="shared" si="94"/>
        <v>-3.7680818802527938E-3</v>
      </c>
    </row>
    <row r="1149" spans="1:8" x14ac:dyDescent="0.2">
      <c r="A1149">
        <f>Sheet1!A1140</f>
        <v>1113</v>
      </c>
      <c r="B1149">
        <f>Sheet1!B1140</f>
        <v>704.66</v>
      </c>
      <c r="C1149">
        <f t="shared" si="95"/>
        <v>689.09411707789059</v>
      </c>
      <c r="D1149">
        <f t="shared" si="96"/>
        <v>704.65507524111388</v>
      </c>
      <c r="F1149" s="1">
        <f t="shared" si="92"/>
        <v>15.565882922109381</v>
      </c>
      <c r="G1149" s="1">
        <f t="shared" si="93"/>
        <v>15.56095816322329</v>
      </c>
      <c r="H1149" s="1">
        <f t="shared" si="94"/>
        <v>-4.9247588860907854E-3</v>
      </c>
    </row>
    <row r="1150" spans="1:8" x14ac:dyDescent="0.2">
      <c r="A1150">
        <f>Sheet1!A1141</f>
        <v>1114</v>
      </c>
      <c r="B1150">
        <f>Sheet1!B1141</f>
        <v>705.11</v>
      </c>
      <c r="C1150">
        <f t="shared" si="95"/>
        <v>689.54461538461533</v>
      </c>
      <c r="D1150">
        <f t="shared" si="96"/>
        <v>705.1038900014413</v>
      </c>
      <c r="F1150" s="1">
        <f t="shared" si="92"/>
        <v>15.565384615384687</v>
      </c>
      <c r="G1150" s="1">
        <f t="shared" si="93"/>
        <v>15.559274616825974</v>
      </c>
      <c r="H1150" s="1">
        <f t="shared" si="94"/>
        <v>-6.1099985587134142E-3</v>
      </c>
    </row>
    <row r="1151" spans="1:8" x14ac:dyDescent="0.2">
      <c r="A1151">
        <f>Sheet1!A1142</f>
        <v>1115</v>
      </c>
      <c r="B1151">
        <f>Sheet1!B1142</f>
        <v>705.56</v>
      </c>
      <c r="C1151">
        <f t="shared" si="95"/>
        <v>689.99511369134007</v>
      </c>
      <c r="D1151">
        <f t="shared" si="96"/>
        <v>705.55267619594974</v>
      </c>
      <c r="F1151" s="1">
        <f t="shared" si="92"/>
        <v>15.564886308659879</v>
      </c>
      <c r="G1151" s="1">
        <f t="shared" si="93"/>
        <v>15.557562504609677</v>
      </c>
      <c r="H1151" s="1">
        <f t="shared" si="94"/>
        <v>-7.323804050201943E-3</v>
      </c>
    </row>
    <row r="1152" spans="1:8" x14ac:dyDescent="0.2">
      <c r="A1152">
        <f>Sheet1!A1143</f>
        <v>1116</v>
      </c>
      <c r="B1152">
        <f>Sheet1!B1143</f>
        <v>706.01</v>
      </c>
      <c r="C1152">
        <f t="shared" si="95"/>
        <v>690.44561199806481</v>
      </c>
      <c r="D1152">
        <f t="shared" si="96"/>
        <v>706.00143382148644</v>
      </c>
      <c r="F1152" s="1">
        <f t="shared" si="92"/>
        <v>15.564388001935185</v>
      </c>
      <c r="G1152" s="1">
        <f t="shared" si="93"/>
        <v>15.555821823421638</v>
      </c>
      <c r="H1152" s="1">
        <f t="shared" si="94"/>
        <v>-8.5661785135471291E-3</v>
      </c>
    </row>
    <row r="1153" spans="1:8" x14ac:dyDescent="0.2">
      <c r="A1153">
        <f>Sheet1!A1144</f>
        <v>1117</v>
      </c>
      <c r="B1153">
        <f>Sheet1!B1144</f>
        <v>706.46</v>
      </c>
      <c r="C1153">
        <f t="shared" si="95"/>
        <v>690.89611030478954</v>
      </c>
      <c r="D1153">
        <f t="shared" si="96"/>
        <v>706.45016287489875</v>
      </c>
      <c r="F1153" s="1">
        <f t="shared" si="92"/>
        <v>15.563889695210491</v>
      </c>
      <c r="G1153" s="1">
        <f t="shared" si="93"/>
        <v>15.554052570109206</v>
      </c>
      <c r="H1153" s="1">
        <f t="shared" si="94"/>
        <v>-9.8371251012849825E-3</v>
      </c>
    </row>
    <row r="1154" spans="1:8" x14ac:dyDescent="0.2">
      <c r="A1154">
        <f>Sheet1!A1145</f>
        <v>1118</v>
      </c>
      <c r="B1154">
        <f>Sheet1!B1145</f>
        <v>706.91</v>
      </c>
      <c r="C1154">
        <f t="shared" si="95"/>
        <v>691.34660861151428</v>
      </c>
      <c r="D1154">
        <f t="shared" si="96"/>
        <v>706.89886335303402</v>
      </c>
      <c r="F1154" s="1">
        <f t="shared" si="92"/>
        <v>15.563391388485684</v>
      </c>
      <c r="G1154" s="1">
        <f t="shared" si="93"/>
        <v>15.552254741519732</v>
      </c>
      <c r="H1154" s="1">
        <f t="shared" si="94"/>
        <v>-1.1136646965951513E-2</v>
      </c>
    </row>
    <row r="1155" spans="1:8" x14ac:dyDescent="0.2">
      <c r="A1155">
        <f>Sheet1!A1146</f>
        <v>1119</v>
      </c>
      <c r="B1155">
        <f>Sheet1!B1146</f>
        <v>707.36</v>
      </c>
      <c r="C1155">
        <f t="shared" si="95"/>
        <v>691.79710691823902</v>
      </c>
      <c r="D1155">
        <f t="shared" si="96"/>
        <v>707.34753525273948</v>
      </c>
      <c r="F1155" s="1">
        <f t="shared" si="92"/>
        <v>15.56289308176099</v>
      </c>
      <c r="G1155" s="1">
        <f t="shared" si="93"/>
        <v>15.550428334500452</v>
      </c>
      <c r="H1155" s="1">
        <f t="shared" si="94"/>
        <v>-1.2464747260537479E-2</v>
      </c>
    </row>
    <row r="1156" spans="1:8" x14ac:dyDescent="0.2">
      <c r="A1156">
        <f>Sheet1!A1147</f>
        <v>1120</v>
      </c>
      <c r="B1156">
        <f>Sheet1!B1147</f>
        <v>707.8</v>
      </c>
      <c r="C1156">
        <f t="shared" si="95"/>
        <v>692.24760522496365</v>
      </c>
      <c r="D1156">
        <f t="shared" si="96"/>
        <v>707.79617857086293</v>
      </c>
      <c r="F1156" s="1">
        <f t="shared" si="92"/>
        <v>15.552394775036305</v>
      </c>
      <c r="G1156" s="1">
        <f t="shared" si="93"/>
        <v>15.548573345899285</v>
      </c>
      <c r="H1156" s="1">
        <f t="shared" si="94"/>
        <v>-3.8214291370195497E-3</v>
      </c>
    </row>
    <row r="1157" spans="1:8" x14ac:dyDescent="0.2">
      <c r="A1157">
        <f>Sheet1!A1148</f>
        <v>1121</v>
      </c>
      <c r="B1157">
        <f>Sheet1!B1148</f>
        <v>708.25</v>
      </c>
      <c r="C1157">
        <f t="shared" si="95"/>
        <v>692.69810353168839</v>
      </c>
      <c r="D1157">
        <f t="shared" si="96"/>
        <v>708.24479330425152</v>
      </c>
      <c r="F1157" s="1">
        <f t="shared" si="92"/>
        <v>15.551896468311611</v>
      </c>
      <c r="G1157" s="1">
        <f t="shared" si="93"/>
        <v>15.546689772563127</v>
      </c>
      <c r="H1157" s="1">
        <f t="shared" si="94"/>
        <v>-5.2066957484839804E-3</v>
      </c>
    </row>
    <row r="1158" spans="1:8" x14ac:dyDescent="0.2">
      <c r="A1158">
        <f>Sheet1!A1149</f>
        <v>1122</v>
      </c>
      <c r="B1158">
        <f>Sheet1!B1149</f>
        <v>708.7</v>
      </c>
      <c r="C1158">
        <f t="shared" si="95"/>
        <v>693.14860183841313</v>
      </c>
      <c r="D1158">
        <f t="shared" si="96"/>
        <v>708.69337944975257</v>
      </c>
      <c r="F1158" s="1">
        <f t="shared" si="92"/>
        <v>15.551398161586917</v>
      </c>
      <c r="G1158" s="1">
        <f t="shared" si="93"/>
        <v>15.544777611339441</v>
      </c>
      <c r="H1158" s="1">
        <f t="shared" si="94"/>
        <v>-6.6205502474758759E-3</v>
      </c>
    </row>
    <row r="1159" spans="1:8" x14ac:dyDescent="0.2">
      <c r="A1159">
        <f>Sheet1!A1150</f>
        <v>1123</v>
      </c>
      <c r="B1159">
        <f>Sheet1!B1150</f>
        <v>709.15</v>
      </c>
      <c r="C1159">
        <f t="shared" si="95"/>
        <v>693.59910014513787</v>
      </c>
      <c r="D1159">
        <f t="shared" si="96"/>
        <v>709.14193700421367</v>
      </c>
      <c r="F1159" s="1">
        <f t="shared" si="92"/>
        <v>15.550899854862109</v>
      </c>
      <c r="G1159" s="1">
        <f t="shared" si="93"/>
        <v>15.542836859075805</v>
      </c>
      <c r="H1159" s="1">
        <f t="shared" si="94"/>
        <v>-8.0629957863038726E-3</v>
      </c>
    </row>
    <row r="1160" spans="1:8" x14ac:dyDescent="0.2">
      <c r="A1160">
        <f>Sheet1!A1151</f>
        <v>1124</v>
      </c>
      <c r="B1160">
        <f>Sheet1!B1151</f>
        <v>709.6</v>
      </c>
      <c r="C1160">
        <f t="shared" si="95"/>
        <v>694.04959845186249</v>
      </c>
      <c r="D1160">
        <f t="shared" si="96"/>
        <v>709.59046596448195</v>
      </c>
      <c r="F1160" s="1">
        <f t="shared" si="92"/>
        <v>15.550401548137529</v>
      </c>
      <c r="G1160" s="1">
        <f t="shared" si="93"/>
        <v>15.540867512619457</v>
      </c>
      <c r="H1160" s="1">
        <f t="shared" si="94"/>
        <v>-9.5340355180724146E-3</v>
      </c>
    </row>
    <row r="1161" spans="1:8" x14ac:dyDescent="0.2">
      <c r="A1161">
        <f>Sheet1!A1152</f>
        <v>1125</v>
      </c>
      <c r="B1161">
        <f>Sheet1!B1152</f>
        <v>710.05</v>
      </c>
      <c r="C1161">
        <f t="shared" si="95"/>
        <v>694.50009675858723</v>
      </c>
      <c r="D1161">
        <f t="shared" si="96"/>
        <v>710.03896632740486</v>
      </c>
      <c r="F1161" s="1">
        <f t="shared" si="92"/>
        <v>15.549903241412721</v>
      </c>
      <c r="G1161" s="1">
        <f t="shared" si="93"/>
        <v>15.538869568817631</v>
      </c>
      <c r="H1161" s="1">
        <f t="shared" si="94"/>
        <v>-1.1033672595090138E-2</v>
      </c>
    </row>
    <row r="1162" spans="1:8" x14ac:dyDescent="0.2">
      <c r="A1162">
        <f>Sheet1!A1153</f>
        <v>1126</v>
      </c>
      <c r="B1162">
        <f>Sheet1!B1153</f>
        <v>710.5</v>
      </c>
      <c r="C1162">
        <f t="shared" si="95"/>
        <v>694.95059506531197</v>
      </c>
      <c r="D1162">
        <f t="shared" si="96"/>
        <v>710.48743808982988</v>
      </c>
      <c r="F1162" s="1">
        <f t="shared" si="92"/>
        <v>15.549404934688027</v>
      </c>
      <c r="G1162" s="1">
        <f t="shared" si="93"/>
        <v>15.536843024517907</v>
      </c>
      <c r="H1162" s="1">
        <f t="shared" si="94"/>
        <v>-1.2561910170120427E-2</v>
      </c>
    </row>
    <row r="1163" spans="1:8" x14ac:dyDescent="0.2">
      <c r="A1163">
        <f>Sheet1!A1154</f>
        <v>1127</v>
      </c>
      <c r="B1163">
        <f>Sheet1!B1154</f>
        <v>710.94</v>
      </c>
      <c r="C1163">
        <f t="shared" si="95"/>
        <v>695.40109337203671</v>
      </c>
      <c r="D1163">
        <f t="shared" si="96"/>
        <v>710.93588124860423</v>
      </c>
      <c r="F1163" s="1">
        <f t="shared" si="92"/>
        <v>15.538906627963343</v>
      </c>
      <c r="G1163" s="1">
        <f t="shared" si="93"/>
        <v>15.53478787656752</v>
      </c>
      <c r="H1163" s="1">
        <f t="shared" si="94"/>
        <v>-4.1187513958220734E-3</v>
      </c>
    </row>
    <row r="1164" spans="1:8" x14ac:dyDescent="0.2">
      <c r="A1164">
        <f>Sheet1!A1155</f>
        <v>1128</v>
      </c>
      <c r="B1164">
        <f>Sheet1!B1155</f>
        <v>711.39</v>
      </c>
      <c r="C1164">
        <f t="shared" si="95"/>
        <v>695.85159167876145</v>
      </c>
      <c r="D1164">
        <f t="shared" si="96"/>
        <v>711.38429580057539</v>
      </c>
      <c r="F1164" s="1">
        <f t="shared" si="92"/>
        <v>15.538408321238535</v>
      </c>
      <c r="G1164" s="1">
        <f t="shared" si="93"/>
        <v>15.532704121813936</v>
      </c>
      <c r="H1164" s="1">
        <f t="shared" si="94"/>
        <v>-5.70419942459921E-3</v>
      </c>
    </row>
    <row r="1165" spans="1:8" x14ac:dyDescent="0.2">
      <c r="A1165">
        <f>Sheet1!A1156</f>
        <v>1129</v>
      </c>
      <c r="B1165">
        <f>Sheet1!B1156</f>
        <v>711.84</v>
      </c>
      <c r="C1165">
        <f t="shared" si="95"/>
        <v>696.30208998548619</v>
      </c>
      <c r="D1165">
        <f t="shared" si="96"/>
        <v>711.83268174259069</v>
      </c>
      <c r="F1165" s="1">
        <f t="shared" si="92"/>
        <v>15.537910014513841</v>
      </c>
      <c r="G1165" s="1">
        <f t="shared" si="93"/>
        <v>15.530591757104503</v>
      </c>
      <c r="H1165" s="1">
        <f t="shared" si="94"/>
        <v>-7.3182574093380026E-3</v>
      </c>
    </row>
    <row r="1166" spans="1:8" x14ac:dyDescent="0.2">
      <c r="A1166">
        <f>Sheet1!A1157</f>
        <v>1130</v>
      </c>
      <c r="B1166">
        <f>Sheet1!B1157</f>
        <v>712.29</v>
      </c>
      <c r="C1166">
        <f t="shared" si="95"/>
        <v>696.75258829221093</v>
      </c>
      <c r="D1166">
        <f t="shared" si="96"/>
        <v>712.2810390714975</v>
      </c>
      <c r="F1166" s="1">
        <f t="shared" si="92"/>
        <v>15.537411707789033</v>
      </c>
      <c r="G1166" s="1">
        <f t="shared" si="93"/>
        <v>15.528450779286572</v>
      </c>
      <c r="H1166" s="1">
        <f t="shared" si="94"/>
        <v>-8.9609285024607743E-3</v>
      </c>
    </row>
    <row r="1167" spans="1:8" x14ac:dyDescent="0.2">
      <c r="A1167">
        <f>Sheet1!A1158</f>
        <v>1131</v>
      </c>
      <c r="B1167">
        <f>Sheet1!B1158</f>
        <v>712.74</v>
      </c>
      <c r="C1167">
        <f t="shared" si="95"/>
        <v>697.20308659893567</v>
      </c>
      <c r="D1167">
        <f t="shared" si="96"/>
        <v>712.72936778414328</v>
      </c>
      <c r="F1167" s="1">
        <f t="shared" si="92"/>
        <v>15.536913401064339</v>
      </c>
      <c r="G1167" s="1">
        <f t="shared" si="93"/>
        <v>15.526281185207608</v>
      </c>
      <c r="H1167" s="1">
        <f t="shared" si="94"/>
        <v>-1.0632215856730909E-2</v>
      </c>
    </row>
    <row r="1168" spans="1:8" x14ac:dyDescent="0.2">
      <c r="A1168">
        <f>Sheet1!A1159</f>
        <v>1132</v>
      </c>
      <c r="B1168">
        <f>Sheet1!B1159</f>
        <v>713.19</v>
      </c>
      <c r="C1168">
        <f t="shared" si="95"/>
        <v>697.6535849056603</v>
      </c>
      <c r="D1168">
        <f t="shared" si="96"/>
        <v>713.17766787737537</v>
      </c>
      <c r="F1168" s="1">
        <f t="shared" si="92"/>
        <v>15.536415094339759</v>
      </c>
      <c r="G1168" s="1">
        <f t="shared" si="93"/>
        <v>15.524082971715075</v>
      </c>
      <c r="H1168" s="1">
        <f t="shared" si="94"/>
        <v>-1.2332122624684416E-2</v>
      </c>
    </row>
    <row r="1169" spans="1:8" x14ac:dyDescent="0.2">
      <c r="A1169">
        <f>Sheet1!A1160</f>
        <v>1133</v>
      </c>
      <c r="B1169">
        <f>Sheet1!B1160</f>
        <v>713.63</v>
      </c>
      <c r="C1169">
        <f t="shared" si="95"/>
        <v>698.10408321238515</v>
      </c>
      <c r="D1169">
        <f t="shared" si="96"/>
        <v>713.62593934804102</v>
      </c>
      <c r="F1169" s="1">
        <f t="shared" si="92"/>
        <v>15.525916787614847</v>
      </c>
      <c r="G1169" s="1">
        <f t="shared" si="93"/>
        <v>15.521856135655867</v>
      </c>
      <c r="H1169" s="1">
        <f t="shared" si="94"/>
        <v>-4.0606519589800882E-3</v>
      </c>
    </row>
    <row r="1170" spans="1:8" x14ac:dyDescent="0.2">
      <c r="A1170">
        <f>Sheet1!A1161</f>
        <v>1134</v>
      </c>
      <c r="B1170">
        <f>Sheet1!B1161</f>
        <v>714.08</v>
      </c>
      <c r="C1170">
        <f t="shared" si="95"/>
        <v>698.55458151910977</v>
      </c>
      <c r="D1170">
        <f t="shared" si="96"/>
        <v>714.07418219298791</v>
      </c>
      <c r="F1170" s="1">
        <f t="shared" si="92"/>
        <v>15.525418480890266</v>
      </c>
      <c r="G1170" s="1">
        <f t="shared" si="93"/>
        <v>15.519600673878131</v>
      </c>
      <c r="H1170" s="1">
        <f t="shared" si="94"/>
        <v>-5.817807012135745E-3</v>
      </c>
    </row>
    <row r="1171" spans="1:8" x14ac:dyDescent="0.2">
      <c r="A1171">
        <f>Sheet1!A1162</f>
        <v>1135</v>
      </c>
      <c r="B1171">
        <f>Sheet1!B1162</f>
        <v>714.53</v>
      </c>
      <c r="C1171">
        <f t="shared" si="95"/>
        <v>699.0050798258344</v>
      </c>
      <c r="D1171">
        <f t="shared" si="96"/>
        <v>714.52239640906316</v>
      </c>
      <c r="F1171" s="1">
        <f t="shared" si="92"/>
        <v>15.524920174165572</v>
      </c>
      <c r="G1171" s="1">
        <f t="shared" si="93"/>
        <v>15.517316583228762</v>
      </c>
      <c r="H1171" s="1">
        <f t="shared" si="94"/>
        <v>-7.6035909368101784E-3</v>
      </c>
    </row>
    <row r="1172" spans="1:8" x14ac:dyDescent="0.2">
      <c r="A1172">
        <f>Sheet1!A1163</f>
        <v>1136</v>
      </c>
      <c r="B1172">
        <f>Sheet1!B1163</f>
        <v>714.98</v>
      </c>
      <c r="C1172">
        <f t="shared" si="95"/>
        <v>699.45557813255925</v>
      </c>
      <c r="D1172">
        <f t="shared" si="96"/>
        <v>714.97058199311425</v>
      </c>
      <c r="F1172" s="1">
        <f t="shared" si="92"/>
        <v>15.524421867440765</v>
      </c>
      <c r="G1172" s="1">
        <f t="shared" si="93"/>
        <v>15.515003860554998</v>
      </c>
      <c r="H1172" s="1">
        <f t="shared" si="94"/>
        <v>-9.418006885766772E-3</v>
      </c>
    </row>
    <row r="1173" spans="1:8" x14ac:dyDescent="0.2">
      <c r="A1173">
        <f>Sheet1!A1164</f>
        <v>1137</v>
      </c>
      <c r="B1173">
        <f>Sheet1!B1164</f>
        <v>715.43</v>
      </c>
      <c r="C1173">
        <f t="shared" si="95"/>
        <v>699.90607643928388</v>
      </c>
      <c r="D1173">
        <f t="shared" si="96"/>
        <v>715.41873894198841</v>
      </c>
      <c r="F1173" s="1">
        <f t="shared" si="92"/>
        <v>15.523923560716071</v>
      </c>
      <c r="G1173" s="1">
        <f t="shared" si="93"/>
        <v>15.512662502704529</v>
      </c>
      <c r="H1173" s="1">
        <f t="shared" si="94"/>
        <v>-1.1261058011541536E-2</v>
      </c>
    </row>
    <row r="1174" spans="1:8" x14ac:dyDescent="0.2">
      <c r="A1174">
        <f>Sheet1!A1165</f>
        <v>1138</v>
      </c>
      <c r="B1174">
        <f>Sheet1!B1165</f>
        <v>715.87</v>
      </c>
      <c r="C1174">
        <f t="shared" si="95"/>
        <v>700.35657474600862</v>
      </c>
      <c r="D1174">
        <f t="shared" si="96"/>
        <v>715.86686725253321</v>
      </c>
      <c r="F1174" s="1">
        <f t="shared" si="92"/>
        <v>15.513425253991386</v>
      </c>
      <c r="G1174" s="1">
        <f t="shared" si="93"/>
        <v>15.510292506524593</v>
      </c>
      <c r="H1174" s="1">
        <f t="shared" si="94"/>
        <v>-3.132747466793262E-3</v>
      </c>
    </row>
    <row r="1175" spans="1:8" x14ac:dyDescent="0.2">
      <c r="A1175">
        <f>Sheet1!A1166</f>
        <v>1139</v>
      </c>
      <c r="B1175">
        <f>Sheet1!B1166</f>
        <v>716.32</v>
      </c>
      <c r="C1175">
        <f t="shared" si="95"/>
        <v>700.80707305273336</v>
      </c>
      <c r="D1175">
        <f t="shared" si="96"/>
        <v>716.31496692159601</v>
      </c>
      <c r="F1175" s="1">
        <f t="shared" si="92"/>
        <v>15.512926947266692</v>
      </c>
      <c r="G1175" s="1">
        <f t="shared" si="93"/>
        <v>15.507893868862652</v>
      </c>
      <c r="H1175" s="1">
        <f t="shared" si="94"/>
        <v>-5.0330784040397702E-3</v>
      </c>
    </row>
    <row r="1176" spans="1:8" x14ac:dyDescent="0.2">
      <c r="A1176">
        <f>Sheet1!A1167</f>
        <v>1140</v>
      </c>
      <c r="B1176">
        <f>Sheet1!B1167</f>
        <v>716.77</v>
      </c>
      <c r="C1176">
        <f t="shared" si="95"/>
        <v>701.2575713594581</v>
      </c>
      <c r="D1176">
        <f t="shared" si="96"/>
        <v>716.76303794602404</v>
      </c>
      <c r="F1176" s="1">
        <f t="shared" si="92"/>
        <v>15.512428640541884</v>
      </c>
      <c r="G1176" s="1">
        <f t="shared" si="93"/>
        <v>15.505466586565944</v>
      </c>
      <c r="H1176" s="1">
        <f t="shared" si="94"/>
        <v>-6.9620539759398525E-3</v>
      </c>
    </row>
    <row r="1177" spans="1:8" x14ac:dyDescent="0.2">
      <c r="A1177">
        <f>Sheet1!A1168</f>
        <v>1141</v>
      </c>
      <c r="B1177">
        <f>Sheet1!B1168</f>
        <v>717.22</v>
      </c>
      <c r="C1177">
        <f t="shared" si="95"/>
        <v>701.70806966618284</v>
      </c>
      <c r="D1177">
        <f t="shared" si="96"/>
        <v>717.21108032266477</v>
      </c>
      <c r="F1177" s="1">
        <f t="shared" si="92"/>
        <v>15.51193033381719</v>
      </c>
      <c r="G1177" s="1">
        <f t="shared" si="93"/>
        <v>15.503010656481933</v>
      </c>
      <c r="H1177" s="1">
        <f t="shared" si="94"/>
        <v>-8.9196773352568925E-3</v>
      </c>
    </row>
    <row r="1178" spans="1:8" x14ac:dyDescent="0.2">
      <c r="A1178">
        <f>Sheet1!A1169</f>
        <v>1142</v>
      </c>
      <c r="B1178">
        <f>Sheet1!B1169</f>
        <v>717.67</v>
      </c>
      <c r="C1178">
        <f t="shared" si="95"/>
        <v>702.15856797290758</v>
      </c>
      <c r="D1178">
        <f t="shared" si="96"/>
        <v>717.65909404836555</v>
      </c>
      <c r="F1178" s="1">
        <f t="shared" si="92"/>
        <v>15.511432027092383</v>
      </c>
      <c r="G1178" s="1">
        <f t="shared" si="93"/>
        <v>15.500526075457969</v>
      </c>
      <c r="H1178" s="1">
        <f t="shared" si="94"/>
        <v>-1.0905951634413213E-2</v>
      </c>
    </row>
    <row r="1179" spans="1:8" x14ac:dyDescent="0.2">
      <c r="A1179">
        <f>Sheet1!A1170</f>
        <v>1143</v>
      </c>
      <c r="B1179">
        <f>Sheet1!B1170</f>
        <v>718.12</v>
      </c>
      <c r="C1179">
        <f t="shared" si="95"/>
        <v>702.60906627963232</v>
      </c>
      <c r="D1179">
        <f t="shared" si="96"/>
        <v>718.10707911997383</v>
      </c>
      <c r="F1179" s="1">
        <f t="shared" si="92"/>
        <v>15.510933720367689</v>
      </c>
      <c r="G1179" s="1">
        <f t="shared" si="93"/>
        <v>15.498012840341516</v>
      </c>
      <c r="H1179" s="1">
        <f t="shared" si="94"/>
        <v>-1.2920880026172199E-2</v>
      </c>
    </row>
    <row r="1180" spans="1:8" x14ac:dyDescent="0.2">
      <c r="A1180">
        <f>Sheet1!A1171</f>
        <v>1144</v>
      </c>
      <c r="B1180">
        <f>Sheet1!B1171</f>
        <v>718.56</v>
      </c>
      <c r="C1180">
        <f t="shared" si="95"/>
        <v>703.05956458635706</v>
      </c>
      <c r="D1180">
        <f t="shared" si="96"/>
        <v>718.55503553433698</v>
      </c>
      <c r="F1180" s="1">
        <f t="shared" si="92"/>
        <v>15.50043541364289</v>
      </c>
      <c r="G1180" s="1">
        <f t="shared" si="93"/>
        <v>15.495470947979925</v>
      </c>
      <c r="H1180" s="1">
        <f t="shared" si="94"/>
        <v>-4.9644656629652673E-3</v>
      </c>
    </row>
    <row r="1181" spans="1:8" x14ac:dyDescent="0.2">
      <c r="A1181">
        <f>Sheet1!A1172</f>
        <v>1145</v>
      </c>
      <c r="B1181">
        <f>Sheet1!B1172</f>
        <v>719.01</v>
      </c>
      <c r="C1181">
        <f t="shared" si="95"/>
        <v>703.51006289308168</v>
      </c>
      <c r="D1181">
        <f t="shared" si="96"/>
        <v>719.00296328830234</v>
      </c>
      <c r="F1181" s="1">
        <f t="shared" si="92"/>
        <v>15.49993710691831</v>
      </c>
      <c r="G1181" s="1">
        <f t="shared" si="93"/>
        <v>15.492900395220659</v>
      </c>
      <c r="H1181" s="1">
        <f t="shared" si="94"/>
        <v>-7.0367116976512989E-3</v>
      </c>
    </row>
    <row r="1182" spans="1:8" x14ac:dyDescent="0.2">
      <c r="A1182">
        <f>Sheet1!A1173</f>
        <v>1146</v>
      </c>
      <c r="B1182">
        <f>Sheet1!B1173</f>
        <v>719.46</v>
      </c>
      <c r="C1182">
        <f t="shared" si="95"/>
        <v>703.96056119980642</v>
      </c>
      <c r="D1182">
        <f t="shared" si="96"/>
        <v>719.45086237871703</v>
      </c>
      <c r="F1182" s="1">
        <f t="shared" si="92"/>
        <v>15.499438800193616</v>
      </c>
      <c r="G1182" s="1">
        <f t="shared" si="93"/>
        <v>15.490301178910613</v>
      </c>
      <c r="H1182" s="1">
        <f t="shared" si="94"/>
        <v>-9.1376212830027725E-3</v>
      </c>
    </row>
    <row r="1183" spans="1:8" x14ac:dyDescent="0.2">
      <c r="A1183">
        <f>Sheet1!A1174</f>
        <v>1147</v>
      </c>
      <c r="B1183">
        <f>Sheet1!B1174</f>
        <v>719.91</v>
      </c>
      <c r="C1183">
        <f t="shared" si="95"/>
        <v>704.41105950653116</v>
      </c>
      <c r="D1183">
        <f t="shared" si="96"/>
        <v>719.89873280242898</v>
      </c>
      <c r="F1183" s="1">
        <f t="shared" si="92"/>
        <v>15.498940493468808</v>
      </c>
      <c r="G1183" s="1">
        <f t="shared" si="93"/>
        <v>15.487673295897821</v>
      </c>
      <c r="H1183" s="1">
        <f t="shared" si="94"/>
        <v>-1.1267197570987264E-2</v>
      </c>
    </row>
    <row r="1184" spans="1:8" x14ac:dyDescent="0.2">
      <c r="A1184">
        <f>Sheet1!A1175</f>
        <v>1148</v>
      </c>
      <c r="B1184">
        <f>Sheet1!B1175</f>
        <v>720.35</v>
      </c>
      <c r="C1184">
        <f t="shared" si="95"/>
        <v>704.8615578132559</v>
      </c>
      <c r="D1184">
        <f t="shared" si="96"/>
        <v>720.34657455628519</v>
      </c>
      <c r="F1184" s="1">
        <f t="shared" si="92"/>
        <v>15.488442186744123</v>
      </c>
      <c r="G1184" s="1">
        <f t="shared" si="93"/>
        <v>15.485016743029291</v>
      </c>
      <c r="H1184" s="1">
        <f t="shared" si="94"/>
        <v>-3.4254437148319994E-3</v>
      </c>
    </row>
    <row r="1185" spans="1:8" x14ac:dyDescent="0.2">
      <c r="A1185">
        <f>Sheet1!A1176</f>
        <v>1149</v>
      </c>
      <c r="B1185">
        <f>Sheet1!B1176</f>
        <v>720.8</v>
      </c>
      <c r="C1185">
        <f t="shared" si="95"/>
        <v>705.31205611998064</v>
      </c>
      <c r="D1185">
        <f t="shared" si="96"/>
        <v>720.79438763713313</v>
      </c>
      <c r="F1185" s="1">
        <f t="shared" si="92"/>
        <v>15.487943880019316</v>
      </c>
      <c r="G1185" s="1">
        <f t="shared" si="93"/>
        <v>15.482331517152488</v>
      </c>
      <c r="H1185" s="1">
        <f t="shared" si="94"/>
        <v>-5.612362866827425E-3</v>
      </c>
    </row>
    <row r="1186" spans="1:8" x14ac:dyDescent="0.2">
      <c r="A1186">
        <f>Sheet1!A1177</f>
        <v>1150</v>
      </c>
      <c r="B1186">
        <f>Sheet1!B1177</f>
        <v>721.25</v>
      </c>
      <c r="C1186">
        <f t="shared" si="95"/>
        <v>705.76255442670526</v>
      </c>
      <c r="D1186">
        <f t="shared" si="96"/>
        <v>721.24217204182014</v>
      </c>
      <c r="F1186" s="1">
        <f t="shared" si="92"/>
        <v>15.487445573294735</v>
      </c>
      <c r="G1186" s="1">
        <f t="shared" si="93"/>
        <v>15.479617615114876</v>
      </c>
      <c r="H1186" s="1">
        <f t="shared" si="94"/>
        <v>-7.8279581798597064E-3</v>
      </c>
    </row>
    <row r="1187" spans="1:8" x14ac:dyDescent="0.2">
      <c r="A1187">
        <f>Sheet1!A1178</f>
        <v>1151</v>
      </c>
      <c r="B1187">
        <f>Sheet1!B1178</f>
        <v>721.7</v>
      </c>
      <c r="C1187">
        <f t="shared" si="95"/>
        <v>706.21305273343012</v>
      </c>
      <c r="D1187">
        <f t="shared" si="96"/>
        <v>721.68992776719369</v>
      </c>
      <c r="F1187" s="1">
        <f t="shared" si="92"/>
        <v>15.486947266569928</v>
      </c>
      <c r="G1187" s="1">
        <f t="shared" si="93"/>
        <v>15.476875033763577</v>
      </c>
      <c r="H1187" s="1">
        <f t="shared" si="94"/>
        <v>-1.0072232806351167E-2</v>
      </c>
    </row>
    <row r="1188" spans="1:8" x14ac:dyDescent="0.2">
      <c r="A1188">
        <f>Sheet1!A1179</f>
        <v>1152</v>
      </c>
      <c r="B1188">
        <f>Sheet1!B1179</f>
        <v>722.15</v>
      </c>
      <c r="C1188">
        <f t="shared" si="95"/>
        <v>706.66355104015474</v>
      </c>
      <c r="D1188">
        <f t="shared" si="96"/>
        <v>722.13765481010103</v>
      </c>
      <c r="F1188" s="1">
        <f t="shared" si="92"/>
        <v>15.486448959845234</v>
      </c>
      <c r="G1188" s="1">
        <f t="shared" si="93"/>
        <v>15.474103769946282</v>
      </c>
      <c r="H1188" s="1">
        <f t="shared" si="94"/>
        <v>-1.2345189898951503E-2</v>
      </c>
    </row>
    <row r="1189" spans="1:8" x14ac:dyDescent="0.2">
      <c r="A1189">
        <f>Sheet1!A1180</f>
        <v>1153</v>
      </c>
      <c r="B1189">
        <f>Sheet1!B1180</f>
        <v>722.59</v>
      </c>
      <c r="C1189">
        <f t="shared" si="95"/>
        <v>707.11404934687948</v>
      </c>
      <c r="D1189">
        <f t="shared" si="96"/>
        <v>722.5853531673896</v>
      </c>
      <c r="F1189" s="1">
        <f t="shared" ref="F1189:F1252" si="97">B1189-C1189</f>
        <v>15.475950653120549</v>
      </c>
      <c r="G1189" s="1">
        <f t="shared" ref="G1189:G1252" si="98">D1189-C1189</f>
        <v>15.471303820510116</v>
      </c>
      <c r="H1189" s="1">
        <f t="shared" ref="H1189:H1252" si="99">D1189-B1189</f>
        <v>-4.6468326104331936E-3</v>
      </c>
    </row>
    <row r="1190" spans="1:8" x14ac:dyDescent="0.2">
      <c r="A1190">
        <f>Sheet1!A1181</f>
        <v>1154</v>
      </c>
      <c r="B1190">
        <f>Sheet1!B1181</f>
        <v>723.04</v>
      </c>
      <c r="C1190">
        <f t="shared" ref="C1190:C1253" si="100">C$36+(A1190-1)*(C$2103-C$36)/2067</f>
        <v>707.56454765360422</v>
      </c>
      <c r="D1190">
        <f t="shared" ref="D1190:D1253" si="101">$J$21+A1190*$I$21+$H$21*A1190^2+$G$21*A1190^3</f>
        <v>723.03302283590688</v>
      </c>
      <c r="F1190" s="1">
        <f t="shared" si="97"/>
        <v>15.475452346395741</v>
      </c>
      <c r="G1190" s="1">
        <f t="shared" si="98"/>
        <v>15.468475182302655</v>
      </c>
      <c r="H1190" s="1">
        <f t="shared" si="99"/>
        <v>-6.9771640930866852E-3</v>
      </c>
    </row>
    <row r="1191" spans="1:8" x14ac:dyDescent="0.2">
      <c r="A1191">
        <f>Sheet1!A1182</f>
        <v>1155</v>
      </c>
      <c r="B1191">
        <f>Sheet1!B1182</f>
        <v>723.49</v>
      </c>
      <c r="C1191">
        <f t="shared" si="100"/>
        <v>708.01504596032896</v>
      </c>
      <c r="D1191">
        <f t="shared" si="101"/>
        <v>723.4806638125001</v>
      </c>
      <c r="F1191" s="1">
        <f t="shared" si="97"/>
        <v>15.474954039671047</v>
      </c>
      <c r="G1191" s="1">
        <f t="shared" si="98"/>
        <v>15.465617852171135</v>
      </c>
      <c r="H1191" s="1">
        <f t="shared" si="99"/>
        <v>-9.3361874999118299E-3</v>
      </c>
    </row>
    <row r="1192" spans="1:8" x14ac:dyDescent="0.2">
      <c r="A1192">
        <f>Sheet1!A1183</f>
        <v>1156</v>
      </c>
      <c r="B1192">
        <f>Sheet1!B1183</f>
        <v>723.94</v>
      </c>
      <c r="C1192">
        <f t="shared" si="100"/>
        <v>708.46554426705359</v>
      </c>
      <c r="D1192">
        <f t="shared" si="101"/>
        <v>723.92827609401661</v>
      </c>
      <c r="F1192" s="1">
        <f t="shared" si="97"/>
        <v>15.474455732946467</v>
      </c>
      <c r="G1192" s="1">
        <f t="shared" si="98"/>
        <v>15.462731826963022</v>
      </c>
      <c r="H1192" s="1">
        <f t="shared" si="99"/>
        <v>-1.1723905983444638E-2</v>
      </c>
    </row>
    <row r="1193" spans="1:8" x14ac:dyDescent="0.2">
      <c r="A1193">
        <f>Sheet1!A1184</f>
        <v>1157</v>
      </c>
      <c r="B1193">
        <f>Sheet1!B1184</f>
        <v>724.38</v>
      </c>
      <c r="C1193">
        <f t="shared" si="100"/>
        <v>708.91604257377833</v>
      </c>
      <c r="D1193">
        <f t="shared" si="101"/>
        <v>724.37585967730388</v>
      </c>
      <c r="F1193" s="1">
        <f t="shared" si="97"/>
        <v>15.463957426221668</v>
      </c>
      <c r="G1193" s="1">
        <f t="shared" si="98"/>
        <v>15.459817103525552</v>
      </c>
      <c r="H1193" s="1">
        <f t="shared" si="99"/>
        <v>-4.1403226961165274E-3</v>
      </c>
    </row>
    <row r="1194" spans="1:8" x14ac:dyDescent="0.2">
      <c r="A1194">
        <f>Sheet1!A1185</f>
        <v>1158</v>
      </c>
      <c r="B1194">
        <f>Sheet1!B1185</f>
        <v>724.83</v>
      </c>
      <c r="C1194">
        <f t="shared" si="100"/>
        <v>709.36654088050318</v>
      </c>
      <c r="D1194">
        <f t="shared" si="101"/>
        <v>724.82341455920925</v>
      </c>
      <c r="F1194" s="1">
        <f t="shared" si="97"/>
        <v>15.463459119496861</v>
      </c>
      <c r="G1194" s="1">
        <f t="shared" si="98"/>
        <v>15.456873678706074</v>
      </c>
      <c r="H1194" s="1">
        <f t="shared" si="99"/>
        <v>-6.5854407907863788E-3</v>
      </c>
    </row>
    <row r="1195" spans="1:8" x14ac:dyDescent="0.2">
      <c r="A1195">
        <f>Sheet1!A1186</f>
        <v>1159</v>
      </c>
      <c r="B1195">
        <f>Sheet1!B1186</f>
        <v>725.28</v>
      </c>
      <c r="C1195">
        <f t="shared" si="100"/>
        <v>709.81703918722781</v>
      </c>
      <c r="D1195">
        <f t="shared" si="101"/>
        <v>725.2709407365802</v>
      </c>
      <c r="F1195" s="1">
        <f t="shared" si="97"/>
        <v>15.462960812772167</v>
      </c>
      <c r="G1195" s="1">
        <f t="shared" si="98"/>
        <v>15.453901549352395</v>
      </c>
      <c r="H1195" s="1">
        <f t="shared" si="99"/>
        <v>-9.0592634197719235E-3</v>
      </c>
    </row>
    <row r="1196" spans="1:8" x14ac:dyDescent="0.2">
      <c r="A1196">
        <f>Sheet1!A1187</f>
        <v>1160</v>
      </c>
      <c r="B1196">
        <f>Sheet1!B1187</f>
        <v>725.73</v>
      </c>
      <c r="C1196">
        <f t="shared" si="100"/>
        <v>710.26753749395255</v>
      </c>
      <c r="D1196">
        <f t="shared" si="101"/>
        <v>725.71843820626395</v>
      </c>
      <c r="F1196" s="1">
        <f t="shared" si="97"/>
        <v>15.462462506047473</v>
      </c>
      <c r="G1196" s="1">
        <f t="shared" si="98"/>
        <v>15.450900712311409</v>
      </c>
      <c r="H1196" s="1">
        <f t="shared" si="99"/>
        <v>-1.1561793736063919E-2</v>
      </c>
    </row>
    <row r="1197" spans="1:8" x14ac:dyDescent="0.2">
      <c r="A1197">
        <f>Sheet1!A1188</f>
        <v>1161</v>
      </c>
      <c r="B1197">
        <f>Sheet1!B1188</f>
        <v>726.17</v>
      </c>
      <c r="C1197">
        <f t="shared" si="100"/>
        <v>710.71803580067728</v>
      </c>
      <c r="D1197">
        <f t="shared" si="101"/>
        <v>726.16590696510809</v>
      </c>
      <c r="F1197" s="1">
        <f t="shared" si="97"/>
        <v>15.451964199322674</v>
      </c>
      <c r="G1197" s="1">
        <f t="shared" si="98"/>
        <v>15.447871164430808</v>
      </c>
      <c r="H1197" s="1">
        <f t="shared" si="99"/>
        <v>-4.0930348918664095E-3</v>
      </c>
    </row>
    <row r="1198" spans="1:8" x14ac:dyDescent="0.2">
      <c r="A1198">
        <f>Sheet1!A1189</f>
        <v>1162</v>
      </c>
      <c r="B1198">
        <f>Sheet1!B1189</f>
        <v>726.62</v>
      </c>
      <c r="C1198">
        <f t="shared" si="100"/>
        <v>711.16853410740202</v>
      </c>
      <c r="D1198">
        <f t="shared" si="101"/>
        <v>726.61334700995974</v>
      </c>
      <c r="F1198" s="1">
        <f t="shared" si="97"/>
        <v>15.45146589259798</v>
      </c>
      <c r="G1198" s="1">
        <f t="shared" si="98"/>
        <v>15.444812902557715</v>
      </c>
      <c r="H1198" s="1">
        <f t="shared" si="99"/>
        <v>-6.6529900402656494E-3</v>
      </c>
    </row>
    <row r="1199" spans="1:8" x14ac:dyDescent="0.2">
      <c r="A1199">
        <f>Sheet1!A1190</f>
        <v>1163</v>
      </c>
      <c r="B1199">
        <f>Sheet1!B1190</f>
        <v>727.07</v>
      </c>
      <c r="C1199">
        <f t="shared" si="100"/>
        <v>711.61903241412665</v>
      </c>
      <c r="D1199">
        <f t="shared" si="101"/>
        <v>727.06075833766647</v>
      </c>
      <c r="F1199" s="1">
        <f t="shared" si="97"/>
        <v>15.4509675858734</v>
      </c>
      <c r="G1199" s="1">
        <f t="shared" si="98"/>
        <v>15.441725923539821</v>
      </c>
      <c r="H1199" s="1">
        <f t="shared" si="99"/>
        <v>-9.2416623335793702E-3</v>
      </c>
    </row>
    <row r="1200" spans="1:8" x14ac:dyDescent="0.2">
      <c r="A1200">
        <f>Sheet1!A1191</f>
        <v>1164</v>
      </c>
      <c r="B1200">
        <f>Sheet1!B1191</f>
        <v>727.52</v>
      </c>
      <c r="C1200">
        <f t="shared" si="100"/>
        <v>712.06953072085139</v>
      </c>
      <c r="D1200">
        <f t="shared" si="101"/>
        <v>727.50814094507541</v>
      </c>
      <c r="F1200" s="1">
        <f t="shared" si="97"/>
        <v>15.450469279148592</v>
      </c>
      <c r="G1200" s="1">
        <f t="shared" si="98"/>
        <v>15.438610224224021</v>
      </c>
      <c r="H1200" s="1">
        <f t="shared" si="99"/>
        <v>-1.1859054924570955E-2</v>
      </c>
    </row>
    <row r="1201" spans="1:8" x14ac:dyDescent="0.2">
      <c r="A1201">
        <f>Sheet1!A1192</f>
        <v>1165</v>
      </c>
      <c r="B1201">
        <f>Sheet1!B1192</f>
        <v>727.96</v>
      </c>
      <c r="C1201">
        <f t="shared" si="100"/>
        <v>712.52002902757624</v>
      </c>
      <c r="D1201">
        <f t="shared" si="101"/>
        <v>727.95549482903436</v>
      </c>
      <c r="F1201" s="1">
        <f t="shared" si="97"/>
        <v>15.439970972423794</v>
      </c>
      <c r="G1201" s="1">
        <f t="shared" si="98"/>
        <v>15.435465801458122</v>
      </c>
      <c r="H1201" s="1">
        <f t="shared" si="99"/>
        <v>-4.5051709656718231E-3</v>
      </c>
    </row>
    <row r="1202" spans="1:8" x14ac:dyDescent="0.2">
      <c r="A1202">
        <f>Sheet1!A1193</f>
        <v>1166</v>
      </c>
      <c r="B1202">
        <f>Sheet1!B1193</f>
        <v>728.41</v>
      </c>
      <c r="C1202">
        <f t="shared" si="100"/>
        <v>712.97052733430087</v>
      </c>
      <c r="D1202">
        <f t="shared" si="101"/>
        <v>728.40281998639034</v>
      </c>
      <c r="F1202" s="1">
        <f t="shared" si="97"/>
        <v>15.4394726656991</v>
      </c>
      <c r="G1202" s="1">
        <f t="shared" si="98"/>
        <v>15.432292652089473</v>
      </c>
      <c r="H1202" s="1">
        <f t="shared" si="99"/>
        <v>-7.1800136096271672E-3</v>
      </c>
    </row>
    <row r="1203" spans="1:8" x14ac:dyDescent="0.2">
      <c r="A1203">
        <f>Sheet1!A1194</f>
        <v>1167</v>
      </c>
      <c r="B1203">
        <f>Sheet1!B1194</f>
        <v>728.86</v>
      </c>
      <c r="C1203">
        <f t="shared" si="100"/>
        <v>713.42102564102561</v>
      </c>
      <c r="D1203">
        <f t="shared" si="101"/>
        <v>728.8501164139908</v>
      </c>
      <c r="F1203" s="1">
        <f t="shared" si="97"/>
        <v>15.438974358974406</v>
      </c>
      <c r="G1203" s="1">
        <f t="shared" si="98"/>
        <v>15.429090772965196</v>
      </c>
      <c r="H1203" s="1">
        <f t="shared" si="99"/>
        <v>-9.8835860092094663E-3</v>
      </c>
    </row>
    <row r="1204" spans="1:8" x14ac:dyDescent="0.2">
      <c r="A1204">
        <f>Sheet1!A1195</f>
        <v>1168</v>
      </c>
      <c r="B1204">
        <f>Sheet1!B1195</f>
        <v>729.31</v>
      </c>
      <c r="C1204">
        <f t="shared" si="100"/>
        <v>713.87152394775035</v>
      </c>
      <c r="D1204">
        <f t="shared" si="101"/>
        <v>729.29738410868322</v>
      </c>
      <c r="F1204" s="1">
        <f t="shared" si="97"/>
        <v>15.438476052249598</v>
      </c>
      <c r="G1204" s="1">
        <f t="shared" si="98"/>
        <v>15.425860160932871</v>
      </c>
      <c r="H1204" s="1">
        <f t="shared" si="99"/>
        <v>-1.2615891316727357E-2</v>
      </c>
    </row>
    <row r="1205" spans="1:8" x14ac:dyDescent="0.2">
      <c r="A1205">
        <f>Sheet1!A1196</f>
        <v>1169</v>
      </c>
      <c r="B1205">
        <f>Sheet1!B1196</f>
        <v>729.75</v>
      </c>
      <c r="C1205">
        <f t="shared" si="100"/>
        <v>714.32202225447509</v>
      </c>
      <c r="D1205">
        <f t="shared" si="101"/>
        <v>729.74462306731493</v>
      </c>
      <c r="F1205" s="1">
        <f t="shared" si="97"/>
        <v>15.427977745524913</v>
      </c>
      <c r="G1205" s="1">
        <f t="shared" si="98"/>
        <v>15.422600812839846</v>
      </c>
      <c r="H1205" s="1">
        <f t="shared" si="99"/>
        <v>-5.3769326850670041E-3</v>
      </c>
    </row>
    <row r="1206" spans="1:8" x14ac:dyDescent="0.2">
      <c r="A1206">
        <f>Sheet1!A1197</f>
        <v>1170</v>
      </c>
      <c r="B1206">
        <f>Sheet1!B1197</f>
        <v>730.2</v>
      </c>
      <c r="C1206">
        <f t="shared" si="100"/>
        <v>714.77252056119971</v>
      </c>
      <c r="D1206">
        <f t="shared" si="101"/>
        <v>730.19183328673319</v>
      </c>
      <c r="F1206" s="1">
        <f t="shared" si="97"/>
        <v>15.427479438800333</v>
      </c>
      <c r="G1206" s="1">
        <f t="shared" si="98"/>
        <v>15.419312725533473</v>
      </c>
      <c r="H1206" s="1">
        <f t="shared" si="99"/>
        <v>-8.1667132668599152E-3</v>
      </c>
    </row>
    <row r="1207" spans="1:8" x14ac:dyDescent="0.2">
      <c r="A1207">
        <f>Sheet1!A1198</f>
        <v>1171</v>
      </c>
      <c r="B1207">
        <f>Sheet1!B1198</f>
        <v>730.65</v>
      </c>
      <c r="C1207">
        <f t="shared" si="100"/>
        <v>715.22301886792445</v>
      </c>
      <c r="D1207">
        <f t="shared" si="101"/>
        <v>730.63901476378555</v>
      </c>
      <c r="F1207" s="1">
        <f t="shared" si="97"/>
        <v>15.426981132075525</v>
      </c>
      <c r="G1207" s="1">
        <f t="shared" si="98"/>
        <v>15.415995895861101</v>
      </c>
      <c r="H1207" s="1">
        <f t="shared" si="99"/>
        <v>-1.0985236214423821E-2</v>
      </c>
    </row>
    <row r="1208" spans="1:8" x14ac:dyDescent="0.2">
      <c r="A1208">
        <f>Sheet1!A1199</f>
        <v>1172</v>
      </c>
      <c r="B1208">
        <f>Sheet1!B1199</f>
        <v>731.09</v>
      </c>
      <c r="C1208">
        <f t="shared" si="100"/>
        <v>715.67351717464931</v>
      </c>
      <c r="D1208">
        <f t="shared" si="101"/>
        <v>731.08616749531927</v>
      </c>
      <c r="F1208" s="1">
        <f t="shared" si="97"/>
        <v>15.416482825350727</v>
      </c>
      <c r="G1208" s="1">
        <f t="shared" si="98"/>
        <v>15.412650320669968</v>
      </c>
      <c r="H1208" s="1">
        <f t="shared" si="99"/>
        <v>-3.832504680758575E-3</v>
      </c>
    </row>
    <row r="1209" spans="1:8" x14ac:dyDescent="0.2">
      <c r="A1209">
        <f>Sheet1!A1200</f>
        <v>1173</v>
      </c>
      <c r="B1209">
        <f>Sheet1!B1200</f>
        <v>731.54</v>
      </c>
      <c r="C1209">
        <f t="shared" si="100"/>
        <v>716.12401548137393</v>
      </c>
      <c r="D1209">
        <f t="shared" si="101"/>
        <v>731.5332914781817</v>
      </c>
      <c r="F1209" s="1">
        <f t="shared" si="97"/>
        <v>15.415984518626033</v>
      </c>
      <c r="G1209" s="1">
        <f t="shared" si="98"/>
        <v>15.409275996807764</v>
      </c>
      <c r="H1209" s="1">
        <f t="shared" si="99"/>
        <v>-6.7085218182683093E-3</v>
      </c>
    </row>
    <row r="1210" spans="1:8" x14ac:dyDescent="0.2">
      <c r="A1210">
        <f>Sheet1!A1201</f>
        <v>1174</v>
      </c>
      <c r="B1210">
        <f>Sheet1!B1201</f>
        <v>731.99</v>
      </c>
      <c r="C1210">
        <f t="shared" si="100"/>
        <v>716.57451378809867</v>
      </c>
      <c r="D1210">
        <f t="shared" si="101"/>
        <v>731.9803867092204</v>
      </c>
      <c r="F1210" s="1">
        <f t="shared" si="97"/>
        <v>15.415486211901339</v>
      </c>
      <c r="G1210" s="1">
        <f t="shared" si="98"/>
        <v>15.405872921121727</v>
      </c>
      <c r="H1210" s="1">
        <f t="shared" si="99"/>
        <v>-9.6132907796118161E-3</v>
      </c>
    </row>
    <row r="1211" spans="1:8" x14ac:dyDescent="0.2">
      <c r="A1211">
        <f>Sheet1!A1202</f>
        <v>1175</v>
      </c>
      <c r="B1211">
        <f>Sheet1!B1202</f>
        <v>732.44</v>
      </c>
      <c r="C1211">
        <f t="shared" si="100"/>
        <v>717.0250120948233</v>
      </c>
      <c r="D1211">
        <f t="shared" si="101"/>
        <v>732.42745318528273</v>
      </c>
      <c r="F1211" s="1">
        <f t="shared" si="97"/>
        <v>15.414987905176758</v>
      </c>
      <c r="G1211" s="1">
        <f t="shared" si="98"/>
        <v>15.402441090459433</v>
      </c>
      <c r="H1211" s="1">
        <f t="shared" si="99"/>
        <v>-1.2546814717325105E-2</v>
      </c>
    </row>
    <row r="1212" spans="1:8" x14ac:dyDescent="0.2">
      <c r="A1212">
        <f>Sheet1!A1203</f>
        <v>1176</v>
      </c>
      <c r="B1212">
        <f>Sheet1!B1203</f>
        <v>732.88</v>
      </c>
      <c r="C1212">
        <f t="shared" si="100"/>
        <v>717.47551040154815</v>
      </c>
      <c r="D1212">
        <f t="shared" si="101"/>
        <v>732.87449090321593</v>
      </c>
      <c r="F1212" s="1">
        <f t="shared" si="97"/>
        <v>15.404489598451846</v>
      </c>
      <c r="G1212" s="1">
        <f t="shared" si="98"/>
        <v>15.398980501667779</v>
      </c>
      <c r="H1212" s="1">
        <f t="shared" si="99"/>
        <v>-5.5090967840669691E-3</v>
      </c>
    </row>
    <row r="1213" spans="1:8" x14ac:dyDescent="0.2">
      <c r="A1213">
        <f>Sheet1!A1204</f>
        <v>1177</v>
      </c>
      <c r="B1213">
        <f>Sheet1!B1204</f>
        <v>733.33</v>
      </c>
      <c r="C1213">
        <f t="shared" si="100"/>
        <v>717.92600870827278</v>
      </c>
      <c r="D1213">
        <f t="shared" si="101"/>
        <v>733.32149985986734</v>
      </c>
      <c r="F1213" s="1">
        <f t="shared" si="97"/>
        <v>15.403991291727266</v>
      </c>
      <c r="G1213" s="1">
        <f t="shared" si="98"/>
        <v>15.39549115159457</v>
      </c>
      <c r="H1213" s="1">
        <f t="shared" si="99"/>
        <v>-8.5001401326962878E-3</v>
      </c>
    </row>
    <row r="1214" spans="1:8" x14ac:dyDescent="0.2">
      <c r="A1214">
        <f>Sheet1!A1205</f>
        <v>1178</v>
      </c>
      <c r="B1214">
        <f>Sheet1!B1205</f>
        <v>733.78</v>
      </c>
      <c r="C1214">
        <f t="shared" si="100"/>
        <v>718.37650701499751</v>
      </c>
      <c r="D1214">
        <f t="shared" si="101"/>
        <v>733.76848005208444</v>
      </c>
      <c r="F1214" s="1">
        <f t="shared" si="97"/>
        <v>15.403492985002458</v>
      </c>
      <c r="G1214" s="1">
        <f t="shared" si="98"/>
        <v>15.391973037086927</v>
      </c>
      <c r="H1214" s="1">
        <f t="shared" si="99"/>
        <v>-1.1519947915530793E-2</v>
      </c>
    </row>
    <row r="1215" spans="1:8" x14ac:dyDescent="0.2">
      <c r="A1215">
        <f>Sheet1!A1206</f>
        <v>1179</v>
      </c>
      <c r="B1215">
        <f>Sheet1!B1206</f>
        <v>734.22</v>
      </c>
      <c r="C1215">
        <f t="shared" si="100"/>
        <v>718.82700532172225</v>
      </c>
      <c r="D1215">
        <f t="shared" si="101"/>
        <v>734.21543147671468</v>
      </c>
      <c r="F1215" s="1">
        <f t="shared" si="97"/>
        <v>15.392994678277773</v>
      </c>
      <c r="G1215" s="1">
        <f t="shared" si="98"/>
        <v>15.38842615499243</v>
      </c>
      <c r="H1215" s="1">
        <f t="shared" si="99"/>
        <v>-4.5685232853429625E-3</v>
      </c>
    </row>
    <row r="1216" spans="1:8" x14ac:dyDescent="0.2">
      <c r="A1216">
        <f>Sheet1!A1207</f>
        <v>1180</v>
      </c>
      <c r="B1216">
        <f>Sheet1!B1207</f>
        <v>734.67</v>
      </c>
      <c r="C1216">
        <f t="shared" si="100"/>
        <v>719.27750362844699</v>
      </c>
      <c r="D1216">
        <f t="shared" si="101"/>
        <v>734.66235413060542</v>
      </c>
      <c r="F1216" s="1">
        <f t="shared" si="97"/>
        <v>15.392496371552966</v>
      </c>
      <c r="G1216" s="1">
        <f t="shared" si="98"/>
        <v>15.384850502158429</v>
      </c>
      <c r="H1216" s="1">
        <f t="shared" si="99"/>
        <v>-7.6458693945369305E-3</v>
      </c>
    </row>
    <row r="1217" spans="1:8" x14ac:dyDescent="0.2">
      <c r="A1217">
        <f>Sheet1!A1208</f>
        <v>1181</v>
      </c>
      <c r="B1217">
        <f>Sheet1!B1208</f>
        <v>735.12</v>
      </c>
      <c r="C1217">
        <f t="shared" si="100"/>
        <v>719.72800193517173</v>
      </c>
      <c r="D1217">
        <f t="shared" si="101"/>
        <v>735.10924801060389</v>
      </c>
      <c r="F1217" s="1">
        <f t="shared" si="97"/>
        <v>15.391998064828272</v>
      </c>
      <c r="G1217" s="1">
        <f t="shared" si="98"/>
        <v>15.381246075432159</v>
      </c>
      <c r="H1217" s="1">
        <f t="shared" si="99"/>
        <v>-1.0751989396112549E-2</v>
      </c>
    </row>
    <row r="1218" spans="1:8" x14ac:dyDescent="0.2">
      <c r="A1218">
        <f>Sheet1!A1209</f>
        <v>1182</v>
      </c>
      <c r="B1218">
        <f>Sheet1!B1209</f>
        <v>735.57</v>
      </c>
      <c r="C1218">
        <f t="shared" si="100"/>
        <v>720.17850024189636</v>
      </c>
      <c r="D1218">
        <f t="shared" si="101"/>
        <v>735.55611311355744</v>
      </c>
      <c r="F1218" s="1">
        <f t="shared" si="97"/>
        <v>15.391499758103691</v>
      </c>
      <c r="G1218" s="1">
        <f t="shared" si="98"/>
        <v>15.377612871661086</v>
      </c>
      <c r="H1218" s="1">
        <f t="shared" si="99"/>
        <v>-1.3886886442605828E-2</v>
      </c>
    </row>
    <row r="1219" spans="1:8" x14ac:dyDescent="0.2">
      <c r="A1219">
        <f>Sheet1!A1210</f>
        <v>1183</v>
      </c>
      <c r="B1219">
        <f>Sheet1!B1210</f>
        <v>736.01</v>
      </c>
      <c r="C1219">
        <f t="shared" si="100"/>
        <v>720.62899854862121</v>
      </c>
      <c r="D1219">
        <f t="shared" si="101"/>
        <v>736.00294943631366</v>
      </c>
      <c r="F1219" s="1">
        <f t="shared" si="97"/>
        <v>15.381001451378779</v>
      </c>
      <c r="G1219" s="1">
        <f t="shared" si="98"/>
        <v>15.373950887692445</v>
      </c>
      <c r="H1219" s="1">
        <f t="shared" si="99"/>
        <v>-7.0505636863344989E-3</v>
      </c>
    </row>
    <row r="1220" spans="1:8" x14ac:dyDescent="0.2">
      <c r="A1220">
        <f>Sheet1!A1211</f>
        <v>1184</v>
      </c>
      <c r="B1220">
        <f>Sheet1!B1211</f>
        <v>736.46</v>
      </c>
      <c r="C1220">
        <f t="shared" si="100"/>
        <v>721.07949685534584</v>
      </c>
      <c r="D1220">
        <f t="shared" si="101"/>
        <v>736.44975697571977</v>
      </c>
      <c r="F1220" s="1">
        <f t="shared" si="97"/>
        <v>15.380503144654199</v>
      </c>
      <c r="G1220" s="1">
        <f t="shared" si="98"/>
        <v>15.370260120373928</v>
      </c>
      <c r="H1220" s="1">
        <f t="shared" si="99"/>
        <v>-1.0243024280271129E-2</v>
      </c>
    </row>
    <row r="1221" spans="1:8" x14ac:dyDescent="0.2">
      <c r="A1221">
        <f>Sheet1!A1212</f>
        <v>1185</v>
      </c>
      <c r="B1221">
        <f>Sheet1!B1212</f>
        <v>736.91</v>
      </c>
      <c r="C1221">
        <f t="shared" si="100"/>
        <v>721.52999516207058</v>
      </c>
      <c r="D1221">
        <f t="shared" si="101"/>
        <v>736.89653572862335</v>
      </c>
      <c r="F1221" s="1">
        <f t="shared" si="97"/>
        <v>15.380004837929391</v>
      </c>
      <c r="G1221" s="1">
        <f t="shared" si="98"/>
        <v>15.366540566552771</v>
      </c>
      <c r="H1221" s="1">
        <f t="shared" si="99"/>
        <v>-1.3464271376619763E-2</v>
      </c>
    </row>
    <row r="1222" spans="1:8" x14ac:dyDescent="0.2">
      <c r="A1222">
        <f>Sheet1!A1213</f>
        <v>1186</v>
      </c>
      <c r="B1222">
        <f>Sheet1!B1213</f>
        <v>737.35</v>
      </c>
      <c r="C1222">
        <f t="shared" si="100"/>
        <v>721.98049346879532</v>
      </c>
      <c r="D1222">
        <f t="shared" si="101"/>
        <v>737.34328569187142</v>
      </c>
      <c r="F1222" s="1">
        <f t="shared" si="97"/>
        <v>15.369506531204706</v>
      </c>
      <c r="G1222" s="1">
        <f t="shared" si="98"/>
        <v>15.362792223076099</v>
      </c>
      <c r="H1222" s="1">
        <f t="shared" si="99"/>
        <v>-6.7143081286076267E-3</v>
      </c>
    </row>
    <row r="1223" spans="1:8" x14ac:dyDescent="0.2">
      <c r="A1223">
        <f>Sheet1!A1214</f>
        <v>1187</v>
      </c>
      <c r="B1223">
        <f>Sheet1!B1214</f>
        <v>737.8</v>
      </c>
      <c r="C1223">
        <f t="shared" si="100"/>
        <v>722.43099177552006</v>
      </c>
      <c r="D1223">
        <f t="shared" si="101"/>
        <v>737.79000686231177</v>
      </c>
      <c r="F1223" s="1">
        <f t="shared" si="97"/>
        <v>15.369008224479899</v>
      </c>
      <c r="G1223" s="1">
        <f t="shared" si="98"/>
        <v>15.359015086791715</v>
      </c>
      <c r="H1223" s="1">
        <f t="shared" si="99"/>
        <v>-9.9931376881841061E-3</v>
      </c>
    </row>
    <row r="1224" spans="1:8" x14ac:dyDescent="0.2">
      <c r="A1224">
        <f>Sheet1!A1215</f>
        <v>1188</v>
      </c>
      <c r="B1224">
        <f>Sheet1!B1215</f>
        <v>738.25</v>
      </c>
      <c r="C1224">
        <f t="shared" si="100"/>
        <v>722.8814900822448</v>
      </c>
      <c r="D1224">
        <f t="shared" si="101"/>
        <v>738.23669923679142</v>
      </c>
      <c r="F1224" s="1">
        <f t="shared" si="97"/>
        <v>15.368509917755205</v>
      </c>
      <c r="G1224" s="1">
        <f t="shared" si="98"/>
        <v>15.355209154546628</v>
      </c>
      <c r="H1224" s="1">
        <f t="shared" si="99"/>
        <v>-1.3300763208576427E-2</v>
      </c>
    </row>
    <row r="1225" spans="1:8" x14ac:dyDescent="0.2">
      <c r="A1225">
        <f>Sheet1!A1216</f>
        <v>1189</v>
      </c>
      <c r="B1225">
        <f>Sheet1!B1216</f>
        <v>738.69</v>
      </c>
      <c r="C1225">
        <f t="shared" si="100"/>
        <v>723.33198838896942</v>
      </c>
      <c r="D1225">
        <f t="shared" si="101"/>
        <v>738.68336281215784</v>
      </c>
      <c r="F1225" s="1">
        <f t="shared" si="97"/>
        <v>15.358011611030634</v>
      </c>
      <c r="G1225" s="1">
        <f t="shared" si="98"/>
        <v>15.351374423188417</v>
      </c>
      <c r="H1225" s="1">
        <f t="shared" si="99"/>
        <v>-6.637187842216008E-3</v>
      </c>
    </row>
    <row r="1226" spans="1:8" x14ac:dyDescent="0.2">
      <c r="A1226">
        <f>Sheet1!A1217</f>
        <v>1190</v>
      </c>
      <c r="B1226">
        <f>Sheet1!B1217</f>
        <v>739.14</v>
      </c>
      <c r="C1226">
        <f t="shared" si="100"/>
        <v>723.78248669569427</v>
      </c>
      <c r="D1226">
        <f t="shared" si="101"/>
        <v>739.12999758525859</v>
      </c>
      <c r="F1226" s="1">
        <f t="shared" si="97"/>
        <v>15.357513304305712</v>
      </c>
      <c r="G1226" s="1">
        <f t="shared" si="98"/>
        <v>15.347510889564319</v>
      </c>
      <c r="H1226" s="1">
        <f t="shared" si="99"/>
        <v>-1.0002414741393295E-2</v>
      </c>
    </row>
    <row r="1227" spans="1:8" x14ac:dyDescent="0.2">
      <c r="A1227">
        <f>Sheet1!A1218</f>
        <v>1191</v>
      </c>
      <c r="B1227">
        <f>Sheet1!B1218</f>
        <v>739.59</v>
      </c>
      <c r="C1227">
        <f t="shared" si="100"/>
        <v>724.2329850024189</v>
      </c>
      <c r="D1227">
        <f t="shared" si="101"/>
        <v>739.57660355294104</v>
      </c>
      <c r="F1227" s="1">
        <f t="shared" si="97"/>
        <v>15.357014997581132</v>
      </c>
      <c r="G1227" s="1">
        <f t="shared" si="98"/>
        <v>15.343618550522137</v>
      </c>
      <c r="H1227" s="1">
        <f t="shared" si="99"/>
        <v>-1.3396447058994454E-2</v>
      </c>
    </row>
    <row r="1228" spans="1:8" x14ac:dyDescent="0.2">
      <c r="A1228">
        <f>Sheet1!A1219</f>
        <v>1192</v>
      </c>
      <c r="B1228">
        <f>Sheet1!B1219</f>
        <v>740.03</v>
      </c>
      <c r="C1228">
        <f t="shared" si="100"/>
        <v>724.68348330914364</v>
      </c>
      <c r="D1228">
        <f t="shared" si="101"/>
        <v>740.02318071205229</v>
      </c>
      <c r="F1228" s="1">
        <f t="shared" si="97"/>
        <v>15.346516690856333</v>
      </c>
      <c r="G1228" s="1">
        <f t="shared" si="98"/>
        <v>15.339697402908655</v>
      </c>
      <c r="H1228" s="1">
        <f t="shared" si="99"/>
        <v>-6.8192879476782764E-3</v>
      </c>
    </row>
    <row r="1229" spans="1:8" x14ac:dyDescent="0.2">
      <c r="A1229">
        <f>Sheet1!A1220</f>
        <v>1193</v>
      </c>
      <c r="B1229">
        <f>Sheet1!B1220</f>
        <v>740.48</v>
      </c>
      <c r="C1229">
        <f t="shared" si="100"/>
        <v>725.13398161586838</v>
      </c>
      <c r="D1229">
        <f t="shared" si="101"/>
        <v>740.46972905943994</v>
      </c>
      <c r="F1229" s="1">
        <f t="shared" si="97"/>
        <v>15.346018384131639</v>
      </c>
      <c r="G1229" s="1">
        <f t="shared" si="98"/>
        <v>15.335747443571563</v>
      </c>
      <c r="H1229" s="1">
        <f t="shared" si="99"/>
        <v>-1.0270940560076269E-2</v>
      </c>
    </row>
    <row r="1230" spans="1:8" x14ac:dyDescent="0.2">
      <c r="A1230">
        <f>Sheet1!A1221</f>
        <v>1194</v>
      </c>
      <c r="B1230">
        <f>Sheet1!B1221</f>
        <v>740.93</v>
      </c>
      <c r="C1230">
        <f t="shared" si="100"/>
        <v>725.58447992259312</v>
      </c>
      <c r="D1230">
        <f t="shared" si="101"/>
        <v>740.91624859195133</v>
      </c>
      <c r="F1230" s="1">
        <f t="shared" si="97"/>
        <v>15.345520077406832</v>
      </c>
      <c r="G1230" s="1">
        <f t="shared" si="98"/>
        <v>15.331768669358212</v>
      </c>
      <c r="H1230" s="1">
        <f t="shared" si="99"/>
        <v>-1.3751408048619851E-2</v>
      </c>
    </row>
    <row r="1231" spans="1:8" x14ac:dyDescent="0.2">
      <c r="A1231">
        <f>Sheet1!A1222</f>
        <v>1195</v>
      </c>
      <c r="B1231">
        <f>Sheet1!B1222</f>
        <v>741.37</v>
      </c>
      <c r="C1231">
        <f t="shared" si="100"/>
        <v>726.03497822931786</v>
      </c>
      <c r="D1231">
        <f t="shared" si="101"/>
        <v>741.3627393064337</v>
      </c>
      <c r="F1231" s="1">
        <f t="shared" si="97"/>
        <v>15.335021770682147</v>
      </c>
      <c r="G1231" s="1">
        <f t="shared" si="98"/>
        <v>15.327761077115838</v>
      </c>
      <c r="H1231" s="1">
        <f t="shared" si="99"/>
        <v>-7.2606935663088734E-3</v>
      </c>
    </row>
    <row r="1232" spans="1:8" x14ac:dyDescent="0.2">
      <c r="A1232">
        <f>Sheet1!A1223</f>
        <v>1196</v>
      </c>
      <c r="B1232">
        <f>Sheet1!B1223</f>
        <v>741.82</v>
      </c>
      <c r="C1232">
        <f t="shared" si="100"/>
        <v>726.48547653604248</v>
      </c>
      <c r="D1232">
        <f t="shared" si="101"/>
        <v>741.80920119973473</v>
      </c>
      <c r="F1232" s="1">
        <f t="shared" si="97"/>
        <v>15.334523463957566</v>
      </c>
      <c r="G1232" s="1">
        <f t="shared" si="98"/>
        <v>15.323724663692246</v>
      </c>
      <c r="H1232" s="1">
        <f t="shared" si="99"/>
        <v>-1.0798800265320097E-2</v>
      </c>
    </row>
    <row r="1233" spans="1:8" x14ac:dyDescent="0.2">
      <c r="A1233">
        <f>Sheet1!A1224</f>
        <v>1197</v>
      </c>
      <c r="B1233">
        <f>Sheet1!B1224</f>
        <v>742.26</v>
      </c>
      <c r="C1233">
        <f t="shared" si="100"/>
        <v>726.93597484276734</v>
      </c>
      <c r="D1233">
        <f t="shared" si="101"/>
        <v>742.25563426870144</v>
      </c>
      <c r="F1233" s="1">
        <f t="shared" si="97"/>
        <v>15.324025157232654</v>
      </c>
      <c r="G1233" s="1">
        <f t="shared" si="98"/>
        <v>15.319659425934105</v>
      </c>
      <c r="H1233" s="1">
        <f t="shared" si="99"/>
        <v>-4.3657312985487806E-3</v>
      </c>
    </row>
    <row r="1234" spans="1:8" x14ac:dyDescent="0.2">
      <c r="A1234">
        <f>Sheet1!A1225</f>
        <v>1198</v>
      </c>
      <c r="B1234">
        <f>Sheet1!B1225</f>
        <v>742.71</v>
      </c>
      <c r="C1234">
        <f t="shared" si="100"/>
        <v>727.38647314949196</v>
      </c>
      <c r="D1234">
        <f t="shared" si="101"/>
        <v>742.70203851018152</v>
      </c>
      <c r="F1234" s="1">
        <f t="shared" si="97"/>
        <v>15.323526850508074</v>
      </c>
      <c r="G1234" s="1">
        <f t="shared" si="98"/>
        <v>15.315565360689561</v>
      </c>
      <c r="H1234" s="1">
        <f t="shared" si="99"/>
        <v>-7.9614898185127458E-3</v>
      </c>
    </row>
    <row r="1235" spans="1:8" x14ac:dyDescent="0.2">
      <c r="A1235">
        <f>Sheet1!A1226</f>
        <v>1199</v>
      </c>
      <c r="B1235">
        <f>Sheet1!B1226</f>
        <v>743.16</v>
      </c>
      <c r="C1235">
        <f t="shared" si="100"/>
        <v>727.8369714562167</v>
      </c>
      <c r="D1235">
        <f t="shared" si="101"/>
        <v>743.1484139210221</v>
      </c>
      <c r="F1235" s="1">
        <f t="shared" si="97"/>
        <v>15.323028543783266</v>
      </c>
      <c r="G1235" s="1">
        <f t="shared" si="98"/>
        <v>15.311442464805396</v>
      </c>
      <c r="H1235" s="1">
        <f t="shared" si="99"/>
        <v>-1.1586078977870784E-2</v>
      </c>
    </row>
    <row r="1236" spans="1:8" x14ac:dyDescent="0.2">
      <c r="A1236">
        <f>Sheet1!A1227</f>
        <v>1200</v>
      </c>
      <c r="B1236">
        <f>Sheet1!B1227</f>
        <v>743.6</v>
      </c>
      <c r="C1236">
        <f t="shared" si="100"/>
        <v>728.28746976294133</v>
      </c>
      <c r="D1236">
        <f t="shared" si="101"/>
        <v>743.59476049807063</v>
      </c>
      <c r="F1236" s="1">
        <f t="shared" si="97"/>
        <v>15.312530237058695</v>
      </c>
      <c r="G1236" s="1">
        <f t="shared" si="98"/>
        <v>15.3072907351293</v>
      </c>
      <c r="H1236" s="1">
        <f t="shared" si="99"/>
        <v>-5.2395019293953737E-3</v>
      </c>
    </row>
    <row r="1237" spans="1:8" x14ac:dyDescent="0.2">
      <c r="A1237">
        <f>Sheet1!A1228</f>
        <v>1201</v>
      </c>
      <c r="B1237">
        <f>Sheet1!B1228</f>
        <v>744.05</v>
      </c>
      <c r="C1237">
        <f t="shared" si="100"/>
        <v>728.73796806966618</v>
      </c>
      <c r="D1237">
        <f t="shared" si="101"/>
        <v>744.04107823817458</v>
      </c>
      <c r="F1237" s="1">
        <f t="shared" si="97"/>
        <v>15.312031930333774</v>
      </c>
      <c r="G1237" s="1">
        <f t="shared" si="98"/>
        <v>15.303110168508397</v>
      </c>
      <c r="H1237" s="1">
        <f t="shared" si="99"/>
        <v>-8.9217618253769615E-3</v>
      </c>
    </row>
    <row r="1238" spans="1:8" x14ac:dyDescent="0.2">
      <c r="A1238">
        <f>Sheet1!A1229</f>
        <v>1202</v>
      </c>
      <c r="B1238">
        <f>Sheet1!B1229</f>
        <v>744.5</v>
      </c>
      <c r="C1238">
        <f t="shared" si="100"/>
        <v>729.18846637639081</v>
      </c>
      <c r="D1238">
        <f t="shared" si="101"/>
        <v>744.4873671381813</v>
      </c>
      <c r="F1238" s="1">
        <f t="shared" si="97"/>
        <v>15.311533623609193</v>
      </c>
      <c r="G1238" s="1">
        <f t="shared" si="98"/>
        <v>15.298900761790492</v>
      </c>
      <c r="H1238" s="1">
        <f t="shared" si="99"/>
        <v>-1.2632861818701713E-2</v>
      </c>
    </row>
    <row r="1239" spans="1:8" x14ac:dyDescent="0.2">
      <c r="A1239">
        <f>Sheet1!A1230</f>
        <v>1203</v>
      </c>
      <c r="B1239">
        <f>Sheet1!B1230</f>
        <v>744.94</v>
      </c>
      <c r="C1239">
        <f t="shared" si="100"/>
        <v>729.63896468311555</v>
      </c>
      <c r="D1239">
        <f t="shared" si="101"/>
        <v>744.93362719493814</v>
      </c>
      <c r="F1239" s="1">
        <f t="shared" si="97"/>
        <v>15.301035316884509</v>
      </c>
      <c r="G1239" s="1">
        <f t="shared" si="98"/>
        <v>15.294662511822594</v>
      </c>
      <c r="H1239" s="1">
        <f t="shared" si="99"/>
        <v>-6.3728050619147325E-3</v>
      </c>
    </row>
    <row r="1240" spans="1:8" x14ac:dyDescent="0.2">
      <c r="A1240">
        <f>Sheet1!A1231</f>
        <v>1204</v>
      </c>
      <c r="B1240">
        <f>Sheet1!B1231</f>
        <v>745.39</v>
      </c>
      <c r="C1240">
        <f t="shared" si="100"/>
        <v>730.0894629898404</v>
      </c>
      <c r="D1240">
        <f t="shared" si="101"/>
        <v>745.37985840529245</v>
      </c>
      <c r="F1240" s="1">
        <f t="shared" si="97"/>
        <v>15.300537010159587</v>
      </c>
      <c r="G1240" s="1">
        <f t="shared" si="98"/>
        <v>15.290395415452053</v>
      </c>
      <c r="H1240" s="1">
        <f t="shared" si="99"/>
        <v>-1.0141594707533841E-2</v>
      </c>
    </row>
    <row r="1241" spans="1:8" x14ac:dyDescent="0.2">
      <c r="A1241">
        <f>Sheet1!A1232</f>
        <v>1205</v>
      </c>
      <c r="B1241">
        <f>Sheet1!B1232</f>
        <v>745.84</v>
      </c>
      <c r="C1241">
        <f t="shared" si="100"/>
        <v>730.53996129656502</v>
      </c>
      <c r="D1241">
        <f t="shared" si="101"/>
        <v>745.8260607660917</v>
      </c>
      <c r="F1241" s="1">
        <f t="shared" si="97"/>
        <v>15.300038703435007</v>
      </c>
      <c r="G1241" s="1">
        <f t="shared" si="98"/>
        <v>15.286099469526675</v>
      </c>
      <c r="H1241" s="1">
        <f t="shared" si="99"/>
        <v>-1.3939233908331516E-2</v>
      </c>
    </row>
    <row r="1242" spans="1:8" x14ac:dyDescent="0.2">
      <c r="A1242">
        <f>Sheet1!A1233</f>
        <v>1206</v>
      </c>
      <c r="B1242">
        <f>Sheet1!B1233</f>
        <v>746.28</v>
      </c>
      <c r="C1242">
        <f t="shared" si="100"/>
        <v>730.99045960328976</v>
      </c>
      <c r="D1242">
        <f t="shared" si="101"/>
        <v>746.27223427418323</v>
      </c>
      <c r="F1242" s="1">
        <f t="shared" si="97"/>
        <v>15.289540396710208</v>
      </c>
      <c r="G1242" s="1">
        <f t="shared" si="98"/>
        <v>15.281774670893469</v>
      </c>
      <c r="H1242" s="1">
        <f t="shared" si="99"/>
        <v>-7.7657258167391774E-3</v>
      </c>
    </row>
    <row r="1243" spans="1:8" x14ac:dyDescent="0.2">
      <c r="A1243">
        <f>Sheet1!A1234</f>
        <v>1207</v>
      </c>
      <c r="B1243">
        <f>Sheet1!B1234</f>
        <v>746.73</v>
      </c>
      <c r="C1243">
        <f t="shared" si="100"/>
        <v>731.44095791001439</v>
      </c>
      <c r="D1243">
        <f t="shared" si="101"/>
        <v>746.71837892641429</v>
      </c>
      <c r="F1243" s="1">
        <f t="shared" si="97"/>
        <v>15.289042089985628</v>
      </c>
      <c r="G1243" s="1">
        <f t="shared" si="98"/>
        <v>15.277421016399899</v>
      </c>
      <c r="H1243" s="1">
        <f t="shared" si="99"/>
        <v>-1.1621073585729391E-2</v>
      </c>
    </row>
    <row r="1244" spans="1:8" x14ac:dyDescent="0.2">
      <c r="A1244">
        <f>Sheet1!A1235</f>
        <v>1208</v>
      </c>
      <c r="B1244">
        <f>Sheet1!B1235</f>
        <v>747.17</v>
      </c>
      <c r="C1244">
        <f t="shared" si="100"/>
        <v>731.89145621673924</v>
      </c>
      <c r="D1244">
        <f t="shared" si="101"/>
        <v>747.16449471963244</v>
      </c>
      <c r="F1244" s="1">
        <f t="shared" si="97"/>
        <v>15.278543783260716</v>
      </c>
      <c r="G1244" s="1">
        <f t="shared" si="98"/>
        <v>15.273038502893201</v>
      </c>
      <c r="H1244" s="1">
        <f t="shared" si="99"/>
        <v>-5.5052803675152973E-3</v>
      </c>
    </row>
    <row r="1245" spans="1:8" x14ac:dyDescent="0.2">
      <c r="A1245">
        <f>Sheet1!A1236</f>
        <v>1209</v>
      </c>
      <c r="B1245">
        <f>Sheet1!B1236</f>
        <v>747.62</v>
      </c>
      <c r="C1245">
        <f t="shared" si="100"/>
        <v>732.34195452346387</v>
      </c>
      <c r="D1245">
        <f t="shared" si="101"/>
        <v>747.61058165068494</v>
      </c>
      <c r="F1245" s="1">
        <f t="shared" si="97"/>
        <v>15.278045476536136</v>
      </c>
      <c r="G1245" s="1">
        <f t="shared" si="98"/>
        <v>15.268627127221066</v>
      </c>
      <c r="H1245" s="1">
        <f t="shared" si="99"/>
        <v>-9.418349315069463E-3</v>
      </c>
    </row>
    <row r="1246" spans="1:8" x14ac:dyDescent="0.2">
      <c r="A1246">
        <f>Sheet1!A1237</f>
        <v>1210</v>
      </c>
      <c r="B1246">
        <f>Sheet1!B1237</f>
        <v>748.07</v>
      </c>
      <c r="C1246">
        <f t="shared" si="100"/>
        <v>732.79245283018861</v>
      </c>
      <c r="D1246">
        <f t="shared" si="101"/>
        <v>748.05663971641923</v>
      </c>
      <c r="F1246" s="1">
        <f t="shared" si="97"/>
        <v>15.277547169811442</v>
      </c>
      <c r="G1246" s="1">
        <f t="shared" si="98"/>
        <v>15.264186886230618</v>
      </c>
      <c r="H1246" s="1">
        <f t="shared" si="99"/>
        <v>-1.3360283580823307E-2</v>
      </c>
    </row>
    <row r="1247" spans="1:8" x14ac:dyDescent="0.2">
      <c r="A1247">
        <f>Sheet1!A1238</f>
        <v>1211</v>
      </c>
      <c r="B1247">
        <f>Sheet1!B1238</f>
        <v>748.51</v>
      </c>
      <c r="C1247">
        <f t="shared" si="100"/>
        <v>733.24295113691346</v>
      </c>
      <c r="D1247">
        <f t="shared" si="101"/>
        <v>748.50266891368267</v>
      </c>
      <c r="F1247" s="1">
        <f t="shared" si="97"/>
        <v>15.267048863086529</v>
      </c>
      <c r="G1247" s="1">
        <f t="shared" si="98"/>
        <v>15.259717776769207</v>
      </c>
      <c r="H1247" s="1">
        <f t="shared" si="99"/>
        <v>-7.3310863173219332E-3</v>
      </c>
    </row>
    <row r="1248" spans="1:8" x14ac:dyDescent="0.2">
      <c r="A1248">
        <f>Sheet1!A1239</f>
        <v>1212</v>
      </c>
      <c r="B1248">
        <f>Sheet1!B1239</f>
        <v>748.96</v>
      </c>
      <c r="C1248">
        <f t="shared" si="100"/>
        <v>733.69344944363809</v>
      </c>
      <c r="D1248">
        <f t="shared" si="101"/>
        <v>748.9486692393225</v>
      </c>
      <c r="F1248" s="1">
        <f t="shared" si="97"/>
        <v>15.266550556361949</v>
      </c>
      <c r="G1248" s="1">
        <f t="shared" si="98"/>
        <v>15.255219795684411</v>
      </c>
      <c r="H1248" s="1">
        <f t="shared" si="99"/>
        <v>-1.133076067753791E-2</v>
      </c>
    </row>
    <row r="1249" spans="1:8" x14ac:dyDescent="0.2">
      <c r="A1249">
        <f>Sheet1!A1240</f>
        <v>1213</v>
      </c>
      <c r="B1249">
        <f>Sheet1!B1240</f>
        <v>749.4</v>
      </c>
      <c r="C1249">
        <f t="shared" si="100"/>
        <v>734.14394775036283</v>
      </c>
      <c r="D1249">
        <f t="shared" si="101"/>
        <v>749.39464069018641</v>
      </c>
      <c r="F1249" s="1">
        <f t="shared" si="97"/>
        <v>15.25605224963715</v>
      </c>
      <c r="G1249" s="1">
        <f t="shared" si="98"/>
        <v>15.25069293982358</v>
      </c>
      <c r="H1249" s="1">
        <f t="shared" si="99"/>
        <v>-5.3593098135706896E-3</v>
      </c>
    </row>
    <row r="1250" spans="1:8" x14ac:dyDescent="0.2">
      <c r="A1250">
        <f>Sheet1!A1241</f>
        <v>1214</v>
      </c>
      <c r="B1250">
        <f>Sheet1!B1241</f>
        <v>749.85</v>
      </c>
      <c r="C1250">
        <f t="shared" si="100"/>
        <v>734.59444605708745</v>
      </c>
      <c r="D1250">
        <f t="shared" si="101"/>
        <v>749.8405832631214</v>
      </c>
      <c r="F1250" s="1">
        <f t="shared" si="97"/>
        <v>15.25555394291257</v>
      </c>
      <c r="G1250" s="1">
        <f t="shared" si="98"/>
        <v>15.24613720603395</v>
      </c>
      <c r="H1250" s="1">
        <f t="shared" si="99"/>
        <v>-9.4167368786202132E-3</v>
      </c>
    </row>
    <row r="1251" spans="1:8" x14ac:dyDescent="0.2">
      <c r="A1251">
        <f>Sheet1!A1242</f>
        <v>1215</v>
      </c>
      <c r="B1251">
        <f>Sheet1!B1242</f>
        <v>750.3</v>
      </c>
      <c r="C1251">
        <f t="shared" si="100"/>
        <v>735.04494436381231</v>
      </c>
      <c r="D1251">
        <f t="shared" si="101"/>
        <v>750.28649695497518</v>
      </c>
      <c r="F1251" s="1">
        <f t="shared" si="97"/>
        <v>15.255055636187649</v>
      </c>
      <c r="G1251" s="1">
        <f t="shared" si="98"/>
        <v>15.241552591162872</v>
      </c>
      <c r="H1251" s="1">
        <f t="shared" si="99"/>
        <v>-1.3503045024776839E-2</v>
      </c>
    </row>
    <row r="1252" spans="1:8" x14ac:dyDescent="0.2">
      <c r="A1252">
        <f>Sheet1!A1243</f>
        <v>1216</v>
      </c>
      <c r="B1252">
        <f>Sheet1!B1243</f>
        <v>750.74</v>
      </c>
      <c r="C1252">
        <f t="shared" si="100"/>
        <v>735.49544267053693</v>
      </c>
      <c r="D1252">
        <f t="shared" si="101"/>
        <v>750.73238176259508</v>
      </c>
      <c r="F1252" s="1">
        <f t="shared" si="97"/>
        <v>15.244557329463078</v>
      </c>
      <c r="G1252" s="1">
        <f t="shared" si="98"/>
        <v>15.236939092058151</v>
      </c>
      <c r="H1252" s="1">
        <f t="shared" si="99"/>
        <v>-7.618237404926731E-3</v>
      </c>
    </row>
    <row r="1253" spans="1:8" x14ac:dyDescent="0.2">
      <c r="A1253">
        <f>Sheet1!A1244</f>
        <v>1217</v>
      </c>
      <c r="B1253">
        <f>Sheet1!B1244</f>
        <v>751.19</v>
      </c>
      <c r="C1253">
        <f t="shared" si="100"/>
        <v>735.94594097726167</v>
      </c>
      <c r="D1253">
        <f t="shared" si="101"/>
        <v>751.17823768282835</v>
      </c>
      <c r="F1253" s="1">
        <f t="shared" ref="F1253:F1316" si="102">B1253-C1253</f>
        <v>15.244059022738384</v>
      </c>
      <c r="G1253" s="1">
        <f t="shared" ref="G1253:G1316" si="103">D1253-C1253</f>
        <v>15.232296705566682</v>
      </c>
      <c r="H1253" s="1">
        <f t="shared" ref="H1253:H1316" si="104">D1253-B1253</f>
        <v>-1.1762317171701397E-2</v>
      </c>
    </row>
    <row r="1254" spans="1:8" x14ac:dyDescent="0.2">
      <c r="A1254">
        <f>Sheet1!A1245</f>
        <v>1218</v>
      </c>
      <c r="B1254">
        <f>Sheet1!B1245</f>
        <v>751.63</v>
      </c>
      <c r="C1254">
        <f t="shared" ref="C1254:C1317" si="105">C$36+(A1254-1)*(C$2103-C$36)/2067</f>
        <v>736.39643928398641</v>
      </c>
      <c r="D1254">
        <f t="shared" ref="D1254:D1317" si="106">$J$21+A1254*$I$21+$H$21*A1254^2+$G$21*A1254^3</f>
        <v>751.62406471252223</v>
      </c>
      <c r="F1254" s="1">
        <f t="shared" si="102"/>
        <v>15.233560716013585</v>
      </c>
      <c r="G1254" s="1">
        <f t="shared" si="103"/>
        <v>15.227625428535816</v>
      </c>
      <c r="H1254" s="1">
        <f t="shared" si="104"/>
        <v>-5.9352874777687248E-3</v>
      </c>
    </row>
    <row r="1255" spans="1:8" x14ac:dyDescent="0.2">
      <c r="A1255">
        <f>Sheet1!A1246</f>
        <v>1219</v>
      </c>
      <c r="B1255">
        <f>Sheet1!B1246</f>
        <v>752.08</v>
      </c>
      <c r="C1255">
        <f t="shared" si="105"/>
        <v>736.84693759071115</v>
      </c>
      <c r="D1255">
        <f t="shared" si="106"/>
        <v>752.06986284852451</v>
      </c>
      <c r="F1255" s="1">
        <f t="shared" si="102"/>
        <v>15.233062409288891</v>
      </c>
      <c r="G1255" s="1">
        <f t="shared" si="103"/>
        <v>15.222925257813358</v>
      </c>
      <c r="H1255" s="1">
        <f t="shared" si="104"/>
        <v>-1.0137151475532846E-2</v>
      </c>
    </row>
    <row r="1256" spans="1:8" x14ac:dyDescent="0.2">
      <c r="A1256">
        <f>Sheet1!A1247</f>
        <v>1220</v>
      </c>
      <c r="B1256">
        <f>Sheet1!B1247</f>
        <v>752.53</v>
      </c>
      <c r="C1256">
        <f t="shared" si="105"/>
        <v>737.29743589743589</v>
      </c>
      <c r="D1256">
        <f t="shared" si="106"/>
        <v>752.51563208768209</v>
      </c>
      <c r="F1256" s="1">
        <f t="shared" si="102"/>
        <v>15.232564102564083</v>
      </c>
      <c r="G1256" s="1">
        <f t="shared" si="103"/>
        <v>15.218196190246204</v>
      </c>
      <c r="H1256" s="1">
        <f t="shared" si="104"/>
        <v>-1.4367912317879927E-2</v>
      </c>
    </row>
    <row r="1257" spans="1:8" x14ac:dyDescent="0.2">
      <c r="A1257">
        <f>Sheet1!A1248</f>
        <v>1221</v>
      </c>
      <c r="B1257">
        <f>Sheet1!B1248</f>
        <v>752.97</v>
      </c>
      <c r="C1257">
        <f t="shared" si="105"/>
        <v>737.74793420416052</v>
      </c>
      <c r="D1257">
        <f t="shared" si="106"/>
        <v>752.96137242684279</v>
      </c>
      <c r="F1257" s="1">
        <f t="shared" si="102"/>
        <v>15.222065795839512</v>
      </c>
      <c r="G1257" s="1">
        <f t="shared" si="103"/>
        <v>15.213438222682271</v>
      </c>
      <c r="H1257" s="1">
        <f t="shared" si="104"/>
        <v>-8.6275731572413861E-3</v>
      </c>
    </row>
    <row r="1258" spans="1:8" x14ac:dyDescent="0.2">
      <c r="A1258">
        <f>Sheet1!A1249</f>
        <v>1222</v>
      </c>
      <c r="B1258">
        <f>Sheet1!B1249</f>
        <v>753.42</v>
      </c>
      <c r="C1258">
        <f t="shared" si="105"/>
        <v>738.19843251088537</v>
      </c>
      <c r="D1258">
        <f t="shared" si="106"/>
        <v>753.40708386285371</v>
      </c>
      <c r="F1258" s="1">
        <f t="shared" si="102"/>
        <v>15.221567489114591</v>
      </c>
      <c r="G1258" s="1">
        <f t="shared" si="103"/>
        <v>15.208651351968342</v>
      </c>
      <c r="H1258" s="1">
        <f t="shared" si="104"/>
        <v>-1.291613714624873E-2</v>
      </c>
    </row>
    <row r="1259" spans="1:8" x14ac:dyDescent="0.2">
      <c r="A1259">
        <f>Sheet1!A1250</f>
        <v>1223</v>
      </c>
      <c r="B1259">
        <f>Sheet1!B1250</f>
        <v>753.86</v>
      </c>
      <c r="C1259">
        <f t="shared" si="105"/>
        <v>738.64893081760999</v>
      </c>
      <c r="D1259">
        <f t="shared" si="106"/>
        <v>753.85276639256233</v>
      </c>
      <c r="F1259" s="1">
        <f t="shared" si="102"/>
        <v>15.21106918239002</v>
      </c>
      <c r="G1259" s="1">
        <f t="shared" si="103"/>
        <v>15.203835574952336</v>
      </c>
      <c r="H1259" s="1">
        <f t="shared" si="104"/>
        <v>-7.2336074376835313E-3</v>
      </c>
    </row>
    <row r="1260" spans="1:8" x14ac:dyDescent="0.2">
      <c r="A1260">
        <f>Sheet1!A1251</f>
        <v>1224</v>
      </c>
      <c r="B1260">
        <f>Sheet1!B1251</f>
        <v>754.31</v>
      </c>
      <c r="C1260">
        <f t="shared" si="105"/>
        <v>739.09942912433473</v>
      </c>
      <c r="D1260">
        <f t="shared" si="106"/>
        <v>754.298420012816</v>
      </c>
      <c r="F1260" s="1">
        <f t="shared" si="102"/>
        <v>15.210570875665212</v>
      </c>
      <c r="G1260" s="1">
        <f t="shared" si="103"/>
        <v>15.198990888481262</v>
      </c>
      <c r="H1260" s="1">
        <f t="shared" si="104"/>
        <v>-1.1579987183949925E-2</v>
      </c>
    </row>
    <row r="1261" spans="1:8" x14ac:dyDescent="0.2">
      <c r="A1261">
        <f>Sheet1!A1252</f>
        <v>1225</v>
      </c>
      <c r="B1261">
        <f>Sheet1!B1252</f>
        <v>754.75</v>
      </c>
      <c r="C1261">
        <f t="shared" si="105"/>
        <v>739.54992743105936</v>
      </c>
      <c r="D1261">
        <f t="shared" si="106"/>
        <v>754.74404472046206</v>
      </c>
      <c r="F1261" s="1">
        <f t="shared" si="102"/>
        <v>15.200072568940641</v>
      </c>
      <c r="G1261" s="1">
        <f t="shared" si="103"/>
        <v>15.194117289402698</v>
      </c>
      <c r="H1261" s="1">
        <f t="shared" si="104"/>
        <v>-5.95527953794317E-3</v>
      </c>
    </row>
    <row r="1262" spans="1:8" x14ac:dyDescent="0.2">
      <c r="A1262">
        <f>Sheet1!A1253</f>
        <v>1226</v>
      </c>
      <c r="B1262">
        <f>Sheet1!B1253</f>
        <v>755.2</v>
      </c>
      <c r="C1262">
        <f t="shared" si="105"/>
        <v>740.00042573778421</v>
      </c>
      <c r="D1262">
        <f t="shared" si="106"/>
        <v>755.18964051234786</v>
      </c>
      <c r="F1262" s="1">
        <f t="shared" si="102"/>
        <v>15.199574262215833</v>
      </c>
      <c r="G1262" s="1">
        <f t="shared" si="103"/>
        <v>15.189214774563652</v>
      </c>
      <c r="H1262" s="1">
        <f t="shared" si="104"/>
        <v>-1.0359487652181087E-2</v>
      </c>
    </row>
    <row r="1263" spans="1:8" x14ac:dyDescent="0.2">
      <c r="A1263">
        <f>Sheet1!A1254</f>
        <v>1227</v>
      </c>
      <c r="B1263">
        <f>Sheet1!B1254</f>
        <v>755.64</v>
      </c>
      <c r="C1263">
        <f t="shared" si="105"/>
        <v>740.45092404450895</v>
      </c>
      <c r="D1263">
        <f t="shared" si="106"/>
        <v>755.635207385321</v>
      </c>
      <c r="F1263" s="1">
        <f t="shared" si="102"/>
        <v>15.189075955491035</v>
      </c>
      <c r="G1263" s="1">
        <f t="shared" si="103"/>
        <v>15.184283340812044</v>
      </c>
      <c r="H1263" s="1">
        <f t="shared" si="104"/>
        <v>-4.7926146789905033E-3</v>
      </c>
    </row>
    <row r="1264" spans="1:8" x14ac:dyDescent="0.2">
      <c r="A1264">
        <f>Sheet1!A1255</f>
        <v>1228</v>
      </c>
      <c r="B1264">
        <f>Sheet1!B1255</f>
        <v>756.09</v>
      </c>
      <c r="C1264">
        <f t="shared" si="105"/>
        <v>740.90142235123358</v>
      </c>
      <c r="D1264">
        <f t="shared" si="106"/>
        <v>756.08074533622857</v>
      </c>
      <c r="F1264" s="1">
        <f t="shared" si="102"/>
        <v>15.188577648766454</v>
      </c>
      <c r="G1264" s="1">
        <f t="shared" si="103"/>
        <v>15.179322984994997</v>
      </c>
      <c r="H1264" s="1">
        <f t="shared" si="104"/>
        <v>-9.2546637714576718E-3</v>
      </c>
    </row>
    <row r="1265" spans="1:8" x14ac:dyDescent="0.2">
      <c r="A1265">
        <f>Sheet1!A1256</f>
        <v>1229</v>
      </c>
      <c r="B1265">
        <f>Sheet1!B1256</f>
        <v>756.54</v>
      </c>
      <c r="C1265">
        <f t="shared" si="105"/>
        <v>741.35192065795843</v>
      </c>
      <c r="D1265">
        <f t="shared" si="106"/>
        <v>756.52625436191818</v>
      </c>
      <c r="F1265" s="1">
        <f t="shared" si="102"/>
        <v>15.188079342041533</v>
      </c>
      <c r="G1265" s="1">
        <f t="shared" si="103"/>
        <v>15.174333703959746</v>
      </c>
      <c r="H1265" s="1">
        <f t="shared" si="104"/>
        <v>-1.3745638081786637E-2</v>
      </c>
    </row>
    <row r="1266" spans="1:8" x14ac:dyDescent="0.2">
      <c r="A1266">
        <f>Sheet1!A1257</f>
        <v>1230</v>
      </c>
      <c r="B1266">
        <f>Sheet1!B1257</f>
        <v>756.98</v>
      </c>
      <c r="C1266">
        <f t="shared" si="105"/>
        <v>741.80241896468306</v>
      </c>
      <c r="D1266">
        <f t="shared" si="106"/>
        <v>756.97173445923704</v>
      </c>
      <c r="F1266" s="1">
        <f t="shared" si="102"/>
        <v>15.177581035316962</v>
      </c>
      <c r="G1266" s="1">
        <f t="shared" si="103"/>
        <v>15.169315494553985</v>
      </c>
      <c r="H1266" s="1">
        <f t="shared" si="104"/>
        <v>-8.2655407629772526E-3</v>
      </c>
    </row>
    <row r="1267" spans="1:8" x14ac:dyDescent="0.2">
      <c r="A1267">
        <f>Sheet1!A1258</f>
        <v>1231</v>
      </c>
      <c r="B1267">
        <f>Sheet1!B1258</f>
        <v>757.43</v>
      </c>
      <c r="C1267">
        <f t="shared" si="105"/>
        <v>742.2529172714078</v>
      </c>
      <c r="D1267">
        <f t="shared" si="106"/>
        <v>757.41718562503274</v>
      </c>
      <c r="F1267" s="1">
        <f t="shared" si="102"/>
        <v>15.177082728592154</v>
      </c>
      <c r="G1267" s="1">
        <f t="shared" si="103"/>
        <v>15.164268353624948</v>
      </c>
      <c r="H1267" s="1">
        <f t="shared" si="104"/>
        <v>-1.2814374967206277E-2</v>
      </c>
    </row>
    <row r="1268" spans="1:8" x14ac:dyDescent="0.2">
      <c r="A1268">
        <f>Sheet1!A1259</f>
        <v>1232</v>
      </c>
      <c r="B1268">
        <f>Sheet1!B1259</f>
        <v>757.87</v>
      </c>
      <c r="C1268">
        <f t="shared" si="105"/>
        <v>742.70341557813242</v>
      </c>
      <c r="D1268">
        <f t="shared" si="106"/>
        <v>757.86260785615241</v>
      </c>
      <c r="F1268" s="1">
        <f t="shared" si="102"/>
        <v>15.166584421867583</v>
      </c>
      <c r="G1268" s="1">
        <f t="shared" si="103"/>
        <v>15.159192278019987</v>
      </c>
      <c r="H1268" s="1">
        <f t="shared" si="104"/>
        <v>-7.3921438475963441E-3</v>
      </c>
    </row>
    <row r="1269" spans="1:8" x14ac:dyDescent="0.2">
      <c r="A1269">
        <f>Sheet1!A1260</f>
        <v>1233</v>
      </c>
      <c r="B1269">
        <f>Sheet1!B1260</f>
        <v>758.32</v>
      </c>
      <c r="C1269">
        <f t="shared" si="105"/>
        <v>743.15391388485727</v>
      </c>
      <c r="D1269">
        <f t="shared" si="106"/>
        <v>758.30800114944361</v>
      </c>
      <c r="F1269" s="1">
        <f t="shared" si="102"/>
        <v>15.166086115142775</v>
      </c>
      <c r="G1269" s="1">
        <f t="shared" si="103"/>
        <v>15.154087264586337</v>
      </c>
      <c r="H1269" s="1">
        <f t="shared" si="104"/>
        <v>-1.1998850556437901E-2</v>
      </c>
    </row>
    <row r="1270" spans="1:8" x14ac:dyDescent="0.2">
      <c r="A1270">
        <f>Sheet1!A1261</f>
        <v>1234</v>
      </c>
      <c r="B1270">
        <f>Sheet1!B1261</f>
        <v>758.76</v>
      </c>
      <c r="C1270">
        <f t="shared" si="105"/>
        <v>743.60441219158201</v>
      </c>
      <c r="D1270">
        <f t="shared" si="106"/>
        <v>758.75336550175359</v>
      </c>
      <c r="F1270" s="1">
        <f t="shared" si="102"/>
        <v>15.155587808417977</v>
      </c>
      <c r="G1270" s="1">
        <f t="shared" si="103"/>
        <v>15.148953310171578</v>
      </c>
      <c r="H1270" s="1">
        <f t="shared" si="104"/>
        <v>-6.6344982463988345E-3</v>
      </c>
    </row>
    <row r="1271" spans="1:8" x14ac:dyDescent="0.2">
      <c r="A1271">
        <f>Sheet1!A1262</f>
        <v>1235</v>
      </c>
      <c r="B1271">
        <f>Sheet1!B1262</f>
        <v>759.21</v>
      </c>
      <c r="C1271">
        <f t="shared" si="105"/>
        <v>744.05491049830664</v>
      </c>
      <c r="D1271">
        <f t="shared" si="106"/>
        <v>759.19870090992981</v>
      </c>
      <c r="F1271" s="1">
        <f t="shared" si="102"/>
        <v>15.155089501693396</v>
      </c>
      <c r="G1271" s="1">
        <f t="shared" si="103"/>
        <v>15.143790411623172</v>
      </c>
      <c r="H1271" s="1">
        <f t="shared" si="104"/>
        <v>-1.1299090070224338E-2</v>
      </c>
    </row>
    <row r="1272" spans="1:8" x14ac:dyDescent="0.2">
      <c r="A1272">
        <f>Sheet1!A1263</f>
        <v>1236</v>
      </c>
      <c r="B1272">
        <f>Sheet1!B1263</f>
        <v>759.65</v>
      </c>
      <c r="C1272">
        <f t="shared" si="105"/>
        <v>744.50540880503149</v>
      </c>
      <c r="D1272">
        <f t="shared" si="106"/>
        <v>759.64400737081962</v>
      </c>
      <c r="F1272" s="1">
        <f t="shared" si="102"/>
        <v>15.144591194968484</v>
      </c>
      <c r="G1272" s="1">
        <f t="shared" si="103"/>
        <v>15.138598565788129</v>
      </c>
      <c r="H1272" s="1">
        <f t="shared" si="104"/>
        <v>-5.9926291803549248E-3</v>
      </c>
    </row>
    <row r="1273" spans="1:8" x14ac:dyDescent="0.2">
      <c r="A1273">
        <f>Sheet1!A1264</f>
        <v>1237</v>
      </c>
      <c r="B1273">
        <f>Sheet1!B1264</f>
        <v>760.1</v>
      </c>
      <c r="C1273">
        <f t="shared" si="105"/>
        <v>744.95590711175612</v>
      </c>
      <c r="D1273">
        <f t="shared" si="106"/>
        <v>760.08928488127026</v>
      </c>
      <c r="F1273" s="1">
        <f t="shared" si="102"/>
        <v>15.144092888243904</v>
      </c>
      <c r="G1273" s="1">
        <f t="shared" si="103"/>
        <v>15.133377769514141</v>
      </c>
      <c r="H1273" s="1">
        <f t="shared" si="104"/>
        <v>-1.0715118729763162E-2</v>
      </c>
    </row>
    <row r="1274" spans="1:8" x14ac:dyDescent="0.2">
      <c r="A1274">
        <f>Sheet1!A1265</f>
        <v>1238</v>
      </c>
      <c r="B1274">
        <f>Sheet1!B1265</f>
        <v>760.54</v>
      </c>
      <c r="C1274">
        <f t="shared" si="105"/>
        <v>745.40640541848086</v>
      </c>
      <c r="D1274">
        <f t="shared" si="106"/>
        <v>760.53453343812942</v>
      </c>
      <c r="F1274" s="1">
        <f t="shared" si="102"/>
        <v>15.133594581519105</v>
      </c>
      <c r="G1274" s="1">
        <f t="shared" si="103"/>
        <v>15.128128019648557</v>
      </c>
      <c r="H1274" s="1">
        <f t="shared" si="104"/>
        <v>-5.4665618705485031E-3</v>
      </c>
    </row>
    <row r="1275" spans="1:8" x14ac:dyDescent="0.2">
      <c r="A1275">
        <f>Sheet1!A1266</f>
        <v>1239</v>
      </c>
      <c r="B1275">
        <f>Sheet1!B1266</f>
        <v>760.99</v>
      </c>
      <c r="C1275">
        <f t="shared" si="105"/>
        <v>745.85690372520548</v>
      </c>
      <c r="D1275">
        <f t="shared" si="106"/>
        <v>760.97975303824421</v>
      </c>
      <c r="F1275" s="1">
        <f t="shared" si="102"/>
        <v>15.133096274794525</v>
      </c>
      <c r="G1275" s="1">
        <f t="shared" si="103"/>
        <v>15.122849313038728</v>
      </c>
      <c r="H1275" s="1">
        <f t="shared" si="104"/>
        <v>-1.0246961755797201E-2</v>
      </c>
    </row>
    <row r="1276" spans="1:8" x14ac:dyDescent="0.2">
      <c r="A1276">
        <f>Sheet1!A1267</f>
        <v>1240</v>
      </c>
      <c r="B1276">
        <f>Sheet1!B1267</f>
        <v>761.43</v>
      </c>
      <c r="C1276">
        <f t="shared" si="105"/>
        <v>746.30740203193034</v>
      </c>
      <c r="D1276">
        <f t="shared" si="106"/>
        <v>761.42494367846211</v>
      </c>
      <c r="F1276" s="1">
        <f t="shared" si="102"/>
        <v>15.122597968069613</v>
      </c>
      <c r="G1276" s="1">
        <f t="shared" si="103"/>
        <v>15.117541646531777</v>
      </c>
      <c r="H1276" s="1">
        <f t="shared" si="104"/>
        <v>-5.0563215378360837E-3</v>
      </c>
    </row>
    <row r="1277" spans="1:8" x14ac:dyDescent="0.2">
      <c r="A1277">
        <f>Sheet1!A1268</f>
        <v>1241</v>
      </c>
      <c r="B1277">
        <f>Sheet1!B1268</f>
        <v>761.88</v>
      </c>
      <c r="C1277">
        <f t="shared" si="105"/>
        <v>746.75790033865496</v>
      </c>
      <c r="D1277">
        <f t="shared" si="106"/>
        <v>761.87010535563059</v>
      </c>
      <c r="F1277" s="1">
        <f t="shared" si="102"/>
        <v>15.122099661345032</v>
      </c>
      <c r="G1277" s="1">
        <f t="shared" si="103"/>
        <v>15.112205016975622</v>
      </c>
      <c r="H1277" s="1">
        <f t="shared" si="104"/>
        <v>-9.8946443694103436E-3</v>
      </c>
    </row>
    <row r="1278" spans="1:8" x14ac:dyDescent="0.2">
      <c r="A1278">
        <f>Sheet1!A1269</f>
        <v>1242</v>
      </c>
      <c r="B1278">
        <f>Sheet1!B1269</f>
        <v>762.33</v>
      </c>
      <c r="C1278">
        <f t="shared" si="105"/>
        <v>747.2083986453797</v>
      </c>
      <c r="D1278">
        <f t="shared" si="106"/>
        <v>762.31523806659686</v>
      </c>
      <c r="F1278" s="1">
        <f t="shared" si="102"/>
        <v>15.121601354620338</v>
      </c>
      <c r="G1278" s="1">
        <f t="shared" si="103"/>
        <v>15.10683942121716</v>
      </c>
      <c r="H1278" s="1">
        <f t="shared" si="104"/>
        <v>-1.4761933403178773E-2</v>
      </c>
    </row>
    <row r="1279" spans="1:8" x14ac:dyDescent="0.2">
      <c r="A1279">
        <f>Sheet1!A1270</f>
        <v>1243</v>
      </c>
      <c r="B1279">
        <f>Sheet1!B1270</f>
        <v>762.77</v>
      </c>
      <c r="C1279">
        <f t="shared" si="105"/>
        <v>747.65889695210444</v>
      </c>
      <c r="D1279">
        <f t="shared" si="106"/>
        <v>762.7603418082083</v>
      </c>
      <c r="F1279" s="1">
        <f t="shared" si="102"/>
        <v>15.11110304789554</v>
      </c>
      <c r="G1279" s="1">
        <f t="shared" si="103"/>
        <v>15.101444856103853</v>
      </c>
      <c r="H1279" s="1">
        <f t="shared" si="104"/>
        <v>-9.6581917916864768E-3</v>
      </c>
    </row>
    <row r="1280" spans="1:8" x14ac:dyDescent="0.2">
      <c r="A1280">
        <f>Sheet1!A1271</f>
        <v>1244</v>
      </c>
      <c r="B1280">
        <f>Sheet1!B1271</f>
        <v>763.22</v>
      </c>
      <c r="C1280">
        <f t="shared" si="105"/>
        <v>748.10939525882918</v>
      </c>
      <c r="D1280">
        <f t="shared" si="106"/>
        <v>763.20541657731235</v>
      </c>
      <c r="F1280" s="1">
        <f t="shared" si="102"/>
        <v>15.110604741170846</v>
      </c>
      <c r="G1280" s="1">
        <f t="shared" si="103"/>
        <v>15.096021318483167</v>
      </c>
      <c r="H1280" s="1">
        <f t="shared" si="104"/>
        <v>-1.4583422687678649E-2</v>
      </c>
    </row>
    <row r="1281" spans="1:8" x14ac:dyDescent="0.2">
      <c r="A1281">
        <f>Sheet1!A1272</f>
        <v>1245</v>
      </c>
      <c r="B1281">
        <f>Sheet1!B1272</f>
        <v>763.66</v>
      </c>
      <c r="C1281">
        <f t="shared" si="105"/>
        <v>748.55989356555392</v>
      </c>
      <c r="D1281">
        <f t="shared" si="106"/>
        <v>763.65046237075649</v>
      </c>
      <c r="F1281" s="1">
        <f t="shared" si="102"/>
        <v>15.100106434446047</v>
      </c>
      <c r="G1281" s="1">
        <f t="shared" si="103"/>
        <v>15.090568805202565</v>
      </c>
      <c r="H1281" s="1">
        <f t="shared" si="104"/>
        <v>-9.5376292434821153E-3</v>
      </c>
    </row>
    <row r="1282" spans="1:8" x14ac:dyDescent="0.2">
      <c r="A1282">
        <f>Sheet1!A1273</f>
        <v>1246</v>
      </c>
      <c r="B1282">
        <f>Sheet1!B1273</f>
        <v>764.11</v>
      </c>
      <c r="C1282">
        <f t="shared" si="105"/>
        <v>749.01039187227855</v>
      </c>
      <c r="D1282">
        <f t="shared" si="106"/>
        <v>764.09547918538794</v>
      </c>
      <c r="F1282" s="1">
        <f t="shared" si="102"/>
        <v>15.099608127721467</v>
      </c>
      <c r="G1282" s="1">
        <f t="shared" si="103"/>
        <v>15.085087313109398</v>
      </c>
      <c r="H1282" s="1">
        <f t="shared" si="104"/>
        <v>-1.4520814612069444E-2</v>
      </c>
    </row>
    <row r="1283" spans="1:8" x14ac:dyDescent="0.2">
      <c r="A1283">
        <f>Sheet1!A1274</f>
        <v>1247</v>
      </c>
      <c r="B1283">
        <f>Sheet1!B1274</f>
        <v>764.55</v>
      </c>
      <c r="C1283">
        <f t="shared" si="105"/>
        <v>749.4608901790034</v>
      </c>
      <c r="D1283">
        <f t="shared" si="106"/>
        <v>764.54046701805407</v>
      </c>
      <c r="F1283" s="1">
        <f t="shared" si="102"/>
        <v>15.089109820996555</v>
      </c>
      <c r="G1283" s="1">
        <f t="shared" si="103"/>
        <v>15.079576839050674</v>
      </c>
      <c r="H1283" s="1">
        <f t="shared" si="104"/>
        <v>-9.5329819458811471E-3</v>
      </c>
    </row>
    <row r="1284" spans="1:8" x14ac:dyDescent="0.2">
      <c r="A1284">
        <f>Sheet1!A1275</f>
        <v>1248</v>
      </c>
      <c r="B1284">
        <f>Sheet1!B1275</f>
        <v>765</v>
      </c>
      <c r="C1284">
        <f t="shared" si="105"/>
        <v>749.91138848572803</v>
      </c>
      <c r="D1284">
        <f t="shared" si="106"/>
        <v>764.98542586560245</v>
      </c>
      <c r="F1284" s="1">
        <f t="shared" si="102"/>
        <v>15.088611514271975</v>
      </c>
      <c r="G1284" s="1">
        <f t="shared" si="103"/>
        <v>15.074037379874426</v>
      </c>
      <c r="H1284" s="1">
        <f t="shared" si="104"/>
        <v>-1.4574134397548733E-2</v>
      </c>
    </row>
    <row r="1285" spans="1:8" x14ac:dyDescent="0.2">
      <c r="A1285">
        <f>Sheet1!A1276</f>
        <v>1249</v>
      </c>
      <c r="B1285">
        <f>Sheet1!B1276</f>
        <v>765.44</v>
      </c>
      <c r="C1285">
        <f t="shared" si="105"/>
        <v>750.36188679245276</v>
      </c>
      <c r="D1285">
        <f t="shared" si="106"/>
        <v>765.43035572488031</v>
      </c>
      <c r="F1285" s="1">
        <f t="shared" si="102"/>
        <v>15.07811320754729</v>
      </c>
      <c r="G1285" s="1">
        <f t="shared" si="103"/>
        <v>15.06846893242755</v>
      </c>
      <c r="H1285" s="1">
        <f t="shared" si="104"/>
        <v>-9.6442751197400867E-3</v>
      </c>
    </row>
    <row r="1286" spans="1:8" x14ac:dyDescent="0.2">
      <c r="A1286">
        <f>Sheet1!A1277</f>
        <v>1250</v>
      </c>
      <c r="B1286">
        <f>Sheet1!B1277</f>
        <v>765.89</v>
      </c>
      <c r="C1286">
        <f t="shared" si="105"/>
        <v>750.8123850991775</v>
      </c>
      <c r="D1286">
        <f t="shared" si="106"/>
        <v>765.87525659273501</v>
      </c>
      <c r="F1286" s="1">
        <f t="shared" si="102"/>
        <v>15.077614900822482</v>
      </c>
      <c r="G1286" s="1">
        <f t="shared" si="103"/>
        <v>15.062871493557509</v>
      </c>
      <c r="H1286" s="1">
        <f t="shared" si="104"/>
        <v>-1.474340726497303E-2</v>
      </c>
    </row>
    <row r="1287" spans="1:8" x14ac:dyDescent="0.2">
      <c r="A1287">
        <f>Sheet1!A1278</f>
        <v>1251</v>
      </c>
      <c r="B1287">
        <f>Sheet1!B1278</f>
        <v>766.33</v>
      </c>
      <c r="C1287">
        <f t="shared" si="105"/>
        <v>751.26288340590224</v>
      </c>
      <c r="D1287">
        <f t="shared" si="106"/>
        <v>766.3201284660139</v>
      </c>
      <c r="F1287" s="1">
        <f t="shared" si="102"/>
        <v>15.067116594097797</v>
      </c>
      <c r="G1287" s="1">
        <f t="shared" si="103"/>
        <v>15.057245060111654</v>
      </c>
      <c r="H1287" s="1">
        <f t="shared" si="104"/>
        <v>-9.871533986142822E-3</v>
      </c>
    </row>
    <row r="1288" spans="1:8" x14ac:dyDescent="0.2">
      <c r="A1288">
        <f>Sheet1!A1279</f>
        <v>1252</v>
      </c>
      <c r="B1288">
        <f>Sheet1!B1279</f>
        <v>766.77</v>
      </c>
      <c r="C1288">
        <f t="shared" si="105"/>
        <v>751.71338171262698</v>
      </c>
      <c r="D1288">
        <f t="shared" si="106"/>
        <v>766.76497134156455</v>
      </c>
      <c r="F1288" s="1">
        <f t="shared" si="102"/>
        <v>15.056618287372999</v>
      </c>
      <c r="G1288" s="1">
        <f t="shared" si="103"/>
        <v>15.051589628937563</v>
      </c>
      <c r="H1288" s="1">
        <f t="shared" si="104"/>
        <v>-5.0286584354353181E-3</v>
      </c>
    </row>
    <row r="1289" spans="1:8" x14ac:dyDescent="0.2">
      <c r="A1289">
        <f>Sheet1!A1280</f>
        <v>1253</v>
      </c>
      <c r="B1289">
        <f>Sheet1!B1280</f>
        <v>767.22</v>
      </c>
      <c r="C1289">
        <f t="shared" si="105"/>
        <v>752.16388001935161</v>
      </c>
      <c r="D1289">
        <f t="shared" si="106"/>
        <v>767.20978521623408</v>
      </c>
      <c r="F1289" s="1">
        <f t="shared" si="102"/>
        <v>15.056119980648418</v>
      </c>
      <c r="G1289" s="1">
        <f t="shared" si="103"/>
        <v>15.045905196882472</v>
      </c>
      <c r="H1289" s="1">
        <f t="shared" si="104"/>
        <v>-1.0214783765945867E-2</v>
      </c>
    </row>
    <row r="1290" spans="1:8" x14ac:dyDescent="0.2">
      <c r="A1290">
        <f>Sheet1!A1281</f>
        <v>1254</v>
      </c>
      <c r="B1290">
        <f>Sheet1!B1281</f>
        <v>767.66</v>
      </c>
      <c r="C1290">
        <f t="shared" si="105"/>
        <v>752.61437832607646</v>
      </c>
      <c r="D1290">
        <f t="shared" si="106"/>
        <v>767.65457008686997</v>
      </c>
      <c r="F1290" s="1">
        <f t="shared" si="102"/>
        <v>15.045621673923506</v>
      </c>
      <c r="G1290" s="1">
        <f t="shared" si="103"/>
        <v>15.040191760793505</v>
      </c>
      <c r="H1290" s="1">
        <f t="shared" si="104"/>
        <v>-5.4299131300012959E-3</v>
      </c>
    </row>
    <row r="1291" spans="1:8" x14ac:dyDescent="0.2">
      <c r="A1291">
        <f>Sheet1!A1282</f>
        <v>1255</v>
      </c>
      <c r="B1291">
        <f>Sheet1!B1282</f>
        <v>768.11</v>
      </c>
      <c r="C1291">
        <f t="shared" si="105"/>
        <v>753.06487663280109</v>
      </c>
      <c r="D1291">
        <f t="shared" si="106"/>
        <v>768.09932595031978</v>
      </c>
      <c r="F1291" s="1">
        <f t="shared" si="102"/>
        <v>15.045123367198926</v>
      </c>
      <c r="G1291" s="1">
        <f t="shared" si="103"/>
        <v>15.034449317518693</v>
      </c>
      <c r="H1291" s="1">
        <f t="shared" si="104"/>
        <v>-1.0674049680233111E-2</v>
      </c>
    </row>
    <row r="1292" spans="1:8" x14ac:dyDescent="0.2">
      <c r="A1292">
        <f>Sheet1!A1283</f>
        <v>1256</v>
      </c>
      <c r="B1292">
        <f>Sheet1!B1283</f>
        <v>768.55</v>
      </c>
      <c r="C1292">
        <f t="shared" si="105"/>
        <v>753.51537493952583</v>
      </c>
      <c r="D1292">
        <f t="shared" si="106"/>
        <v>768.54405280343065</v>
      </c>
      <c r="F1292" s="1">
        <f t="shared" si="102"/>
        <v>15.034625060474127</v>
      </c>
      <c r="G1292" s="1">
        <f t="shared" si="103"/>
        <v>15.028677863904818</v>
      </c>
      <c r="H1292" s="1">
        <f t="shared" si="104"/>
        <v>-5.9471965693091988E-3</v>
      </c>
    </row>
    <row r="1293" spans="1:8" x14ac:dyDescent="0.2">
      <c r="A1293">
        <f>Sheet1!A1284</f>
        <v>1257</v>
      </c>
      <c r="B1293">
        <f>Sheet1!B1284</f>
        <v>769</v>
      </c>
      <c r="C1293">
        <f t="shared" si="105"/>
        <v>753.96587324625057</v>
      </c>
      <c r="D1293">
        <f t="shared" si="106"/>
        <v>768.98875064305003</v>
      </c>
      <c r="F1293" s="1">
        <f t="shared" si="102"/>
        <v>15.034126753749433</v>
      </c>
      <c r="G1293" s="1">
        <f t="shared" si="103"/>
        <v>15.022877396799458</v>
      </c>
      <c r="H1293" s="1">
        <f t="shared" si="104"/>
        <v>-1.1249356949974754E-2</v>
      </c>
    </row>
    <row r="1294" spans="1:8" x14ac:dyDescent="0.2">
      <c r="A1294">
        <f>Sheet1!A1285</f>
        <v>1258</v>
      </c>
      <c r="B1294">
        <f>Sheet1!B1285</f>
        <v>769.44</v>
      </c>
      <c r="C1294">
        <f t="shared" si="105"/>
        <v>754.41637155297531</v>
      </c>
      <c r="D1294">
        <f t="shared" si="106"/>
        <v>769.43341946602527</v>
      </c>
      <c r="F1294" s="1">
        <f t="shared" si="102"/>
        <v>15.023628447024748</v>
      </c>
      <c r="G1294" s="1">
        <f t="shared" si="103"/>
        <v>15.017047913049964</v>
      </c>
      <c r="H1294" s="1">
        <f t="shared" si="104"/>
        <v>-6.5805339747839753E-3</v>
      </c>
    </row>
    <row r="1295" spans="1:8" x14ac:dyDescent="0.2">
      <c r="A1295">
        <f>Sheet1!A1286</f>
        <v>1259</v>
      </c>
      <c r="B1295">
        <f>Sheet1!B1286</f>
        <v>769.89</v>
      </c>
      <c r="C1295">
        <f t="shared" si="105"/>
        <v>754.86686985970005</v>
      </c>
      <c r="D1295">
        <f t="shared" si="106"/>
        <v>769.87805926920396</v>
      </c>
      <c r="F1295" s="1">
        <f t="shared" si="102"/>
        <v>15.023130140299941</v>
      </c>
      <c r="G1295" s="1">
        <f t="shared" si="103"/>
        <v>15.011189409503913</v>
      </c>
      <c r="H1295" s="1">
        <f t="shared" si="104"/>
        <v>-1.194073079602731E-2</v>
      </c>
    </row>
    <row r="1296" spans="1:8" x14ac:dyDescent="0.2">
      <c r="A1296">
        <f>Sheet1!A1287</f>
        <v>1260</v>
      </c>
      <c r="B1296">
        <f>Sheet1!B1287</f>
        <v>770.33</v>
      </c>
      <c r="C1296">
        <f t="shared" si="105"/>
        <v>755.31736816642467</v>
      </c>
      <c r="D1296">
        <f t="shared" si="106"/>
        <v>770.32267004943321</v>
      </c>
      <c r="F1296" s="1">
        <f t="shared" si="102"/>
        <v>15.012631833575369</v>
      </c>
      <c r="G1296" s="1">
        <f t="shared" si="103"/>
        <v>15.005301883008542</v>
      </c>
      <c r="H1296" s="1">
        <f t="shared" si="104"/>
        <v>-7.3299505668273923E-3</v>
      </c>
    </row>
    <row r="1297" spans="1:8" x14ac:dyDescent="0.2">
      <c r="A1297">
        <f>Sheet1!A1288</f>
        <v>1261</v>
      </c>
      <c r="B1297">
        <f>Sheet1!B1288</f>
        <v>770.78</v>
      </c>
      <c r="C1297">
        <f t="shared" si="105"/>
        <v>755.76786647314952</v>
      </c>
      <c r="D1297">
        <f t="shared" si="106"/>
        <v>770.7672518035605</v>
      </c>
      <c r="F1297" s="1">
        <f t="shared" si="102"/>
        <v>15.012133526850448</v>
      </c>
      <c r="G1297" s="1">
        <f t="shared" si="103"/>
        <v>14.999385330410973</v>
      </c>
      <c r="H1297" s="1">
        <f t="shared" si="104"/>
        <v>-1.2748196439474668E-2</v>
      </c>
    </row>
    <row r="1298" spans="1:8" x14ac:dyDescent="0.2">
      <c r="A1298">
        <f>Sheet1!A1289</f>
        <v>1262</v>
      </c>
      <c r="B1298">
        <f>Sheet1!B1289</f>
        <v>771.22</v>
      </c>
      <c r="C1298">
        <f t="shared" si="105"/>
        <v>756.21836477987415</v>
      </c>
      <c r="D1298">
        <f t="shared" si="106"/>
        <v>771.21180452843316</v>
      </c>
      <c r="F1298" s="1">
        <f t="shared" si="102"/>
        <v>15.001635220125877</v>
      </c>
      <c r="G1298" s="1">
        <f t="shared" si="103"/>
        <v>14.993439748559013</v>
      </c>
      <c r="H1298" s="1">
        <f t="shared" si="104"/>
        <v>-8.1954715668643985E-3</v>
      </c>
    </row>
    <row r="1299" spans="1:8" x14ac:dyDescent="0.2">
      <c r="A1299">
        <f>Sheet1!A1290</f>
        <v>1263</v>
      </c>
      <c r="B1299">
        <f>Sheet1!B1290</f>
        <v>771.67</v>
      </c>
      <c r="C1299">
        <f t="shared" si="105"/>
        <v>756.66886308659889</v>
      </c>
      <c r="D1299">
        <f t="shared" si="106"/>
        <v>771.65632822089867</v>
      </c>
      <c r="F1299" s="1">
        <f t="shared" si="102"/>
        <v>15.001136913401069</v>
      </c>
      <c r="G1299" s="1">
        <f t="shared" si="103"/>
        <v>14.987465134299782</v>
      </c>
      <c r="H1299" s="1">
        <f t="shared" si="104"/>
        <v>-1.3671779101287029E-2</v>
      </c>
    </row>
    <row r="1300" spans="1:8" x14ac:dyDescent="0.2">
      <c r="A1300">
        <f>Sheet1!A1291</f>
        <v>1264</v>
      </c>
      <c r="B1300">
        <f>Sheet1!B1291</f>
        <v>772.11</v>
      </c>
      <c r="C1300">
        <f t="shared" si="105"/>
        <v>757.11936139332352</v>
      </c>
      <c r="D1300">
        <f t="shared" si="106"/>
        <v>772.10082287780426</v>
      </c>
      <c r="F1300" s="1">
        <f t="shared" si="102"/>
        <v>14.990638606676498</v>
      </c>
      <c r="G1300" s="1">
        <f t="shared" si="103"/>
        <v>14.981461484480747</v>
      </c>
      <c r="H1300" s="1">
        <f t="shared" si="104"/>
        <v>-9.1771221957515081E-3</v>
      </c>
    </row>
    <row r="1301" spans="1:8" x14ac:dyDescent="0.2">
      <c r="A1301">
        <f>Sheet1!A1292</f>
        <v>1265</v>
      </c>
      <c r="B1301">
        <f>Sheet1!B1292</f>
        <v>772.56</v>
      </c>
      <c r="C1301">
        <f t="shared" si="105"/>
        <v>757.56985970004837</v>
      </c>
      <c r="D1301">
        <f t="shared" si="106"/>
        <v>772.54528849599751</v>
      </c>
      <c r="F1301" s="1">
        <f t="shared" si="102"/>
        <v>14.990140299951577</v>
      </c>
      <c r="G1301" s="1">
        <f t="shared" si="103"/>
        <v>14.975428795949142</v>
      </c>
      <c r="H1301" s="1">
        <f t="shared" si="104"/>
        <v>-1.4711504002434594E-2</v>
      </c>
    </row>
    <row r="1302" spans="1:8" x14ac:dyDescent="0.2">
      <c r="A1302">
        <f>Sheet1!A1293</f>
        <v>1266</v>
      </c>
      <c r="B1302">
        <f>Sheet1!B1293</f>
        <v>773</v>
      </c>
      <c r="C1302">
        <f t="shared" si="105"/>
        <v>758.02035800677311</v>
      </c>
      <c r="D1302">
        <f t="shared" si="106"/>
        <v>772.98972507232554</v>
      </c>
      <c r="F1302" s="1">
        <f t="shared" si="102"/>
        <v>14.979641993226892</v>
      </c>
      <c r="G1302" s="1">
        <f t="shared" si="103"/>
        <v>14.969367065552433</v>
      </c>
      <c r="H1302" s="1">
        <f t="shared" si="104"/>
        <v>-1.0274927674458922E-2</v>
      </c>
    </row>
    <row r="1303" spans="1:8" x14ac:dyDescent="0.2">
      <c r="A1303">
        <f>Sheet1!A1294</f>
        <v>1267</v>
      </c>
      <c r="B1303">
        <f>Sheet1!B1294</f>
        <v>773.44</v>
      </c>
      <c r="C1303">
        <f t="shared" si="105"/>
        <v>758.47085631349773</v>
      </c>
      <c r="D1303">
        <f t="shared" si="106"/>
        <v>773.43413260363604</v>
      </c>
      <c r="F1303" s="1">
        <f t="shared" si="102"/>
        <v>14.969143686502321</v>
      </c>
      <c r="G1303" s="1">
        <f t="shared" si="103"/>
        <v>14.96327629013831</v>
      </c>
      <c r="H1303" s="1">
        <f t="shared" si="104"/>
        <v>-5.8673963640103466E-3</v>
      </c>
    </row>
    <row r="1304" spans="1:8" x14ac:dyDescent="0.2">
      <c r="A1304">
        <f>Sheet1!A1295</f>
        <v>1268</v>
      </c>
      <c r="B1304">
        <f>Sheet1!B1295</f>
        <v>773.89</v>
      </c>
      <c r="C1304">
        <f t="shared" si="105"/>
        <v>758.92135462022247</v>
      </c>
      <c r="D1304">
        <f t="shared" si="106"/>
        <v>773.87851108677614</v>
      </c>
      <c r="F1304" s="1">
        <f t="shared" si="102"/>
        <v>14.968645379777513</v>
      </c>
      <c r="G1304" s="1">
        <f t="shared" si="103"/>
        <v>14.95715646655367</v>
      </c>
      <c r="H1304" s="1">
        <f t="shared" si="104"/>
        <v>-1.1488913223843156E-2</v>
      </c>
    </row>
    <row r="1305" spans="1:8" x14ac:dyDescent="0.2">
      <c r="A1305">
        <f>Sheet1!A1296</f>
        <v>1269</v>
      </c>
      <c r="B1305">
        <f>Sheet1!B1296</f>
        <v>774.33</v>
      </c>
      <c r="C1305">
        <f t="shared" si="105"/>
        <v>759.37185292694721</v>
      </c>
      <c r="D1305">
        <f t="shared" si="106"/>
        <v>774.3228605185933</v>
      </c>
      <c r="F1305" s="1">
        <f t="shared" si="102"/>
        <v>14.958147073052828</v>
      </c>
      <c r="G1305" s="1">
        <f t="shared" si="103"/>
        <v>14.951007591646089</v>
      </c>
      <c r="H1305" s="1">
        <f t="shared" si="104"/>
        <v>-7.1394814067389234E-3</v>
      </c>
    </row>
    <row r="1306" spans="1:8" x14ac:dyDescent="0.2">
      <c r="A1306">
        <f>Sheet1!A1297</f>
        <v>1270</v>
      </c>
      <c r="B1306">
        <f>Sheet1!B1297</f>
        <v>774.78</v>
      </c>
      <c r="C1306">
        <f t="shared" si="105"/>
        <v>759.82235123367195</v>
      </c>
      <c r="D1306">
        <f t="shared" si="106"/>
        <v>774.76718089593487</v>
      </c>
      <c r="F1306" s="1">
        <f t="shared" si="102"/>
        <v>14.95764876632802</v>
      </c>
      <c r="G1306" s="1">
        <f t="shared" si="103"/>
        <v>14.944829662262919</v>
      </c>
      <c r="H1306" s="1">
        <f t="shared" si="104"/>
        <v>-1.2819104065101783E-2</v>
      </c>
    </row>
    <row r="1307" spans="1:8" x14ac:dyDescent="0.2">
      <c r="A1307">
        <f>Sheet1!A1298</f>
        <v>1271</v>
      </c>
      <c r="B1307">
        <f>Sheet1!B1298</f>
        <v>775.22</v>
      </c>
      <c r="C1307">
        <f t="shared" si="105"/>
        <v>760.27284954039658</v>
      </c>
      <c r="D1307">
        <f t="shared" si="106"/>
        <v>775.2114722156482</v>
      </c>
      <c r="F1307" s="1">
        <f t="shared" si="102"/>
        <v>14.947150459603449</v>
      </c>
      <c r="G1307" s="1">
        <f t="shared" si="103"/>
        <v>14.938622675251622</v>
      </c>
      <c r="H1307" s="1">
        <f t="shared" si="104"/>
        <v>-8.5277843518269947E-3</v>
      </c>
    </row>
    <row r="1308" spans="1:8" x14ac:dyDescent="0.2">
      <c r="A1308">
        <f>Sheet1!A1299</f>
        <v>1272</v>
      </c>
      <c r="B1308">
        <f>Sheet1!B1299</f>
        <v>775.67</v>
      </c>
      <c r="C1308">
        <f t="shared" si="105"/>
        <v>760.72334784712143</v>
      </c>
      <c r="D1308">
        <f t="shared" si="106"/>
        <v>775.65573447458087</v>
      </c>
      <c r="F1308" s="1">
        <f t="shared" si="102"/>
        <v>14.946652152878528</v>
      </c>
      <c r="G1308" s="1">
        <f t="shared" si="103"/>
        <v>14.932386627459437</v>
      </c>
      <c r="H1308" s="1">
        <f t="shared" si="104"/>
        <v>-1.4265525419091318E-2</v>
      </c>
    </row>
    <row r="1309" spans="1:8" x14ac:dyDescent="0.2">
      <c r="A1309">
        <f>Sheet1!A1300</f>
        <v>1273</v>
      </c>
      <c r="B1309">
        <f>Sheet1!B1300</f>
        <v>776.11</v>
      </c>
      <c r="C1309">
        <f t="shared" si="105"/>
        <v>761.17384615384617</v>
      </c>
      <c r="D1309">
        <f t="shared" si="106"/>
        <v>776.09996766958011</v>
      </c>
      <c r="F1309" s="1">
        <f t="shared" si="102"/>
        <v>14.936153846153843</v>
      </c>
      <c r="G1309" s="1">
        <f t="shared" si="103"/>
        <v>14.926121515733939</v>
      </c>
      <c r="H1309" s="1">
        <f t="shared" si="104"/>
        <v>-1.0032330419903701E-2</v>
      </c>
    </row>
    <row r="1310" spans="1:8" x14ac:dyDescent="0.2">
      <c r="A1310">
        <f>Sheet1!A1301</f>
        <v>1274</v>
      </c>
      <c r="B1310">
        <f>Sheet1!B1301</f>
        <v>776.55</v>
      </c>
      <c r="C1310">
        <f t="shared" si="105"/>
        <v>761.6243444605708</v>
      </c>
      <c r="D1310">
        <f t="shared" si="106"/>
        <v>776.54417179749316</v>
      </c>
      <c r="F1310" s="1">
        <f t="shared" si="102"/>
        <v>14.925655539429158</v>
      </c>
      <c r="G1310" s="1">
        <f t="shared" si="103"/>
        <v>14.919827336922367</v>
      </c>
      <c r="H1310" s="1">
        <f t="shared" si="104"/>
        <v>-5.8282025067910581E-3</v>
      </c>
    </row>
    <row r="1311" spans="1:8" x14ac:dyDescent="0.2">
      <c r="A1311">
        <f>Sheet1!A1302</f>
        <v>1275</v>
      </c>
      <c r="B1311">
        <f>Sheet1!B1302</f>
        <v>777</v>
      </c>
      <c r="C1311">
        <f t="shared" si="105"/>
        <v>762.07484276729554</v>
      </c>
      <c r="D1311">
        <f t="shared" si="106"/>
        <v>776.98834685516761</v>
      </c>
      <c r="F1311" s="1">
        <f t="shared" si="102"/>
        <v>14.925157232704464</v>
      </c>
      <c r="G1311" s="1">
        <f t="shared" si="103"/>
        <v>14.91350408787207</v>
      </c>
      <c r="H1311" s="1">
        <f t="shared" si="104"/>
        <v>-1.1653144832393991E-2</v>
      </c>
    </row>
    <row r="1312" spans="1:8" x14ac:dyDescent="0.2">
      <c r="A1312">
        <f>Sheet1!A1303</f>
        <v>1276</v>
      </c>
      <c r="B1312">
        <f>Sheet1!B1303</f>
        <v>777.44</v>
      </c>
      <c r="C1312">
        <f t="shared" si="105"/>
        <v>762.52534107402028</v>
      </c>
      <c r="D1312">
        <f t="shared" si="106"/>
        <v>777.43249283945067</v>
      </c>
      <c r="F1312" s="1">
        <f t="shared" si="102"/>
        <v>14.914658925979779</v>
      </c>
      <c r="G1312" s="1">
        <f t="shared" si="103"/>
        <v>14.907151765430399</v>
      </c>
      <c r="H1312" s="1">
        <f t="shared" si="104"/>
        <v>-7.5071605493803872E-3</v>
      </c>
    </row>
    <row r="1313" spans="1:8" x14ac:dyDescent="0.2">
      <c r="A1313">
        <f>Sheet1!A1304</f>
        <v>1277</v>
      </c>
      <c r="B1313">
        <f>Sheet1!B1304</f>
        <v>777.89</v>
      </c>
      <c r="C1313">
        <f t="shared" si="105"/>
        <v>762.97583938074501</v>
      </c>
      <c r="D1313">
        <f t="shared" si="106"/>
        <v>777.87660974718995</v>
      </c>
      <c r="F1313" s="1">
        <f t="shared" si="102"/>
        <v>14.914160619254972</v>
      </c>
      <c r="G1313" s="1">
        <f t="shared" si="103"/>
        <v>14.900770366444931</v>
      </c>
      <c r="H1313" s="1">
        <f t="shared" si="104"/>
        <v>-1.3390252810040693E-2</v>
      </c>
    </row>
    <row r="1314" spans="1:8" x14ac:dyDescent="0.2">
      <c r="A1314">
        <f>Sheet1!A1305</f>
        <v>1278</v>
      </c>
      <c r="B1314">
        <f>Sheet1!B1305</f>
        <v>778.33</v>
      </c>
      <c r="C1314">
        <f t="shared" si="105"/>
        <v>763.42633768746964</v>
      </c>
      <c r="D1314">
        <f t="shared" si="106"/>
        <v>778.32069757523254</v>
      </c>
      <c r="F1314" s="1">
        <f t="shared" si="102"/>
        <v>14.9036623125304</v>
      </c>
      <c r="G1314" s="1">
        <f t="shared" si="103"/>
        <v>14.894359887762903</v>
      </c>
      <c r="H1314" s="1">
        <f t="shared" si="104"/>
        <v>-9.3024247674975413E-3</v>
      </c>
    </row>
    <row r="1315" spans="1:8" x14ac:dyDescent="0.2">
      <c r="A1315">
        <f>Sheet1!A1306</f>
        <v>1279</v>
      </c>
      <c r="B1315">
        <f>Sheet1!B1306</f>
        <v>778.77</v>
      </c>
      <c r="C1315">
        <f t="shared" si="105"/>
        <v>763.87683599419449</v>
      </c>
      <c r="D1315">
        <f t="shared" si="106"/>
        <v>778.76475632042605</v>
      </c>
      <c r="F1315" s="1">
        <f t="shared" si="102"/>
        <v>14.893164005805488</v>
      </c>
      <c r="G1315" s="1">
        <f t="shared" si="103"/>
        <v>14.887920326231551</v>
      </c>
      <c r="H1315" s="1">
        <f t="shared" si="104"/>
        <v>-5.2436795739367881E-3</v>
      </c>
    </row>
    <row r="1316" spans="1:8" x14ac:dyDescent="0.2">
      <c r="A1316">
        <f>Sheet1!A1307</f>
        <v>1280</v>
      </c>
      <c r="B1316">
        <f>Sheet1!B1307</f>
        <v>779.22</v>
      </c>
      <c r="C1316">
        <f t="shared" si="105"/>
        <v>764.32733430091923</v>
      </c>
      <c r="D1316">
        <f t="shared" si="106"/>
        <v>779.20878597961757</v>
      </c>
      <c r="F1316" s="1">
        <f t="shared" si="102"/>
        <v>14.892665699080794</v>
      </c>
      <c r="G1316" s="1">
        <f t="shared" si="103"/>
        <v>14.88145167869834</v>
      </c>
      <c r="H1316" s="1">
        <f t="shared" si="104"/>
        <v>-1.1214020382453782E-2</v>
      </c>
    </row>
    <row r="1317" spans="1:8" x14ac:dyDescent="0.2">
      <c r="A1317">
        <f>Sheet1!A1308</f>
        <v>1281</v>
      </c>
      <c r="B1317">
        <f>Sheet1!B1308</f>
        <v>779.66</v>
      </c>
      <c r="C1317">
        <f t="shared" si="105"/>
        <v>764.77783260764386</v>
      </c>
      <c r="D1317">
        <f t="shared" si="106"/>
        <v>779.65278654965493</v>
      </c>
      <c r="F1317" s="1">
        <f t="shared" ref="F1317:F1380" si="107">B1317-C1317</f>
        <v>14.882167392356109</v>
      </c>
      <c r="G1317" s="1">
        <f t="shared" ref="G1317:G1380" si="108">D1317-C1317</f>
        <v>14.874953942011075</v>
      </c>
      <c r="H1317" s="1">
        <f t="shared" ref="H1317:H1380" si="109">D1317-B1317</f>
        <v>-7.2134503450342891E-3</v>
      </c>
    </row>
    <row r="1318" spans="1:8" x14ac:dyDescent="0.2">
      <c r="A1318">
        <f>Sheet1!A1309</f>
        <v>1282</v>
      </c>
      <c r="B1318">
        <f>Sheet1!B1309</f>
        <v>780.11</v>
      </c>
      <c r="C1318">
        <f t="shared" ref="C1318:C1381" si="110">C$36+(A1318-1)*(C$2103-C$36)/2067</f>
        <v>765.2283309143686</v>
      </c>
      <c r="D1318">
        <f t="shared" ref="D1318:D1381" si="111">$J$21+A1318*$I$21+$H$21*A1318^2+$G$21*A1318^3</f>
        <v>780.09675802738514</v>
      </c>
      <c r="F1318" s="1">
        <f t="shared" si="107"/>
        <v>14.881669085631415</v>
      </c>
      <c r="G1318" s="1">
        <f t="shared" si="108"/>
        <v>14.868427113016537</v>
      </c>
      <c r="H1318" s="1">
        <f t="shared" si="109"/>
        <v>-1.324197261487825E-2</v>
      </c>
    </row>
    <row r="1319" spans="1:8" x14ac:dyDescent="0.2">
      <c r="A1319">
        <f>Sheet1!A1310</f>
        <v>1283</v>
      </c>
      <c r="B1319">
        <f>Sheet1!B1310</f>
        <v>780.55</v>
      </c>
      <c r="C1319">
        <f t="shared" si="110"/>
        <v>765.67882922109334</v>
      </c>
      <c r="D1319">
        <f t="shared" si="111"/>
        <v>780.54070040965576</v>
      </c>
      <c r="F1319" s="1">
        <f t="shared" si="107"/>
        <v>14.871170778906617</v>
      </c>
      <c r="G1319" s="1">
        <f t="shared" si="108"/>
        <v>14.861871188562418</v>
      </c>
      <c r="H1319" s="1">
        <f t="shared" si="109"/>
        <v>-9.2995903441988048E-3</v>
      </c>
    </row>
    <row r="1320" spans="1:8" x14ac:dyDescent="0.2">
      <c r="A1320">
        <f>Sheet1!A1311</f>
        <v>1284</v>
      </c>
      <c r="B1320">
        <f>Sheet1!B1311</f>
        <v>780.99</v>
      </c>
      <c r="C1320">
        <f t="shared" si="110"/>
        <v>766.12932752781808</v>
      </c>
      <c r="D1320">
        <f t="shared" si="111"/>
        <v>780.98461369331415</v>
      </c>
      <c r="F1320" s="1">
        <f t="shared" si="107"/>
        <v>14.860672472181932</v>
      </c>
      <c r="G1320" s="1">
        <f t="shared" si="108"/>
        <v>14.855286165496068</v>
      </c>
      <c r="H1320" s="1">
        <f t="shared" si="109"/>
        <v>-5.3863066858639286E-3</v>
      </c>
    </row>
    <row r="1321" spans="1:8" x14ac:dyDescent="0.2">
      <c r="A1321">
        <f>Sheet1!A1312</f>
        <v>1285</v>
      </c>
      <c r="B1321">
        <f>Sheet1!B1312</f>
        <v>781.44</v>
      </c>
      <c r="C1321">
        <f t="shared" si="110"/>
        <v>766.5798258345427</v>
      </c>
      <c r="D1321">
        <f t="shared" si="111"/>
        <v>781.42849787520754</v>
      </c>
      <c r="F1321" s="1">
        <f t="shared" si="107"/>
        <v>14.860174165457352</v>
      </c>
      <c r="G1321" s="1">
        <f t="shared" si="108"/>
        <v>14.848672040664837</v>
      </c>
      <c r="H1321" s="1">
        <f t="shared" si="109"/>
        <v>-1.1502124792514223E-2</v>
      </c>
    </row>
    <row r="1322" spans="1:8" x14ac:dyDescent="0.2">
      <c r="A1322">
        <f>Sheet1!A1313</f>
        <v>1286</v>
      </c>
      <c r="B1322">
        <f>Sheet1!B1313</f>
        <v>781.88</v>
      </c>
      <c r="C1322">
        <f t="shared" si="110"/>
        <v>767.03032414126756</v>
      </c>
      <c r="D1322">
        <f t="shared" si="111"/>
        <v>781.87235295218352</v>
      </c>
      <c r="F1322" s="1">
        <f t="shared" si="107"/>
        <v>14.849675858732439</v>
      </c>
      <c r="G1322" s="1">
        <f t="shared" si="108"/>
        <v>14.842028810915963</v>
      </c>
      <c r="H1322" s="1">
        <f t="shared" si="109"/>
        <v>-7.6470478164765154E-3</v>
      </c>
    </row>
    <row r="1323" spans="1:8" x14ac:dyDescent="0.2">
      <c r="A1323">
        <f>Sheet1!A1314</f>
        <v>1287</v>
      </c>
      <c r="B1323">
        <f>Sheet1!B1314</f>
        <v>782.33</v>
      </c>
      <c r="C1323">
        <f t="shared" si="110"/>
        <v>767.48082244799218</v>
      </c>
      <c r="D1323">
        <f t="shared" si="111"/>
        <v>782.31617892108932</v>
      </c>
      <c r="F1323" s="1">
        <f t="shared" si="107"/>
        <v>14.849177552007859</v>
      </c>
      <c r="G1323" s="1">
        <f t="shared" si="108"/>
        <v>14.835356473097136</v>
      </c>
      <c r="H1323" s="1">
        <f t="shared" si="109"/>
        <v>-1.3821078910723372E-2</v>
      </c>
    </row>
    <row r="1324" spans="1:8" x14ac:dyDescent="0.2">
      <c r="A1324">
        <f>Sheet1!A1315</f>
        <v>1288</v>
      </c>
      <c r="B1324">
        <f>Sheet1!B1315</f>
        <v>782.77</v>
      </c>
      <c r="C1324">
        <f t="shared" si="110"/>
        <v>767.93132075471692</v>
      </c>
      <c r="D1324">
        <f t="shared" si="111"/>
        <v>782.75997577877229</v>
      </c>
      <c r="F1324" s="1">
        <f t="shared" si="107"/>
        <v>14.83867924528306</v>
      </c>
      <c r="G1324" s="1">
        <f t="shared" si="108"/>
        <v>14.828655024055365</v>
      </c>
      <c r="H1324" s="1">
        <f t="shared" si="109"/>
        <v>-1.0024221227695307E-2</v>
      </c>
    </row>
    <row r="1325" spans="1:8" x14ac:dyDescent="0.2">
      <c r="A1325">
        <f>Sheet1!A1316</f>
        <v>1289</v>
      </c>
      <c r="B1325">
        <f>Sheet1!B1316</f>
        <v>783.21</v>
      </c>
      <c r="C1325">
        <f t="shared" si="110"/>
        <v>768.38181906144166</v>
      </c>
      <c r="D1325">
        <f t="shared" si="111"/>
        <v>783.20374352207978</v>
      </c>
      <c r="F1325" s="1">
        <f t="shared" si="107"/>
        <v>14.828180938558376</v>
      </c>
      <c r="G1325" s="1">
        <f t="shared" si="108"/>
        <v>14.821924460638115</v>
      </c>
      <c r="H1325" s="1">
        <f t="shared" si="109"/>
        <v>-6.2564779202602949E-3</v>
      </c>
    </row>
    <row r="1326" spans="1:8" x14ac:dyDescent="0.2">
      <c r="A1326">
        <f>Sheet1!A1317</f>
        <v>1290</v>
      </c>
      <c r="B1326">
        <f>Sheet1!B1317</f>
        <v>783.66</v>
      </c>
      <c r="C1326">
        <f t="shared" si="110"/>
        <v>768.8323173681664</v>
      </c>
      <c r="D1326">
        <f t="shared" si="111"/>
        <v>783.64748214785948</v>
      </c>
      <c r="F1326" s="1">
        <f t="shared" si="107"/>
        <v>14.827682631833568</v>
      </c>
      <c r="G1326" s="1">
        <f t="shared" si="108"/>
        <v>14.815164779693077</v>
      </c>
      <c r="H1326" s="1">
        <f t="shared" si="109"/>
        <v>-1.2517852140490504E-2</v>
      </c>
    </row>
    <row r="1327" spans="1:8" x14ac:dyDescent="0.2">
      <c r="A1327">
        <f>Sheet1!A1318</f>
        <v>1291</v>
      </c>
      <c r="B1327">
        <f>Sheet1!B1318</f>
        <v>784.1</v>
      </c>
      <c r="C1327">
        <f t="shared" si="110"/>
        <v>769.28281567489114</v>
      </c>
      <c r="D1327">
        <f t="shared" si="111"/>
        <v>784.0911916529584</v>
      </c>
      <c r="F1327" s="1">
        <f t="shared" si="107"/>
        <v>14.817184325108883</v>
      </c>
      <c r="G1327" s="1">
        <f t="shared" si="108"/>
        <v>14.808375978067261</v>
      </c>
      <c r="H1327" s="1">
        <f t="shared" si="109"/>
        <v>-8.8083470416222553E-3</v>
      </c>
    </row>
    <row r="1328" spans="1:8" x14ac:dyDescent="0.2">
      <c r="A1328">
        <f>Sheet1!A1319</f>
        <v>1292</v>
      </c>
      <c r="B1328">
        <f>Sheet1!B1319</f>
        <v>784.55</v>
      </c>
      <c r="C1328">
        <f t="shared" si="110"/>
        <v>769.73331398161577</v>
      </c>
      <c r="D1328">
        <f t="shared" si="111"/>
        <v>784.53487203422412</v>
      </c>
      <c r="F1328" s="1">
        <f t="shared" si="107"/>
        <v>14.816686018384189</v>
      </c>
      <c r="G1328" s="1">
        <f t="shared" si="108"/>
        <v>14.801558052608357</v>
      </c>
      <c r="H1328" s="1">
        <f t="shared" si="109"/>
        <v>-1.5127965775832308E-2</v>
      </c>
    </row>
    <row r="1329" spans="1:8" x14ac:dyDescent="0.2">
      <c r="A1329">
        <f>Sheet1!A1320</f>
        <v>1293</v>
      </c>
      <c r="B1329">
        <f>Sheet1!B1320</f>
        <v>784.99</v>
      </c>
      <c r="C1329">
        <f t="shared" si="110"/>
        <v>770.1838122883405</v>
      </c>
      <c r="D1329">
        <f t="shared" si="111"/>
        <v>784.97852328850388</v>
      </c>
      <c r="F1329" s="1">
        <f t="shared" si="107"/>
        <v>14.806187711659504</v>
      </c>
      <c r="G1329" s="1">
        <f t="shared" si="108"/>
        <v>14.794711000163375</v>
      </c>
      <c r="H1329" s="1">
        <f t="shared" si="109"/>
        <v>-1.147671149612961E-2</v>
      </c>
    </row>
    <row r="1330" spans="1:8" x14ac:dyDescent="0.2">
      <c r="A1330">
        <f>Sheet1!A1321</f>
        <v>1294</v>
      </c>
      <c r="B1330">
        <f>Sheet1!B1321</f>
        <v>785.43</v>
      </c>
      <c r="C1330">
        <f t="shared" si="110"/>
        <v>770.63431059506524</v>
      </c>
      <c r="D1330">
        <f t="shared" si="111"/>
        <v>785.42214541264525</v>
      </c>
      <c r="F1330" s="1">
        <f t="shared" si="107"/>
        <v>14.795689404934706</v>
      </c>
      <c r="G1330" s="1">
        <f t="shared" si="108"/>
        <v>14.787834817580006</v>
      </c>
      <c r="H1330" s="1">
        <f t="shared" si="109"/>
        <v>-7.8545873547000156E-3</v>
      </c>
    </row>
    <row r="1331" spans="1:8" x14ac:dyDescent="0.2">
      <c r="A1331">
        <f>Sheet1!A1322</f>
        <v>1295</v>
      </c>
      <c r="B1331">
        <f>Sheet1!B1322</f>
        <v>785.88</v>
      </c>
      <c r="C1331">
        <f t="shared" si="110"/>
        <v>771.08480890178998</v>
      </c>
      <c r="D1331">
        <f t="shared" si="111"/>
        <v>785.86573840349547</v>
      </c>
      <c r="F1331" s="1">
        <f t="shared" si="107"/>
        <v>14.795191098210012</v>
      </c>
      <c r="G1331" s="1">
        <f t="shared" si="108"/>
        <v>14.780929501705486</v>
      </c>
      <c r="H1331" s="1">
        <f t="shared" si="109"/>
        <v>-1.4261596504525187E-2</v>
      </c>
    </row>
    <row r="1332" spans="1:8" x14ac:dyDescent="0.2">
      <c r="A1332">
        <f>Sheet1!A1323</f>
        <v>1296</v>
      </c>
      <c r="B1332">
        <f>Sheet1!B1323</f>
        <v>786.32</v>
      </c>
      <c r="C1332">
        <f t="shared" si="110"/>
        <v>771.53530720851472</v>
      </c>
      <c r="D1332">
        <f t="shared" si="111"/>
        <v>786.309302257902</v>
      </c>
      <c r="F1332" s="1">
        <f t="shared" si="107"/>
        <v>14.784692791485327</v>
      </c>
      <c r="G1332" s="1">
        <f t="shared" si="108"/>
        <v>14.773995049387281</v>
      </c>
      <c r="H1332" s="1">
        <f t="shared" si="109"/>
        <v>-1.0697742098045637E-2</v>
      </c>
    </row>
    <row r="1333" spans="1:8" x14ac:dyDescent="0.2">
      <c r="A1333">
        <f>Sheet1!A1324</f>
        <v>1297</v>
      </c>
      <c r="B1333">
        <f>Sheet1!B1324</f>
        <v>786.76</v>
      </c>
      <c r="C1333">
        <f t="shared" si="110"/>
        <v>771.98580551523946</v>
      </c>
      <c r="D1333">
        <f t="shared" si="111"/>
        <v>786.75283697271198</v>
      </c>
      <c r="F1333" s="1">
        <f t="shared" si="107"/>
        <v>14.774194484760528</v>
      </c>
      <c r="G1333" s="1">
        <f t="shared" si="108"/>
        <v>14.767031457472513</v>
      </c>
      <c r="H1333" s="1">
        <f t="shared" si="109"/>
        <v>-7.1630272880156554E-3</v>
      </c>
    </row>
    <row r="1334" spans="1:8" x14ac:dyDescent="0.2">
      <c r="A1334">
        <f>Sheet1!A1325</f>
        <v>1298</v>
      </c>
      <c r="B1334">
        <f>Sheet1!B1325</f>
        <v>787.21</v>
      </c>
      <c r="C1334">
        <f t="shared" si="110"/>
        <v>772.4363038219642</v>
      </c>
      <c r="D1334">
        <f t="shared" si="111"/>
        <v>787.19634254477319</v>
      </c>
      <c r="F1334" s="1">
        <f t="shared" si="107"/>
        <v>14.773696178035834</v>
      </c>
      <c r="G1334" s="1">
        <f t="shared" si="108"/>
        <v>14.760038722808986</v>
      </c>
      <c r="H1334" s="1">
        <f t="shared" si="109"/>
        <v>-1.3657455226848469E-2</v>
      </c>
    </row>
    <row r="1335" spans="1:8" x14ac:dyDescent="0.2">
      <c r="A1335">
        <f>Sheet1!A1326</f>
        <v>1299</v>
      </c>
      <c r="B1335">
        <f>Sheet1!B1326</f>
        <v>787.65</v>
      </c>
      <c r="C1335">
        <f t="shared" si="110"/>
        <v>772.88680212868883</v>
      </c>
      <c r="D1335">
        <f t="shared" si="111"/>
        <v>787.63981897093265</v>
      </c>
      <c r="F1335" s="1">
        <f t="shared" si="107"/>
        <v>14.763197871311149</v>
      </c>
      <c r="G1335" s="1">
        <f t="shared" si="108"/>
        <v>14.753016842243824</v>
      </c>
      <c r="H1335" s="1">
        <f t="shared" si="109"/>
        <v>-1.0181029067325653E-2</v>
      </c>
    </row>
    <row r="1336" spans="1:8" x14ac:dyDescent="0.2">
      <c r="A1336">
        <f>Sheet1!A1327</f>
        <v>1300</v>
      </c>
      <c r="B1336">
        <f>Sheet1!B1327</f>
        <v>788.09</v>
      </c>
      <c r="C1336">
        <f t="shared" si="110"/>
        <v>773.33730043541357</v>
      </c>
      <c r="D1336">
        <f t="shared" si="111"/>
        <v>788.08326624803794</v>
      </c>
      <c r="F1336" s="1">
        <f t="shared" si="107"/>
        <v>14.752699564586464</v>
      </c>
      <c r="G1336" s="1">
        <f t="shared" si="108"/>
        <v>14.745965812624377</v>
      </c>
      <c r="H1336" s="1">
        <f t="shared" si="109"/>
        <v>-6.7337519620878084E-3</v>
      </c>
    </row>
    <row r="1337" spans="1:8" x14ac:dyDescent="0.2">
      <c r="A1337">
        <f>Sheet1!A1328</f>
        <v>1301</v>
      </c>
      <c r="B1337">
        <f>Sheet1!B1328</f>
        <v>788.54</v>
      </c>
      <c r="C1337">
        <f t="shared" si="110"/>
        <v>773.78779874213831</v>
      </c>
      <c r="D1337">
        <f t="shared" si="111"/>
        <v>788.52668437293642</v>
      </c>
      <c r="F1337" s="1">
        <f t="shared" si="107"/>
        <v>14.752201257861657</v>
      </c>
      <c r="G1337" s="1">
        <f t="shared" si="108"/>
        <v>14.738885630798109</v>
      </c>
      <c r="H1337" s="1">
        <f t="shared" si="109"/>
        <v>-1.3315627063548163E-2</v>
      </c>
    </row>
    <row r="1338" spans="1:8" x14ac:dyDescent="0.2">
      <c r="A1338">
        <f>Sheet1!A1329</f>
        <v>1302</v>
      </c>
      <c r="B1338">
        <f>Sheet1!B1329</f>
        <v>788.98</v>
      </c>
      <c r="C1338">
        <f t="shared" si="110"/>
        <v>774.23829704886305</v>
      </c>
      <c r="D1338">
        <f t="shared" si="111"/>
        <v>788.9700733424753</v>
      </c>
      <c r="F1338" s="1">
        <f t="shared" si="107"/>
        <v>14.741702951136972</v>
      </c>
      <c r="G1338" s="1">
        <f t="shared" si="108"/>
        <v>14.731776293612256</v>
      </c>
      <c r="H1338" s="1">
        <f t="shared" si="109"/>
        <v>-9.9266575247156652E-3</v>
      </c>
    </row>
    <row r="1339" spans="1:8" x14ac:dyDescent="0.2">
      <c r="A1339">
        <f>Sheet1!A1330</f>
        <v>1303</v>
      </c>
      <c r="B1339">
        <f>Sheet1!B1330</f>
        <v>789.42</v>
      </c>
      <c r="C1339">
        <f t="shared" si="110"/>
        <v>774.68879535558779</v>
      </c>
      <c r="D1339">
        <f t="shared" si="111"/>
        <v>789.41343315350218</v>
      </c>
      <c r="F1339" s="1">
        <f t="shared" si="107"/>
        <v>14.731204644412173</v>
      </c>
      <c r="G1339" s="1">
        <f t="shared" si="108"/>
        <v>14.724637797914397</v>
      </c>
      <c r="H1339" s="1">
        <f t="shared" si="109"/>
        <v>-6.5668464977761687E-3</v>
      </c>
    </row>
    <row r="1340" spans="1:8" x14ac:dyDescent="0.2">
      <c r="A1340">
        <f>Sheet1!A1331</f>
        <v>1304</v>
      </c>
      <c r="B1340">
        <f>Sheet1!B1331</f>
        <v>789.87</v>
      </c>
      <c r="C1340">
        <f t="shared" si="110"/>
        <v>775.13929366231253</v>
      </c>
      <c r="D1340">
        <f t="shared" si="111"/>
        <v>789.85676380286429</v>
      </c>
      <c r="F1340" s="1">
        <f t="shared" si="107"/>
        <v>14.730706337687479</v>
      </c>
      <c r="G1340" s="1">
        <f t="shared" si="108"/>
        <v>14.717470140551768</v>
      </c>
      <c r="H1340" s="1">
        <f t="shared" si="109"/>
        <v>-1.3236197135711336E-2</v>
      </c>
    </row>
    <row r="1341" spans="1:8" x14ac:dyDescent="0.2">
      <c r="A1341">
        <f>Sheet1!A1332</f>
        <v>1305</v>
      </c>
      <c r="B1341">
        <f>Sheet1!B1332</f>
        <v>790.31</v>
      </c>
      <c r="C1341">
        <f t="shared" si="110"/>
        <v>775.58979196903726</v>
      </c>
      <c r="D1341">
        <f t="shared" si="111"/>
        <v>790.3000652874091</v>
      </c>
      <c r="F1341" s="1">
        <f t="shared" si="107"/>
        <v>14.720208030962681</v>
      </c>
      <c r="G1341" s="1">
        <f t="shared" si="108"/>
        <v>14.710273318371833</v>
      </c>
      <c r="H1341" s="1">
        <f t="shared" si="109"/>
        <v>-9.9347125908479939E-3</v>
      </c>
    </row>
    <row r="1342" spans="1:8" x14ac:dyDescent="0.2">
      <c r="A1342">
        <f>Sheet1!A1333</f>
        <v>1306</v>
      </c>
      <c r="B1342">
        <f>Sheet1!B1333</f>
        <v>790.75</v>
      </c>
      <c r="C1342">
        <f t="shared" si="110"/>
        <v>776.04029027576189</v>
      </c>
      <c r="D1342">
        <f t="shared" si="111"/>
        <v>790.74333760398383</v>
      </c>
      <c r="F1342" s="1">
        <f t="shared" si="107"/>
        <v>14.70970972423811</v>
      </c>
      <c r="G1342" s="1">
        <f t="shared" si="108"/>
        <v>14.703047328221942</v>
      </c>
      <c r="H1342" s="1">
        <f t="shared" si="109"/>
        <v>-6.6623960161678042E-3</v>
      </c>
    </row>
    <row r="1343" spans="1:8" x14ac:dyDescent="0.2">
      <c r="A1343">
        <f>Sheet1!A1334</f>
        <v>1307</v>
      </c>
      <c r="B1343">
        <f>Sheet1!B1334</f>
        <v>791.2</v>
      </c>
      <c r="C1343">
        <f t="shared" si="110"/>
        <v>776.49078858248663</v>
      </c>
      <c r="D1343">
        <f t="shared" si="111"/>
        <v>791.18658074943608</v>
      </c>
      <c r="F1343" s="1">
        <f t="shared" si="107"/>
        <v>14.709211417513416</v>
      </c>
      <c r="G1343" s="1">
        <f t="shared" si="108"/>
        <v>14.695792166949445</v>
      </c>
      <c r="H1343" s="1">
        <f t="shared" si="109"/>
        <v>-1.3419250563970309E-2</v>
      </c>
    </row>
    <row r="1344" spans="1:8" x14ac:dyDescent="0.2">
      <c r="A1344">
        <f>Sheet1!A1335</f>
        <v>1308</v>
      </c>
      <c r="B1344">
        <f>Sheet1!B1335</f>
        <v>791.64</v>
      </c>
      <c r="C1344">
        <f t="shared" si="110"/>
        <v>776.94128688921137</v>
      </c>
      <c r="D1344">
        <f t="shared" si="111"/>
        <v>791.62979472061306</v>
      </c>
      <c r="F1344" s="1">
        <f t="shared" si="107"/>
        <v>14.698713110788617</v>
      </c>
      <c r="G1344" s="1">
        <f t="shared" si="108"/>
        <v>14.688507831401694</v>
      </c>
      <c r="H1344" s="1">
        <f t="shared" si="109"/>
        <v>-1.0205279386923394E-2</v>
      </c>
    </row>
    <row r="1345" spans="1:8" x14ac:dyDescent="0.2">
      <c r="A1345">
        <f>Sheet1!A1336</f>
        <v>1309</v>
      </c>
      <c r="B1345">
        <f>Sheet1!B1336</f>
        <v>792.08</v>
      </c>
      <c r="C1345">
        <f t="shared" si="110"/>
        <v>777.39178519593611</v>
      </c>
      <c r="D1345">
        <f t="shared" si="111"/>
        <v>792.07297951436226</v>
      </c>
      <c r="F1345" s="1">
        <f t="shared" si="107"/>
        <v>14.688214804063932</v>
      </c>
      <c r="G1345" s="1">
        <f t="shared" si="108"/>
        <v>14.681194318426151</v>
      </c>
      <c r="H1345" s="1">
        <f t="shared" si="109"/>
        <v>-7.0204856377813485E-3</v>
      </c>
    </row>
    <row r="1346" spans="1:8" x14ac:dyDescent="0.2">
      <c r="A1346">
        <f>Sheet1!A1337</f>
        <v>1310</v>
      </c>
      <c r="B1346">
        <f>Sheet1!B1337</f>
        <v>792.53</v>
      </c>
      <c r="C1346">
        <f t="shared" si="110"/>
        <v>777.84228350266073</v>
      </c>
      <c r="D1346">
        <f t="shared" si="111"/>
        <v>792.5161351275309</v>
      </c>
      <c r="F1346" s="1">
        <f t="shared" si="107"/>
        <v>14.687716497339238</v>
      </c>
      <c r="G1346" s="1">
        <f t="shared" si="108"/>
        <v>14.673851624870167</v>
      </c>
      <c r="H1346" s="1">
        <f t="shared" si="109"/>
        <v>-1.3864872469071088E-2</v>
      </c>
    </row>
    <row r="1347" spans="1:8" x14ac:dyDescent="0.2">
      <c r="A1347">
        <f>Sheet1!A1338</f>
        <v>1311</v>
      </c>
      <c r="B1347">
        <f>Sheet1!B1338</f>
        <v>792.97</v>
      </c>
      <c r="C1347">
        <f t="shared" si="110"/>
        <v>778.29278180938559</v>
      </c>
      <c r="D1347">
        <f t="shared" si="111"/>
        <v>792.95926155696657</v>
      </c>
      <c r="F1347" s="1">
        <f t="shared" si="107"/>
        <v>14.67721819061444</v>
      </c>
      <c r="G1347" s="1">
        <f t="shared" si="108"/>
        <v>14.666479747580979</v>
      </c>
      <c r="H1347" s="1">
        <f t="shared" si="109"/>
        <v>-1.0738443033460499E-2</v>
      </c>
    </row>
    <row r="1348" spans="1:8" x14ac:dyDescent="0.2">
      <c r="A1348">
        <f>Sheet1!A1339</f>
        <v>1312</v>
      </c>
      <c r="B1348">
        <f>Sheet1!B1339</f>
        <v>793.41</v>
      </c>
      <c r="C1348">
        <f t="shared" si="110"/>
        <v>778.74328011611033</v>
      </c>
      <c r="D1348">
        <f t="shared" si="111"/>
        <v>793.40235879951661</v>
      </c>
      <c r="F1348" s="1">
        <f t="shared" si="107"/>
        <v>14.666719883889641</v>
      </c>
      <c r="G1348" s="1">
        <f t="shared" si="108"/>
        <v>14.659078683406278</v>
      </c>
      <c r="H1348" s="1">
        <f t="shared" si="109"/>
        <v>-7.6412004833628089E-3</v>
      </c>
    </row>
    <row r="1349" spans="1:8" x14ac:dyDescent="0.2">
      <c r="A1349">
        <f>Sheet1!A1340</f>
        <v>1313</v>
      </c>
      <c r="B1349">
        <f>Sheet1!B1340</f>
        <v>793.86</v>
      </c>
      <c r="C1349">
        <f t="shared" si="110"/>
        <v>779.19377842283495</v>
      </c>
      <c r="D1349">
        <f t="shared" si="111"/>
        <v>793.84542685202814</v>
      </c>
      <c r="F1349" s="1">
        <f t="shared" si="107"/>
        <v>14.666221577165061</v>
      </c>
      <c r="G1349" s="1">
        <f t="shared" si="108"/>
        <v>14.651648429193187</v>
      </c>
      <c r="H1349" s="1">
        <f t="shared" si="109"/>
        <v>-1.4573147971873368E-2</v>
      </c>
    </row>
    <row r="1350" spans="1:8" x14ac:dyDescent="0.2">
      <c r="A1350">
        <f>Sheet1!A1341</f>
        <v>1314</v>
      </c>
      <c r="B1350">
        <f>Sheet1!B1341</f>
        <v>794.3</v>
      </c>
      <c r="C1350">
        <f t="shared" si="110"/>
        <v>779.64427672955969</v>
      </c>
      <c r="D1350">
        <f t="shared" si="111"/>
        <v>794.28846571134886</v>
      </c>
      <c r="F1350" s="1">
        <f t="shared" si="107"/>
        <v>14.655723270440262</v>
      </c>
      <c r="G1350" s="1">
        <f t="shared" si="108"/>
        <v>14.644188981789171</v>
      </c>
      <c r="H1350" s="1">
        <f t="shared" si="109"/>
        <v>-1.1534288651091629E-2</v>
      </c>
    </row>
    <row r="1351" spans="1:8" x14ac:dyDescent="0.2">
      <c r="A1351">
        <f>Sheet1!A1342</f>
        <v>1315</v>
      </c>
      <c r="B1351">
        <f>Sheet1!B1342</f>
        <v>794.74</v>
      </c>
      <c r="C1351">
        <f t="shared" si="110"/>
        <v>780.09477503628443</v>
      </c>
      <c r="D1351">
        <f t="shared" si="111"/>
        <v>794.7314753743259</v>
      </c>
      <c r="F1351" s="1">
        <f t="shared" si="107"/>
        <v>14.645224963715577</v>
      </c>
      <c r="G1351" s="1">
        <f t="shared" si="108"/>
        <v>14.636700338041464</v>
      </c>
      <c r="H1351" s="1">
        <f t="shared" si="109"/>
        <v>-8.52462567411294E-3</v>
      </c>
    </row>
    <row r="1352" spans="1:8" x14ac:dyDescent="0.2">
      <c r="A1352">
        <f>Sheet1!A1343</f>
        <v>1316</v>
      </c>
      <c r="B1352">
        <f>Sheet1!B1343</f>
        <v>795.18</v>
      </c>
      <c r="C1352">
        <f t="shared" si="110"/>
        <v>780.54527334300917</v>
      </c>
      <c r="D1352">
        <f t="shared" si="111"/>
        <v>795.17445583780682</v>
      </c>
      <c r="F1352" s="1">
        <f t="shared" si="107"/>
        <v>14.634726656990779</v>
      </c>
      <c r="G1352" s="1">
        <f t="shared" si="108"/>
        <v>14.629182494797647</v>
      </c>
      <c r="H1352" s="1">
        <f t="shared" si="109"/>
        <v>-5.5441621931322516E-3</v>
      </c>
    </row>
    <row r="1353" spans="1:8" x14ac:dyDescent="0.2">
      <c r="A1353">
        <f>Sheet1!A1344</f>
        <v>1317</v>
      </c>
      <c r="B1353">
        <f>Sheet1!B1344</f>
        <v>795.63</v>
      </c>
      <c r="C1353">
        <f t="shared" si="110"/>
        <v>780.9957716497338</v>
      </c>
      <c r="D1353">
        <f t="shared" si="111"/>
        <v>795.61740709863909</v>
      </c>
      <c r="F1353" s="1">
        <f t="shared" si="107"/>
        <v>14.634228350266199</v>
      </c>
      <c r="G1353" s="1">
        <f t="shared" si="108"/>
        <v>14.621635448905295</v>
      </c>
      <c r="H1353" s="1">
        <f t="shared" si="109"/>
        <v>-1.2592901360903852E-2</v>
      </c>
    </row>
    <row r="1354" spans="1:8" x14ac:dyDescent="0.2">
      <c r="A1354">
        <f>Sheet1!A1345</f>
        <v>1318</v>
      </c>
      <c r="B1354">
        <f>Sheet1!B1345</f>
        <v>796.07</v>
      </c>
      <c r="C1354">
        <f t="shared" si="110"/>
        <v>781.44626995645854</v>
      </c>
      <c r="D1354">
        <f t="shared" si="111"/>
        <v>796.06032915366984</v>
      </c>
      <c r="F1354" s="1">
        <f t="shared" si="107"/>
        <v>14.623730043541514</v>
      </c>
      <c r="G1354" s="1">
        <f t="shared" si="108"/>
        <v>14.614059197211304</v>
      </c>
      <c r="H1354" s="1">
        <f t="shared" si="109"/>
        <v>-9.6708463302093151E-3</v>
      </c>
    </row>
    <row r="1355" spans="1:8" x14ac:dyDescent="0.2">
      <c r="A1355">
        <f>Sheet1!A1346</f>
        <v>1319</v>
      </c>
      <c r="B1355">
        <f>Sheet1!B1346</f>
        <v>796.51</v>
      </c>
      <c r="C1355">
        <f t="shared" si="110"/>
        <v>781.89676826318339</v>
      </c>
      <c r="D1355">
        <f t="shared" si="111"/>
        <v>796.50322199974642</v>
      </c>
      <c r="F1355" s="1">
        <f t="shared" si="107"/>
        <v>14.613231736816601</v>
      </c>
      <c r="G1355" s="1">
        <f t="shared" si="108"/>
        <v>14.606453736563026</v>
      </c>
      <c r="H1355" s="1">
        <f t="shared" si="109"/>
        <v>-6.7780002535755557E-3</v>
      </c>
    </row>
    <row r="1356" spans="1:8" x14ac:dyDescent="0.2">
      <c r="A1356">
        <f>Sheet1!A1347</f>
        <v>1320</v>
      </c>
      <c r="B1356">
        <f>Sheet1!B1347</f>
        <v>796.96</v>
      </c>
      <c r="C1356">
        <f t="shared" si="110"/>
        <v>782.34726656990802</v>
      </c>
      <c r="D1356">
        <f t="shared" si="111"/>
        <v>796.94608563371639</v>
      </c>
      <c r="F1356" s="1">
        <f t="shared" si="107"/>
        <v>14.612733430092021</v>
      </c>
      <c r="G1356" s="1">
        <f t="shared" si="108"/>
        <v>14.598819063808378</v>
      </c>
      <c r="H1356" s="1">
        <f t="shared" si="109"/>
        <v>-1.3914366283643176E-2</v>
      </c>
    </row>
    <row r="1357" spans="1:8" x14ac:dyDescent="0.2">
      <c r="A1357">
        <f>Sheet1!A1348</f>
        <v>1321</v>
      </c>
      <c r="B1357">
        <f>Sheet1!B1348</f>
        <v>797.4</v>
      </c>
      <c r="C1357">
        <f t="shared" si="110"/>
        <v>782.79776487663275</v>
      </c>
      <c r="D1357">
        <f t="shared" si="111"/>
        <v>797.38892005242701</v>
      </c>
      <c r="F1357" s="1">
        <f t="shared" si="107"/>
        <v>14.602235123367223</v>
      </c>
      <c r="G1357" s="1">
        <f t="shared" si="108"/>
        <v>14.591155175794256</v>
      </c>
      <c r="H1357" s="1">
        <f t="shared" si="109"/>
        <v>-1.1079947572966375E-2</v>
      </c>
    </row>
    <row r="1358" spans="1:8" x14ac:dyDescent="0.2">
      <c r="A1358">
        <f>Sheet1!A1349</f>
        <v>1322</v>
      </c>
      <c r="B1358">
        <f>Sheet1!B1349</f>
        <v>797.84</v>
      </c>
      <c r="C1358">
        <f t="shared" si="110"/>
        <v>783.24826318335749</v>
      </c>
      <c r="D1358">
        <f t="shared" si="111"/>
        <v>797.83172525272573</v>
      </c>
      <c r="F1358" s="1">
        <f t="shared" si="107"/>
        <v>14.591736816642538</v>
      </c>
      <c r="G1358" s="1">
        <f t="shared" si="108"/>
        <v>14.583462069368238</v>
      </c>
      <c r="H1358" s="1">
        <f t="shared" si="109"/>
        <v>-8.2747472742994432E-3</v>
      </c>
    </row>
    <row r="1359" spans="1:8" x14ac:dyDescent="0.2">
      <c r="A1359">
        <f>Sheet1!A1350</f>
        <v>1323</v>
      </c>
      <c r="B1359">
        <f>Sheet1!B1350</f>
        <v>798.28</v>
      </c>
      <c r="C1359">
        <f t="shared" si="110"/>
        <v>783.69876149008223</v>
      </c>
      <c r="D1359">
        <f t="shared" si="111"/>
        <v>798.27450123145991</v>
      </c>
      <c r="F1359" s="1">
        <f t="shared" si="107"/>
        <v>14.581238509917739</v>
      </c>
      <c r="G1359" s="1">
        <f t="shared" si="108"/>
        <v>14.575739741377674</v>
      </c>
      <c r="H1359" s="1">
        <f t="shared" si="109"/>
        <v>-5.4987685400647024E-3</v>
      </c>
    </row>
    <row r="1360" spans="1:8" x14ac:dyDescent="0.2">
      <c r="A1360">
        <f>Sheet1!A1351</f>
        <v>1324</v>
      </c>
      <c r="B1360">
        <f>Sheet1!B1351</f>
        <v>798.73</v>
      </c>
      <c r="C1360">
        <f t="shared" si="110"/>
        <v>784.14925979680686</v>
      </c>
      <c r="D1360">
        <f t="shared" si="111"/>
        <v>798.717247985477</v>
      </c>
      <c r="F1360" s="1">
        <f t="shared" si="107"/>
        <v>14.580740203193159</v>
      </c>
      <c r="G1360" s="1">
        <f t="shared" si="108"/>
        <v>14.567988188670142</v>
      </c>
      <c r="H1360" s="1">
        <f t="shared" si="109"/>
        <v>-1.2752014523016442E-2</v>
      </c>
    </row>
    <row r="1361" spans="1:8" x14ac:dyDescent="0.2">
      <c r="A1361">
        <f>Sheet1!A1352</f>
        <v>1325</v>
      </c>
      <c r="B1361">
        <f>Sheet1!B1352</f>
        <v>799.17</v>
      </c>
      <c r="C1361">
        <f t="shared" si="110"/>
        <v>784.5997581035316</v>
      </c>
      <c r="D1361">
        <f t="shared" si="111"/>
        <v>799.15996551162436</v>
      </c>
      <c r="F1361" s="1">
        <f t="shared" si="107"/>
        <v>14.57024189646836</v>
      </c>
      <c r="G1361" s="1">
        <f t="shared" si="108"/>
        <v>14.560207408092765</v>
      </c>
      <c r="H1361" s="1">
        <f t="shared" si="109"/>
        <v>-1.0034488375595174E-2</v>
      </c>
    </row>
    <row r="1362" spans="1:8" x14ac:dyDescent="0.2">
      <c r="A1362">
        <f>Sheet1!A1353</f>
        <v>1326</v>
      </c>
      <c r="B1362">
        <f>Sheet1!B1353</f>
        <v>799.61</v>
      </c>
      <c r="C1362">
        <f t="shared" si="110"/>
        <v>785.05025641025645</v>
      </c>
      <c r="D1362">
        <f t="shared" si="111"/>
        <v>799.60265380674912</v>
      </c>
      <c r="F1362" s="1">
        <f t="shared" si="107"/>
        <v>14.559743589743562</v>
      </c>
      <c r="G1362" s="1">
        <f t="shared" si="108"/>
        <v>14.552397396492665</v>
      </c>
      <c r="H1362" s="1">
        <f t="shared" si="109"/>
        <v>-7.3461932508962491E-3</v>
      </c>
    </row>
    <row r="1363" spans="1:8" x14ac:dyDescent="0.2">
      <c r="A1363">
        <f>Sheet1!A1354</f>
        <v>1327</v>
      </c>
      <c r="B1363">
        <f>Sheet1!B1354</f>
        <v>800.06</v>
      </c>
      <c r="C1363">
        <f t="shared" si="110"/>
        <v>785.50075471698108</v>
      </c>
      <c r="D1363">
        <f t="shared" si="111"/>
        <v>800.04531286769895</v>
      </c>
      <c r="F1363" s="1">
        <f t="shared" si="107"/>
        <v>14.559245283018868</v>
      </c>
      <c r="G1363" s="1">
        <f t="shared" si="108"/>
        <v>14.544558150717876</v>
      </c>
      <c r="H1363" s="1">
        <f t="shared" si="109"/>
        <v>-1.4687132300991834E-2</v>
      </c>
    </row>
    <row r="1364" spans="1:8" x14ac:dyDescent="0.2">
      <c r="A1364">
        <f>Sheet1!A1355</f>
        <v>1328</v>
      </c>
      <c r="B1364">
        <f>Sheet1!B1355</f>
        <v>800.5</v>
      </c>
      <c r="C1364">
        <f t="shared" si="110"/>
        <v>785.95125302370582</v>
      </c>
      <c r="D1364">
        <f t="shared" si="111"/>
        <v>800.487942691321</v>
      </c>
      <c r="F1364" s="1">
        <f t="shared" si="107"/>
        <v>14.548746976294183</v>
      </c>
      <c r="G1364" s="1">
        <f t="shared" si="108"/>
        <v>14.536689667615178</v>
      </c>
      <c r="H1364" s="1">
        <f t="shared" si="109"/>
        <v>-1.2057308679004564E-2</v>
      </c>
    </row>
    <row r="1365" spans="1:8" x14ac:dyDescent="0.2">
      <c r="A1365">
        <f>Sheet1!A1356</f>
        <v>1329</v>
      </c>
      <c r="B1365">
        <f>Sheet1!B1356</f>
        <v>800.94</v>
      </c>
      <c r="C1365">
        <f t="shared" si="110"/>
        <v>786.40175133043056</v>
      </c>
      <c r="D1365">
        <f t="shared" si="111"/>
        <v>800.93054327446293</v>
      </c>
      <c r="F1365" s="1">
        <f t="shared" si="107"/>
        <v>14.538248669569498</v>
      </c>
      <c r="G1365" s="1">
        <f t="shared" si="108"/>
        <v>14.528791944032378</v>
      </c>
      <c r="H1365" s="1">
        <f t="shared" si="109"/>
        <v>-9.4567255371202918E-3</v>
      </c>
    </row>
    <row r="1366" spans="1:8" x14ac:dyDescent="0.2">
      <c r="A1366">
        <f>Sheet1!A1357</f>
        <v>1330</v>
      </c>
      <c r="B1366">
        <f>Sheet1!B1357</f>
        <v>801.38</v>
      </c>
      <c r="C1366">
        <f t="shared" si="110"/>
        <v>786.8522496371553</v>
      </c>
      <c r="D1366">
        <f t="shared" si="111"/>
        <v>801.37311461397189</v>
      </c>
      <c r="F1366" s="1">
        <f t="shared" si="107"/>
        <v>14.527750362844699</v>
      </c>
      <c r="G1366" s="1">
        <f t="shared" si="108"/>
        <v>14.520864976816597</v>
      </c>
      <c r="H1366" s="1">
        <f t="shared" si="109"/>
        <v>-6.8853860281024026E-3</v>
      </c>
    </row>
    <row r="1367" spans="1:8" x14ac:dyDescent="0.2">
      <c r="A1367">
        <f>Sheet1!A1358</f>
        <v>1331</v>
      </c>
      <c r="B1367">
        <f>Sheet1!B1358</f>
        <v>801.83</v>
      </c>
      <c r="C1367">
        <f t="shared" si="110"/>
        <v>787.30274794387992</v>
      </c>
      <c r="D1367">
        <f t="shared" si="111"/>
        <v>801.81565670669545</v>
      </c>
      <c r="F1367" s="1">
        <f t="shared" si="107"/>
        <v>14.527252056120119</v>
      </c>
      <c r="G1367" s="1">
        <f t="shared" si="108"/>
        <v>14.512908762815528</v>
      </c>
      <c r="H1367" s="1">
        <f t="shared" si="109"/>
        <v>-1.4343293304591498E-2</v>
      </c>
    </row>
    <row r="1368" spans="1:8" x14ac:dyDescent="0.2">
      <c r="A1368">
        <f>Sheet1!A1359</f>
        <v>1332</v>
      </c>
      <c r="B1368">
        <f>Sheet1!B1359</f>
        <v>802.27</v>
      </c>
      <c r="C1368">
        <f t="shared" si="110"/>
        <v>787.75324625060466</v>
      </c>
      <c r="D1368">
        <f t="shared" si="111"/>
        <v>802.25816954948073</v>
      </c>
      <c r="F1368" s="1">
        <f t="shared" si="107"/>
        <v>14.51675374939532</v>
      </c>
      <c r="G1368" s="1">
        <f t="shared" si="108"/>
        <v>14.504923298876065</v>
      </c>
      <c r="H1368" s="1">
        <f t="shared" si="109"/>
        <v>-1.1830450519255464E-2</v>
      </c>
    </row>
    <row r="1369" spans="1:8" x14ac:dyDescent="0.2">
      <c r="A1369">
        <f>Sheet1!A1360</f>
        <v>1333</v>
      </c>
      <c r="B1369">
        <f>Sheet1!B1360</f>
        <v>802.71</v>
      </c>
      <c r="C1369">
        <f t="shared" si="110"/>
        <v>788.2037445573294</v>
      </c>
      <c r="D1369">
        <f t="shared" si="111"/>
        <v>802.7006531391753</v>
      </c>
      <c r="F1369" s="1">
        <f t="shared" si="107"/>
        <v>14.506255442670636</v>
      </c>
      <c r="G1369" s="1">
        <f t="shared" si="108"/>
        <v>14.496908581845901</v>
      </c>
      <c r="H1369" s="1">
        <f t="shared" si="109"/>
        <v>-9.3468608247349039E-3</v>
      </c>
    </row>
    <row r="1370" spans="1:8" x14ac:dyDescent="0.2">
      <c r="A1370">
        <f>Sheet1!A1361</f>
        <v>1334</v>
      </c>
      <c r="B1370">
        <f>Sheet1!B1361</f>
        <v>803.15</v>
      </c>
      <c r="C1370">
        <f t="shared" si="110"/>
        <v>788.65424286405414</v>
      </c>
      <c r="D1370">
        <f t="shared" si="111"/>
        <v>803.1431074726263</v>
      </c>
      <c r="F1370" s="1">
        <f t="shared" si="107"/>
        <v>14.495757135945837</v>
      </c>
      <c r="G1370" s="1">
        <f t="shared" si="108"/>
        <v>14.488864608572158</v>
      </c>
      <c r="H1370" s="1">
        <f t="shared" si="109"/>
        <v>-6.8925273736795134E-3</v>
      </c>
    </row>
    <row r="1371" spans="1:8" x14ac:dyDescent="0.2">
      <c r="A1371">
        <f>Sheet1!A1362</f>
        <v>1335</v>
      </c>
      <c r="B1371">
        <f>Sheet1!B1362</f>
        <v>803.6</v>
      </c>
      <c r="C1371">
        <f t="shared" si="110"/>
        <v>789.10474117077888</v>
      </c>
      <c r="D1371">
        <f t="shared" si="111"/>
        <v>803.58553254668141</v>
      </c>
      <c r="F1371" s="1">
        <f t="shared" si="107"/>
        <v>14.495258829221143</v>
      </c>
      <c r="G1371" s="1">
        <f t="shared" si="108"/>
        <v>14.480791375902527</v>
      </c>
      <c r="H1371" s="1">
        <f t="shared" si="109"/>
        <v>-1.4467453318616208E-2</v>
      </c>
    </row>
    <row r="1372" spans="1:8" x14ac:dyDescent="0.2">
      <c r="A1372">
        <f>Sheet1!A1363</f>
        <v>1336</v>
      </c>
      <c r="B1372">
        <f>Sheet1!B1363</f>
        <v>804.04</v>
      </c>
      <c r="C1372">
        <f t="shared" si="110"/>
        <v>789.55523947750362</v>
      </c>
      <c r="D1372">
        <f t="shared" si="111"/>
        <v>804.02792835818798</v>
      </c>
      <c r="F1372" s="1">
        <f t="shared" si="107"/>
        <v>14.484760522496344</v>
      </c>
      <c r="G1372" s="1">
        <f t="shared" si="108"/>
        <v>14.472688880684359</v>
      </c>
      <c r="H1372" s="1">
        <f t="shared" si="109"/>
        <v>-1.2071641811985501E-2</v>
      </c>
    </row>
    <row r="1373" spans="1:8" x14ac:dyDescent="0.2">
      <c r="A1373">
        <f>Sheet1!A1364</f>
        <v>1337</v>
      </c>
      <c r="B1373">
        <f>Sheet1!B1364</f>
        <v>804.48</v>
      </c>
      <c r="C1373">
        <f t="shared" si="110"/>
        <v>790.00573778422836</v>
      </c>
      <c r="D1373">
        <f t="shared" si="111"/>
        <v>804.47029490399336</v>
      </c>
      <c r="F1373" s="1">
        <f t="shared" si="107"/>
        <v>14.47426221577166</v>
      </c>
      <c r="G1373" s="1">
        <f t="shared" si="108"/>
        <v>14.464557119765004</v>
      </c>
      <c r="H1373" s="1">
        <f t="shared" si="109"/>
        <v>-9.7050960066553671E-3</v>
      </c>
    </row>
    <row r="1374" spans="1:8" x14ac:dyDescent="0.2">
      <c r="A1374">
        <f>Sheet1!A1365</f>
        <v>1338</v>
      </c>
      <c r="B1374">
        <f>Sheet1!B1365</f>
        <v>804.92</v>
      </c>
      <c r="C1374">
        <f t="shared" si="110"/>
        <v>790.45623609095298</v>
      </c>
      <c r="D1374">
        <f t="shared" si="111"/>
        <v>804.91263218094468</v>
      </c>
      <c r="F1374" s="1">
        <f t="shared" si="107"/>
        <v>14.463763909046975</v>
      </c>
      <c r="G1374" s="1">
        <f t="shared" si="108"/>
        <v>14.456396089991699</v>
      </c>
      <c r="H1374" s="1">
        <f t="shared" si="109"/>
        <v>-7.3678190552755041E-3</v>
      </c>
    </row>
    <row r="1375" spans="1:8" x14ac:dyDescent="0.2">
      <c r="A1375">
        <f>Sheet1!A1366</f>
        <v>1339</v>
      </c>
      <c r="B1375">
        <f>Sheet1!B1366</f>
        <v>805.37</v>
      </c>
      <c r="C1375">
        <f t="shared" si="110"/>
        <v>790.90673439767772</v>
      </c>
      <c r="D1375">
        <f t="shared" si="111"/>
        <v>805.35494018588963</v>
      </c>
      <c r="F1375" s="1">
        <f t="shared" si="107"/>
        <v>14.463265602322281</v>
      </c>
      <c r="G1375" s="1">
        <f t="shared" si="108"/>
        <v>14.448205788211908</v>
      </c>
      <c r="H1375" s="1">
        <f t="shared" si="109"/>
        <v>-1.5059814110372827E-2</v>
      </c>
    </row>
    <row r="1376" spans="1:8" x14ac:dyDescent="0.2">
      <c r="A1376">
        <f>Sheet1!A1367</f>
        <v>1340</v>
      </c>
      <c r="B1376">
        <f>Sheet1!B1367</f>
        <v>805.81</v>
      </c>
      <c r="C1376">
        <f t="shared" si="110"/>
        <v>791.35723270440246</v>
      </c>
      <c r="D1376">
        <f t="shared" si="111"/>
        <v>805.79721891567533</v>
      </c>
      <c r="F1376" s="1">
        <f t="shared" si="107"/>
        <v>14.452767295597482</v>
      </c>
      <c r="G1376" s="1">
        <f t="shared" si="108"/>
        <v>14.439986211272867</v>
      </c>
      <c r="H1376" s="1">
        <f t="shared" si="109"/>
        <v>-1.2781084324615222E-2</v>
      </c>
    </row>
    <row r="1377" spans="1:8" x14ac:dyDescent="0.2">
      <c r="A1377">
        <f>Sheet1!A1368</f>
        <v>1341</v>
      </c>
      <c r="B1377">
        <f>Sheet1!B1368</f>
        <v>806.25</v>
      </c>
      <c r="C1377">
        <f t="shared" si="110"/>
        <v>791.8077310111272</v>
      </c>
      <c r="D1377">
        <f t="shared" si="111"/>
        <v>806.23946836714936</v>
      </c>
      <c r="F1377" s="1">
        <f t="shared" si="107"/>
        <v>14.442268988872797</v>
      </c>
      <c r="G1377" s="1">
        <f t="shared" si="108"/>
        <v>14.431737356022154</v>
      </c>
      <c r="H1377" s="1">
        <f t="shared" si="109"/>
        <v>-1.0531632850643291E-2</v>
      </c>
    </row>
    <row r="1378" spans="1:8" x14ac:dyDescent="0.2">
      <c r="A1378">
        <f>Sheet1!A1369</f>
        <v>1342</v>
      </c>
      <c r="B1378">
        <f>Sheet1!B1369</f>
        <v>806.69</v>
      </c>
      <c r="C1378">
        <f t="shared" si="110"/>
        <v>792.25822931785194</v>
      </c>
      <c r="D1378">
        <f t="shared" si="111"/>
        <v>806.68168853715906</v>
      </c>
      <c r="F1378" s="1">
        <f t="shared" si="107"/>
        <v>14.431770682148112</v>
      </c>
      <c r="G1378" s="1">
        <f t="shared" si="108"/>
        <v>14.423459219307119</v>
      </c>
      <c r="H1378" s="1">
        <f t="shared" si="109"/>
        <v>-8.3114628409930447E-3</v>
      </c>
    </row>
    <row r="1379" spans="1:8" x14ac:dyDescent="0.2">
      <c r="A1379">
        <f>Sheet1!A1370</f>
        <v>1343</v>
      </c>
      <c r="B1379">
        <f>Sheet1!B1370</f>
        <v>807.13</v>
      </c>
      <c r="C1379">
        <f t="shared" si="110"/>
        <v>792.70872762457657</v>
      </c>
      <c r="D1379">
        <f t="shared" si="111"/>
        <v>807.12387942255168</v>
      </c>
      <c r="F1379" s="1">
        <f t="shared" si="107"/>
        <v>14.421272375423428</v>
      </c>
      <c r="G1379" s="1">
        <f t="shared" si="108"/>
        <v>14.415151797975113</v>
      </c>
      <c r="H1379" s="1">
        <f t="shared" si="109"/>
        <v>-6.1205774483141795E-3</v>
      </c>
    </row>
    <row r="1380" spans="1:8" x14ac:dyDescent="0.2">
      <c r="A1380">
        <f>Sheet1!A1371</f>
        <v>1344</v>
      </c>
      <c r="B1380">
        <f>Sheet1!B1371</f>
        <v>807.58</v>
      </c>
      <c r="C1380">
        <f t="shared" si="110"/>
        <v>793.15922593130142</v>
      </c>
      <c r="D1380">
        <f t="shared" si="111"/>
        <v>807.56604102017479</v>
      </c>
      <c r="F1380" s="1">
        <f t="shared" si="107"/>
        <v>14.42077406869862</v>
      </c>
      <c r="G1380" s="1">
        <f t="shared" si="108"/>
        <v>14.406815088873373</v>
      </c>
      <c r="H1380" s="1">
        <f t="shared" si="109"/>
        <v>-1.3958979825247297E-2</v>
      </c>
    </row>
    <row r="1381" spans="1:8" x14ac:dyDescent="0.2">
      <c r="A1381">
        <f>Sheet1!A1372</f>
        <v>1345</v>
      </c>
      <c r="B1381">
        <f>Sheet1!B1372</f>
        <v>808.02</v>
      </c>
      <c r="C1381">
        <f t="shared" si="110"/>
        <v>793.60972423802605</v>
      </c>
      <c r="D1381">
        <f t="shared" si="111"/>
        <v>808.00817332687564</v>
      </c>
      <c r="F1381" s="1">
        <f t="shared" ref="F1381:F1444" si="112">B1381-C1381</f>
        <v>14.410275761973935</v>
      </c>
      <c r="G1381" s="1">
        <f t="shared" ref="G1381:G1444" si="113">D1381-C1381</f>
        <v>14.398449088849588</v>
      </c>
      <c r="H1381" s="1">
        <f t="shared" ref="H1381:H1444" si="114">D1381-B1381</f>
        <v>-1.1826673124346598E-2</v>
      </c>
    </row>
    <row r="1382" spans="1:8" x14ac:dyDescent="0.2">
      <c r="A1382">
        <f>Sheet1!A1373</f>
        <v>1346</v>
      </c>
      <c r="B1382">
        <f>Sheet1!B1373</f>
        <v>808.46</v>
      </c>
      <c r="C1382">
        <f t="shared" ref="C1382:C1445" si="115">C$36+(A1382-1)*(C$2103-C$36)/2067</f>
        <v>794.06022254475079</v>
      </c>
      <c r="D1382">
        <f t="shared" ref="D1382:D1445" si="116">$J$21+A1382*$I$21+$H$21*A1382^2+$G$21*A1382^3</f>
        <v>808.45027633950167</v>
      </c>
      <c r="F1382" s="1">
        <f t="shared" si="112"/>
        <v>14.39977745524925</v>
      </c>
      <c r="G1382" s="1">
        <f t="shared" si="113"/>
        <v>14.390053794750884</v>
      </c>
      <c r="H1382" s="1">
        <f t="shared" si="114"/>
        <v>-9.723660498366371E-3</v>
      </c>
    </row>
    <row r="1383" spans="1:8" x14ac:dyDescent="0.2">
      <c r="A1383">
        <f>Sheet1!A1374</f>
        <v>1347</v>
      </c>
      <c r="B1383">
        <f>Sheet1!B1374</f>
        <v>808.9</v>
      </c>
      <c r="C1383">
        <f t="shared" si="115"/>
        <v>794.51072085147553</v>
      </c>
      <c r="D1383">
        <f t="shared" si="116"/>
        <v>808.89235005490013</v>
      </c>
      <c r="F1383" s="1">
        <f t="shared" si="112"/>
        <v>14.389279148524452</v>
      </c>
      <c r="G1383" s="1">
        <f t="shared" si="113"/>
        <v>14.381629203424609</v>
      </c>
      <c r="H1383" s="1">
        <f t="shared" si="114"/>
        <v>-7.6499450998426255E-3</v>
      </c>
    </row>
    <row r="1384" spans="1:8" x14ac:dyDescent="0.2">
      <c r="A1384">
        <f>Sheet1!A1375</f>
        <v>1348</v>
      </c>
      <c r="B1384">
        <f>Sheet1!B1375</f>
        <v>809.34</v>
      </c>
      <c r="C1384">
        <f t="shared" si="115"/>
        <v>794.96121915820027</v>
      </c>
      <c r="D1384">
        <f t="shared" si="116"/>
        <v>809.33439446991849</v>
      </c>
      <c r="F1384" s="1">
        <f t="shared" si="112"/>
        <v>14.378780841799767</v>
      </c>
      <c r="G1384" s="1">
        <f t="shared" si="113"/>
        <v>14.373175311718228</v>
      </c>
      <c r="H1384" s="1">
        <f t="shared" si="114"/>
        <v>-5.6055300815387454E-3</v>
      </c>
    </row>
    <row r="1385" spans="1:8" x14ac:dyDescent="0.2">
      <c r="A1385">
        <f>Sheet1!A1376</f>
        <v>1349</v>
      </c>
      <c r="B1385">
        <f>Sheet1!B1376</f>
        <v>809.79</v>
      </c>
      <c r="C1385">
        <f t="shared" si="115"/>
        <v>795.411717464925</v>
      </c>
      <c r="D1385">
        <f t="shared" si="116"/>
        <v>809.77640958140432</v>
      </c>
      <c r="F1385" s="1">
        <f t="shared" si="112"/>
        <v>14.378282535074959</v>
      </c>
      <c r="G1385" s="1">
        <f t="shared" si="113"/>
        <v>14.364692116479318</v>
      </c>
      <c r="H1385" s="1">
        <f t="shared" si="114"/>
        <v>-1.3590418595640585E-2</v>
      </c>
    </row>
    <row r="1386" spans="1:8" x14ac:dyDescent="0.2">
      <c r="A1386">
        <f>Sheet1!A1377</f>
        <v>1350</v>
      </c>
      <c r="B1386">
        <f>Sheet1!B1377</f>
        <v>810.23</v>
      </c>
      <c r="C1386">
        <f t="shared" si="115"/>
        <v>795.86221577164963</v>
      </c>
      <c r="D1386">
        <f t="shared" si="116"/>
        <v>810.21839538620463</v>
      </c>
      <c r="F1386" s="1">
        <f t="shared" si="112"/>
        <v>14.367784228350388</v>
      </c>
      <c r="G1386" s="1">
        <f t="shared" si="113"/>
        <v>14.356179614555003</v>
      </c>
      <c r="H1386" s="1">
        <f t="shared" si="114"/>
        <v>-1.1604613795384466E-2</v>
      </c>
    </row>
    <row r="1387" spans="1:8" x14ac:dyDescent="0.2">
      <c r="A1387">
        <f>Sheet1!A1378</f>
        <v>1351</v>
      </c>
      <c r="B1387">
        <f>Sheet1!B1378</f>
        <v>810.67</v>
      </c>
      <c r="C1387">
        <f t="shared" si="115"/>
        <v>796.31271407837448</v>
      </c>
      <c r="D1387">
        <f t="shared" si="116"/>
        <v>810.660351881167</v>
      </c>
      <c r="F1387" s="1">
        <f t="shared" si="112"/>
        <v>14.357285921625476</v>
      </c>
      <c r="G1387" s="1">
        <f t="shared" si="113"/>
        <v>14.347637802792519</v>
      </c>
      <c r="H1387" s="1">
        <f t="shared" si="114"/>
        <v>-9.6481188329562428E-3</v>
      </c>
    </row>
    <row r="1388" spans="1:8" x14ac:dyDescent="0.2">
      <c r="A1388">
        <f>Sheet1!A1379</f>
        <v>1352</v>
      </c>
      <c r="B1388">
        <f>Sheet1!B1379</f>
        <v>811.11</v>
      </c>
      <c r="C1388">
        <f t="shared" si="115"/>
        <v>796.76321238509911</v>
      </c>
      <c r="D1388">
        <f t="shared" si="116"/>
        <v>811.10227906313878</v>
      </c>
      <c r="F1388" s="1">
        <f t="shared" si="112"/>
        <v>14.346787614900904</v>
      </c>
      <c r="G1388" s="1">
        <f t="shared" si="113"/>
        <v>14.339066678039671</v>
      </c>
      <c r="H1388" s="1">
        <f t="shared" si="114"/>
        <v>-7.7209368612329854E-3</v>
      </c>
    </row>
    <row r="1389" spans="1:8" x14ac:dyDescent="0.2">
      <c r="A1389">
        <f>Sheet1!A1380</f>
        <v>1353</v>
      </c>
      <c r="B1389">
        <f>Sheet1!B1380</f>
        <v>811.55</v>
      </c>
      <c r="C1389">
        <f t="shared" si="115"/>
        <v>797.21371069182385</v>
      </c>
      <c r="D1389">
        <f t="shared" si="116"/>
        <v>811.54417692896732</v>
      </c>
      <c r="F1389" s="1">
        <f t="shared" si="112"/>
        <v>14.336289308176106</v>
      </c>
      <c r="G1389" s="1">
        <f t="shared" si="113"/>
        <v>14.330466237143469</v>
      </c>
      <c r="H1389" s="1">
        <f t="shared" si="114"/>
        <v>-5.8230710326370172E-3</v>
      </c>
    </row>
    <row r="1390" spans="1:8" x14ac:dyDescent="0.2">
      <c r="A1390">
        <f>Sheet1!A1381</f>
        <v>1354</v>
      </c>
      <c r="B1390">
        <f>Sheet1!B1381</f>
        <v>812</v>
      </c>
      <c r="C1390">
        <f t="shared" si="115"/>
        <v>797.66420899854859</v>
      </c>
      <c r="D1390">
        <f t="shared" si="116"/>
        <v>811.98604547550008</v>
      </c>
      <c r="F1390" s="1">
        <f t="shared" si="112"/>
        <v>14.335791001451412</v>
      </c>
      <c r="G1390" s="1">
        <f t="shared" si="113"/>
        <v>14.321836476951489</v>
      </c>
      <c r="H1390" s="1">
        <f t="shared" si="114"/>
        <v>-1.3954524499922627E-2</v>
      </c>
    </row>
    <row r="1391" spans="1:8" x14ac:dyDescent="0.2">
      <c r="A1391">
        <f>Sheet1!A1382</f>
        <v>1355</v>
      </c>
      <c r="B1391">
        <f>Sheet1!B1382</f>
        <v>812.44</v>
      </c>
      <c r="C1391">
        <f t="shared" si="115"/>
        <v>798.11470730527333</v>
      </c>
      <c r="D1391">
        <f t="shared" si="116"/>
        <v>812.42788469958452</v>
      </c>
      <c r="F1391" s="1">
        <f t="shared" si="112"/>
        <v>14.325292694726727</v>
      </c>
      <c r="G1391" s="1">
        <f t="shared" si="113"/>
        <v>14.313177394311197</v>
      </c>
      <c r="H1391" s="1">
        <f t="shared" si="114"/>
        <v>-1.2115300415530328E-2</v>
      </c>
    </row>
    <row r="1392" spans="1:8" x14ac:dyDescent="0.2">
      <c r="A1392">
        <f>Sheet1!A1383</f>
        <v>1356</v>
      </c>
      <c r="B1392">
        <f>Sheet1!B1383</f>
        <v>812.88</v>
      </c>
      <c r="C1392">
        <f t="shared" si="115"/>
        <v>798.56520561199795</v>
      </c>
      <c r="D1392">
        <f t="shared" si="116"/>
        <v>812.86969459806767</v>
      </c>
      <c r="F1392" s="1">
        <f t="shared" si="112"/>
        <v>14.314794388002042</v>
      </c>
      <c r="G1392" s="1">
        <f t="shared" si="113"/>
        <v>14.304488986069714</v>
      </c>
      <c r="H1392" s="1">
        <f t="shared" si="114"/>
        <v>-1.0305401932328095E-2</v>
      </c>
    </row>
    <row r="1393" spans="1:8" x14ac:dyDescent="0.2">
      <c r="A1393">
        <f>Sheet1!A1384</f>
        <v>1357</v>
      </c>
      <c r="B1393">
        <f>Sheet1!B1384</f>
        <v>813.32</v>
      </c>
      <c r="C1393">
        <f t="shared" si="115"/>
        <v>799.01570391872269</v>
      </c>
      <c r="D1393">
        <f t="shared" si="116"/>
        <v>813.3114751677972</v>
      </c>
      <c r="F1393" s="1">
        <f t="shared" si="112"/>
        <v>14.304296081277357</v>
      </c>
      <c r="G1393" s="1">
        <f t="shared" si="113"/>
        <v>14.295771249074505</v>
      </c>
      <c r="H1393" s="1">
        <f t="shared" si="114"/>
        <v>-8.5248322028519397E-3</v>
      </c>
    </row>
    <row r="1394" spans="1:8" x14ac:dyDescent="0.2">
      <c r="A1394">
        <f>Sheet1!A1385</f>
        <v>1358</v>
      </c>
      <c r="B1394">
        <f>Sheet1!B1385</f>
        <v>813.76</v>
      </c>
      <c r="C1394">
        <f t="shared" si="115"/>
        <v>799.46620222544755</v>
      </c>
      <c r="D1394">
        <f t="shared" si="116"/>
        <v>813.75322640562035</v>
      </c>
      <c r="F1394" s="1">
        <f t="shared" si="112"/>
        <v>14.293797774552445</v>
      </c>
      <c r="G1394" s="1">
        <f t="shared" si="113"/>
        <v>14.287024180172807</v>
      </c>
      <c r="H1394" s="1">
        <f t="shared" si="114"/>
        <v>-6.7735943796378706E-3</v>
      </c>
    </row>
    <row r="1395" spans="1:8" x14ac:dyDescent="0.2">
      <c r="A1395">
        <f>Sheet1!A1386</f>
        <v>1359</v>
      </c>
      <c r="B1395">
        <f>Sheet1!B1386</f>
        <v>814.21</v>
      </c>
      <c r="C1395">
        <f t="shared" si="115"/>
        <v>799.91670053217217</v>
      </c>
      <c r="D1395">
        <f t="shared" si="116"/>
        <v>814.19494830838471</v>
      </c>
      <c r="F1395" s="1">
        <f t="shared" si="112"/>
        <v>14.293299467827865</v>
      </c>
      <c r="G1395" s="1">
        <f t="shared" si="113"/>
        <v>14.278247776212538</v>
      </c>
      <c r="H1395" s="1">
        <f t="shared" si="114"/>
        <v>-1.505169161532649E-2</v>
      </c>
    </row>
    <row r="1396" spans="1:8" x14ac:dyDescent="0.2">
      <c r="A1396">
        <f>Sheet1!A1387</f>
        <v>1360</v>
      </c>
      <c r="B1396">
        <f>Sheet1!B1387</f>
        <v>814.65</v>
      </c>
      <c r="C1396">
        <f t="shared" si="115"/>
        <v>800.36719883889691</v>
      </c>
      <c r="D1396">
        <f t="shared" si="116"/>
        <v>814.63664087293751</v>
      </c>
      <c r="F1396" s="1">
        <f t="shared" si="112"/>
        <v>14.282801161103066</v>
      </c>
      <c r="G1396" s="1">
        <f t="shared" si="113"/>
        <v>14.269442034040594</v>
      </c>
      <c r="H1396" s="1">
        <f t="shared" si="114"/>
        <v>-1.3359127062471998E-2</v>
      </c>
    </row>
    <row r="1397" spans="1:8" x14ac:dyDescent="0.2">
      <c r="A1397">
        <f>Sheet1!A1388</f>
        <v>1361</v>
      </c>
      <c r="B1397">
        <f>Sheet1!B1388</f>
        <v>815.09</v>
      </c>
      <c r="C1397">
        <f t="shared" si="115"/>
        <v>800.81769714562165</v>
      </c>
      <c r="D1397">
        <f t="shared" si="116"/>
        <v>815.07830409612586</v>
      </c>
      <c r="F1397" s="1">
        <f t="shared" si="112"/>
        <v>14.272302854378381</v>
      </c>
      <c r="G1397" s="1">
        <f t="shared" si="113"/>
        <v>14.260606950504211</v>
      </c>
      <c r="H1397" s="1">
        <f t="shared" si="114"/>
        <v>-1.1695903874169744E-2</v>
      </c>
    </row>
    <row r="1398" spans="1:8" x14ac:dyDescent="0.2">
      <c r="A1398">
        <f>Sheet1!A1389</f>
        <v>1362</v>
      </c>
      <c r="B1398">
        <f>Sheet1!B1389</f>
        <v>815.53</v>
      </c>
      <c r="C1398">
        <f t="shared" si="115"/>
        <v>801.26819545234639</v>
      </c>
      <c r="D1398">
        <f t="shared" si="116"/>
        <v>815.51993797479759</v>
      </c>
      <c r="F1398" s="1">
        <f t="shared" si="112"/>
        <v>14.261804547653583</v>
      </c>
      <c r="G1398" s="1">
        <f t="shared" si="113"/>
        <v>14.251742522451195</v>
      </c>
      <c r="H1398" s="1">
        <f t="shared" si="114"/>
        <v>-1.0062025202387304E-2</v>
      </c>
    </row>
    <row r="1399" spans="1:8" x14ac:dyDescent="0.2">
      <c r="A1399">
        <f>Sheet1!A1390</f>
        <v>1363</v>
      </c>
      <c r="B1399">
        <f>Sheet1!B1390</f>
        <v>815.97</v>
      </c>
      <c r="C1399">
        <f t="shared" si="115"/>
        <v>801.71869375907102</v>
      </c>
      <c r="D1399">
        <f t="shared" si="116"/>
        <v>815.96154250579991</v>
      </c>
      <c r="F1399" s="1">
        <f t="shared" si="112"/>
        <v>14.251306240929011</v>
      </c>
      <c r="G1399" s="1">
        <f t="shared" si="113"/>
        <v>14.242848746728896</v>
      </c>
      <c r="H1399" s="1">
        <f t="shared" si="114"/>
        <v>-8.4574942001154341E-3</v>
      </c>
    </row>
    <row r="1400" spans="1:8" x14ac:dyDescent="0.2">
      <c r="A1400">
        <f>Sheet1!A1391</f>
        <v>1364</v>
      </c>
      <c r="B1400">
        <f>Sheet1!B1391</f>
        <v>816.41</v>
      </c>
      <c r="C1400">
        <f t="shared" si="115"/>
        <v>802.16919206579576</v>
      </c>
      <c r="D1400">
        <f t="shared" si="116"/>
        <v>816.40311768597996</v>
      </c>
      <c r="F1400" s="1">
        <f t="shared" si="112"/>
        <v>14.240807934204213</v>
      </c>
      <c r="G1400" s="1">
        <f t="shared" si="113"/>
        <v>14.233925620184209</v>
      </c>
      <c r="H1400" s="1">
        <f t="shared" si="114"/>
        <v>-6.8823140200038324E-3</v>
      </c>
    </row>
    <row r="1401" spans="1:8" x14ac:dyDescent="0.2">
      <c r="A1401">
        <f>Sheet1!A1392</f>
        <v>1365</v>
      </c>
      <c r="B1401">
        <f>Sheet1!B1392</f>
        <v>816.85</v>
      </c>
      <c r="C1401">
        <f t="shared" si="115"/>
        <v>802.61969037252061</v>
      </c>
      <c r="D1401">
        <f t="shared" si="116"/>
        <v>816.84466351218566</v>
      </c>
      <c r="F1401" s="1">
        <f t="shared" si="112"/>
        <v>14.230309627479414</v>
      </c>
      <c r="G1401" s="1">
        <f t="shared" si="113"/>
        <v>14.224973139665053</v>
      </c>
      <c r="H1401" s="1">
        <f t="shared" si="114"/>
        <v>-5.336487814361135E-3</v>
      </c>
    </row>
    <row r="1402" spans="1:8" x14ac:dyDescent="0.2">
      <c r="A1402">
        <f>Sheet1!A1393</f>
        <v>1366</v>
      </c>
      <c r="B1402">
        <f>Sheet1!B1393</f>
        <v>817.3</v>
      </c>
      <c r="C1402">
        <f t="shared" si="115"/>
        <v>803.07018867924523</v>
      </c>
      <c r="D1402">
        <f t="shared" si="116"/>
        <v>817.28617998126379</v>
      </c>
      <c r="F1402" s="1">
        <f t="shared" si="112"/>
        <v>14.22981132075472</v>
      </c>
      <c r="G1402" s="1">
        <f t="shared" si="113"/>
        <v>14.215991302018551</v>
      </c>
      <c r="H1402" s="1">
        <f t="shared" si="114"/>
        <v>-1.3820018736169004E-2</v>
      </c>
    </row>
    <row r="1403" spans="1:8" x14ac:dyDescent="0.2">
      <c r="A1403">
        <f>Sheet1!A1394</f>
        <v>1367</v>
      </c>
      <c r="B1403">
        <f>Sheet1!B1394</f>
        <v>817.74</v>
      </c>
      <c r="C1403">
        <f t="shared" si="115"/>
        <v>803.52068698596997</v>
      </c>
      <c r="D1403">
        <f t="shared" si="116"/>
        <v>817.72766709006214</v>
      </c>
      <c r="F1403" s="1">
        <f t="shared" si="112"/>
        <v>14.219313014030035</v>
      </c>
      <c r="G1403" s="1">
        <f t="shared" si="113"/>
        <v>14.206980104092167</v>
      </c>
      <c r="H1403" s="1">
        <f t="shared" si="114"/>
        <v>-1.2332909937867953E-2</v>
      </c>
    </row>
    <row r="1404" spans="1:8" x14ac:dyDescent="0.2">
      <c r="A1404">
        <f>Sheet1!A1395</f>
        <v>1368</v>
      </c>
      <c r="B1404">
        <f>Sheet1!B1395</f>
        <v>818.18</v>
      </c>
      <c r="C1404">
        <f t="shared" si="115"/>
        <v>803.9711852926946</v>
      </c>
      <c r="D1404">
        <f t="shared" si="116"/>
        <v>818.16912483542797</v>
      </c>
      <c r="F1404" s="1">
        <f t="shared" si="112"/>
        <v>14.208814707305351</v>
      </c>
      <c r="G1404" s="1">
        <f t="shared" si="113"/>
        <v>14.197939542733366</v>
      </c>
      <c r="H1404" s="1">
        <f t="shared" si="114"/>
        <v>-1.0875164571984897E-2</v>
      </c>
    </row>
    <row r="1405" spans="1:8" x14ac:dyDescent="0.2">
      <c r="A1405">
        <f>Sheet1!A1396</f>
        <v>1369</v>
      </c>
      <c r="B1405">
        <f>Sheet1!B1396</f>
        <v>818.62</v>
      </c>
      <c r="C1405">
        <f t="shared" si="115"/>
        <v>804.42168359941945</v>
      </c>
      <c r="D1405">
        <f t="shared" si="116"/>
        <v>818.61055321420861</v>
      </c>
      <c r="F1405" s="1">
        <f t="shared" si="112"/>
        <v>14.198316400580552</v>
      </c>
      <c r="G1405" s="1">
        <f t="shared" si="113"/>
        <v>14.188869614789155</v>
      </c>
      <c r="H1405" s="1">
        <f t="shared" si="114"/>
        <v>-9.4467857913969056E-3</v>
      </c>
    </row>
    <row r="1406" spans="1:8" x14ac:dyDescent="0.2">
      <c r="A1406">
        <f>Sheet1!A1397</f>
        <v>1370</v>
      </c>
      <c r="B1406">
        <f>Sheet1!B1397</f>
        <v>819.06</v>
      </c>
      <c r="C1406">
        <f t="shared" si="115"/>
        <v>804.87218190614408</v>
      </c>
      <c r="D1406">
        <f t="shared" si="116"/>
        <v>819.05195222325142</v>
      </c>
      <c r="F1406" s="1">
        <f t="shared" si="112"/>
        <v>14.187818093855867</v>
      </c>
      <c r="G1406" s="1">
        <f t="shared" si="113"/>
        <v>14.179770317107341</v>
      </c>
      <c r="H1406" s="1">
        <f t="shared" si="114"/>
        <v>-8.047776748526303E-3</v>
      </c>
    </row>
    <row r="1407" spans="1:8" x14ac:dyDescent="0.2">
      <c r="A1407">
        <f>Sheet1!A1398</f>
        <v>1371</v>
      </c>
      <c r="B1407">
        <f>Sheet1!B1398</f>
        <v>819.5</v>
      </c>
      <c r="C1407">
        <f t="shared" si="115"/>
        <v>805.32268021286882</v>
      </c>
      <c r="D1407">
        <f t="shared" si="116"/>
        <v>819.49332185940386</v>
      </c>
      <c r="F1407" s="1">
        <f t="shared" si="112"/>
        <v>14.177319787131182</v>
      </c>
      <c r="G1407" s="1">
        <f t="shared" si="113"/>
        <v>14.170641646535046</v>
      </c>
      <c r="H1407" s="1">
        <f t="shared" si="114"/>
        <v>-6.6781405961364726E-3</v>
      </c>
    </row>
    <row r="1408" spans="1:8" x14ac:dyDescent="0.2">
      <c r="A1408">
        <f>Sheet1!A1399</f>
        <v>1372</v>
      </c>
      <c r="B1408">
        <f>Sheet1!B1399</f>
        <v>819.94</v>
      </c>
      <c r="C1408">
        <f t="shared" si="115"/>
        <v>805.77317851959356</v>
      </c>
      <c r="D1408">
        <f t="shared" si="116"/>
        <v>819.93466211951329</v>
      </c>
      <c r="F1408" s="1">
        <f t="shared" si="112"/>
        <v>14.166821480406497</v>
      </c>
      <c r="G1408" s="1">
        <f t="shared" si="113"/>
        <v>14.161483599919734</v>
      </c>
      <c r="H1408" s="1">
        <f t="shared" si="114"/>
        <v>-5.3378804867634244E-3</v>
      </c>
    </row>
    <row r="1409" spans="1:8" x14ac:dyDescent="0.2">
      <c r="A1409">
        <f>Sheet1!A1400</f>
        <v>1373</v>
      </c>
      <c r="B1409">
        <f>Sheet1!B1400</f>
        <v>820.39</v>
      </c>
      <c r="C1409">
        <f t="shared" si="115"/>
        <v>806.2236768263183</v>
      </c>
      <c r="D1409">
        <f t="shared" si="116"/>
        <v>820.37597300042705</v>
      </c>
      <c r="F1409" s="1">
        <f t="shared" si="112"/>
        <v>14.16632317368169</v>
      </c>
      <c r="G1409" s="1">
        <f t="shared" si="113"/>
        <v>14.152296174108756</v>
      </c>
      <c r="H1409" s="1">
        <f t="shared" si="114"/>
        <v>-1.4026999572934074E-2</v>
      </c>
    </row>
    <row r="1410" spans="1:8" x14ac:dyDescent="0.2">
      <c r="A1410">
        <f>Sheet1!A1401</f>
        <v>1374</v>
      </c>
      <c r="B1410">
        <f>Sheet1!B1401</f>
        <v>820.83</v>
      </c>
      <c r="C1410">
        <f t="shared" si="115"/>
        <v>806.67417513304304</v>
      </c>
      <c r="D1410">
        <f t="shared" si="116"/>
        <v>820.81725449899261</v>
      </c>
      <c r="F1410" s="1">
        <f t="shared" si="112"/>
        <v>14.155824866957005</v>
      </c>
      <c r="G1410" s="1">
        <f t="shared" si="113"/>
        <v>14.143079365949575</v>
      </c>
      <c r="H1410" s="1">
        <f t="shared" si="114"/>
        <v>-1.2745501007429993E-2</v>
      </c>
    </row>
    <row r="1411" spans="1:8" x14ac:dyDescent="0.2">
      <c r="A1411">
        <f>Sheet1!A1402</f>
        <v>1375</v>
      </c>
      <c r="B1411">
        <f>Sheet1!B1402</f>
        <v>821.27</v>
      </c>
      <c r="C1411">
        <f t="shared" si="115"/>
        <v>807.12467343976766</v>
      </c>
      <c r="D1411">
        <f t="shared" si="116"/>
        <v>821.25850661205709</v>
      </c>
      <c r="F1411" s="1">
        <f t="shared" si="112"/>
        <v>14.14532656023232</v>
      </c>
      <c r="G1411" s="1">
        <f t="shared" si="113"/>
        <v>14.133833172289428</v>
      </c>
      <c r="H1411" s="1">
        <f t="shared" si="114"/>
        <v>-1.1493387942891786E-2</v>
      </c>
    </row>
    <row r="1412" spans="1:8" x14ac:dyDescent="0.2">
      <c r="A1412">
        <f>Sheet1!A1403</f>
        <v>1376</v>
      </c>
      <c r="B1412">
        <f>Sheet1!B1403</f>
        <v>821.71</v>
      </c>
      <c r="C1412">
        <f t="shared" si="115"/>
        <v>807.57517174649252</v>
      </c>
      <c r="D1412">
        <f t="shared" si="116"/>
        <v>821.69972933646818</v>
      </c>
      <c r="F1412" s="1">
        <f t="shared" si="112"/>
        <v>14.134828253507521</v>
      </c>
      <c r="G1412" s="1">
        <f t="shared" si="113"/>
        <v>14.124557589975666</v>
      </c>
      <c r="H1412" s="1">
        <f t="shared" si="114"/>
        <v>-1.0270663531855462E-2</v>
      </c>
    </row>
    <row r="1413" spans="1:8" x14ac:dyDescent="0.2">
      <c r="A1413">
        <f>Sheet1!A1404</f>
        <v>1377</v>
      </c>
      <c r="B1413">
        <f>Sheet1!B1404</f>
        <v>822.15</v>
      </c>
      <c r="C1413">
        <f t="shared" si="115"/>
        <v>808.02567005321714</v>
      </c>
      <c r="D1413">
        <f t="shared" si="116"/>
        <v>822.14092266907312</v>
      </c>
      <c r="F1413" s="1">
        <f t="shared" si="112"/>
        <v>14.124329946782836</v>
      </c>
      <c r="G1413" s="1">
        <f t="shared" si="113"/>
        <v>14.115252615855979</v>
      </c>
      <c r="H1413" s="1">
        <f t="shared" si="114"/>
        <v>-9.0773309268570301E-3</v>
      </c>
    </row>
    <row r="1414" spans="1:8" x14ac:dyDescent="0.2">
      <c r="A1414">
        <f>Sheet1!A1405</f>
        <v>1378</v>
      </c>
      <c r="B1414">
        <f>Sheet1!B1405</f>
        <v>822.59</v>
      </c>
      <c r="C1414">
        <f t="shared" si="115"/>
        <v>808.47616835994188</v>
      </c>
      <c r="D1414">
        <f t="shared" si="116"/>
        <v>822.58208660671926</v>
      </c>
      <c r="F1414" s="1">
        <f t="shared" si="112"/>
        <v>14.113831640058152</v>
      </c>
      <c r="G1414" s="1">
        <f t="shared" si="113"/>
        <v>14.105918246777378</v>
      </c>
      <c r="H1414" s="1">
        <f t="shared" si="114"/>
        <v>-7.9133932807735619E-3</v>
      </c>
    </row>
    <row r="1415" spans="1:8" x14ac:dyDescent="0.2">
      <c r="A1415">
        <f>Sheet1!A1406</f>
        <v>1379</v>
      </c>
      <c r="B1415">
        <f>Sheet1!B1406</f>
        <v>823.03</v>
      </c>
      <c r="C1415">
        <f t="shared" si="115"/>
        <v>808.92666666666662</v>
      </c>
      <c r="D1415">
        <f t="shared" si="116"/>
        <v>823.02322114625406</v>
      </c>
      <c r="F1415" s="1">
        <f t="shared" si="112"/>
        <v>14.103333333333353</v>
      </c>
      <c r="G1415" s="1">
        <f t="shared" si="113"/>
        <v>14.096554479587439</v>
      </c>
      <c r="H1415" s="1">
        <f t="shared" si="114"/>
        <v>-6.7788537459136933E-3</v>
      </c>
    </row>
    <row r="1416" spans="1:8" x14ac:dyDescent="0.2">
      <c r="A1416">
        <f>Sheet1!A1407</f>
        <v>1380</v>
      </c>
      <c r="B1416">
        <f>Sheet1!B1407</f>
        <v>823.47</v>
      </c>
      <c r="C1416">
        <f t="shared" si="115"/>
        <v>809.37716497339136</v>
      </c>
      <c r="D1416">
        <f t="shared" si="116"/>
        <v>823.46432628452465</v>
      </c>
      <c r="F1416" s="1">
        <f t="shared" si="112"/>
        <v>14.092835026608668</v>
      </c>
      <c r="G1416" s="1">
        <f t="shared" si="113"/>
        <v>14.087161311133286</v>
      </c>
      <c r="H1416" s="1">
        <f t="shared" si="114"/>
        <v>-5.6737154753818686E-3</v>
      </c>
    </row>
    <row r="1417" spans="1:8" x14ac:dyDescent="0.2">
      <c r="A1417">
        <f>Sheet1!A1408</f>
        <v>1381</v>
      </c>
      <c r="B1417">
        <f>Sheet1!B1408</f>
        <v>823.92</v>
      </c>
      <c r="C1417">
        <f t="shared" si="115"/>
        <v>809.8276632801161</v>
      </c>
      <c r="D1417">
        <f t="shared" si="116"/>
        <v>823.90540201837882</v>
      </c>
      <c r="F1417" s="1">
        <f t="shared" si="112"/>
        <v>14.09233671988386</v>
      </c>
      <c r="G1417" s="1">
        <f t="shared" si="113"/>
        <v>14.077738738262724</v>
      </c>
      <c r="H1417" s="1">
        <f t="shared" si="114"/>
        <v>-1.4597981621136569E-2</v>
      </c>
    </row>
    <row r="1418" spans="1:8" x14ac:dyDescent="0.2">
      <c r="A1418">
        <f>Sheet1!A1409</f>
        <v>1382</v>
      </c>
      <c r="B1418">
        <f>Sheet1!B1409</f>
        <v>824.36</v>
      </c>
      <c r="C1418">
        <f t="shared" si="115"/>
        <v>810.27816158684072</v>
      </c>
      <c r="D1418">
        <f t="shared" si="116"/>
        <v>824.34644834466371</v>
      </c>
      <c r="F1418" s="1">
        <f t="shared" si="112"/>
        <v>14.081838413159289</v>
      </c>
      <c r="G1418" s="1">
        <f t="shared" si="113"/>
        <v>14.068286757822989</v>
      </c>
      <c r="H1418" s="1">
        <f t="shared" si="114"/>
        <v>-1.3551655336300428E-2</v>
      </c>
    </row>
    <row r="1419" spans="1:8" x14ac:dyDescent="0.2">
      <c r="A1419">
        <f>Sheet1!A1410</f>
        <v>1383</v>
      </c>
      <c r="B1419">
        <f>Sheet1!B1410</f>
        <v>824.8</v>
      </c>
      <c r="C1419">
        <f t="shared" si="115"/>
        <v>810.72865989356558</v>
      </c>
      <c r="D1419">
        <f t="shared" si="116"/>
        <v>824.78746526022678</v>
      </c>
      <c r="F1419" s="1">
        <f t="shared" si="112"/>
        <v>14.071340106434377</v>
      </c>
      <c r="G1419" s="1">
        <f t="shared" si="113"/>
        <v>14.058805366661204</v>
      </c>
      <c r="H1419" s="1">
        <f t="shared" si="114"/>
        <v>-1.2534739773172987E-2</v>
      </c>
    </row>
    <row r="1420" spans="1:8" x14ac:dyDescent="0.2">
      <c r="A1420">
        <f>Sheet1!A1411</f>
        <v>1384</v>
      </c>
      <c r="B1420">
        <f>Sheet1!B1411</f>
        <v>825.24</v>
      </c>
      <c r="C1420">
        <f t="shared" si="115"/>
        <v>811.1791582002902</v>
      </c>
      <c r="D1420">
        <f t="shared" si="116"/>
        <v>825.22845276191526</v>
      </c>
      <c r="F1420" s="1">
        <f t="shared" si="112"/>
        <v>14.060841799709806</v>
      </c>
      <c r="G1420" s="1">
        <f t="shared" si="113"/>
        <v>14.049294561625061</v>
      </c>
      <c r="H1420" s="1">
        <f t="shared" si="114"/>
        <v>-1.1547238084745004E-2</v>
      </c>
    </row>
    <row r="1421" spans="1:8" x14ac:dyDescent="0.2">
      <c r="A1421">
        <f>Sheet1!A1412</f>
        <v>1385</v>
      </c>
      <c r="B1421">
        <f>Sheet1!B1412</f>
        <v>825.68</v>
      </c>
      <c r="C1421">
        <f t="shared" si="115"/>
        <v>811.62965650701494</v>
      </c>
      <c r="D1421">
        <f t="shared" si="116"/>
        <v>825.66941084657662</v>
      </c>
      <c r="F1421" s="1">
        <f t="shared" si="112"/>
        <v>14.050343492985007</v>
      </c>
      <c r="G1421" s="1">
        <f t="shared" si="113"/>
        <v>14.039754339561682</v>
      </c>
      <c r="H1421" s="1">
        <f t="shared" si="114"/>
        <v>-1.0589153423325115E-2</v>
      </c>
    </row>
    <row r="1422" spans="1:8" x14ac:dyDescent="0.2">
      <c r="A1422">
        <f>Sheet1!A1413</f>
        <v>1386</v>
      </c>
      <c r="B1422">
        <f>Sheet1!B1413</f>
        <v>826.12</v>
      </c>
      <c r="C1422">
        <f t="shared" si="115"/>
        <v>812.08015481373968</v>
      </c>
      <c r="D1422">
        <f t="shared" si="116"/>
        <v>826.11033951105833</v>
      </c>
      <c r="F1422" s="1">
        <f t="shared" si="112"/>
        <v>14.039845186260322</v>
      </c>
      <c r="G1422" s="1">
        <f t="shared" si="113"/>
        <v>14.030184697318646</v>
      </c>
      <c r="H1422" s="1">
        <f t="shared" si="114"/>
        <v>-9.6604889416767037E-3</v>
      </c>
    </row>
    <row r="1423" spans="1:8" x14ac:dyDescent="0.2">
      <c r="A1423">
        <f>Sheet1!A1414</f>
        <v>1387</v>
      </c>
      <c r="B1423">
        <f>Sheet1!B1414</f>
        <v>826.56</v>
      </c>
      <c r="C1423">
        <f t="shared" si="115"/>
        <v>812.53065312046442</v>
      </c>
      <c r="D1423">
        <f t="shared" si="116"/>
        <v>826.5512387522075</v>
      </c>
      <c r="F1423" s="1">
        <f t="shared" si="112"/>
        <v>14.029346879535524</v>
      </c>
      <c r="G1423" s="1">
        <f t="shared" si="113"/>
        <v>14.020585631743074</v>
      </c>
      <c r="H1423" s="1">
        <f t="shared" si="114"/>
        <v>-8.7612477924494669E-3</v>
      </c>
    </row>
    <row r="1424" spans="1:8" x14ac:dyDescent="0.2">
      <c r="A1424">
        <f>Sheet1!A1415</f>
        <v>1388</v>
      </c>
      <c r="B1424">
        <f>Sheet1!B1415</f>
        <v>827</v>
      </c>
      <c r="C1424">
        <f t="shared" si="115"/>
        <v>812.98115142718916</v>
      </c>
      <c r="D1424">
        <f t="shared" si="116"/>
        <v>826.99210856687171</v>
      </c>
      <c r="F1424" s="1">
        <f t="shared" si="112"/>
        <v>14.018848572810839</v>
      </c>
      <c r="G1424" s="1">
        <f t="shared" si="113"/>
        <v>14.010957139682546</v>
      </c>
      <c r="H1424" s="1">
        <f t="shared" si="114"/>
        <v>-7.8914331282931016E-3</v>
      </c>
    </row>
    <row r="1425" spans="1:8" x14ac:dyDescent="0.2">
      <c r="A1425">
        <f>Sheet1!A1416</f>
        <v>1389</v>
      </c>
      <c r="B1425">
        <f>Sheet1!B1416</f>
        <v>827.44</v>
      </c>
      <c r="C1425">
        <f t="shared" si="115"/>
        <v>813.43164973391379</v>
      </c>
      <c r="D1425">
        <f t="shared" si="116"/>
        <v>827.43294895189842</v>
      </c>
      <c r="F1425" s="1">
        <f t="shared" si="112"/>
        <v>14.008350266086268</v>
      </c>
      <c r="G1425" s="1">
        <f t="shared" si="113"/>
        <v>14.001299217984638</v>
      </c>
      <c r="H1425" s="1">
        <f t="shared" si="114"/>
        <v>-7.0510481016299309E-3</v>
      </c>
    </row>
    <row r="1426" spans="1:8" x14ac:dyDescent="0.2">
      <c r="A1426">
        <f>Sheet1!A1417</f>
        <v>1390</v>
      </c>
      <c r="B1426">
        <f>Sheet1!B1417</f>
        <v>827.88</v>
      </c>
      <c r="C1426">
        <f t="shared" si="115"/>
        <v>813.88214804063864</v>
      </c>
      <c r="D1426">
        <f t="shared" si="116"/>
        <v>827.87375990413477</v>
      </c>
      <c r="F1426" s="1">
        <f t="shared" si="112"/>
        <v>13.997851959361356</v>
      </c>
      <c r="G1426" s="1">
        <f t="shared" si="113"/>
        <v>13.991611863496132</v>
      </c>
      <c r="H1426" s="1">
        <f t="shared" si="114"/>
        <v>-6.2400958652233385E-3</v>
      </c>
    </row>
    <row r="1427" spans="1:8" x14ac:dyDescent="0.2">
      <c r="A1427">
        <f>Sheet1!A1418</f>
        <v>1391</v>
      </c>
      <c r="B1427">
        <f>Sheet1!B1418</f>
        <v>828.32</v>
      </c>
      <c r="C1427">
        <f t="shared" si="115"/>
        <v>814.33264634736327</v>
      </c>
      <c r="D1427">
        <f t="shared" si="116"/>
        <v>828.31454142042844</v>
      </c>
      <c r="F1427" s="1">
        <f t="shared" si="112"/>
        <v>13.987353652636784</v>
      </c>
      <c r="G1427" s="1">
        <f t="shared" si="113"/>
        <v>13.981895073065175</v>
      </c>
      <c r="H1427" s="1">
        <f t="shared" si="114"/>
        <v>-5.4585795716093344E-3</v>
      </c>
    </row>
    <row r="1428" spans="1:8" x14ac:dyDescent="0.2">
      <c r="A1428">
        <f>Sheet1!A1419</f>
        <v>1392</v>
      </c>
      <c r="B1428">
        <f>Sheet1!B1419</f>
        <v>828.77</v>
      </c>
      <c r="C1428">
        <f t="shared" si="115"/>
        <v>814.78314465408801</v>
      </c>
      <c r="D1428">
        <f t="shared" si="116"/>
        <v>828.75529349762655</v>
      </c>
      <c r="F1428" s="1">
        <f t="shared" si="112"/>
        <v>13.986855345911977</v>
      </c>
      <c r="G1428" s="1">
        <f t="shared" si="113"/>
        <v>13.972148843538548</v>
      </c>
      <c r="H1428" s="1">
        <f t="shared" si="114"/>
        <v>-1.4706502373428521E-2</v>
      </c>
    </row>
    <row r="1429" spans="1:8" x14ac:dyDescent="0.2">
      <c r="A1429">
        <f>Sheet1!A1420</f>
        <v>1393</v>
      </c>
      <c r="B1429">
        <f>Sheet1!B1420</f>
        <v>829.21</v>
      </c>
      <c r="C1429">
        <f t="shared" si="115"/>
        <v>815.23364296081263</v>
      </c>
      <c r="D1429">
        <f t="shared" si="116"/>
        <v>829.19601613257657</v>
      </c>
      <c r="F1429" s="1">
        <f t="shared" si="112"/>
        <v>13.976357039187405</v>
      </c>
      <c r="G1429" s="1">
        <f t="shared" si="113"/>
        <v>13.962373171763943</v>
      </c>
      <c r="H1429" s="1">
        <f t="shared" si="114"/>
        <v>-1.398386742346247E-2</v>
      </c>
    </row>
    <row r="1430" spans="1:8" x14ac:dyDescent="0.2">
      <c r="A1430">
        <f>Sheet1!A1421</f>
        <v>1394</v>
      </c>
      <c r="B1430">
        <f>Sheet1!B1421</f>
        <v>829.65</v>
      </c>
      <c r="C1430">
        <f t="shared" si="115"/>
        <v>815.68414126753748</v>
      </c>
      <c r="D1430">
        <f t="shared" si="116"/>
        <v>829.63670932212597</v>
      </c>
      <c r="F1430" s="1">
        <f t="shared" si="112"/>
        <v>13.965858732462493</v>
      </c>
      <c r="G1430" s="1">
        <f t="shared" si="113"/>
        <v>13.952568054588482</v>
      </c>
      <c r="H1430" s="1">
        <f t="shared" si="114"/>
        <v>-1.3290677874010726E-2</v>
      </c>
    </row>
    <row r="1431" spans="1:8" x14ac:dyDescent="0.2">
      <c r="A1431">
        <f>Sheet1!A1422</f>
        <v>1395</v>
      </c>
      <c r="B1431">
        <f>Sheet1!B1422</f>
        <v>830.09</v>
      </c>
      <c r="C1431">
        <f t="shared" si="115"/>
        <v>816.13463957426211</v>
      </c>
      <c r="D1431">
        <f t="shared" si="116"/>
        <v>830.07737306312197</v>
      </c>
      <c r="F1431" s="1">
        <f t="shared" si="112"/>
        <v>13.955360425737922</v>
      </c>
      <c r="G1431" s="1">
        <f t="shared" si="113"/>
        <v>13.942733488859858</v>
      </c>
      <c r="H1431" s="1">
        <f t="shared" si="114"/>
        <v>-1.2626936878064043E-2</v>
      </c>
    </row>
    <row r="1432" spans="1:8" x14ac:dyDescent="0.2">
      <c r="A1432">
        <f>Sheet1!A1423</f>
        <v>1396</v>
      </c>
      <c r="B1432">
        <f>Sheet1!B1423</f>
        <v>830.53</v>
      </c>
      <c r="C1432">
        <f t="shared" si="115"/>
        <v>816.58513788098685</v>
      </c>
      <c r="D1432">
        <f t="shared" si="116"/>
        <v>830.51800735241193</v>
      </c>
      <c r="F1432" s="1">
        <f t="shared" si="112"/>
        <v>13.944862119013123</v>
      </c>
      <c r="G1432" s="1">
        <f t="shared" si="113"/>
        <v>13.932869471425079</v>
      </c>
      <c r="H1432" s="1">
        <f t="shared" si="114"/>
        <v>-1.1992647588044747E-2</v>
      </c>
    </row>
    <row r="1433" spans="1:8" x14ac:dyDescent="0.2">
      <c r="A1433">
        <f>Sheet1!A1424</f>
        <v>1397</v>
      </c>
      <c r="B1433">
        <f>Sheet1!B1424</f>
        <v>830.97</v>
      </c>
      <c r="C1433">
        <f t="shared" si="115"/>
        <v>817.0356361877117</v>
      </c>
      <c r="D1433">
        <f t="shared" si="116"/>
        <v>830.95861218684331</v>
      </c>
      <c r="F1433" s="1">
        <f t="shared" si="112"/>
        <v>13.934363812288325</v>
      </c>
      <c r="G1433" s="1">
        <f t="shared" si="113"/>
        <v>13.922975999131609</v>
      </c>
      <c r="H1433" s="1">
        <f t="shared" si="114"/>
        <v>-1.138781315671622E-2</v>
      </c>
    </row>
    <row r="1434" spans="1:8" x14ac:dyDescent="0.2">
      <c r="A1434">
        <f>Sheet1!A1425</f>
        <v>1398</v>
      </c>
      <c r="B1434">
        <f>Sheet1!B1425</f>
        <v>831.41</v>
      </c>
      <c r="C1434">
        <f t="shared" si="115"/>
        <v>817.48613449443633</v>
      </c>
      <c r="D1434">
        <f t="shared" si="116"/>
        <v>831.39918756326358</v>
      </c>
      <c r="F1434" s="1">
        <f t="shared" si="112"/>
        <v>13.92386550556364</v>
      </c>
      <c r="G1434" s="1">
        <f t="shared" si="113"/>
        <v>13.913053068827253</v>
      </c>
      <c r="H1434" s="1">
        <f t="shared" si="114"/>
        <v>-1.0812436736387099E-2</v>
      </c>
    </row>
    <row r="1435" spans="1:8" x14ac:dyDescent="0.2">
      <c r="A1435">
        <f>Sheet1!A1426</f>
        <v>1399</v>
      </c>
      <c r="B1435">
        <f>Sheet1!B1426</f>
        <v>831.85</v>
      </c>
      <c r="C1435">
        <f t="shared" si="115"/>
        <v>817.93663280116107</v>
      </c>
      <c r="D1435">
        <f t="shared" si="116"/>
        <v>831.83973347851997</v>
      </c>
      <c r="F1435" s="1">
        <f t="shared" si="112"/>
        <v>13.913367198838955</v>
      </c>
      <c r="G1435" s="1">
        <f t="shared" si="113"/>
        <v>13.903100677358907</v>
      </c>
      <c r="H1435" s="1">
        <f t="shared" si="114"/>
        <v>-1.0266521480048141E-2</v>
      </c>
    </row>
    <row r="1436" spans="1:8" x14ac:dyDescent="0.2">
      <c r="A1436">
        <f>Sheet1!A1427</f>
        <v>1400</v>
      </c>
      <c r="B1436">
        <f>Sheet1!B1427</f>
        <v>832.29</v>
      </c>
      <c r="C1436">
        <f t="shared" si="115"/>
        <v>818.38713110788569</v>
      </c>
      <c r="D1436">
        <f t="shared" si="116"/>
        <v>832.28024992945984</v>
      </c>
      <c r="F1436" s="1">
        <f t="shared" si="112"/>
        <v>13.90286889211427</v>
      </c>
      <c r="G1436" s="1">
        <f t="shared" si="113"/>
        <v>13.893118821574149</v>
      </c>
      <c r="H1436" s="1">
        <f t="shared" si="114"/>
        <v>-9.7500705401216692E-3</v>
      </c>
    </row>
    <row r="1437" spans="1:8" x14ac:dyDescent="0.2">
      <c r="A1437">
        <f>Sheet1!A1428</f>
        <v>1401</v>
      </c>
      <c r="B1437">
        <f>Sheet1!B1428</f>
        <v>832.73</v>
      </c>
      <c r="C1437">
        <f t="shared" si="115"/>
        <v>818.83762941461055</v>
      </c>
      <c r="D1437">
        <f t="shared" si="116"/>
        <v>832.72073691293076</v>
      </c>
      <c r="F1437" s="1">
        <f t="shared" si="112"/>
        <v>13.892370585389472</v>
      </c>
      <c r="G1437" s="1">
        <f t="shared" si="113"/>
        <v>13.883107498320214</v>
      </c>
      <c r="H1437" s="1">
        <f t="shared" si="114"/>
        <v>-9.2630870692573808E-3</v>
      </c>
    </row>
    <row r="1438" spans="1:8" x14ac:dyDescent="0.2">
      <c r="A1438">
        <f>Sheet1!A1429</f>
        <v>1402</v>
      </c>
      <c r="B1438">
        <f>Sheet1!B1429</f>
        <v>833.17</v>
      </c>
      <c r="C1438">
        <f t="shared" si="115"/>
        <v>819.28812772133517</v>
      </c>
      <c r="D1438">
        <f t="shared" si="116"/>
        <v>833.16119442577985</v>
      </c>
      <c r="F1438" s="1">
        <f t="shared" si="112"/>
        <v>13.881872278664787</v>
      </c>
      <c r="G1438" s="1">
        <f t="shared" si="113"/>
        <v>13.873066704444682</v>
      </c>
      <c r="H1438" s="1">
        <f t="shared" si="114"/>
        <v>-8.8055742201049725E-3</v>
      </c>
    </row>
    <row r="1439" spans="1:8" x14ac:dyDescent="0.2">
      <c r="A1439">
        <f>Sheet1!A1430</f>
        <v>1403</v>
      </c>
      <c r="B1439">
        <f>Sheet1!B1430</f>
        <v>833.61</v>
      </c>
      <c r="C1439">
        <f t="shared" si="115"/>
        <v>819.73862602805991</v>
      </c>
      <c r="D1439">
        <f t="shared" si="116"/>
        <v>833.6016224648547</v>
      </c>
      <c r="F1439" s="1">
        <f t="shared" si="112"/>
        <v>13.871373971940102</v>
      </c>
      <c r="G1439" s="1">
        <f t="shared" si="113"/>
        <v>13.862996436794788</v>
      </c>
      <c r="H1439" s="1">
        <f t="shared" si="114"/>
        <v>-8.3775351453141411E-3</v>
      </c>
    </row>
    <row r="1440" spans="1:8" x14ac:dyDescent="0.2">
      <c r="A1440">
        <f>Sheet1!A1431</f>
        <v>1404</v>
      </c>
      <c r="B1440">
        <f>Sheet1!B1431</f>
        <v>834.05</v>
      </c>
      <c r="C1440">
        <f t="shared" si="115"/>
        <v>820.18912433478476</v>
      </c>
      <c r="D1440">
        <f t="shared" si="116"/>
        <v>834.04202102700253</v>
      </c>
      <c r="F1440" s="1">
        <f t="shared" si="112"/>
        <v>13.86087566521519</v>
      </c>
      <c r="G1440" s="1">
        <f t="shared" si="113"/>
        <v>13.852896692217769</v>
      </c>
      <c r="H1440" s="1">
        <f t="shared" si="114"/>
        <v>-7.9789729974208967E-3</v>
      </c>
    </row>
    <row r="1441" spans="1:8" x14ac:dyDescent="0.2">
      <c r="A1441">
        <f>Sheet1!A1432</f>
        <v>1405</v>
      </c>
      <c r="B1441">
        <f>Sheet1!B1432</f>
        <v>834.49</v>
      </c>
      <c r="C1441">
        <f t="shared" si="115"/>
        <v>820.63962264150939</v>
      </c>
      <c r="D1441">
        <f t="shared" si="116"/>
        <v>834.48239010907093</v>
      </c>
      <c r="F1441" s="1">
        <f t="shared" si="112"/>
        <v>13.850377358490618</v>
      </c>
      <c r="G1441" s="1">
        <f t="shared" si="113"/>
        <v>13.842767467561544</v>
      </c>
      <c r="H1441" s="1">
        <f t="shared" si="114"/>
        <v>-7.6098909290749361E-3</v>
      </c>
    </row>
    <row r="1442" spans="1:8" x14ac:dyDescent="0.2">
      <c r="A1442">
        <f>Sheet1!A1433</f>
        <v>1406</v>
      </c>
      <c r="B1442">
        <f>Sheet1!B1433</f>
        <v>834.93</v>
      </c>
      <c r="C1442">
        <f t="shared" si="115"/>
        <v>821.09012094823413</v>
      </c>
      <c r="D1442">
        <f t="shared" si="116"/>
        <v>834.92272970790714</v>
      </c>
      <c r="F1442" s="1">
        <f t="shared" si="112"/>
        <v>13.83987905176582</v>
      </c>
      <c r="G1442" s="1">
        <f t="shared" si="113"/>
        <v>13.832608759673008</v>
      </c>
      <c r="H1442" s="1">
        <f t="shared" si="114"/>
        <v>-7.2702920928122694E-3</v>
      </c>
    </row>
    <row r="1443" spans="1:8" x14ac:dyDescent="0.2">
      <c r="A1443">
        <f>Sheet1!A1434</f>
        <v>1407</v>
      </c>
      <c r="B1443">
        <f>Sheet1!B1434</f>
        <v>835.37</v>
      </c>
      <c r="C1443">
        <f t="shared" si="115"/>
        <v>821.54061925495876</v>
      </c>
      <c r="D1443">
        <f t="shared" si="116"/>
        <v>835.36303982035838</v>
      </c>
      <c r="F1443" s="1">
        <f t="shared" si="112"/>
        <v>13.829380745041249</v>
      </c>
      <c r="G1443" s="1">
        <f t="shared" si="113"/>
        <v>13.822420565399625</v>
      </c>
      <c r="H1443" s="1">
        <f t="shared" si="114"/>
        <v>-6.9601796416236539E-3</v>
      </c>
    </row>
    <row r="1444" spans="1:8" x14ac:dyDescent="0.2">
      <c r="A1444">
        <f>Sheet1!A1435</f>
        <v>1408</v>
      </c>
      <c r="B1444">
        <f>Sheet1!B1435</f>
        <v>835.81</v>
      </c>
      <c r="C1444">
        <f t="shared" si="115"/>
        <v>821.99111756168361</v>
      </c>
      <c r="D1444">
        <f t="shared" si="116"/>
        <v>835.80332044327236</v>
      </c>
      <c r="F1444" s="1">
        <f t="shared" si="112"/>
        <v>13.818882438316336</v>
      </c>
      <c r="G1444" s="1">
        <f t="shared" si="113"/>
        <v>13.812202881588746</v>
      </c>
      <c r="H1444" s="1">
        <f t="shared" si="114"/>
        <v>-6.6795567275903522E-3</v>
      </c>
    </row>
    <row r="1445" spans="1:8" x14ac:dyDescent="0.2">
      <c r="A1445">
        <f>Sheet1!A1436</f>
        <v>1409</v>
      </c>
      <c r="B1445">
        <f>Sheet1!B1436</f>
        <v>836.25</v>
      </c>
      <c r="C1445">
        <f t="shared" si="115"/>
        <v>822.44161586840823</v>
      </c>
      <c r="D1445">
        <f t="shared" si="116"/>
        <v>836.24357157349607</v>
      </c>
      <c r="F1445" s="1">
        <f t="shared" ref="F1445:F1508" si="117">B1445-C1445</f>
        <v>13.808384131591765</v>
      </c>
      <c r="G1445" s="1">
        <f t="shared" ref="G1445:G1508" si="118">D1445-C1445</f>
        <v>13.801955705087835</v>
      </c>
      <c r="H1445" s="1">
        <f t="shared" ref="H1445:H1508" si="119">D1445-B1445</f>
        <v>-6.4284265039304955E-3</v>
      </c>
    </row>
    <row r="1446" spans="1:8" x14ac:dyDescent="0.2">
      <c r="A1446">
        <f>Sheet1!A1437</f>
        <v>1410</v>
      </c>
      <c r="B1446">
        <f>Sheet1!B1437</f>
        <v>836.69</v>
      </c>
      <c r="C1446">
        <f t="shared" ref="C1446:C1509" si="120">C$36+(A1446-1)*(C$2103-C$36)/2067</f>
        <v>822.89211417513297</v>
      </c>
      <c r="D1446">
        <f t="shared" ref="D1446:D1509" si="121">$J$21+A1446*$I$21+$H$21*A1446^2+$G$21*A1446^3</f>
        <v>836.68379320787744</v>
      </c>
      <c r="F1446" s="1">
        <f t="shared" si="117"/>
        <v>13.79788582486708</v>
      </c>
      <c r="G1446" s="1">
        <f t="shared" si="118"/>
        <v>13.791679032744469</v>
      </c>
      <c r="H1446" s="1">
        <f t="shared" si="119"/>
        <v>-6.2067921226116596E-3</v>
      </c>
    </row>
    <row r="1447" spans="1:8" x14ac:dyDescent="0.2">
      <c r="A1447">
        <f>Sheet1!A1438</f>
        <v>1411</v>
      </c>
      <c r="B1447">
        <f>Sheet1!B1438</f>
        <v>837.13</v>
      </c>
      <c r="C1447">
        <f t="shared" si="120"/>
        <v>823.34261248185771</v>
      </c>
      <c r="D1447">
        <f t="shared" si="121"/>
        <v>837.12398534326326</v>
      </c>
      <c r="F1447" s="1">
        <f t="shared" si="117"/>
        <v>13.787387518142282</v>
      </c>
      <c r="G1447" s="1">
        <f t="shared" si="118"/>
        <v>13.781372861405544</v>
      </c>
      <c r="H1447" s="1">
        <f t="shared" si="119"/>
        <v>-6.0146567367382886E-3</v>
      </c>
    </row>
    <row r="1448" spans="1:8" x14ac:dyDescent="0.2">
      <c r="A1448">
        <f>Sheet1!A1439</f>
        <v>1412</v>
      </c>
      <c r="B1448">
        <f>Sheet1!B1439</f>
        <v>837.57</v>
      </c>
      <c r="C1448">
        <f t="shared" si="120"/>
        <v>823.79311078858245</v>
      </c>
      <c r="D1448">
        <f t="shared" si="121"/>
        <v>837.5641479765012</v>
      </c>
      <c r="F1448" s="1">
        <f t="shared" si="117"/>
        <v>13.776889211417597</v>
      </c>
      <c r="G1448" s="1">
        <f t="shared" si="118"/>
        <v>13.771037187918751</v>
      </c>
      <c r="H1448" s="1">
        <f t="shared" si="119"/>
        <v>-5.8520234988463926E-3</v>
      </c>
    </row>
    <row r="1449" spans="1:8" x14ac:dyDescent="0.2">
      <c r="A1449">
        <f>Sheet1!A1440</f>
        <v>1413</v>
      </c>
      <c r="B1449">
        <f>Sheet1!B1440</f>
        <v>838.01</v>
      </c>
      <c r="C1449">
        <f t="shared" si="120"/>
        <v>824.24360909530719</v>
      </c>
      <c r="D1449">
        <f t="shared" si="121"/>
        <v>838.00428110443863</v>
      </c>
      <c r="F1449" s="1">
        <f t="shared" si="117"/>
        <v>13.766390904692798</v>
      </c>
      <c r="G1449" s="1">
        <f t="shared" si="118"/>
        <v>13.76067200913144</v>
      </c>
      <c r="H1449" s="1">
        <f t="shared" si="119"/>
        <v>-5.7188955613582948E-3</v>
      </c>
    </row>
    <row r="1450" spans="1:8" x14ac:dyDescent="0.2">
      <c r="A1450">
        <f>Sheet1!A1441</f>
        <v>1414</v>
      </c>
      <c r="B1450">
        <f>Sheet1!B1441</f>
        <v>838.45</v>
      </c>
      <c r="C1450">
        <f t="shared" si="120"/>
        <v>824.69410740203182</v>
      </c>
      <c r="D1450">
        <f t="shared" si="121"/>
        <v>838.44438472392289</v>
      </c>
      <c r="F1450" s="1">
        <f t="shared" si="117"/>
        <v>13.755892597968227</v>
      </c>
      <c r="G1450" s="1">
        <f t="shared" si="118"/>
        <v>13.750277321891076</v>
      </c>
      <c r="H1450" s="1">
        <f t="shared" si="119"/>
        <v>-5.6152760771510657E-3</v>
      </c>
    </row>
    <row r="1451" spans="1:8" x14ac:dyDescent="0.2">
      <c r="A1451">
        <f>Sheet1!A1442</f>
        <v>1415</v>
      </c>
      <c r="B1451">
        <f>Sheet1!B1442</f>
        <v>838.89</v>
      </c>
      <c r="C1451">
        <f t="shared" si="120"/>
        <v>825.14460570875667</v>
      </c>
      <c r="D1451">
        <f t="shared" si="121"/>
        <v>838.88445883180134</v>
      </c>
      <c r="F1451" s="1">
        <f t="shared" si="117"/>
        <v>13.745394291243315</v>
      </c>
      <c r="G1451" s="1">
        <f t="shared" si="118"/>
        <v>13.739853123044668</v>
      </c>
      <c r="H1451" s="1">
        <f t="shared" si="119"/>
        <v>-5.5411681986470285E-3</v>
      </c>
    </row>
    <row r="1452" spans="1:8" x14ac:dyDescent="0.2">
      <c r="A1452">
        <f>Sheet1!A1443</f>
        <v>1416</v>
      </c>
      <c r="B1452">
        <f>Sheet1!B1443</f>
        <v>839.33</v>
      </c>
      <c r="C1452">
        <f t="shared" si="120"/>
        <v>825.5951040154813</v>
      </c>
      <c r="D1452">
        <f t="shared" si="121"/>
        <v>839.32450342492132</v>
      </c>
      <c r="F1452" s="1">
        <f t="shared" si="117"/>
        <v>13.734895984518744</v>
      </c>
      <c r="G1452" s="1">
        <f t="shared" si="118"/>
        <v>13.72939940944002</v>
      </c>
      <c r="H1452" s="1">
        <f t="shared" si="119"/>
        <v>-5.4965750787232537E-3</v>
      </c>
    </row>
    <row r="1453" spans="1:8" x14ac:dyDescent="0.2">
      <c r="A1453">
        <f>Sheet1!A1444</f>
        <v>1417</v>
      </c>
      <c r="B1453">
        <f>Sheet1!B1444</f>
        <v>839.77</v>
      </c>
      <c r="C1453">
        <f t="shared" si="120"/>
        <v>826.04560232220604</v>
      </c>
      <c r="D1453">
        <f t="shared" si="121"/>
        <v>839.76451850013041</v>
      </c>
      <c r="F1453" s="1">
        <f t="shared" si="117"/>
        <v>13.724397677793945</v>
      </c>
      <c r="G1453" s="1">
        <f t="shared" si="118"/>
        <v>13.71891617792437</v>
      </c>
      <c r="H1453" s="1">
        <f t="shared" si="119"/>
        <v>-5.4814998695746908E-3</v>
      </c>
    </row>
    <row r="1454" spans="1:8" x14ac:dyDescent="0.2">
      <c r="A1454">
        <f>Sheet1!A1445</f>
        <v>1418</v>
      </c>
      <c r="B1454">
        <f>Sheet1!B1445</f>
        <v>840.21</v>
      </c>
      <c r="C1454">
        <f t="shared" si="120"/>
        <v>826.49610062893066</v>
      </c>
      <c r="D1454">
        <f t="shared" si="121"/>
        <v>840.20450405427573</v>
      </c>
      <c r="F1454" s="1">
        <f t="shared" si="117"/>
        <v>13.713899371069374</v>
      </c>
      <c r="G1454" s="1">
        <f t="shared" si="118"/>
        <v>13.708403425345068</v>
      </c>
      <c r="H1454" s="1">
        <f t="shared" si="119"/>
        <v>-5.4959457243057841E-3</v>
      </c>
    </row>
    <row r="1455" spans="1:8" x14ac:dyDescent="0.2">
      <c r="A1455">
        <f>Sheet1!A1446</f>
        <v>1419</v>
      </c>
      <c r="B1455">
        <f>Sheet1!B1446</f>
        <v>840.65</v>
      </c>
      <c r="C1455">
        <f t="shared" si="120"/>
        <v>826.94659893565552</v>
      </c>
      <c r="D1455">
        <f t="shared" si="121"/>
        <v>840.64446008420487</v>
      </c>
      <c r="F1455" s="1">
        <f t="shared" si="117"/>
        <v>13.703401064344462</v>
      </c>
      <c r="G1455" s="1">
        <f t="shared" si="118"/>
        <v>13.69786114854935</v>
      </c>
      <c r="H1455" s="1">
        <f t="shared" si="119"/>
        <v>-5.539915795111483E-3</v>
      </c>
    </row>
    <row r="1456" spans="1:8" x14ac:dyDescent="0.2">
      <c r="A1456">
        <f>Sheet1!A1447</f>
        <v>1420</v>
      </c>
      <c r="B1456">
        <f>Sheet1!B1447</f>
        <v>841.09</v>
      </c>
      <c r="C1456">
        <f t="shared" si="120"/>
        <v>827.39709724238026</v>
      </c>
      <c r="D1456">
        <f t="shared" si="121"/>
        <v>841.08438658676516</v>
      </c>
      <c r="F1456" s="1">
        <f t="shared" si="117"/>
        <v>13.692902757619777</v>
      </c>
      <c r="G1456" s="1">
        <f t="shared" si="118"/>
        <v>13.687289344384908</v>
      </c>
      <c r="H1456" s="1">
        <f t="shared" si="119"/>
        <v>-5.6134132348688581E-3</v>
      </c>
    </row>
    <row r="1457" spans="1:8" x14ac:dyDescent="0.2">
      <c r="A1457">
        <f>Sheet1!A1448</f>
        <v>1421</v>
      </c>
      <c r="B1457">
        <f>Sheet1!B1448</f>
        <v>841.53</v>
      </c>
      <c r="C1457">
        <f t="shared" si="120"/>
        <v>827.84759554910488</v>
      </c>
      <c r="D1457">
        <f t="shared" si="121"/>
        <v>841.52428355880375</v>
      </c>
      <c r="F1457" s="1">
        <f t="shared" si="117"/>
        <v>13.682404450895092</v>
      </c>
      <c r="G1457" s="1">
        <f t="shared" si="118"/>
        <v>13.676688009698864</v>
      </c>
      <c r="H1457" s="1">
        <f t="shared" si="119"/>
        <v>-5.7164411962276063E-3</v>
      </c>
    </row>
    <row r="1458" spans="1:8" x14ac:dyDescent="0.2">
      <c r="A1458">
        <f>Sheet1!A1449</f>
        <v>1422</v>
      </c>
      <c r="B1458">
        <f>Sheet1!B1449</f>
        <v>841.97</v>
      </c>
      <c r="C1458">
        <f t="shared" si="120"/>
        <v>828.29809385582973</v>
      </c>
      <c r="D1458">
        <f t="shared" si="121"/>
        <v>841.96415099716842</v>
      </c>
      <c r="F1458" s="1">
        <f t="shared" si="117"/>
        <v>13.671906144170293</v>
      </c>
      <c r="G1458" s="1">
        <f t="shared" si="118"/>
        <v>13.666057141338683</v>
      </c>
      <c r="H1458" s="1">
        <f t="shared" si="119"/>
        <v>-5.8490028316100506E-3</v>
      </c>
    </row>
    <row r="1459" spans="1:8" x14ac:dyDescent="0.2">
      <c r="A1459">
        <f>Sheet1!A1450</f>
        <v>1423</v>
      </c>
      <c r="B1459">
        <f>Sheet1!B1450</f>
        <v>842.41</v>
      </c>
      <c r="C1459">
        <f t="shared" si="120"/>
        <v>828.74859216255436</v>
      </c>
      <c r="D1459">
        <f t="shared" si="121"/>
        <v>842.40398889870619</v>
      </c>
      <c r="F1459" s="1">
        <f t="shared" si="117"/>
        <v>13.661407837445608</v>
      </c>
      <c r="G1459" s="1">
        <f t="shared" si="118"/>
        <v>13.655396736151829</v>
      </c>
      <c r="H1459" s="1">
        <f t="shared" si="119"/>
        <v>-6.0111012937795749E-3</v>
      </c>
    </row>
    <row r="1460" spans="1:8" x14ac:dyDescent="0.2">
      <c r="A1460">
        <f>Sheet1!A1451</f>
        <v>1424</v>
      </c>
      <c r="B1460">
        <f>Sheet1!B1451</f>
        <v>842.85</v>
      </c>
      <c r="C1460">
        <f t="shared" si="120"/>
        <v>829.1990904692791</v>
      </c>
      <c r="D1460">
        <f t="shared" si="121"/>
        <v>842.84379726026452</v>
      </c>
      <c r="F1460" s="1">
        <f t="shared" si="117"/>
        <v>13.650909530720924</v>
      </c>
      <c r="G1460" s="1">
        <f t="shared" si="118"/>
        <v>13.644706790985424</v>
      </c>
      <c r="H1460" s="1">
        <f t="shared" si="119"/>
        <v>-6.2027397354995628E-3</v>
      </c>
    </row>
    <row r="1461" spans="1:8" x14ac:dyDescent="0.2">
      <c r="A1461">
        <f>Sheet1!A1452</f>
        <v>1425</v>
      </c>
      <c r="B1461">
        <f>Sheet1!B1452</f>
        <v>843.29</v>
      </c>
      <c r="C1461">
        <f t="shared" si="120"/>
        <v>829.64958877600372</v>
      </c>
      <c r="D1461">
        <f t="shared" si="121"/>
        <v>843.28357607869088</v>
      </c>
      <c r="F1461" s="1">
        <f t="shared" si="117"/>
        <v>13.640411223996239</v>
      </c>
      <c r="G1461" s="1">
        <f t="shared" si="118"/>
        <v>13.63398730268716</v>
      </c>
      <c r="H1461" s="1">
        <f t="shared" si="119"/>
        <v>-6.4239213090786507E-3</v>
      </c>
    </row>
    <row r="1462" spans="1:8" x14ac:dyDescent="0.2">
      <c r="A1462">
        <f>Sheet1!A1453</f>
        <v>1426</v>
      </c>
      <c r="B1462">
        <f>Sheet1!B1453</f>
        <v>843.73</v>
      </c>
      <c r="C1462">
        <f t="shared" si="120"/>
        <v>830.10008708272858</v>
      </c>
      <c r="D1462">
        <f t="shared" si="121"/>
        <v>843.72332535083274</v>
      </c>
      <c r="F1462" s="1">
        <f t="shared" si="117"/>
        <v>13.62991291727144</v>
      </c>
      <c r="G1462" s="1">
        <f t="shared" si="118"/>
        <v>13.62323826810416</v>
      </c>
      <c r="H1462" s="1">
        <f t="shared" si="119"/>
        <v>-6.6746491672802222E-3</v>
      </c>
    </row>
    <row r="1463" spans="1:8" x14ac:dyDescent="0.2">
      <c r="A1463">
        <f>Sheet1!A1454</f>
        <v>1427</v>
      </c>
      <c r="B1463">
        <f>Sheet1!B1454</f>
        <v>844.17</v>
      </c>
      <c r="C1463">
        <f t="shared" si="120"/>
        <v>830.55058538945332</v>
      </c>
      <c r="D1463">
        <f t="shared" si="121"/>
        <v>844.16304507353721</v>
      </c>
      <c r="F1463" s="1">
        <f t="shared" si="117"/>
        <v>13.619414610546642</v>
      </c>
      <c r="G1463" s="1">
        <f t="shared" si="118"/>
        <v>13.612459684083888</v>
      </c>
      <c r="H1463" s="1">
        <f t="shared" si="119"/>
        <v>-6.9549264627539742E-3</v>
      </c>
    </row>
    <row r="1464" spans="1:8" x14ac:dyDescent="0.2">
      <c r="A1464">
        <f>Sheet1!A1455</f>
        <v>1428</v>
      </c>
      <c r="B1464">
        <f>Sheet1!B1455</f>
        <v>844.61</v>
      </c>
      <c r="C1464">
        <f t="shared" si="120"/>
        <v>831.00108369617794</v>
      </c>
      <c r="D1464">
        <f t="shared" si="121"/>
        <v>844.60273524365186</v>
      </c>
      <c r="F1464" s="1">
        <f t="shared" si="117"/>
        <v>13.60891630382207</v>
      </c>
      <c r="G1464" s="1">
        <f t="shared" si="118"/>
        <v>13.601651547473921</v>
      </c>
      <c r="H1464" s="1">
        <f t="shared" si="119"/>
        <v>-7.2647563481496036E-3</v>
      </c>
    </row>
    <row r="1465" spans="1:8" x14ac:dyDescent="0.2">
      <c r="A1465">
        <f>Sheet1!A1456</f>
        <v>1429</v>
      </c>
      <c r="B1465">
        <f>Sheet1!B1456</f>
        <v>845.05</v>
      </c>
      <c r="C1465">
        <f t="shared" si="120"/>
        <v>831.4515820029028</v>
      </c>
      <c r="D1465">
        <f t="shared" si="121"/>
        <v>845.04239585802407</v>
      </c>
      <c r="F1465" s="1">
        <f t="shared" si="117"/>
        <v>13.598417997097158</v>
      </c>
      <c r="G1465" s="1">
        <f t="shared" si="118"/>
        <v>13.590813855121269</v>
      </c>
      <c r="H1465" s="1">
        <f t="shared" si="119"/>
        <v>-7.6041419758894335E-3</v>
      </c>
    </row>
    <row r="1466" spans="1:8" x14ac:dyDescent="0.2">
      <c r="A1466">
        <f>Sheet1!A1457</f>
        <v>1430</v>
      </c>
      <c r="B1466">
        <f>Sheet1!B1457</f>
        <v>845.49</v>
      </c>
      <c r="C1466">
        <f t="shared" si="120"/>
        <v>831.90208030962742</v>
      </c>
      <c r="D1466">
        <f t="shared" si="121"/>
        <v>845.48202691350104</v>
      </c>
      <c r="F1466" s="1">
        <f t="shared" si="117"/>
        <v>13.587919690372587</v>
      </c>
      <c r="G1466" s="1">
        <f t="shared" si="118"/>
        <v>13.579946603873623</v>
      </c>
      <c r="H1466" s="1">
        <f t="shared" si="119"/>
        <v>-7.9730864989642214E-3</v>
      </c>
    </row>
    <row r="1467" spans="1:8" x14ac:dyDescent="0.2">
      <c r="A1467">
        <f>Sheet1!A1458</f>
        <v>1431</v>
      </c>
      <c r="B1467">
        <f>Sheet1!B1458</f>
        <v>845.93</v>
      </c>
      <c r="C1467">
        <f t="shared" si="120"/>
        <v>832.35257861635216</v>
      </c>
      <c r="D1467">
        <f t="shared" si="121"/>
        <v>845.92162840693038</v>
      </c>
      <c r="F1467" s="1">
        <f t="shared" si="117"/>
        <v>13.577421383647788</v>
      </c>
      <c r="G1467" s="1">
        <f t="shared" si="118"/>
        <v>13.569049790578219</v>
      </c>
      <c r="H1467" s="1">
        <f t="shared" si="119"/>
        <v>-8.3715930695689167E-3</v>
      </c>
    </row>
    <row r="1468" spans="1:8" x14ac:dyDescent="0.2">
      <c r="A1468">
        <f>Sheet1!A1459</f>
        <v>1432</v>
      </c>
      <c r="B1468">
        <f>Sheet1!B1459</f>
        <v>846.37</v>
      </c>
      <c r="C1468">
        <f t="shared" si="120"/>
        <v>832.80307692307679</v>
      </c>
      <c r="D1468">
        <f t="shared" si="121"/>
        <v>846.3612003351592</v>
      </c>
      <c r="F1468" s="1">
        <f t="shared" si="117"/>
        <v>13.566923076923217</v>
      </c>
      <c r="G1468" s="1">
        <f t="shared" si="118"/>
        <v>13.558123412082409</v>
      </c>
      <c r="H1468" s="1">
        <f t="shared" si="119"/>
        <v>-8.7996648408079636E-3</v>
      </c>
    </row>
    <row r="1469" spans="1:8" x14ac:dyDescent="0.2">
      <c r="A1469">
        <f>Sheet1!A1460</f>
        <v>1433</v>
      </c>
      <c r="B1469">
        <f>Sheet1!B1460</f>
        <v>846.81</v>
      </c>
      <c r="C1469">
        <f t="shared" si="120"/>
        <v>833.25357522980164</v>
      </c>
      <c r="D1469">
        <f t="shared" si="121"/>
        <v>846.80074269503518</v>
      </c>
      <c r="F1469" s="1">
        <f t="shared" si="117"/>
        <v>13.556424770198305</v>
      </c>
      <c r="G1469" s="1">
        <f t="shared" si="118"/>
        <v>13.547167465233542</v>
      </c>
      <c r="H1469" s="1">
        <f t="shared" si="119"/>
        <v>-9.2573049647626249E-3</v>
      </c>
    </row>
    <row r="1470" spans="1:8" x14ac:dyDescent="0.2">
      <c r="A1470">
        <f>Sheet1!A1461</f>
        <v>1434</v>
      </c>
      <c r="B1470">
        <f>Sheet1!B1461</f>
        <v>847.25</v>
      </c>
      <c r="C1470">
        <f t="shared" si="120"/>
        <v>833.70407353652638</v>
      </c>
      <c r="D1470">
        <f t="shared" si="121"/>
        <v>847.24025548340558</v>
      </c>
      <c r="F1470" s="1">
        <f t="shared" si="117"/>
        <v>13.54592646347362</v>
      </c>
      <c r="G1470" s="1">
        <f t="shared" si="118"/>
        <v>13.536181946879196</v>
      </c>
      <c r="H1470" s="1">
        <f t="shared" si="119"/>
        <v>-9.7445165944236578E-3</v>
      </c>
    </row>
    <row r="1471" spans="1:8" x14ac:dyDescent="0.2">
      <c r="A1471">
        <f>Sheet1!A1462</f>
        <v>1435</v>
      </c>
      <c r="B1471">
        <f>Sheet1!B1462</f>
        <v>847.69</v>
      </c>
      <c r="C1471">
        <f t="shared" si="120"/>
        <v>834.15457184325101</v>
      </c>
      <c r="D1471">
        <f t="shared" si="121"/>
        <v>847.67973869711773</v>
      </c>
      <c r="F1471" s="1">
        <f t="shared" si="117"/>
        <v>13.535428156749049</v>
      </c>
      <c r="G1471" s="1">
        <f t="shared" si="118"/>
        <v>13.525166853866722</v>
      </c>
      <c r="H1471" s="1">
        <f t="shared" si="119"/>
        <v>-1.0261302882327072E-2</v>
      </c>
    </row>
    <row r="1472" spans="1:8" x14ac:dyDescent="0.2">
      <c r="A1472">
        <f>Sheet1!A1463</f>
        <v>1436</v>
      </c>
      <c r="B1472">
        <f>Sheet1!B1463</f>
        <v>848.13</v>
      </c>
      <c r="C1472">
        <f t="shared" si="120"/>
        <v>834.60507014997575</v>
      </c>
      <c r="D1472">
        <f t="shared" si="121"/>
        <v>848.11919233301887</v>
      </c>
      <c r="F1472" s="1">
        <f t="shared" si="117"/>
        <v>13.52492985002425</v>
      </c>
      <c r="G1472" s="1">
        <f t="shared" si="118"/>
        <v>13.514122183043128</v>
      </c>
      <c r="H1472" s="1">
        <f t="shared" si="119"/>
        <v>-1.0807666981122566E-2</v>
      </c>
    </row>
    <row r="1473" spans="1:8" x14ac:dyDescent="0.2">
      <c r="A1473">
        <f>Sheet1!A1464</f>
        <v>1437</v>
      </c>
      <c r="B1473">
        <f>Sheet1!B1464</f>
        <v>848.57</v>
      </c>
      <c r="C1473">
        <f t="shared" si="120"/>
        <v>835.05556845670048</v>
      </c>
      <c r="D1473">
        <f t="shared" si="121"/>
        <v>848.5586163879567</v>
      </c>
      <c r="F1473" s="1">
        <f t="shared" si="117"/>
        <v>13.514431543299565</v>
      </c>
      <c r="G1473" s="1">
        <f t="shared" si="118"/>
        <v>13.503047931256219</v>
      </c>
      <c r="H1473" s="1">
        <f t="shared" si="119"/>
        <v>-1.1383612043346147E-2</v>
      </c>
    </row>
    <row r="1474" spans="1:8" x14ac:dyDescent="0.2">
      <c r="A1474">
        <f>Sheet1!A1465</f>
        <v>1438</v>
      </c>
      <c r="B1474">
        <f>Sheet1!B1465</f>
        <v>849.01</v>
      </c>
      <c r="C1474">
        <f t="shared" si="120"/>
        <v>835.50606676342522</v>
      </c>
      <c r="D1474">
        <f t="shared" si="121"/>
        <v>848.99801085877834</v>
      </c>
      <c r="F1474" s="1">
        <f t="shared" si="117"/>
        <v>13.503933236574767</v>
      </c>
      <c r="G1474" s="1">
        <f t="shared" si="118"/>
        <v>13.491944095353119</v>
      </c>
      <c r="H1474" s="1">
        <f t="shared" si="119"/>
        <v>-1.1989141221647515E-2</v>
      </c>
    </row>
    <row r="1475" spans="1:8" x14ac:dyDescent="0.2">
      <c r="A1475">
        <f>Sheet1!A1466</f>
        <v>1439</v>
      </c>
      <c r="B1475">
        <f>Sheet1!B1466</f>
        <v>849.45</v>
      </c>
      <c r="C1475">
        <f t="shared" si="120"/>
        <v>835.95656507014985</v>
      </c>
      <c r="D1475">
        <f t="shared" si="121"/>
        <v>849.43737574233137</v>
      </c>
      <c r="F1475" s="1">
        <f t="shared" si="117"/>
        <v>13.493434929850196</v>
      </c>
      <c r="G1475" s="1">
        <f t="shared" si="118"/>
        <v>13.480810672181519</v>
      </c>
      <c r="H1475" s="1">
        <f t="shared" si="119"/>
        <v>-1.2624257668676364E-2</v>
      </c>
    </row>
    <row r="1476" spans="1:8" x14ac:dyDescent="0.2">
      <c r="A1476">
        <f>Sheet1!A1467</f>
        <v>1440</v>
      </c>
      <c r="B1476">
        <f>Sheet1!B1467</f>
        <v>849.89</v>
      </c>
      <c r="C1476">
        <f t="shared" si="120"/>
        <v>836.4070633768747</v>
      </c>
      <c r="D1476">
        <f t="shared" si="121"/>
        <v>849.87671103546302</v>
      </c>
      <c r="F1476" s="1">
        <f t="shared" si="117"/>
        <v>13.482936623125283</v>
      </c>
      <c r="G1476" s="1">
        <f t="shared" si="118"/>
        <v>13.469647658588315</v>
      </c>
      <c r="H1476" s="1">
        <f t="shared" si="119"/>
        <v>-1.3288964536968706E-2</v>
      </c>
    </row>
    <row r="1477" spans="1:8" x14ac:dyDescent="0.2">
      <c r="A1477">
        <f>Sheet1!A1468</f>
        <v>1441</v>
      </c>
      <c r="B1477">
        <f>Sheet1!B1468</f>
        <v>850.32</v>
      </c>
      <c r="C1477">
        <f t="shared" si="120"/>
        <v>836.85756168359933</v>
      </c>
      <c r="D1477">
        <f t="shared" si="121"/>
        <v>850.31601673502075</v>
      </c>
      <c r="F1477" s="1">
        <f t="shared" si="117"/>
        <v>13.462438316400721</v>
      </c>
      <c r="G1477" s="1">
        <f t="shared" si="118"/>
        <v>13.458455051421424</v>
      </c>
      <c r="H1477" s="1">
        <f t="shared" si="119"/>
        <v>-3.9832649792970187E-3</v>
      </c>
    </row>
    <row r="1478" spans="1:8" x14ac:dyDescent="0.2">
      <c r="A1478">
        <f>Sheet1!A1469</f>
        <v>1442</v>
      </c>
      <c r="B1478">
        <f>Sheet1!B1469</f>
        <v>850.76</v>
      </c>
      <c r="C1478">
        <f t="shared" si="120"/>
        <v>837.30805999032407</v>
      </c>
      <c r="D1478">
        <f t="shared" si="121"/>
        <v>850.7552928378517</v>
      </c>
      <c r="F1478" s="1">
        <f t="shared" si="117"/>
        <v>13.451940009675923</v>
      </c>
      <c r="G1478" s="1">
        <f t="shared" si="118"/>
        <v>13.44723284752763</v>
      </c>
      <c r="H1478" s="1">
        <f t="shared" si="119"/>
        <v>-4.7071621482928094E-3</v>
      </c>
    </row>
    <row r="1479" spans="1:8" x14ac:dyDescent="0.2">
      <c r="A1479">
        <f>Sheet1!A1470</f>
        <v>1443</v>
      </c>
      <c r="B1479">
        <f>Sheet1!B1470</f>
        <v>851.2</v>
      </c>
      <c r="C1479">
        <f t="shared" si="120"/>
        <v>837.75855829704881</v>
      </c>
      <c r="D1479">
        <f t="shared" si="121"/>
        <v>851.19453934080354</v>
      </c>
      <c r="F1479" s="1">
        <f t="shared" si="117"/>
        <v>13.441441702951238</v>
      </c>
      <c r="G1479" s="1">
        <f t="shared" si="118"/>
        <v>13.435981043754737</v>
      </c>
      <c r="H1479" s="1">
        <f t="shared" si="119"/>
        <v>-5.460659196501183E-3</v>
      </c>
    </row>
    <row r="1480" spans="1:8" x14ac:dyDescent="0.2">
      <c r="A1480">
        <f>Sheet1!A1471</f>
        <v>1444</v>
      </c>
      <c r="B1480">
        <f>Sheet1!B1471</f>
        <v>851.64</v>
      </c>
      <c r="C1480">
        <f t="shared" si="120"/>
        <v>838.20905660377355</v>
      </c>
      <c r="D1480">
        <f t="shared" si="121"/>
        <v>851.63375624072353</v>
      </c>
      <c r="F1480" s="1">
        <f t="shared" si="117"/>
        <v>13.430943396226439</v>
      </c>
      <c r="G1480" s="1">
        <f t="shared" si="118"/>
        <v>13.424699636949981</v>
      </c>
      <c r="H1480" s="1">
        <f t="shared" si="119"/>
        <v>-6.2437592764581495E-3</v>
      </c>
    </row>
    <row r="1481" spans="1:8" x14ac:dyDescent="0.2">
      <c r="A1481">
        <f>Sheet1!A1472</f>
        <v>1445</v>
      </c>
      <c r="B1481">
        <f>Sheet1!B1472</f>
        <v>852.08</v>
      </c>
      <c r="C1481">
        <f t="shared" si="120"/>
        <v>838.65955491049829</v>
      </c>
      <c r="D1481">
        <f t="shared" si="121"/>
        <v>852.07294353445923</v>
      </c>
      <c r="F1481" s="1">
        <f t="shared" si="117"/>
        <v>13.420445089501754</v>
      </c>
      <c r="G1481" s="1">
        <f t="shared" si="118"/>
        <v>13.413388623960941</v>
      </c>
      <c r="H1481" s="1">
        <f t="shared" si="119"/>
        <v>-7.0564655408134058E-3</v>
      </c>
    </row>
    <row r="1482" spans="1:8" x14ac:dyDescent="0.2">
      <c r="A1482">
        <f>Sheet1!A1473</f>
        <v>1446</v>
      </c>
      <c r="B1482">
        <f>Sheet1!B1473</f>
        <v>852.52</v>
      </c>
      <c r="C1482">
        <f t="shared" si="120"/>
        <v>839.11005321722291</v>
      </c>
      <c r="D1482">
        <f t="shared" si="121"/>
        <v>852.51210121885765</v>
      </c>
      <c r="F1482" s="1">
        <f t="shared" si="117"/>
        <v>13.40994678277707</v>
      </c>
      <c r="G1482" s="1">
        <f t="shared" si="118"/>
        <v>13.402048001634739</v>
      </c>
      <c r="H1482" s="1">
        <f t="shared" si="119"/>
        <v>-7.8987811423303356E-3</v>
      </c>
    </row>
    <row r="1483" spans="1:8" x14ac:dyDescent="0.2">
      <c r="A1483">
        <f>Sheet1!A1474</f>
        <v>1447</v>
      </c>
      <c r="B1483">
        <f>Sheet1!B1474</f>
        <v>852.96</v>
      </c>
      <c r="C1483">
        <f t="shared" si="120"/>
        <v>839.56055152394777</v>
      </c>
      <c r="D1483">
        <f t="shared" si="121"/>
        <v>852.95122929076649</v>
      </c>
      <c r="F1483" s="1">
        <f t="shared" si="117"/>
        <v>13.399448476052271</v>
      </c>
      <c r="G1483" s="1">
        <f t="shared" si="118"/>
        <v>13.390677766818726</v>
      </c>
      <c r="H1483" s="1">
        <f t="shared" si="119"/>
        <v>-8.7707092335449488E-3</v>
      </c>
    </row>
    <row r="1484" spans="1:8" x14ac:dyDescent="0.2">
      <c r="A1484">
        <f>Sheet1!A1475</f>
        <v>1448</v>
      </c>
      <c r="B1484">
        <f>Sheet1!B1475</f>
        <v>853.4</v>
      </c>
      <c r="C1484">
        <f t="shared" si="120"/>
        <v>840.01104983067239</v>
      </c>
      <c r="D1484">
        <f t="shared" si="121"/>
        <v>853.39032774703298</v>
      </c>
      <c r="F1484" s="1">
        <f t="shared" si="117"/>
        <v>13.388950169327586</v>
      </c>
      <c r="G1484" s="1">
        <f t="shared" si="118"/>
        <v>13.379277916360593</v>
      </c>
      <c r="H1484" s="1">
        <f t="shared" si="119"/>
        <v>-9.6722529669932555E-3</v>
      </c>
    </row>
    <row r="1485" spans="1:8" x14ac:dyDescent="0.2">
      <c r="A1485">
        <f>Sheet1!A1476</f>
        <v>1449</v>
      </c>
      <c r="B1485">
        <f>Sheet1!B1476</f>
        <v>853.84</v>
      </c>
      <c r="C1485">
        <f t="shared" si="120"/>
        <v>840.46154813739713</v>
      </c>
      <c r="D1485">
        <f t="shared" si="121"/>
        <v>853.82939658450448</v>
      </c>
      <c r="F1485" s="1">
        <f t="shared" si="117"/>
        <v>13.378451862602901</v>
      </c>
      <c r="G1485" s="1">
        <f t="shared" si="118"/>
        <v>13.367848447107349</v>
      </c>
      <c r="H1485" s="1">
        <f t="shared" si="119"/>
        <v>-1.0603415495552326E-2</v>
      </c>
    </row>
    <row r="1486" spans="1:8" x14ac:dyDescent="0.2">
      <c r="A1486">
        <f>Sheet1!A1477</f>
        <v>1450</v>
      </c>
      <c r="B1486">
        <f>Sheet1!B1477</f>
        <v>854.28</v>
      </c>
      <c r="C1486">
        <f t="shared" si="120"/>
        <v>840.91204644412187</v>
      </c>
      <c r="D1486">
        <f t="shared" si="121"/>
        <v>854.26843580002856</v>
      </c>
      <c r="F1486" s="1">
        <f t="shared" si="117"/>
        <v>13.367953555878103</v>
      </c>
      <c r="G1486" s="1">
        <f t="shared" si="118"/>
        <v>13.356389355906686</v>
      </c>
      <c r="H1486" s="1">
        <f t="shared" si="119"/>
        <v>-1.1564199971417111E-2</v>
      </c>
    </row>
    <row r="1487" spans="1:8" x14ac:dyDescent="0.2">
      <c r="A1487">
        <f>Sheet1!A1478</f>
        <v>1451</v>
      </c>
      <c r="B1487">
        <f>Sheet1!B1478</f>
        <v>854.72</v>
      </c>
      <c r="C1487">
        <f t="shared" si="120"/>
        <v>841.36254475084661</v>
      </c>
      <c r="D1487">
        <f t="shared" si="121"/>
        <v>854.70744539045245</v>
      </c>
      <c r="F1487" s="1">
        <f t="shared" si="117"/>
        <v>13.357455249153418</v>
      </c>
      <c r="G1487" s="1">
        <f t="shared" si="118"/>
        <v>13.344900639605839</v>
      </c>
      <c r="H1487" s="1">
        <f t="shared" si="119"/>
        <v>-1.2554609547578366E-2</v>
      </c>
    </row>
    <row r="1488" spans="1:8" x14ac:dyDescent="0.2">
      <c r="A1488">
        <f>Sheet1!A1479</f>
        <v>1452</v>
      </c>
      <c r="B1488">
        <f>Sheet1!B1479</f>
        <v>855.16</v>
      </c>
      <c r="C1488">
        <f t="shared" si="120"/>
        <v>841.81304305757135</v>
      </c>
      <c r="D1488">
        <f t="shared" si="121"/>
        <v>855.1464253526234</v>
      </c>
      <c r="F1488" s="1">
        <f t="shared" si="117"/>
        <v>13.346956942428619</v>
      </c>
      <c r="G1488" s="1">
        <f t="shared" si="118"/>
        <v>13.333382295052047</v>
      </c>
      <c r="H1488" s="1">
        <f t="shared" si="119"/>
        <v>-1.3574647376572102E-2</v>
      </c>
    </row>
    <row r="1489" spans="1:8" x14ac:dyDescent="0.2">
      <c r="A1489">
        <f>Sheet1!A1480</f>
        <v>1453</v>
      </c>
      <c r="B1489">
        <f>Sheet1!B1480</f>
        <v>855.59</v>
      </c>
      <c r="C1489">
        <f t="shared" si="120"/>
        <v>842.26354136429597</v>
      </c>
      <c r="D1489">
        <f t="shared" si="121"/>
        <v>855.58537568338897</v>
      </c>
      <c r="F1489" s="1">
        <f t="shared" si="117"/>
        <v>13.326458635704057</v>
      </c>
      <c r="G1489" s="1">
        <f t="shared" si="118"/>
        <v>13.321834319093</v>
      </c>
      <c r="H1489" s="1">
        <f t="shared" si="119"/>
        <v>-4.624316611057111E-3</v>
      </c>
    </row>
    <row r="1490" spans="1:8" x14ac:dyDescent="0.2">
      <c r="A1490">
        <f>Sheet1!A1481</f>
        <v>1454</v>
      </c>
      <c r="B1490">
        <f>Sheet1!B1481</f>
        <v>856.03</v>
      </c>
      <c r="C1490">
        <f t="shared" si="120"/>
        <v>842.71403967102083</v>
      </c>
      <c r="D1490">
        <f t="shared" si="121"/>
        <v>856.02429637959654</v>
      </c>
      <c r="F1490" s="1">
        <f t="shared" si="117"/>
        <v>13.315960328979145</v>
      </c>
      <c r="G1490" s="1">
        <f t="shared" si="118"/>
        <v>13.310256708575707</v>
      </c>
      <c r="H1490" s="1">
        <f t="shared" si="119"/>
        <v>-5.703620403437526E-3</v>
      </c>
    </row>
    <row r="1491" spans="1:8" x14ac:dyDescent="0.2">
      <c r="A1491">
        <f>Sheet1!A1482</f>
        <v>1455</v>
      </c>
      <c r="B1491">
        <f>Sheet1!B1482</f>
        <v>856.47</v>
      </c>
      <c r="C1491">
        <f t="shared" si="120"/>
        <v>843.16453797774545</v>
      </c>
      <c r="D1491">
        <f t="shared" si="121"/>
        <v>856.46318743809343</v>
      </c>
      <c r="F1491" s="1">
        <f t="shared" si="117"/>
        <v>13.305462022254574</v>
      </c>
      <c r="G1491" s="1">
        <f t="shared" si="118"/>
        <v>13.298649460347974</v>
      </c>
      <c r="H1491" s="1">
        <f t="shared" si="119"/>
        <v>-6.8125619065995124E-3</v>
      </c>
    </row>
    <row r="1492" spans="1:8" x14ac:dyDescent="0.2">
      <c r="A1492">
        <f>Sheet1!A1483</f>
        <v>1456</v>
      </c>
      <c r="B1492">
        <f>Sheet1!B1483</f>
        <v>856.91</v>
      </c>
      <c r="C1492">
        <f t="shared" si="120"/>
        <v>843.61503628447019</v>
      </c>
      <c r="D1492">
        <f t="shared" si="121"/>
        <v>856.90204885572689</v>
      </c>
      <c r="F1492" s="1">
        <f t="shared" si="117"/>
        <v>13.294963715529775</v>
      </c>
      <c r="G1492" s="1">
        <f t="shared" si="118"/>
        <v>13.287012571256696</v>
      </c>
      <c r="H1492" s="1">
        <f t="shared" si="119"/>
        <v>-7.9511442730790804E-3</v>
      </c>
    </row>
    <row r="1493" spans="1:8" x14ac:dyDescent="0.2">
      <c r="A1493">
        <f>Sheet1!A1484</f>
        <v>1457</v>
      </c>
      <c r="B1493">
        <f>Sheet1!B1484</f>
        <v>857.35</v>
      </c>
      <c r="C1493">
        <f t="shared" si="120"/>
        <v>844.06553459119493</v>
      </c>
      <c r="D1493">
        <f t="shared" si="121"/>
        <v>857.34088062934461</v>
      </c>
      <c r="F1493" s="1">
        <f t="shared" si="117"/>
        <v>13.28446540880509</v>
      </c>
      <c r="G1493" s="1">
        <f t="shared" si="118"/>
        <v>13.275346038149678</v>
      </c>
      <c r="H1493" s="1">
        <f t="shared" si="119"/>
        <v>-9.11937065541224E-3</v>
      </c>
    </row>
    <row r="1494" spans="1:8" x14ac:dyDescent="0.2">
      <c r="A1494">
        <f>Sheet1!A1485</f>
        <v>1458</v>
      </c>
      <c r="B1494">
        <f>Sheet1!B1485</f>
        <v>857.79</v>
      </c>
      <c r="C1494">
        <f t="shared" si="120"/>
        <v>844.51603289791967</v>
      </c>
      <c r="D1494">
        <f t="shared" si="121"/>
        <v>857.77968275579371</v>
      </c>
      <c r="F1494" s="1">
        <f t="shared" si="117"/>
        <v>13.273967102080292</v>
      </c>
      <c r="G1494" s="1">
        <f t="shared" si="118"/>
        <v>13.263649857874043</v>
      </c>
      <c r="H1494" s="1">
        <f t="shared" si="119"/>
        <v>-1.0317244206248688E-2</v>
      </c>
    </row>
    <row r="1495" spans="1:8" x14ac:dyDescent="0.2">
      <c r="A1495">
        <f>Sheet1!A1486</f>
        <v>1459</v>
      </c>
      <c r="B1495">
        <f>Sheet1!B1486</f>
        <v>858.23</v>
      </c>
      <c r="C1495">
        <f t="shared" si="120"/>
        <v>844.96653120464441</v>
      </c>
      <c r="D1495">
        <f t="shared" si="121"/>
        <v>858.21845523192167</v>
      </c>
      <c r="F1495" s="1">
        <f t="shared" si="117"/>
        <v>13.263468795355607</v>
      </c>
      <c r="G1495" s="1">
        <f t="shared" si="118"/>
        <v>13.251924027277255</v>
      </c>
      <c r="H1495" s="1">
        <f t="shared" si="119"/>
        <v>-1.1544768078351808E-2</v>
      </c>
    </row>
    <row r="1496" spans="1:8" x14ac:dyDescent="0.2">
      <c r="A1496">
        <f>Sheet1!A1487</f>
        <v>1460</v>
      </c>
      <c r="B1496">
        <f>Sheet1!B1487</f>
        <v>858.67</v>
      </c>
      <c r="C1496">
        <f t="shared" si="120"/>
        <v>845.41702951136904</v>
      </c>
      <c r="D1496">
        <f t="shared" si="121"/>
        <v>858.6571980545757</v>
      </c>
      <c r="F1496" s="1">
        <f t="shared" si="117"/>
        <v>13.252970488630922</v>
      </c>
      <c r="G1496" s="1">
        <f t="shared" si="118"/>
        <v>13.240168543206664</v>
      </c>
      <c r="H1496" s="1">
        <f t="shared" si="119"/>
        <v>-1.280194542425761E-2</v>
      </c>
    </row>
    <row r="1497" spans="1:8" x14ac:dyDescent="0.2">
      <c r="A1497">
        <f>Sheet1!A1488</f>
        <v>1461</v>
      </c>
      <c r="B1497">
        <f>Sheet1!B1488</f>
        <v>859.1</v>
      </c>
      <c r="C1497">
        <f t="shared" si="120"/>
        <v>845.86752781809378</v>
      </c>
      <c r="D1497">
        <f t="shared" si="121"/>
        <v>859.09591122060351</v>
      </c>
      <c r="F1497" s="1">
        <f t="shared" si="117"/>
        <v>13.232472181906246</v>
      </c>
      <c r="G1497" s="1">
        <f t="shared" si="118"/>
        <v>13.228383402509735</v>
      </c>
      <c r="H1497" s="1">
        <f t="shared" si="119"/>
        <v>-4.0887793965111996E-3</v>
      </c>
    </row>
    <row r="1498" spans="1:8" x14ac:dyDescent="0.2">
      <c r="A1498">
        <f>Sheet1!A1489</f>
        <v>1462</v>
      </c>
      <c r="B1498">
        <f>Sheet1!B1489</f>
        <v>859.54</v>
      </c>
      <c r="C1498">
        <f t="shared" si="120"/>
        <v>846.31802612481852</v>
      </c>
      <c r="D1498">
        <f t="shared" si="121"/>
        <v>859.53459472685222</v>
      </c>
      <c r="F1498" s="1">
        <f t="shared" si="117"/>
        <v>13.221973875181448</v>
      </c>
      <c r="G1498" s="1">
        <f t="shared" si="118"/>
        <v>13.216568602033703</v>
      </c>
      <c r="H1498" s="1">
        <f t="shared" si="119"/>
        <v>-5.405273147744083E-3</v>
      </c>
    </row>
    <row r="1499" spans="1:8" x14ac:dyDescent="0.2">
      <c r="A1499">
        <f>Sheet1!A1490</f>
        <v>1463</v>
      </c>
      <c r="B1499">
        <f>Sheet1!B1490</f>
        <v>859.98</v>
      </c>
      <c r="C1499">
        <f t="shared" si="120"/>
        <v>846.76852443154326</v>
      </c>
      <c r="D1499">
        <f t="shared" si="121"/>
        <v>859.9732485701694</v>
      </c>
      <c r="F1499" s="1">
        <f t="shared" si="117"/>
        <v>13.211475568456763</v>
      </c>
      <c r="G1499" s="1">
        <f t="shared" si="118"/>
        <v>13.204724138626148</v>
      </c>
      <c r="H1499" s="1">
        <f t="shared" si="119"/>
        <v>-6.7514298306150522E-3</v>
      </c>
    </row>
    <row r="1500" spans="1:8" x14ac:dyDescent="0.2">
      <c r="A1500">
        <f>Sheet1!A1491</f>
        <v>1464</v>
      </c>
      <c r="B1500">
        <f>Sheet1!B1491</f>
        <v>860.42</v>
      </c>
      <c r="C1500">
        <f t="shared" si="120"/>
        <v>847.21902273826788</v>
      </c>
      <c r="D1500">
        <f t="shared" si="121"/>
        <v>860.41187274740207</v>
      </c>
      <c r="F1500" s="1">
        <f t="shared" si="117"/>
        <v>13.200977261732078</v>
      </c>
      <c r="G1500" s="1">
        <f t="shared" si="118"/>
        <v>13.19285000913419</v>
      </c>
      <c r="H1500" s="1">
        <f t="shared" si="119"/>
        <v>-8.127252597887491E-3</v>
      </c>
    </row>
    <row r="1501" spans="1:8" x14ac:dyDescent="0.2">
      <c r="A1501">
        <f>Sheet1!A1492</f>
        <v>1465</v>
      </c>
      <c r="B1501">
        <f>Sheet1!B1492</f>
        <v>860.86</v>
      </c>
      <c r="C1501">
        <f t="shared" si="120"/>
        <v>847.66952104499273</v>
      </c>
      <c r="D1501">
        <f t="shared" si="121"/>
        <v>860.85046725539803</v>
      </c>
      <c r="F1501" s="1">
        <f t="shared" si="117"/>
        <v>13.190478955007279</v>
      </c>
      <c r="G1501" s="1">
        <f t="shared" si="118"/>
        <v>13.180946210405295</v>
      </c>
      <c r="H1501" s="1">
        <f t="shared" si="119"/>
        <v>-9.5327446019837225E-3</v>
      </c>
    </row>
    <row r="1502" spans="1:8" x14ac:dyDescent="0.2">
      <c r="A1502">
        <f>Sheet1!A1493</f>
        <v>1466</v>
      </c>
      <c r="B1502">
        <f>Sheet1!B1493</f>
        <v>861.3</v>
      </c>
      <c r="C1502">
        <f t="shared" si="120"/>
        <v>848.12001935171747</v>
      </c>
      <c r="D1502">
        <f t="shared" si="121"/>
        <v>861.2890320910044</v>
      </c>
      <c r="F1502" s="1">
        <f t="shared" si="117"/>
        <v>13.179980648282481</v>
      </c>
      <c r="G1502" s="1">
        <f t="shared" si="118"/>
        <v>13.169012739286927</v>
      </c>
      <c r="H1502" s="1">
        <f t="shared" si="119"/>
        <v>-1.0967908995553444E-2</v>
      </c>
    </row>
    <row r="1503" spans="1:8" x14ac:dyDescent="0.2">
      <c r="A1503">
        <f>Sheet1!A1494</f>
        <v>1467</v>
      </c>
      <c r="B1503">
        <f>Sheet1!B1494</f>
        <v>861.74</v>
      </c>
      <c r="C1503">
        <f t="shared" si="120"/>
        <v>848.5705176584421</v>
      </c>
      <c r="D1503">
        <f t="shared" si="121"/>
        <v>861.72756725106865</v>
      </c>
      <c r="F1503" s="1">
        <f t="shared" si="117"/>
        <v>13.169482341557909</v>
      </c>
      <c r="G1503" s="1">
        <f t="shared" si="118"/>
        <v>13.157049592626549</v>
      </c>
      <c r="H1503" s="1">
        <f t="shared" si="119"/>
        <v>-1.2432748931360038E-2</v>
      </c>
    </row>
    <row r="1504" spans="1:8" x14ac:dyDescent="0.2">
      <c r="A1504">
        <f>Sheet1!A1495</f>
        <v>1468</v>
      </c>
      <c r="B1504">
        <f>Sheet1!B1495</f>
        <v>862.17</v>
      </c>
      <c r="C1504">
        <f t="shared" si="120"/>
        <v>849.02101596516684</v>
      </c>
      <c r="D1504">
        <f t="shared" si="121"/>
        <v>862.16607273243812</v>
      </c>
      <c r="F1504" s="1">
        <f t="shared" si="117"/>
        <v>13.14898403483312</v>
      </c>
      <c r="G1504" s="1">
        <f t="shared" si="118"/>
        <v>13.145056767271285</v>
      </c>
      <c r="H1504" s="1">
        <f t="shared" si="119"/>
        <v>-3.927267561834924E-3</v>
      </c>
    </row>
    <row r="1505" spans="1:8" x14ac:dyDescent="0.2">
      <c r="A1505">
        <f>Sheet1!A1496</f>
        <v>1469</v>
      </c>
      <c r="B1505">
        <f>Sheet1!B1496</f>
        <v>862.61</v>
      </c>
      <c r="C1505">
        <f t="shared" si="120"/>
        <v>849.47151427189158</v>
      </c>
      <c r="D1505">
        <f t="shared" si="121"/>
        <v>862.60454853196018</v>
      </c>
      <c r="F1505" s="1">
        <f t="shared" si="117"/>
        <v>13.138485728108435</v>
      </c>
      <c r="G1505" s="1">
        <f t="shared" si="118"/>
        <v>13.133034260068598</v>
      </c>
      <c r="H1505" s="1">
        <f t="shared" si="119"/>
        <v>-5.4514680398369819E-3</v>
      </c>
    </row>
    <row r="1506" spans="1:8" x14ac:dyDescent="0.2">
      <c r="A1506">
        <f>Sheet1!A1497</f>
        <v>1470</v>
      </c>
      <c r="B1506">
        <f>Sheet1!B1497</f>
        <v>863.05</v>
      </c>
      <c r="C1506">
        <f t="shared" si="120"/>
        <v>849.92201257861632</v>
      </c>
      <c r="D1506">
        <f t="shared" si="121"/>
        <v>863.04299464648216</v>
      </c>
      <c r="F1506" s="1">
        <f t="shared" si="117"/>
        <v>13.127987421383637</v>
      </c>
      <c r="G1506" s="1">
        <f t="shared" si="118"/>
        <v>13.120982067865839</v>
      </c>
      <c r="H1506" s="1">
        <f t="shared" si="119"/>
        <v>-7.00535351779763E-3</v>
      </c>
    </row>
    <row r="1507" spans="1:8" x14ac:dyDescent="0.2">
      <c r="A1507">
        <f>Sheet1!A1498</f>
        <v>1471</v>
      </c>
      <c r="B1507">
        <f>Sheet1!B1498</f>
        <v>863.49</v>
      </c>
      <c r="C1507">
        <f t="shared" si="120"/>
        <v>850.37251088534094</v>
      </c>
      <c r="D1507">
        <f t="shared" si="121"/>
        <v>863.48141107285164</v>
      </c>
      <c r="F1507" s="1">
        <f t="shared" si="117"/>
        <v>13.117489114659065</v>
      </c>
      <c r="G1507" s="1">
        <f t="shared" si="118"/>
        <v>13.108900187510699</v>
      </c>
      <c r="H1507" s="1">
        <f t="shared" si="119"/>
        <v>-8.5889271483665652E-3</v>
      </c>
    </row>
    <row r="1508" spans="1:8" x14ac:dyDescent="0.2">
      <c r="A1508">
        <f>Sheet1!A1499</f>
        <v>1472</v>
      </c>
      <c r="B1508">
        <f>Sheet1!B1499</f>
        <v>863.93</v>
      </c>
      <c r="C1508">
        <f t="shared" si="120"/>
        <v>850.8230091920658</v>
      </c>
      <c r="D1508">
        <f t="shared" si="121"/>
        <v>863.91979780791587</v>
      </c>
      <c r="F1508" s="1">
        <f t="shared" si="117"/>
        <v>13.106990807934153</v>
      </c>
      <c r="G1508" s="1">
        <f t="shared" si="118"/>
        <v>13.096788615850073</v>
      </c>
      <c r="H1508" s="1">
        <f t="shared" si="119"/>
        <v>-1.0202192084079797E-2</v>
      </c>
    </row>
    <row r="1509" spans="1:8" x14ac:dyDescent="0.2">
      <c r="A1509">
        <f>Sheet1!A1500</f>
        <v>1473</v>
      </c>
      <c r="B1509">
        <f>Sheet1!B1500</f>
        <v>864.37</v>
      </c>
      <c r="C1509">
        <f t="shared" si="120"/>
        <v>851.27350749879054</v>
      </c>
      <c r="D1509">
        <f t="shared" si="121"/>
        <v>864.35815484852219</v>
      </c>
      <c r="F1509" s="1">
        <f t="shared" ref="F1509:F1572" si="122">B1509-C1509</f>
        <v>13.096492501209468</v>
      </c>
      <c r="G1509" s="1">
        <f t="shared" ref="G1509:G1572" si="123">D1509-C1509</f>
        <v>13.084647349731654</v>
      </c>
      <c r="H1509" s="1">
        <f t="shared" ref="H1509:H1572" si="124">D1509-B1509</f>
        <v>-1.1845151477814397E-2</v>
      </c>
    </row>
    <row r="1510" spans="1:8" x14ac:dyDescent="0.2">
      <c r="A1510">
        <f>Sheet1!A1501</f>
        <v>1474</v>
      </c>
      <c r="B1510">
        <f>Sheet1!B1501</f>
        <v>864.8</v>
      </c>
      <c r="C1510">
        <f t="shared" ref="C1510:C1573" si="125">C$36+(A1510-1)*(C$2103-C$36)/2067</f>
        <v>851.72400580551516</v>
      </c>
      <c r="D1510">
        <f t="shared" ref="D1510:D1573" si="126">$J$21+A1510*$I$21+$H$21*A1510^2+$G$21*A1510^3</f>
        <v>864.79648219151807</v>
      </c>
      <c r="F1510" s="1">
        <f t="shared" si="122"/>
        <v>13.075994194484792</v>
      </c>
      <c r="G1510" s="1">
        <f t="shared" si="123"/>
        <v>13.072476386002904</v>
      </c>
      <c r="H1510" s="1">
        <f t="shared" si="124"/>
        <v>-3.5178084818880961E-3</v>
      </c>
    </row>
    <row r="1511" spans="1:8" x14ac:dyDescent="0.2">
      <c r="A1511">
        <f>Sheet1!A1502</f>
        <v>1475</v>
      </c>
      <c r="B1511">
        <f>Sheet1!B1502</f>
        <v>865.24</v>
      </c>
      <c r="C1511">
        <f t="shared" si="125"/>
        <v>852.1745041122399</v>
      </c>
      <c r="D1511">
        <f t="shared" si="126"/>
        <v>865.23477983375085</v>
      </c>
      <c r="F1511" s="1">
        <f t="shared" si="122"/>
        <v>13.065495887760108</v>
      </c>
      <c r="G1511" s="1">
        <f t="shared" si="123"/>
        <v>13.060275721510948</v>
      </c>
      <c r="H1511" s="1">
        <f t="shared" si="124"/>
        <v>-5.2201662491597745E-3</v>
      </c>
    </row>
    <row r="1512" spans="1:8" x14ac:dyDescent="0.2">
      <c r="A1512">
        <f>Sheet1!A1503</f>
        <v>1476</v>
      </c>
      <c r="B1512">
        <f>Sheet1!B1503</f>
        <v>865.68</v>
      </c>
      <c r="C1512">
        <f t="shared" si="125"/>
        <v>852.62500241896464</v>
      </c>
      <c r="D1512">
        <f t="shared" si="126"/>
        <v>865.67304777206778</v>
      </c>
      <c r="F1512" s="1">
        <f t="shared" si="122"/>
        <v>13.054997581035309</v>
      </c>
      <c r="G1512" s="1">
        <f t="shared" si="123"/>
        <v>13.048045353103134</v>
      </c>
      <c r="H1512" s="1">
        <f t="shared" si="124"/>
        <v>-6.9522279321745373E-3</v>
      </c>
    </row>
    <row r="1513" spans="1:8" x14ac:dyDescent="0.2">
      <c r="A1513">
        <f>Sheet1!A1504</f>
        <v>1477</v>
      </c>
      <c r="B1513">
        <f>Sheet1!B1504</f>
        <v>866.12</v>
      </c>
      <c r="C1513">
        <f t="shared" si="125"/>
        <v>853.07550072568938</v>
      </c>
      <c r="D1513">
        <f t="shared" si="126"/>
        <v>866.11128600331642</v>
      </c>
      <c r="F1513" s="1">
        <f t="shared" si="122"/>
        <v>13.044499274310624</v>
      </c>
      <c r="G1513" s="1">
        <f t="shared" si="123"/>
        <v>13.035785277627042</v>
      </c>
      <c r="H1513" s="1">
        <f t="shared" si="124"/>
        <v>-8.7139966835820815E-3</v>
      </c>
    </row>
    <row r="1514" spans="1:8" x14ac:dyDescent="0.2">
      <c r="A1514">
        <f>Sheet1!A1505</f>
        <v>1478</v>
      </c>
      <c r="B1514">
        <f>Sheet1!B1505</f>
        <v>866.56</v>
      </c>
      <c r="C1514">
        <f t="shared" si="125"/>
        <v>853.52599903241401</v>
      </c>
      <c r="D1514">
        <f t="shared" si="126"/>
        <v>866.54949452434403</v>
      </c>
      <c r="F1514" s="1">
        <f t="shared" si="122"/>
        <v>13.034000967585939</v>
      </c>
      <c r="G1514" s="1">
        <f t="shared" si="123"/>
        <v>13.023495491930021</v>
      </c>
      <c r="H1514" s="1">
        <f t="shared" si="124"/>
        <v>-1.0505475655918417E-2</v>
      </c>
    </row>
    <row r="1515" spans="1:8" x14ac:dyDescent="0.2">
      <c r="A1515">
        <f>Sheet1!A1506</f>
        <v>1479</v>
      </c>
      <c r="B1515">
        <f>Sheet1!B1506</f>
        <v>867</v>
      </c>
      <c r="C1515">
        <f t="shared" si="125"/>
        <v>853.97649733913886</v>
      </c>
      <c r="D1515">
        <f t="shared" si="126"/>
        <v>866.98767333199817</v>
      </c>
      <c r="F1515" s="1">
        <f t="shared" si="122"/>
        <v>13.023502660861141</v>
      </c>
      <c r="G1515" s="1">
        <f t="shared" si="123"/>
        <v>13.011175992859307</v>
      </c>
      <c r="H1515" s="1">
        <f t="shared" si="124"/>
        <v>-1.2326668001833241E-2</v>
      </c>
    </row>
    <row r="1516" spans="1:8" x14ac:dyDescent="0.2">
      <c r="A1516">
        <f>Sheet1!A1507</f>
        <v>1480</v>
      </c>
      <c r="B1516">
        <f>Sheet1!B1507</f>
        <v>867.43</v>
      </c>
      <c r="C1516">
        <f t="shared" si="125"/>
        <v>854.4269956458636</v>
      </c>
      <c r="D1516">
        <f t="shared" si="126"/>
        <v>867.42582242312585</v>
      </c>
      <c r="F1516" s="1">
        <f t="shared" si="122"/>
        <v>13.003004354136351</v>
      </c>
      <c r="G1516" s="1">
        <f t="shared" si="123"/>
        <v>12.998826777262252</v>
      </c>
      <c r="H1516" s="1">
        <f t="shared" si="124"/>
        <v>-4.1775768740990316E-3</v>
      </c>
    </row>
    <row r="1517" spans="1:8" x14ac:dyDescent="0.2">
      <c r="A1517">
        <f>Sheet1!A1508</f>
        <v>1481</v>
      </c>
      <c r="B1517">
        <f>Sheet1!B1508</f>
        <v>867.87</v>
      </c>
      <c r="C1517">
        <f t="shared" si="125"/>
        <v>854.87749395258822</v>
      </c>
      <c r="D1517">
        <f t="shared" si="126"/>
        <v>867.86394179457477</v>
      </c>
      <c r="F1517" s="1">
        <f t="shared" si="122"/>
        <v>12.99250604741178</v>
      </c>
      <c r="G1517" s="1">
        <f t="shared" si="123"/>
        <v>12.986447841986546</v>
      </c>
      <c r="H1517" s="1">
        <f t="shared" si="124"/>
        <v>-6.0582054252336093E-3</v>
      </c>
    </row>
    <row r="1518" spans="1:8" x14ac:dyDescent="0.2">
      <c r="A1518">
        <f>Sheet1!A1509</f>
        <v>1482</v>
      </c>
      <c r="B1518">
        <f>Sheet1!B1509</f>
        <v>868.31</v>
      </c>
      <c r="C1518">
        <f t="shared" si="125"/>
        <v>855.32799225931296</v>
      </c>
      <c r="D1518">
        <f t="shared" si="126"/>
        <v>868.30203144319228</v>
      </c>
      <c r="F1518" s="1">
        <f t="shared" si="122"/>
        <v>12.982007740686981</v>
      </c>
      <c r="G1518" s="1">
        <f t="shared" si="123"/>
        <v>12.974039183879313</v>
      </c>
      <c r="H1518" s="1">
        <f t="shared" si="124"/>
        <v>-7.9685568076683921E-3</v>
      </c>
    </row>
    <row r="1519" spans="1:8" x14ac:dyDescent="0.2">
      <c r="A1519">
        <f>Sheet1!A1510</f>
        <v>1483</v>
      </c>
      <c r="B1519">
        <f>Sheet1!B1510</f>
        <v>868.75</v>
      </c>
      <c r="C1519">
        <f t="shared" si="125"/>
        <v>855.7784905660377</v>
      </c>
      <c r="D1519">
        <f t="shared" si="126"/>
        <v>868.74009136582572</v>
      </c>
      <c r="F1519" s="1">
        <f t="shared" si="122"/>
        <v>12.971509433962296</v>
      </c>
      <c r="G1519" s="1">
        <f t="shared" si="123"/>
        <v>12.961600799788016</v>
      </c>
      <c r="H1519" s="1">
        <f t="shared" si="124"/>
        <v>-9.9086341742804507E-3</v>
      </c>
    </row>
    <row r="1520" spans="1:8" x14ac:dyDescent="0.2">
      <c r="A1520">
        <f>Sheet1!A1511</f>
        <v>1484</v>
      </c>
      <c r="B1520">
        <f>Sheet1!B1511</f>
        <v>869.19</v>
      </c>
      <c r="C1520">
        <f t="shared" si="125"/>
        <v>856.22898887276244</v>
      </c>
      <c r="D1520">
        <f t="shared" si="126"/>
        <v>869.17812155932245</v>
      </c>
      <c r="F1520" s="1">
        <f t="shared" si="122"/>
        <v>12.961011127237612</v>
      </c>
      <c r="G1520" s="1">
        <f t="shared" si="123"/>
        <v>12.949132686560006</v>
      </c>
      <c r="H1520" s="1">
        <f t="shared" si="124"/>
        <v>-1.1878440677605795E-2</v>
      </c>
    </row>
    <row r="1521" spans="1:8" x14ac:dyDescent="0.2">
      <c r="A1521">
        <f>Sheet1!A1512</f>
        <v>1485</v>
      </c>
      <c r="B1521">
        <f>Sheet1!B1512</f>
        <v>869.62</v>
      </c>
      <c r="C1521">
        <f t="shared" si="125"/>
        <v>856.67948717948707</v>
      </c>
      <c r="D1521">
        <f t="shared" si="126"/>
        <v>869.61612202052982</v>
      </c>
      <c r="F1521" s="1">
        <f t="shared" si="122"/>
        <v>12.940512820512936</v>
      </c>
      <c r="G1521" s="1">
        <f t="shared" si="123"/>
        <v>12.936634841042746</v>
      </c>
      <c r="H1521" s="1">
        <f t="shared" si="124"/>
        <v>-3.8779794701895298E-3</v>
      </c>
    </row>
    <row r="1522" spans="1:8" x14ac:dyDescent="0.2">
      <c r="A1522">
        <f>Sheet1!A1513</f>
        <v>1486</v>
      </c>
      <c r="B1522">
        <f>Sheet1!B1513</f>
        <v>870.06</v>
      </c>
      <c r="C1522">
        <f t="shared" si="125"/>
        <v>857.12998548621181</v>
      </c>
      <c r="D1522">
        <f t="shared" si="126"/>
        <v>870.05409274629517</v>
      </c>
      <c r="F1522" s="1">
        <f t="shared" si="122"/>
        <v>12.930014513788137</v>
      </c>
      <c r="G1522" s="1">
        <f t="shared" si="123"/>
        <v>12.92410726008336</v>
      </c>
      <c r="H1522" s="1">
        <f t="shared" si="124"/>
        <v>-5.9072537047768492E-3</v>
      </c>
    </row>
    <row r="1523" spans="1:8" x14ac:dyDescent="0.2">
      <c r="A1523">
        <f>Sheet1!A1514</f>
        <v>1487</v>
      </c>
      <c r="B1523">
        <f>Sheet1!B1514</f>
        <v>870.5</v>
      </c>
      <c r="C1523">
        <f t="shared" si="125"/>
        <v>857.58048379293655</v>
      </c>
      <c r="D1523">
        <f t="shared" si="126"/>
        <v>870.49203373346586</v>
      </c>
      <c r="F1523" s="1">
        <f t="shared" si="122"/>
        <v>12.919516207063452</v>
      </c>
      <c r="G1523" s="1">
        <f t="shared" si="123"/>
        <v>12.911549940529312</v>
      </c>
      <c r="H1523" s="1">
        <f t="shared" si="124"/>
        <v>-7.9662665341402317E-3</v>
      </c>
    </row>
    <row r="1524" spans="1:8" x14ac:dyDescent="0.2">
      <c r="A1524">
        <f>Sheet1!A1515</f>
        <v>1488</v>
      </c>
      <c r="B1524">
        <f>Sheet1!B1515</f>
        <v>870.94</v>
      </c>
      <c r="C1524">
        <f t="shared" si="125"/>
        <v>858.03098209966129</v>
      </c>
      <c r="D1524">
        <f t="shared" si="126"/>
        <v>870.92994497888935</v>
      </c>
      <c r="F1524" s="1">
        <f t="shared" si="122"/>
        <v>12.909017900338768</v>
      </c>
      <c r="G1524" s="1">
        <f t="shared" si="123"/>
        <v>12.898962879228066</v>
      </c>
      <c r="H1524" s="1">
        <f t="shared" si="124"/>
        <v>-1.0055021110702E-2</v>
      </c>
    </row>
    <row r="1525" spans="1:8" x14ac:dyDescent="0.2">
      <c r="A1525">
        <f>Sheet1!A1516</f>
        <v>1489</v>
      </c>
      <c r="B1525">
        <f>Sheet1!B1516</f>
        <v>871.38</v>
      </c>
      <c r="C1525">
        <f t="shared" si="125"/>
        <v>858.48148040638603</v>
      </c>
      <c r="D1525">
        <f t="shared" si="126"/>
        <v>871.36782647941322</v>
      </c>
      <c r="F1525" s="1">
        <f t="shared" si="122"/>
        <v>12.898519593613969</v>
      </c>
      <c r="G1525" s="1">
        <f t="shared" si="123"/>
        <v>12.886346073027198</v>
      </c>
      <c r="H1525" s="1">
        <f t="shared" si="124"/>
        <v>-1.2173520586770792E-2</v>
      </c>
    </row>
    <row r="1526" spans="1:8" x14ac:dyDescent="0.2">
      <c r="A1526">
        <f>Sheet1!A1517</f>
        <v>1490</v>
      </c>
      <c r="B1526">
        <f>Sheet1!B1517</f>
        <v>871.81</v>
      </c>
      <c r="C1526">
        <f t="shared" si="125"/>
        <v>858.93197871311077</v>
      </c>
      <c r="D1526">
        <f t="shared" si="126"/>
        <v>871.80567823188449</v>
      </c>
      <c r="F1526" s="1">
        <f t="shared" si="122"/>
        <v>12.878021286889179</v>
      </c>
      <c r="G1526" s="1">
        <f t="shared" si="123"/>
        <v>12.873699518773719</v>
      </c>
      <c r="H1526" s="1">
        <f t="shared" si="124"/>
        <v>-4.3217681154601451E-3</v>
      </c>
    </row>
    <row r="1527" spans="1:8" x14ac:dyDescent="0.2">
      <c r="A1527">
        <f>Sheet1!A1518</f>
        <v>1491</v>
      </c>
      <c r="B1527">
        <f>Sheet1!B1518</f>
        <v>872.25</v>
      </c>
      <c r="C1527">
        <f t="shared" si="125"/>
        <v>859.38247701983551</v>
      </c>
      <c r="D1527">
        <f t="shared" si="126"/>
        <v>872.24350023315071</v>
      </c>
      <c r="F1527" s="1">
        <f t="shared" si="122"/>
        <v>12.867522980164495</v>
      </c>
      <c r="G1527" s="1">
        <f t="shared" si="123"/>
        <v>12.861023213315207</v>
      </c>
      <c r="H1527" s="1">
        <f t="shared" si="124"/>
        <v>-6.4997668492878802E-3</v>
      </c>
    </row>
    <row r="1528" spans="1:8" x14ac:dyDescent="0.2">
      <c r="A1528">
        <f>Sheet1!A1519</f>
        <v>1492</v>
      </c>
      <c r="B1528">
        <f>Sheet1!B1519</f>
        <v>872.69</v>
      </c>
      <c r="C1528">
        <f t="shared" si="125"/>
        <v>859.83297532656013</v>
      </c>
      <c r="D1528">
        <f t="shared" si="126"/>
        <v>872.68129248005937</v>
      </c>
      <c r="F1528" s="1">
        <f t="shared" si="122"/>
        <v>12.857024673439923</v>
      </c>
      <c r="G1528" s="1">
        <f t="shared" si="123"/>
        <v>12.848317153499238</v>
      </c>
      <c r="H1528" s="1">
        <f t="shared" si="124"/>
        <v>-8.7075199406854153E-3</v>
      </c>
    </row>
    <row r="1529" spans="1:8" x14ac:dyDescent="0.2">
      <c r="A1529">
        <f>Sheet1!A1520</f>
        <v>1493</v>
      </c>
      <c r="B1529">
        <f>Sheet1!B1520</f>
        <v>873.13</v>
      </c>
      <c r="C1529">
        <f t="shared" si="125"/>
        <v>860.28347363328487</v>
      </c>
      <c r="D1529">
        <f t="shared" si="126"/>
        <v>873.11905496945758</v>
      </c>
      <c r="F1529" s="1">
        <f t="shared" si="122"/>
        <v>12.846526366715125</v>
      </c>
      <c r="G1529" s="1">
        <f t="shared" si="123"/>
        <v>12.835581336172709</v>
      </c>
      <c r="H1529" s="1">
        <f t="shared" si="124"/>
        <v>-1.0945030542416134E-2</v>
      </c>
    </row>
    <row r="1530" spans="1:8" x14ac:dyDescent="0.2">
      <c r="A1530">
        <f>Sheet1!A1521</f>
        <v>1494</v>
      </c>
      <c r="B1530">
        <f>Sheet1!B1521</f>
        <v>873.56</v>
      </c>
      <c r="C1530">
        <f t="shared" si="125"/>
        <v>860.73397194000961</v>
      </c>
      <c r="D1530">
        <f t="shared" si="126"/>
        <v>873.55678769819281</v>
      </c>
      <c r="F1530" s="1">
        <f t="shared" si="122"/>
        <v>12.826028059990335</v>
      </c>
      <c r="G1530" s="1">
        <f t="shared" si="123"/>
        <v>12.822815758183197</v>
      </c>
      <c r="H1530" s="1">
        <f t="shared" si="124"/>
        <v>-3.2123018071388287E-3</v>
      </c>
    </row>
    <row r="1531" spans="1:8" x14ac:dyDescent="0.2">
      <c r="A1531">
        <f>Sheet1!A1522</f>
        <v>1495</v>
      </c>
      <c r="B1531">
        <f>Sheet1!B1522</f>
        <v>874</v>
      </c>
      <c r="C1531">
        <f t="shared" si="125"/>
        <v>861.18447024673435</v>
      </c>
      <c r="D1531">
        <f t="shared" si="126"/>
        <v>873.9944906631124</v>
      </c>
      <c r="F1531" s="1">
        <f t="shared" si="122"/>
        <v>12.81552975326565</v>
      </c>
      <c r="G1531" s="1">
        <f t="shared" si="123"/>
        <v>12.810020416378052</v>
      </c>
      <c r="H1531" s="1">
        <f t="shared" si="124"/>
        <v>-5.5093368875986926E-3</v>
      </c>
    </row>
    <row r="1532" spans="1:8" x14ac:dyDescent="0.2">
      <c r="A1532">
        <f>Sheet1!A1523</f>
        <v>1496</v>
      </c>
      <c r="B1532">
        <f>Sheet1!B1523</f>
        <v>874.44</v>
      </c>
      <c r="C1532">
        <f t="shared" si="125"/>
        <v>861.63496855345909</v>
      </c>
      <c r="D1532">
        <f t="shared" si="126"/>
        <v>874.43216386106383</v>
      </c>
      <c r="F1532" s="1">
        <f t="shared" si="122"/>
        <v>12.805031446540966</v>
      </c>
      <c r="G1532" s="1">
        <f t="shared" si="123"/>
        <v>12.797195307604738</v>
      </c>
      <c r="H1532" s="1">
        <f t="shared" si="124"/>
        <v>-7.8361389362271439E-3</v>
      </c>
    </row>
    <row r="1533" spans="1:8" x14ac:dyDescent="0.2">
      <c r="A1533">
        <f>Sheet1!A1524</f>
        <v>1497</v>
      </c>
      <c r="B1533">
        <f>Sheet1!B1524</f>
        <v>874.88</v>
      </c>
      <c r="C1533">
        <f t="shared" si="125"/>
        <v>862.08546686018383</v>
      </c>
      <c r="D1533">
        <f t="shared" si="126"/>
        <v>874.86980728889455</v>
      </c>
      <c r="F1533" s="1">
        <f t="shared" si="122"/>
        <v>12.794533139816167</v>
      </c>
      <c r="G1533" s="1">
        <f t="shared" si="123"/>
        <v>12.784340428710721</v>
      </c>
      <c r="H1533" s="1">
        <f t="shared" si="124"/>
        <v>-1.0192711105446506E-2</v>
      </c>
    </row>
    <row r="1534" spans="1:8" x14ac:dyDescent="0.2">
      <c r="A1534">
        <f>Sheet1!A1525</f>
        <v>1498</v>
      </c>
      <c r="B1534">
        <f>Sheet1!B1525</f>
        <v>875.31</v>
      </c>
      <c r="C1534">
        <f t="shared" si="125"/>
        <v>862.53596516690857</v>
      </c>
      <c r="D1534">
        <f t="shared" si="126"/>
        <v>875.30742094345192</v>
      </c>
      <c r="F1534" s="1">
        <f t="shared" si="122"/>
        <v>12.774034833091378</v>
      </c>
      <c r="G1534" s="1">
        <f t="shared" si="123"/>
        <v>12.771455776543348</v>
      </c>
      <c r="H1534" s="1">
        <f t="shared" si="124"/>
        <v>-2.5790565480292571E-3</v>
      </c>
    </row>
    <row r="1535" spans="1:8" x14ac:dyDescent="0.2">
      <c r="A1535">
        <f>Sheet1!A1526</f>
        <v>1499</v>
      </c>
      <c r="B1535">
        <f>Sheet1!B1526</f>
        <v>875.75</v>
      </c>
      <c r="C1535">
        <f t="shared" si="125"/>
        <v>862.98646347363319</v>
      </c>
      <c r="D1535">
        <f t="shared" si="126"/>
        <v>875.74500482158317</v>
      </c>
      <c r="F1535" s="1">
        <f t="shared" si="122"/>
        <v>12.763536526366806</v>
      </c>
      <c r="G1535" s="1">
        <f t="shared" si="123"/>
        <v>12.758541347949972</v>
      </c>
      <c r="H1535" s="1">
        <f t="shared" si="124"/>
        <v>-4.9951784168342783E-3</v>
      </c>
    </row>
    <row r="1536" spans="1:8" x14ac:dyDescent="0.2">
      <c r="A1536">
        <f>Sheet1!A1527</f>
        <v>1500</v>
      </c>
      <c r="B1536">
        <f>Sheet1!B1527</f>
        <v>876.19</v>
      </c>
      <c r="C1536">
        <f t="shared" si="125"/>
        <v>863.43696178035793</v>
      </c>
      <c r="D1536">
        <f t="shared" si="126"/>
        <v>876.18255892013576</v>
      </c>
      <c r="F1536" s="1">
        <f t="shared" si="122"/>
        <v>12.753038219642121</v>
      </c>
      <c r="G1536" s="1">
        <f t="shared" si="123"/>
        <v>12.745597139777828</v>
      </c>
      <c r="H1536" s="1">
        <f t="shared" si="124"/>
        <v>-7.4410798642929876E-3</v>
      </c>
    </row>
    <row r="1537" spans="1:8" x14ac:dyDescent="0.2">
      <c r="A1537">
        <f>Sheet1!A1528</f>
        <v>1501</v>
      </c>
      <c r="B1537">
        <f>Sheet1!B1528</f>
        <v>876.63</v>
      </c>
      <c r="C1537">
        <f t="shared" si="125"/>
        <v>863.88746008708267</v>
      </c>
      <c r="D1537">
        <f t="shared" si="126"/>
        <v>876.62008323595705</v>
      </c>
      <c r="F1537" s="1">
        <f t="shared" si="122"/>
        <v>12.742539912917323</v>
      </c>
      <c r="G1537" s="1">
        <f t="shared" si="123"/>
        <v>12.732623148874382</v>
      </c>
      <c r="H1537" s="1">
        <f t="shared" si="124"/>
        <v>-9.916764042941395E-3</v>
      </c>
    </row>
    <row r="1538" spans="1:8" x14ac:dyDescent="0.2">
      <c r="A1538">
        <f>Sheet1!A1529</f>
        <v>1502</v>
      </c>
      <c r="B1538">
        <f>Sheet1!B1529</f>
        <v>877.06</v>
      </c>
      <c r="C1538">
        <f t="shared" si="125"/>
        <v>864.33795839380741</v>
      </c>
      <c r="D1538">
        <f t="shared" si="126"/>
        <v>877.05757776589428</v>
      </c>
      <c r="F1538" s="1">
        <f t="shared" si="122"/>
        <v>12.722041606192533</v>
      </c>
      <c r="G1538" s="1">
        <f t="shared" si="123"/>
        <v>12.719619372086868</v>
      </c>
      <c r="H1538" s="1">
        <f t="shared" si="124"/>
        <v>-2.422234105665666E-3</v>
      </c>
    </row>
    <row r="1539" spans="1:8" x14ac:dyDescent="0.2">
      <c r="A1539">
        <f>Sheet1!A1530</f>
        <v>1503</v>
      </c>
      <c r="B1539">
        <f>Sheet1!B1530</f>
        <v>877.5</v>
      </c>
      <c r="C1539">
        <f t="shared" si="125"/>
        <v>864.78845670053215</v>
      </c>
      <c r="D1539">
        <f t="shared" si="126"/>
        <v>877.49504250679513</v>
      </c>
      <c r="F1539" s="1">
        <f t="shared" si="122"/>
        <v>12.711543299467849</v>
      </c>
      <c r="G1539" s="1">
        <f t="shared" si="123"/>
        <v>12.706585806262979</v>
      </c>
      <c r="H1539" s="1">
        <f t="shared" si="124"/>
        <v>-4.9574932048699338E-3</v>
      </c>
    </row>
    <row r="1540" spans="1:8" x14ac:dyDescent="0.2">
      <c r="A1540">
        <f>Sheet1!A1531</f>
        <v>1504</v>
      </c>
      <c r="B1540">
        <f>Sheet1!B1531</f>
        <v>877.94</v>
      </c>
      <c r="C1540">
        <f t="shared" si="125"/>
        <v>865.23895500725689</v>
      </c>
      <c r="D1540">
        <f t="shared" si="126"/>
        <v>877.93247745550696</v>
      </c>
      <c r="F1540" s="1">
        <f t="shared" si="122"/>
        <v>12.701044992743164</v>
      </c>
      <c r="G1540" s="1">
        <f t="shared" si="123"/>
        <v>12.693522448250064</v>
      </c>
      <c r="H1540" s="1">
        <f t="shared" si="124"/>
        <v>-7.5225444930993035E-3</v>
      </c>
    </row>
    <row r="1541" spans="1:8" x14ac:dyDescent="0.2">
      <c r="A1541">
        <f>Sheet1!A1532</f>
        <v>1505</v>
      </c>
      <c r="B1541">
        <f>Sheet1!B1532</f>
        <v>878.38</v>
      </c>
      <c r="C1541">
        <f t="shared" si="125"/>
        <v>865.68945331398163</v>
      </c>
      <c r="D1541">
        <f t="shared" si="126"/>
        <v>878.36988260887676</v>
      </c>
      <c r="F1541" s="1">
        <f t="shared" si="122"/>
        <v>12.690546686018365</v>
      </c>
      <c r="G1541" s="1">
        <f t="shared" si="123"/>
        <v>12.680429294895134</v>
      </c>
      <c r="H1541" s="1">
        <f t="shared" si="124"/>
        <v>-1.0117391123230846E-2</v>
      </c>
    </row>
    <row r="1542" spans="1:8" x14ac:dyDescent="0.2">
      <c r="A1542">
        <f>Sheet1!A1533</f>
        <v>1506</v>
      </c>
      <c r="B1542">
        <f>Sheet1!B1533</f>
        <v>878.81</v>
      </c>
      <c r="C1542">
        <f t="shared" si="125"/>
        <v>866.13995162070626</v>
      </c>
      <c r="D1542">
        <f t="shared" si="126"/>
        <v>878.80725796375225</v>
      </c>
      <c r="F1542" s="1">
        <f t="shared" si="122"/>
        <v>12.670048379293689</v>
      </c>
      <c r="G1542" s="1">
        <f t="shared" si="123"/>
        <v>12.667306343045993</v>
      </c>
      <c r="H1542" s="1">
        <f t="shared" si="124"/>
        <v>-2.7420362476959781E-3</v>
      </c>
    </row>
    <row r="1543" spans="1:8" x14ac:dyDescent="0.2">
      <c r="A1543">
        <f>Sheet1!A1534</f>
        <v>1507</v>
      </c>
      <c r="B1543">
        <f>Sheet1!B1534</f>
        <v>879.25</v>
      </c>
      <c r="C1543">
        <f t="shared" si="125"/>
        <v>866.590449927431</v>
      </c>
      <c r="D1543">
        <f t="shared" si="126"/>
        <v>879.24460351698076</v>
      </c>
      <c r="F1543" s="1">
        <f t="shared" si="122"/>
        <v>12.659550072569004</v>
      </c>
      <c r="G1543" s="1">
        <f t="shared" si="123"/>
        <v>12.654153589549765</v>
      </c>
      <c r="H1543" s="1">
        <f t="shared" si="124"/>
        <v>-5.3964830192398949E-3</v>
      </c>
    </row>
    <row r="1544" spans="1:8" x14ac:dyDescent="0.2">
      <c r="A1544">
        <f>Sheet1!A1535</f>
        <v>1508</v>
      </c>
      <c r="B1544">
        <f>Sheet1!B1535</f>
        <v>879.69</v>
      </c>
      <c r="C1544">
        <f t="shared" si="125"/>
        <v>867.04094823415574</v>
      </c>
      <c r="D1544">
        <f t="shared" si="126"/>
        <v>879.68191926540942</v>
      </c>
      <c r="F1544" s="1">
        <f t="shared" si="122"/>
        <v>12.64905176584432</v>
      </c>
      <c r="G1544" s="1">
        <f t="shared" si="123"/>
        <v>12.640971031253684</v>
      </c>
      <c r="H1544" s="1">
        <f t="shared" si="124"/>
        <v>-8.0807345906350747E-3</v>
      </c>
    </row>
    <row r="1545" spans="1:8" x14ac:dyDescent="0.2">
      <c r="A1545">
        <f>Sheet1!A1536</f>
        <v>1509</v>
      </c>
      <c r="B1545">
        <f>Sheet1!B1536</f>
        <v>880.13</v>
      </c>
      <c r="C1545">
        <f t="shared" si="125"/>
        <v>867.49144654088047</v>
      </c>
      <c r="D1545">
        <f t="shared" si="126"/>
        <v>880.11920520588603</v>
      </c>
      <c r="F1545" s="1">
        <f t="shared" si="122"/>
        <v>12.638553459119521</v>
      </c>
      <c r="G1545" s="1">
        <f t="shared" si="123"/>
        <v>12.627758665005558</v>
      </c>
      <c r="H1545" s="1">
        <f t="shared" si="124"/>
        <v>-1.079479411396278E-2</v>
      </c>
    </row>
    <row r="1546" spans="1:8" x14ac:dyDescent="0.2">
      <c r="A1546">
        <f>Sheet1!A1537</f>
        <v>1510</v>
      </c>
      <c r="B1546">
        <f>Sheet1!B1537</f>
        <v>880.56</v>
      </c>
      <c r="C1546">
        <f t="shared" si="125"/>
        <v>867.9419448476051</v>
      </c>
      <c r="D1546">
        <f t="shared" si="126"/>
        <v>880.55646133525772</v>
      </c>
      <c r="F1546" s="1">
        <f t="shared" si="122"/>
        <v>12.618055152394845</v>
      </c>
      <c r="G1546" s="1">
        <f t="shared" si="123"/>
        <v>12.614516487652622</v>
      </c>
      <c r="H1546" s="1">
        <f t="shared" si="124"/>
        <v>-3.5386647422228634E-3</v>
      </c>
    </row>
    <row r="1547" spans="1:8" x14ac:dyDescent="0.2">
      <c r="A1547">
        <f>Sheet1!A1538</f>
        <v>1511</v>
      </c>
      <c r="B1547">
        <f>Sheet1!B1538</f>
        <v>881</v>
      </c>
      <c r="C1547">
        <f t="shared" si="125"/>
        <v>868.39244315432984</v>
      </c>
      <c r="D1547">
        <f t="shared" si="126"/>
        <v>880.99368765037173</v>
      </c>
      <c r="F1547" s="1">
        <f t="shared" si="122"/>
        <v>12.60755684567016</v>
      </c>
      <c r="G1547" s="1">
        <f t="shared" si="123"/>
        <v>12.601244496041886</v>
      </c>
      <c r="H1547" s="1">
        <f t="shared" si="124"/>
        <v>-6.3123496282742053E-3</v>
      </c>
    </row>
    <row r="1548" spans="1:8" x14ac:dyDescent="0.2">
      <c r="A1548">
        <f>Sheet1!A1539</f>
        <v>1512</v>
      </c>
      <c r="B1548">
        <f>Sheet1!B1539</f>
        <v>881.44</v>
      </c>
      <c r="C1548">
        <f t="shared" si="125"/>
        <v>868.84294146105469</v>
      </c>
      <c r="D1548">
        <f t="shared" si="126"/>
        <v>881.43088414807573</v>
      </c>
      <c r="F1548" s="1">
        <f t="shared" si="122"/>
        <v>12.597058538945362</v>
      </c>
      <c r="G1548" s="1">
        <f t="shared" si="123"/>
        <v>12.587942687021041</v>
      </c>
      <c r="H1548" s="1">
        <f t="shared" si="124"/>
        <v>-9.1158519243208502E-3</v>
      </c>
    </row>
    <row r="1549" spans="1:8" x14ac:dyDescent="0.2">
      <c r="A1549">
        <f>Sheet1!A1540</f>
        <v>1513</v>
      </c>
      <c r="B1549">
        <f>Sheet1!B1540</f>
        <v>881.87</v>
      </c>
      <c r="C1549">
        <f t="shared" si="125"/>
        <v>869.29343976777932</v>
      </c>
      <c r="D1549">
        <f t="shared" si="126"/>
        <v>881.86805082521698</v>
      </c>
      <c r="F1549" s="1">
        <f t="shared" si="122"/>
        <v>12.576560232220686</v>
      </c>
      <c r="G1549" s="1">
        <f t="shared" si="123"/>
        <v>12.574611057437664</v>
      </c>
      <c r="H1549" s="1">
        <f t="shared" si="124"/>
        <v>-1.94917478302159E-3</v>
      </c>
    </row>
    <row r="1550" spans="1:8" x14ac:dyDescent="0.2">
      <c r="A1550">
        <f>Sheet1!A1541</f>
        <v>1514</v>
      </c>
      <c r="B1550">
        <f>Sheet1!B1541</f>
        <v>882.31</v>
      </c>
      <c r="C1550">
        <f t="shared" si="125"/>
        <v>869.74393807450406</v>
      </c>
      <c r="D1550">
        <f t="shared" si="126"/>
        <v>882.30518767864271</v>
      </c>
      <c r="F1550" s="1">
        <f t="shared" si="122"/>
        <v>12.566061925495887</v>
      </c>
      <c r="G1550" s="1">
        <f t="shared" si="123"/>
        <v>12.561249604138652</v>
      </c>
      <c r="H1550" s="1">
        <f t="shared" si="124"/>
        <v>-4.8123213572353052E-3</v>
      </c>
    </row>
    <row r="1551" spans="1:8" x14ac:dyDescent="0.2">
      <c r="A1551">
        <f>Sheet1!A1542</f>
        <v>1515</v>
      </c>
      <c r="B1551">
        <f>Sheet1!B1542</f>
        <v>882.75</v>
      </c>
      <c r="C1551">
        <f t="shared" si="125"/>
        <v>870.1944363812288</v>
      </c>
      <c r="D1551">
        <f t="shared" si="126"/>
        <v>882.74229470520049</v>
      </c>
      <c r="F1551" s="1">
        <f t="shared" si="122"/>
        <v>12.555563618771203</v>
      </c>
      <c r="G1551" s="1">
        <f t="shared" si="123"/>
        <v>12.547858323971695</v>
      </c>
      <c r="H1551" s="1">
        <f t="shared" si="124"/>
        <v>-7.7052947995071008E-3</v>
      </c>
    </row>
    <row r="1552" spans="1:8" x14ac:dyDescent="0.2">
      <c r="A1552">
        <f>Sheet1!A1543</f>
        <v>1516</v>
      </c>
      <c r="B1552">
        <f>Sheet1!B1543</f>
        <v>883.19</v>
      </c>
      <c r="C1552">
        <f t="shared" si="125"/>
        <v>870.64493468795354</v>
      </c>
      <c r="D1552">
        <f t="shared" si="126"/>
        <v>883.1793719017378</v>
      </c>
      <c r="F1552" s="1">
        <f t="shared" si="122"/>
        <v>12.545065312046518</v>
      </c>
      <c r="G1552" s="1">
        <f t="shared" si="123"/>
        <v>12.534437213784258</v>
      </c>
      <c r="H1552" s="1">
        <f t="shared" si="124"/>
        <v>-1.06280982622593E-2</v>
      </c>
    </row>
    <row r="1553" spans="1:8" x14ac:dyDescent="0.2">
      <c r="A1553">
        <f>Sheet1!A1544</f>
        <v>1517</v>
      </c>
      <c r="B1553">
        <f>Sheet1!B1544</f>
        <v>883.62</v>
      </c>
      <c r="C1553">
        <f t="shared" si="125"/>
        <v>871.09543299467816</v>
      </c>
      <c r="D1553">
        <f t="shared" si="126"/>
        <v>883.61641926510174</v>
      </c>
      <c r="F1553" s="1">
        <f t="shared" si="122"/>
        <v>12.524567005321842</v>
      </c>
      <c r="G1553" s="1">
        <f t="shared" si="123"/>
        <v>12.520986270423577</v>
      </c>
      <c r="H1553" s="1">
        <f t="shared" si="124"/>
        <v>-3.5807348982643816E-3</v>
      </c>
    </row>
    <row r="1554" spans="1:8" x14ac:dyDescent="0.2">
      <c r="A1554">
        <f>Sheet1!A1545</f>
        <v>1518</v>
      </c>
      <c r="B1554">
        <f>Sheet1!B1545</f>
        <v>884.06</v>
      </c>
      <c r="C1554">
        <f t="shared" si="125"/>
        <v>871.5459313014029</v>
      </c>
      <c r="D1554">
        <f t="shared" si="126"/>
        <v>884.05343679213979</v>
      </c>
      <c r="F1554" s="1">
        <f t="shared" si="122"/>
        <v>12.514068698597043</v>
      </c>
      <c r="G1554" s="1">
        <f t="shared" si="123"/>
        <v>12.507505490736889</v>
      </c>
      <c r="H1554" s="1">
        <f t="shared" si="124"/>
        <v>-6.5632078601538524E-3</v>
      </c>
    </row>
    <row r="1555" spans="1:8" x14ac:dyDescent="0.2">
      <c r="A1555">
        <f>Sheet1!A1546</f>
        <v>1519</v>
      </c>
      <c r="B1555">
        <f>Sheet1!B1546</f>
        <v>884.5</v>
      </c>
      <c r="C1555">
        <f t="shared" si="125"/>
        <v>871.99642960812776</v>
      </c>
      <c r="D1555">
        <f t="shared" si="126"/>
        <v>884.4904244796993</v>
      </c>
      <c r="F1555" s="1">
        <f t="shared" si="122"/>
        <v>12.503570391872245</v>
      </c>
      <c r="G1555" s="1">
        <f t="shared" si="123"/>
        <v>12.493994871571545</v>
      </c>
      <c r="H1555" s="1">
        <f t="shared" si="124"/>
        <v>-9.575520300700191E-3</v>
      </c>
    </row>
    <row r="1556" spans="1:8" x14ac:dyDescent="0.2">
      <c r="A1556">
        <f>Sheet1!A1547</f>
        <v>1520</v>
      </c>
      <c r="B1556">
        <f>Sheet1!B1547</f>
        <v>884.93</v>
      </c>
      <c r="C1556">
        <f t="shared" si="125"/>
        <v>872.44692791485238</v>
      </c>
      <c r="D1556">
        <f t="shared" si="126"/>
        <v>884.92738232462784</v>
      </c>
      <c r="F1556" s="1">
        <f t="shared" si="122"/>
        <v>12.483072085147569</v>
      </c>
      <c r="G1556" s="1">
        <f t="shared" si="123"/>
        <v>12.480454409775461</v>
      </c>
      <c r="H1556" s="1">
        <f t="shared" si="124"/>
        <v>-2.6176753721074419E-3</v>
      </c>
    </row>
    <row r="1557" spans="1:8" x14ac:dyDescent="0.2">
      <c r="A1557">
        <f>Sheet1!A1548</f>
        <v>1521</v>
      </c>
      <c r="B1557">
        <f>Sheet1!B1548</f>
        <v>885.37</v>
      </c>
      <c r="C1557">
        <f t="shared" si="125"/>
        <v>872.89742622157712</v>
      </c>
      <c r="D1557">
        <f t="shared" si="126"/>
        <v>885.36431032377254</v>
      </c>
      <c r="F1557" s="1">
        <f t="shared" si="122"/>
        <v>12.472573778422884</v>
      </c>
      <c r="G1557" s="1">
        <f t="shared" si="123"/>
        <v>12.466884102195422</v>
      </c>
      <c r="H1557" s="1">
        <f t="shared" si="124"/>
        <v>-5.6896762274618595E-3</v>
      </c>
    </row>
    <row r="1558" spans="1:8" x14ac:dyDescent="0.2">
      <c r="A1558">
        <f>Sheet1!A1549</f>
        <v>1522</v>
      </c>
      <c r="B1558">
        <f>Sheet1!B1549</f>
        <v>885.81</v>
      </c>
      <c r="C1558">
        <f t="shared" si="125"/>
        <v>873.34792452830186</v>
      </c>
      <c r="D1558">
        <f t="shared" si="126"/>
        <v>885.80120847398098</v>
      </c>
      <c r="F1558" s="1">
        <f t="shared" si="122"/>
        <v>12.462075471698085</v>
      </c>
      <c r="G1558" s="1">
        <f t="shared" si="123"/>
        <v>12.453283945679118</v>
      </c>
      <c r="H1558" s="1">
        <f t="shared" si="124"/>
        <v>-8.7915260189674882E-3</v>
      </c>
    </row>
    <row r="1559" spans="1:8" x14ac:dyDescent="0.2">
      <c r="A1559">
        <f>Sheet1!A1550</f>
        <v>1523</v>
      </c>
      <c r="B1559">
        <f>Sheet1!B1550</f>
        <v>886.24</v>
      </c>
      <c r="C1559">
        <f t="shared" si="125"/>
        <v>873.7984228350266</v>
      </c>
      <c r="D1559">
        <f t="shared" si="126"/>
        <v>886.23807677210016</v>
      </c>
      <c r="F1559" s="1">
        <f t="shared" si="122"/>
        <v>12.44157716497341</v>
      </c>
      <c r="G1559" s="1">
        <f t="shared" si="123"/>
        <v>12.439653937073558</v>
      </c>
      <c r="H1559" s="1">
        <f t="shared" si="124"/>
        <v>-1.923227899851554E-3</v>
      </c>
    </row>
    <row r="1560" spans="1:8" x14ac:dyDescent="0.2">
      <c r="A1560">
        <f>Sheet1!A1551</f>
        <v>1524</v>
      </c>
      <c r="B1560">
        <f>Sheet1!B1551</f>
        <v>886.68</v>
      </c>
      <c r="C1560">
        <f t="shared" si="125"/>
        <v>874.24892114175123</v>
      </c>
      <c r="D1560">
        <f t="shared" si="126"/>
        <v>886.674915214978</v>
      </c>
      <c r="F1560" s="1">
        <f t="shared" si="122"/>
        <v>12.431078858248725</v>
      </c>
      <c r="G1560" s="1">
        <f t="shared" si="123"/>
        <v>12.425994073226775</v>
      </c>
      <c r="H1560" s="1">
        <f t="shared" si="124"/>
        <v>-5.0847850219497559E-3</v>
      </c>
    </row>
    <row r="1561" spans="1:8" x14ac:dyDescent="0.2">
      <c r="A1561">
        <f>Sheet1!A1552</f>
        <v>1525</v>
      </c>
      <c r="B1561">
        <f>Sheet1!B1552</f>
        <v>887.12</v>
      </c>
      <c r="C1561">
        <f t="shared" si="125"/>
        <v>874.69941944847596</v>
      </c>
      <c r="D1561">
        <f t="shared" si="126"/>
        <v>887.11172379946152</v>
      </c>
      <c r="F1561" s="1">
        <f t="shared" si="122"/>
        <v>12.42058055152404</v>
      </c>
      <c r="G1561" s="1">
        <f t="shared" si="123"/>
        <v>12.412304350985551</v>
      </c>
      <c r="H1561" s="1">
        <f t="shared" si="124"/>
        <v>-8.27620053848932E-3</v>
      </c>
    </row>
    <row r="1562" spans="1:8" x14ac:dyDescent="0.2">
      <c r="A1562">
        <f>Sheet1!A1553</f>
        <v>1526</v>
      </c>
      <c r="B1562">
        <f>Sheet1!B1553</f>
        <v>887.55</v>
      </c>
      <c r="C1562">
        <f t="shared" si="125"/>
        <v>875.1499177552007</v>
      </c>
      <c r="D1562">
        <f t="shared" si="126"/>
        <v>887.54850252239828</v>
      </c>
      <c r="F1562" s="1">
        <f t="shared" si="122"/>
        <v>12.40008224479925</v>
      </c>
      <c r="G1562" s="1">
        <f t="shared" si="123"/>
        <v>12.398584767197576</v>
      </c>
      <c r="H1562" s="1">
        <f t="shared" si="124"/>
        <v>-1.4974776016742908E-3</v>
      </c>
    </row>
    <row r="1563" spans="1:8" x14ac:dyDescent="0.2">
      <c r="A1563">
        <f>Sheet1!A1554</f>
        <v>1527</v>
      </c>
      <c r="B1563">
        <f>Sheet1!B1554</f>
        <v>887.99</v>
      </c>
      <c r="C1563">
        <f t="shared" si="125"/>
        <v>875.60041606192544</v>
      </c>
      <c r="D1563">
        <f t="shared" si="126"/>
        <v>887.98525138063553</v>
      </c>
      <c r="F1563" s="1">
        <f t="shared" si="122"/>
        <v>12.389583938074566</v>
      </c>
      <c r="G1563" s="1">
        <f t="shared" si="123"/>
        <v>12.384835318710088</v>
      </c>
      <c r="H1563" s="1">
        <f t="shared" si="124"/>
        <v>-4.7486193644772356E-3</v>
      </c>
    </row>
    <row r="1564" spans="1:8" x14ac:dyDescent="0.2">
      <c r="A1564">
        <f>Sheet1!A1555</f>
        <v>1528</v>
      </c>
      <c r="B1564">
        <f>Sheet1!B1555</f>
        <v>888.43</v>
      </c>
      <c r="C1564">
        <f t="shared" si="125"/>
        <v>876.05091436865018</v>
      </c>
      <c r="D1564">
        <f t="shared" si="126"/>
        <v>888.42197037102062</v>
      </c>
      <c r="F1564" s="1">
        <f t="shared" si="122"/>
        <v>12.379085631349767</v>
      </c>
      <c r="G1564" s="1">
        <f t="shared" si="123"/>
        <v>12.371056002370437</v>
      </c>
      <c r="H1564" s="1">
        <f t="shared" si="124"/>
        <v>-8.0296289793295728E-3</v>
      </c>
    </row>
    <row r="1565" spans="1:8" x14ac:dyDescent="0.2">
      <c r="A1565">
        <f>Sheet1!A1556</f>
        <v>1529</v>
      </c>
      <c r="B1565">
        <f>Sheet1!B1556</f>
        <v>888.86</v>
      </c>
      <c r="C1565">
        <f t="shared" si="125"/>
        <v>876.50141267537492</v>
      </c>
      <c r="D1565">
        <f t="shared" si="126"/>
        <v>888.85865949040101</v>
      </c>
      <c r="F1565" s="1">
        <f t="shared" si="122"/>
        <v>12.358587324625091</v>
      </c>
      <c r="G1565" s="1">
        <f t="shared" si="123"/>
        <v>12.357246815026087</v>
      </c>
      <c r="H1565" s="1">
        <f t="shared" si="124"/>
        <v>-1.3405095990037807E-3</v>
      </c>
    </row>
    <row r="1566" spans="1:8" x14ac:dyDescent="0.2">
      <c r="A1566">
        <f>Sheet1!A1557</f>
        <v>1530</v>
      </c>
      <c r="B1566">
        <f>Sheet1!B1557</f>
        <v>889.3</v>
      </c>
      <c r="C1566">
        <f t="shared" si="125"/>
        <v>876.95191098209966</v>
      </c>
      <c r="D1566">
        <f t="shared" si="126"/>
        <v>889.29531873562416</v>
      </c>
      <c r="F1566" s="1">
        <f t="shared" si="122"/>
        <v>12.348089017900293</v>
      </c>
      <c r="G1566" s="1">
        <f t="shared" si="123"/>
        <v>12.343407753524502</v>
      </c>
      <c r="H1566" s="1">
        <f t="shared" si="124"/>
        <v>-4.6812643757903061E-3</v>
      </c>
    </row>
    <row r="1567" spans="1:8" x14ac:dyDescent="0.2">
      <c r="A1567">
        <f>Sheet1!A1558</f>
        <v>1531</v>
      </c>
      <c r="B1567">
        <f>Sheet1!B1558</f>
        <v>889.74</v>
      </c>
      <c r="C1567">
        <f t="shared" si="125"/>
        <v>877.40240928882429</v>
      </c>
      <c r="D1567">
        <f t="shared" si="126"/>
        <v>889.73194810353721</v>
      </c>
      <c r="F1567" s="1">
        <f t="shared" si="122"/>
        <v>12.337590711175721</v>
      </c>
      <c r="G1567" s="1">
        <f t="shared" si="123"/>
        <v>12.329538814712919</v>
      </c>
      <c r="H1567" s="1">
        <f t="shared" si="124"/>
        <v>-8.0518964628026879E-3</v>
      </c>
    </row>
    <row r="1568" spans="1:8" x14ac:dyDescent="0.2">
      <c r="A1568">
        <f>Sheet1!A1559</f>
        <v>1532</v>
      </c>
      <c r="B1568">
        <f>Sheet1!B1559</f>
        <v>890.17</v>
      </c>
      <c r="C1568">
        <f t="shared" si="125"/>
        <v>877.85290759554903</v>
      </c>
      <c r="D1568">
        <f t="shared" si="126"/>
        <v>890.16854759098771</v>
      </c>
      <c r="F1568" s="1">
        <f t="shared" si="122"/>
        <v>12.317092404450932</v>
      </c>
      <c r="G1568" s="1">
        <f t="shared" si="123"/>
        <v>12.315639995438687</v>
      </c>
      <c r="H1568" s="1">
        <f t="shared" si="124"/>
        <v>-1.4524090122449707E-3</v>
      </c>
    </row>
    <row r="1569" spans="1:8" x14ac:dyDescent="0.2">
      <c r="A1569">
        <f>Sheet1!A1560</f>
        <v>1533</v>
      </c>
      <c r="B1569">
        <f>Sheet1!B1560</f>
        <v>890.61</v>
      </c>
      <c r="C1569">
        <f t="shared" si="125"/>
        <v>878.30340590227377</v>
      </c>
      <c r="D1569">
        <f t="shared" si="126"/>
        <v>890.60511719482304</v>
      </c>
      <c r="F1569" s="1">
        <f t="shared" si="122"/>
        <v>12.306594097726247</v>
      </c>
      <c r="G1569" s="1">
        <f t="shared" si="123"/>
        <v>12.301711292549271</v>
      </c>
      <c r="H1569" s="1">
        <f t="shared" si="124"/>
        <v>-4.882805176976035E-3</v>
      </c>
    </row>
    <row r="1570" spans="1:8" x14ac:dyDescent="0.2">
      <c r="A1570">
        <f>Sheet1!A1561</f>
        <v>1534</v>
      </c>
      <c r="B1570">
        <f>Sheet1!B1561</f>
        <v>891.05</v>
      </c>
      <c r="C1570">
        <f t="shared" si="125"/>
        <v>878.75390420899851</v>
      </c>
      <c r="D1570">
        <f t="shared" si="126"/>
        <v>891.04165691189053</v>
      </c>
      <c r="F1570" s="1">
        <f t="shared" si="122"/>
        <v>12.296095791001449</v>
      </c>
      <c r="G1570" s="1">
        <f t="shared" si="123"/>
        <v>12.287752702892021</v>
      </c>
      <c r="H1570" s="1">
        <f t="shared" si="124"/>
        <v>-8.3430881094272991E-3</v>
      </c>
    </row>
    <row r="1571" spans="1:8" x14ac:dyDescent="0.2">
      <c r="A1571">
        <f>Sheet1!A1562</f>
        <v>1535</v>
      </c>
      <c r="B1571">
        <f>Sheet1!B1562</f>
        <v>891.48</v>
      </c>
      <c r="C1571">
        <f t="shared" si="125"/>
        <v>879.20440251572325</v>
      </c>
      <c r="D1571">
        <f t="shared" si="126"/>
        <v>891.47816673903765</v>
      </c>
      <c r="F1571" s="1">
        <f t="shared" si="122"/>
        <v>12.275597484276773</v>
      </c>
      <c r="G1571" s="1">
        <f t="shared" si="123"/>
        <v>12.273764223314402</v>
      </c>
      <c r="H1571" s="1">
        <f t="shared" si="124"/>
        <v>-1.8332609623712415E-3</v>
      </c>
    </row>
    <row r="1572" spans="1:8" x14ac:dyDescent="0.2">
      <c r="A1572">
        <f>Sheet1!A1563</f>
        <v>1536</v>
      </c>
      <c r="B1572">
        <f>Sheet1!B1563</f>
        <v>891.92</v>
      </c>
      <c r="C1572">
        <f t="shared" si="125"/>
        <v>879.65490082244787</v>
      </c>
      <c r="D1572">
        <f t="shared" si="126"/>
        <v>891.91464667311163</v>
      </c>
      <c r="F1572" s="1">
        <f t="shared" si="122"/>
        <v>12.265099177552088</v>
      </c>
      <c r="G1572" s="1">
        <f t="shared" si="123"/>
        <v>12.259745850663762</v>
      </c>
      <c r="H1572" s="1">
        <f t="shared" si="124"/>
        <v>-5.3533268883256824E-3</v>
      </c>
    </row>
    <row r="1573" spans="1:8" x14ac:dyDescent="0.2">
      <c r="A1573">
        <f>Sheet1!A1564</f>
        <v>1537</v>
      </c>
      <c r="B1573">
        <f>Sheet1!B1564</f>
        <v>892.36</v>
      </c>
      <c r="C1573">
        <f t="shared" si="125"/>
        <v>880.10539912917272</v>
      </c>
      <c r="D1573">
        <f t="shared" si="126"/>
        <v>892.35109671095984</v>
      </c>
      <c r="F1573" s="1">
        <f t="shared" ref="F1573:F1636" si="127">B1573-C1573</f>
        <v>12.254600870827289</v>
      </c>
      <c r="G1573" s="1">
        <f t="shared" ref="G1573:G1636" si="128">D1573-C1573</f>
        <v>12.245697581787113</v>
      </c>
      <c r="H1573" s="1">
        <f t="shared" ref="H1573:H1636" si="129">D1573-B1573</f>
        <v>-8.9032890401767872E-3</v>
      </c>
    </row>
    <row r="1574" spans="1:8" x14ac:dyDescent="0.2">
      <c r="A1574">
        <f>Sheet1!A1565</f>
        <v>1538</v>
      </c>
      <c r="B1574">
        <f>Sheet1!B1565</f>
        <v>892.79</v>
      </c>
      <c r="C1574">
        <f t="shared" ref="C1574:C1637" si="130">C$36+(A1574-1)*(C$2103-C$36)/2067</f>
        <v>880.55589743589735</v>
      </c>
      <c r="D1574">
        <f t="shared" ref="D1574:D1637" si="131">$J$21+A1574*$I$21+$H$21*A1574^2+$G$21*A1574^3</f>
        <v>892.78751684942984</v>
      </c>
      <c r="F1574" s="1">
        <f t="shared" si="127"/>
        <v>12.234102564102614</v>
      </c>
      <c r="G1574" s="1">
        <f t="shared" si="128"/>
        <v>12.231619413532485</v>
      </c>
      <c r="H1574" s="1">
        <f t="shared" si="129"/>
        <v>-2.4831505701286005E-3</v>
      </c>
    </row>
    <row r="1575" spans="1:8" x14ac:dyDescent="0.2">
      <c r="A1575">
        <f>Sheet1!A1566</f>
        <v>1539</v>
      </c>
      <c r="B1575">
        <f>Sheet1!B1566</f>
        <v>893.23</v>
      </c>
      <c r="C1575">
        <f t="shared" si="130"/>
        <v>881.00639574262209</v>
      </c>
      <c r="D1575">
        <f t="shared" si="131"/>
        <v>893.22390708536886</v>
      </c>
      <c r="F1575" s="1">
        <f t="shared" si="127"/>
        <v>12.223604257377929</v>
      </c>
      <c r="G1575" s="1">
        <f t="shared" si="128"/>
        <v>12.217511342746775</v>
      </c>
      <c r="H1575" s="1">
        <f t="shared" si="129"/>
        <v>-6.0929146311536897E-3</v>
      </c>
    </row>
    <row r="1576" spans="1:8" x14ac:dyDescent="0.2">
      <c r="A1576">
        <f>Sheet1!A1567</f>
        <v>1540</v>
      </c>
      <c r="B1576">
        <f>Sheet1!B1567</f>
        <v>893.67</v>
      </c>
      <c r="C1576">
        <f t="shared" si="130"/>
        <v>881.45689404934683</v>
      </c>
      <c r="D1576">
        <f t="shared" si="131"/>
        <v>893.66026741562439</v>
      </c>
      <c r="F1576" s="1">
        <f t="shared" si="127"/>
        <v>12.21310595065313</v>
      </c>
      <c r="G1576" s="1">
        <f t="shared" si="128"/>
        <v>12.20337336627756</v>
      </c>
      <c r="H1576" s="1">
        <f t="shared" si="129"/>
        <v>-9.7325843755697861E-3</v>
      </c>
    </row>
    <row r="1577" spans="1:8" x14ac:dyDescent="0.2">
      <c r="A1577">
        <f>Sheet1!A1568</f>
        <v>1541</v>
      </c>
      <c r="B1577">
        <f>Sheet1!B1568</f>
        <v>894.1</v>
      </c>
      <c r="C1577">
        <f t="shared" si="130"/>
        <v>881.90739235607157</v>
      </c>
      <c r="D1577">
        <f t="shared" si="131"/>
        <v>894.09659783704365</v>
      </c>
      <c r="F1577" s="1">
        <f t="shared" si="127"/>
        <v>12.192607643928454</v>
      </c>
      <c r="G1577" s="1">
        <f t="shared" si="128"/>
        <v>12.189205480972078</v>
      </c>
      <c r="H1577" s="1">
        <f t="shared" si="129"/>
        <v>-3.4021629563767419E-3</v>
      </c>
    </row>
    <row r="1578" spans="1:8" x14ac:dyDescent="0.2">
      <c r="A1578">
        <f>Sheet1!A1569</f>
        <v>1542</v>
      </c>
      <c r="B1578">
        <f>Sheet1!B1569</f>
        <v>894.54</v>
      </c>
      <c r="C1578">
        <f t="shared" si="130"/>
        <v>882.35789066279631</v>
      </c>
      <c r="D1578">
        <f t="shared" si="131"/>
        <v>894.53289834647421</v>
      </c>
      <c r="F1578" s="1">
        <f t="shared" si="127"/>
        <v>12.182109337203656</v>
      </c>
      <c r="G1578" s="1">
        <f t="shared" si="128"/>
        <v>12.175007683677904</v>
      </c>
      <c r="H1578" s="1">
        <f t="shared" si="129"/>
        <v>-7.1016535257513169E-3</v>
      </c>
    </row>
    <row r="1579" spans="1:8" x14ac:dyDescent="0.2">
      <c r="A1579">
        <f>Sheet1!A1570</f>
        <v>1543</v>
      </c>
      <c r="B1579">
        <f>Sheet1!B1570</f>
        <v>894.97</v>
      </c>
      <c r="C1579">
        <f t="shared" si="130"/>
        <v>882.80838896952093</v>
      </c>
      <c r="D1579">
        <f t="shared" si="131"/>
        <v>894.96916894076321</v>
      </c>
      <c r="F1579" s="1">
        <f t="shared" si="127"/>
        <v>12.161611030479094</v>
      </c>
      <c r="G1579" s="1">
        <f t="shared" si="128"/>
        <v>12.160779971242277</v>
      </c>
      <c r="H1579" s="1">
        <f t="shared" si="129"/>
        <v>-8.3105923681614513E-4</v>
      </c>
    </row>
    <row r="1580" spans="1:8" x14ac:dyDescent="0.2">
      <c r="A1580">
        <f>Sheet1!A1571</f>
        <v>1544</v>
      </c>
      <c r="B1580">
        <f>Sheet1!B1571</f>
        <v>895.41</v>
      </c>
      <c r="C1580">
        <f t="shared" si="130"/>
        <v>883.25888727624579</v>
      </c>
      <c r="D1580">
        <f t="shared" si="131"/>
        <v>895.40540961675822</v>
      </c>
      <c r="F1580" s="1">
        <f t="shared" si="127"/>
        <v>12.151112723754181</v>
      </c>
      <c r="G1580" s="1">
        <f t="shared" si="128"/>
        <v>12.146522340512433</v>
      </c>
      <c r="H1580" s="1">
        <f t="shared" si="129"/>
        <v>-4.5903832417479862E-3</v>
      </c>
    </row>
    <row r="1581" spans="1:8" x14ac:dyDescent="0.2">
      <c r="A1581">
        <f>Sheet1!A1572</f>
        <v>1545</v>
      </c>
      <c r="B1581">
        <f>Sheet1!B1572</f>
        <v>895.85</v>
      </c>
      <c r="C1581">
        <f t="shared" si="130"/>
        <v>883.70938558297041</v>
      </c>
      <c r="D1581">
        <f t="shared" si="131"/>
        <v>895.84162037130659</v>
      </c>
      <c r="F1581" s="1">
        <f t="shared" si="127"/>
        <v>12.14061441702961</v>
      </c>
      <c r="G1581" s="1">
        <f t="shared" si="128"/>
        <v>12.132234788336177</v>
      </c>
      <c r="H1581" s="1">
        <f t="shared" si="129"/>
        <v>-8.3796286934330055E-3</v>
      </c>
    </row>
    <row r="1582" spans="1:8" x14ac:dyDescent="0.2">
      <c r="A1582">
        <f>Sheet1!A1573</f>
        <v>1546</v>
      </c>
      <c r="B1582">
        <f>Sheet1!B1573</f>
        <v>896.28</v>
      </c>
      <c r="C1582">
        <f t="shared" si="130"/>
        <v>884.15988388969515</v>
      </c>
      <c r="D1582">
        <f t="shared" si="131"/>
        <v>896.27780120125556</v>
      </c>
      <c r="F1582" s="1">
        <f t="shared" si="127"/>
        <v>12.120116110304821</v>
      </c>
      <c r="G1582" s="1">
        <f t="shared" si="128"/>
        <v>12.117917311560404</v>
      </c>
      <c r="H1582" s="1">
        <f t="shared" si="129"/>
        <v>-2.1987987444163082E-3</v>
      </c>
    </row>
    <row r="1583" spans="1:8" x14ac:dyDescent="0.2">
      <c r="A1583">
        <f>Sheet1!A1574</f>
        <v>1547</v>
      </c>
      <c r="B1583">
        <f>Sheet1!B1574</f>
        <v>896.72</v>
      </c>
      <c r="C1583">
        <f t="shared" si="130"/>
        <v>884.61038219641989</v>
      </c>
      <c r="D1583">
        <f t="shared" si="131"/>
        <v>896.7139521034527</v>
      </c>
      <c r="F1583" s="1">
        <f t="shared" si="127"/>
        <v>12.109617803580136</v>
      </c>
      <c r="G1583" s="1">
        <f t="shared" si="128"/>
        <v>12.103569907032806</v>
      </c>
      <c r="H1583" s="1">
        <f t="shared" si="129"/>
        <v>-6.0478965473294011E-3</v>
      </c>
    </row>
    <row r="1584" spans="1:8" x14ac:dyDescent="0.2">
      <c r="A1584">
        <f>Sheet1!A1575</f>
        <v>1548</v>
      </c>
      <c r="B1584">
        <f>Sheet1!B1575</f>
        <v>897.16</v>
      </c>
      <c r="C1584">
        <f t="shared" si="130"/>
        <v>885.06088050314463</v>
      </c>
      <c r="D1584">
        <f t="shared" si="131"/>
        <v>897.15007307474525</v>
      </c>
      <c r="F1584" s="1">
        <f t="shared" si="127"/>
        <v>12.099119496855337</v>
      </c>
      <c r="G1584" s="1">
        <f t="shared" si="128"/>
        <v>12.08919257160062</v>
      </c>
      <c r="H1584" s="1">
        <f t="shared" si="129"/>
        <v>-9.9269252547173892E-3</v>
      </c>
    </row>
    <row r="1585" spans="1:8" x14ac:dyDescent="0.2">
      <c r="A1585">
        <f>Sheet1!A1576</f>
        <v>1549</v>
      </c>
      <c r="B1585">
        <f>Sheet1!B1576</f>
        <v>897.59</v>
      </c>
      <c r="C1585">
        <f t="shared" si="130"/>
        <v>885.51137880986926</v>
      </c>
      <c r="D1585">
        <f t="shared" si="131"/>
        <v>897.58616411198068</v>
      </c>
      <c r="F1585" s="1">
        <f t="shared" si="127"/>
        <v>12.078621190130775</v>
      </c>
      <c r="G1585" s="1">
        <f t="shared" si="128"/>
        <v>12.074785302111422</v>
      </c>
      <c r="H1585" s="1">
        <f t="shared" si="129"/>
        <v>-3.8358880193527511E-3</v>
      </c>
    </row>
    <row r="1586" spans="1:8" x14ac:dyDescent="0.2">
      <c r="A1586">
        <f>Sheet1!A1577</f>
        <v>1550</v>
      </c>
      <c r="B1586">
        <f>Sheet1!B1577</f>
        <v>898.03</v>
      </c>
      <c r="C1586">
        <f t="shared" si="130"/>
        <v>885.961877116594</v>
      </c>
      <c r="D1586">
        <f t="shared" si="131"/>
        <v>898.02222521200633</v>
      </c>
      <c r="F1586" s="1">
        <f t="shared" si="127"/>
        <v>12.068122883405977</v>
      </c>
      <c r="G1586" s="1">
        <f t="shared" si="128"/>
        <v>12.060348095412337</v>
      </c>
      <c r="H1586" s="1">
        <f t="shared" si="129"/>
        <v>-7.7747879936396203E-3</v>
      </c>
    </row>
    <row r="1587" spans="1:8" x14ac:dyDescent="0.2">
      <c r="A1587">
        <f>Sheet1!A1578</f>
        <v>1551</v>
      </c>
      <c r="B1587">
        <f>Sheet1!B1578</f>
        <v>898.46</v>
      </c>
      <c r="C1587">
        <f t="shared" si="130"/>
        <v>886.41237542331885</v>
      </c>
      <c r="D1587">
        <f t="shared" si="131"/>
        <v>898.45825637166945</v>
      </c>
      <c r="F1587" s="1">
        <f t="shared" si="127"/>
        <v>12.047624576681187</v>
      </c>
      <c r="G1587" s="1">
        <f t="shared" si="128"/>
        <v>12.0458809483506</v>
      </c>
      <c r="H1587" s="1">
        <f t="shared" si="129"/>
        <v>-1.7436283305869438E-3</v>
      </c>
    </row>
    <row r="1588" spans="1:8" x14ac:dyDescent="0.2">
      <c r="A1588">
        <f>Sheet1!A1579</f>
        <v>1552</v>
      </c>
      <c r="B1588">
        <f>Sheet1!B1579</f>
        <v>898.9</v>
      </c>
      <c r="C1588">
        <f t="shared" si="130"/>
        <v>886.86287373004348</v>
      </c>
      <c r="D1588">
        <f t="shared" si="131"/>
        <v>898.89425758781772</v>
      </c>
      <c r="F1588" s="1">
        <f t="shared" si="127"/>
        <v>12.037126269956502</v>
      </c>
      <c r="G1588" s="1">
        <f t="shared" si="128"/>
        <v>12.031383857774244</v>
      </c>
      <c r="H1588" s="1">
        <f t="shared" si="129"/>
        <v>-5.7424121822577945E-3</v>
      </c>
    </row>
    <row r="1589" spans="1:8" x14ac:dyDescent="0.2">
      <c r="A1589">
        <f>Sheet1!A1580</f>
        <v>1553</v>
      </c>
      <c r="B1589">
        <f>Sheet1!B1580</f>
        <v>899.34</v>
      </c>
      <c r="C1589">
        <f t="shared" si="130"/>
        <v>887.31337203676821</v>
      </c>
      <c r="D1589">
        <f t="shared" si="131"/>
        <v>899.33022885729838</v>
      </c>
      <c r="F1589" s="1">
        <f t="shared" si="127"/>
        <v>12.026627963231817</v>
      </c>
      <c r="G1589" s="1">
        <f t="shared" si="128"/>
        <v>12.016856820530165</v>
      </c>
      <c r="H1589" s="1">
        <f t="shared" si="129"/>
        <v>-9.7711427016520247E-3</v>
      </c>
    </row>
    <row r="1590" spans="1:8" x14ac:dyDescent="0.2">
      <c r="A1590">
        <f>Sheet1!A1581</f>
        <v>1554</v>
      </c>
      <c r="B1590">
        <f>Sheet1!B1581</f>
        <v>899.77</v>
      </c>
      <c r="C1590">
        <f t="shared" si="130"/>
        <v>887.76387034349295</v>
      </c>
      <c r="D1590">
        <f t="shared" si="131"/>
        <v>899.76617017695855</v>
      </c>
      <c r="F1590" s="1">
        <f t="shared" si="127"/>
        <v>12.006129656507028</v>
      </c>
      <c r="G1590" s="1">
        <f t="shared" si="128"/>
        <v>12.002299833465599</v>
      </c>
      <c r="H1590" s="1">
        <f t="shared" si="129"/>
        <v>-3.8298230414284262E-3</v>
      </c>
    </row>
    <row r="1591" spans="1:8" x14ac:dyDescent="0.2">
      <c r="A1591">
        <f>Sheet1!A1582</f>
        <v>1555</v>
      </c>
      <c r="B1591">
        <f>Sheet1!B1582</f>
        <v>900.21</v>
      </c>
      <c r="C1591">
        <f t="shared" si="130"/>
        <v>888.21436865021769</v>
      </c>
      <c r="D1591">
        <f t="shared" si="131"/>
        <v>900.20208154364605</v>
      </c>
      <c r="F1591" s="1">
        <f t="shared" si="127"/>
        <v>11.995631349782343</v>
      </c>
      <c r="G1591" s="1">
        <f t="shared" si="128"/>
        <v>11.987712893428352</v>
      </c>
      <c r="H1591" s="1">
        <f t="shared" si="129"/>
        <v>-7.9184563539911323E-3</v>
      </c>
    </row>
    <row r="1592" spans="1:8" x14ac:dyDescent="0.2">
      <c r="A1592">
        <f>Sheet1!A1583</f>
        <v>1556</v>
      </c>
      <c r="B1592">
        <f>Sheet1!B1583</f>
        <v>900.64</v>
      </c>
      <c r="C1592">
        <f t="shared" si="130"/>
        <v>888.66486695694232</v>
      </c>
      <c r="D1592">
        <f t="shared" si="131"/>
        <v>900.63796295420786</v>
      </c>
      <c r="F1592" s="1">
        <f t="shared" si="127"/>
        <v>11.975133043057667</v>
      </c>
      <c r="G1592" s="1">
        <f t="shared" si="128"/>
        <v>11.973095997265546</v>
      </c>
      <c r="H1592" s="1">
        <f t="shared" si="129"/>
        <v>-2.0370457921217167E-3</v>
      </c>
    </row>
    <row r="1593" spans="1:8" x14ac:dyDescent="0.2">
      <c r="A1593">
        <f>Sheet1!A1584</f>
        <v>1557</v>
      </c>
      <c r="B1593">
        <f>Sheet1!B1584</f>
        <v>901.08</v>
      </c>
      <c r="C1593">
        <f t="shared" si="130"/>
        <v>889.11536526366706</v>
      </c>
      <c r="D1593">
        <f t="shared" si="131"/>
        <v>901.07381440549159</v>
      </c>
      <c r="F1593" s="1">
        <f t="shared" si="127"/>
        <v>11.964634736332982</v>
      </c>
      <c r="G1593" s="1">
        <f t="shared" si="128"/>
        <v>11.958449141824531</v>
      </c>
      <c r="H1593" s="1">
        <f t="shared" si="129"/>
        <v>-6.1855945084516861E-3</v>
      </c>
    </row>
    <row r="1594" spans="1:8" x14ac:dyDescent="0.2">
      <c r="A1594">
        <f>Sheet1!A1585</f>
        <v>1558</v>
      </c>
      <c r="B1594">
        <f>Sheet1!B1585</f>
        <v>901.51</v>
      </c>
      <c r="C1594">
        <f t="shared" si="130"/>
        <v>889.56586357039191</v>
      </c>
      <c r="D1594">
        <f t="shared" si="131"/>
        <v>901.50963589434457</v>
      </c>
      <c r="F1594" s="1">
        <f t="shared" si="127"/>
        <v>11.944136429608079</v>
      </c>
      <c r="G1594" s="1">
        <f t="shared" si="128"/>
        <v>11.943772323952658</v>
      </c>
      <c r="H1594" s="1">
        <f t="shared" si="129"/>
        <v>-3.6410565542155382E-4</v>
      </c>
    </row>
    <row r="1595" spans="1:8" x14ac:dyDescent="0.2">
      <c r="A1595">
        <f>Sheet1!A1586</f>
        <v>1559</v>
      </c>
      <c r="B1595">
        <f>Sheet1!B1586</f>
        <v>901.95</v>
      </c>
      <c r="C1595">
        <f t="shared" si="130"/>
        <v>890.01636187711654</v>
      </c>
      <c r="D1595">
        <f t="shared" si="131"/>
        <v>901.94542741761416</v>
      </c>
      <c r="F1595" s="1">
        <f t="shared" si="127"/>
        <v>11.933638122883508</v>
      </c>
      <c r="G1595" s="1">
        <f t="shared" si="128"/>
        <v>11.929065540497618</v>
      </c>
      <c r="H1595" s="1">
        <f t="shared" si="129"/>
        <v>-4.5725823858902004E-3</v>
      </c>
    </row>
    <row r="1596" spans="1:8" x14ac:dyDescent="0.2">
      <c r="A1596">
        <f>Sheet1!A1587</f>
        <v>1560</v>
      </c>
      <c r="B1596">
        <f>Sheet1!B1587</f>
        <v>902.39</v>
      </c>
      <c r="C1596">
        <f t="shared" si="130"/>
        <v>890.46686018384128</v>
      </c>
      <c r="D1596">
        <f t="shared" si="131"/>
        <v>902.38118897214781</v>
      </c>
      <c r="F1596" s="1">
        <f t="shared" si="127"/>
        <v>11.923139816158709</v>
      </c>
      <c r="G1596" s="1">
        <f t="shared" si="128"/>
        <v>11.914328788306534</v>
      </c>
      <c r="H1596" s="1">
        <f t="shared" si="129"/>
        <v>-8.8110278521753571E-3</v>
      </c>
    </row>
    <row r="1597" spans="1:8" x14ac:dyDescent="0.2">
      <c r="A1597">
        <f>Sheet1!A1588</f>
        <v>1561</v>
      </c>
      <c r="B1597">
        <f>Sheet1!B1588</f>
        <v>902.82</v>
      </c>
      <c r="C1597">
        <f t="shared" si="130"/>
        <v>890.9173584905659</v>
      </c>
      <c r="D1597">
        <f t="shared" si="131"/>
        <v>902.81692055479277</v>
      </c>
      <c r="F1597" s="1">
        <f t="shared" si="127"/>
        <v>11.902641509434147</v>
      </c>
      <c r="G1597" s="1">
        <f t="shared" si="128"/>
        <v>11.89956206422687</v>
      </c>
      <c r="H1597" s="1">
        <f t="shared" si="129"/>
        <v>-3.0794452072768763E-3</v>
      </c>
    </row>
    <row r="1598" spans="1:8" x14ac:dyDescent="0.2">
      <c r="A1598">
        <f>Sheet1!A1589</f>
        <v>1562</v>
      </c>
      <c r="B1598">
        <f>Sheet1!B1589</f>
        <v>903.26</v>
      </c>
      <c r="C1598">
        <f t="shared" si="130"/>
        <v>891.36785679729076</v>
      </c>
      <c r="D1598">
        <f t="shared" si="131"/>
        <v>903.25262216239651</v>
      </c>
      <c r="F1598" s="1">
        <f t="shared" si="127"/>
        <v>11.892143202709235</v>
      </c>
      <c r="G1598" s="1">
        <f t="shared" si="128"/>
        <v>11.88476536510575</v>
      </c>
      <c r="H1598" s="1">
        <f t="shared" si="129"/>
        <v>-7.3778376034852045E-3</v>
      </c>
    </row>
    <row r="1599" spans="1:8" x14ac:dyDescent="0.2">
      <c r="A1599">
        <f>Sheet1!A1590</f>
        <v>1563</v>
      </c>
      <c r="B1599">
        <f>Sheet1!B1590</f>
        <v>903.69</v>
      </c>
      <c r="C1599">
        <f t="shared" si="130"/>
        <v>891.81835510401538</v>
      </c>
      <c r="D1599">
        <f t="shared" si="131"/>
        <v>903.68829379180636</v>
      </c>
      <c r="F1599" s="1">
        <f t="shared" si="127"/>
        <v>11.871644895984673</v>
      </c>
      <c r="G1599" s="1">
        <f t="shared" si="128"/>
        <v>11.869938687790977</v>
      </c>
      <c r="H1599" s="1">
        <f t="shared" si="129"/>
        <v>-1.7062081936956019E-3</v>
      </c>
    </row>
    <row r="1600" spans="1:8" x14ac:dyDescent="0.2">
      <c r="A1600">
        <f>Sheet1!A1591</f>
        <v>1564</v>
      </c>
      <c r="B1600">
        <f>Sheet1!B1591</f>
        <v>904.13</v>
      </c>
      <c r="C1600">
        <f t="shared" si="130"/>
        <v>892.26885341074012</v>
      </c>
      <c r="D1600">
        <f t="shared" si="131"/>
        <v>904.12393543986968</v>
      </c>
      <c r="F1600" s="1">
        <f t="shared" si="127"/>
        <v>11.861146589259874</v>
      </c>
      <c r="G1600" s="1">
        <f t="shared" si="128"/>
        <v>11.855082029129562</v>
      </c>
      <c r="H1600" s="1">
        <f t="shared" si="129"/>
        <v>-6.0645601303122021E-3</v>
      </c>
    </row>
    <row r="1601" spans="1:8" x14ac:dyDescent="0.2">
      <c r="A1601">
        <f>Sheet1!A1592</f>
        <v>1565</v>
      </c>
      <c r="B1601">
        <f>Sheet1!B1592</f>
        <v>904.56</v>
      </c>
      <c r="C1601">
        <f t="shared" si="130"/>
        <v>892.71935171746497</v>
      </c>
      <c r="D1601">
        <f t="shared" si="131"/>
        <v>904.55954710343394</v>
      </c>
      <c r="F1601" s="1">
        <f t="shared" si="127"/>
        <v>11.840648282534971</v>
      </c>
      <c r="G1601" s="1">
        <f t="shared" si="128"/>
        <v>11.840195385968968</v>
      </c>
      <c r="H1601" s="1">
        <f t="shared" si="129"/>
        <v>-4.5289656600289163E-4</v>
      </c>
    </row>
    <row r="1602" spans="1:8" x14ac:dyDescent="0.2">
      <c r="A1602">
        <f>Sheet1!A1593</f>
        <v>1566</v>
      </c>
      <c r="B1602">
        <f>Sheet1!B1593</f>
        <v>905</v>
      </c>
      <c r="C1602">
        <f t="shared" si="130"/>
        <v>893.1698500241896</v>
      </c>
      <c r="D1602">
        <f t="shared" si="131"/>
        <v>904.99512877934649</v>
      </c>
      <c r="F1602" s="1">
        <f t="shared" si="127"/>
        <v>11.8301499758104</v>
      </c>
      <c r="G1602" s="1">
        <f t="shared" si="128"/>
        <v>11.825278755156887</v>
      </c>
      <c r="H1602" s="1">
        <f t="shared" si="129"/>
        <v>-4.8712206535128644E-3</v>
      </c>
    </row>
    <row r="1603" spans="1:8" x14ac:dyDescent="0.2">
      <c r="A1603">
        <f>Sheet1!A1594</f>
        <v>1567</v>
      </c>
      <c r="B1603">
        <f>Sheet1!B1594</f>
        <v>905.43</v>
      </c>
      <c r="C1603">
        <f t="shared" si="130"/>
        <v>893.62034833091434</v>
      </c>
      <c r="D1603">
        <f t="shared" si="131"/>
        <v>905.43068046445455</v>
      </c>
      <c r="F1603" s="1">
        <f t="shared" si="127"/>
        <v>11.809651669085611</v>
      </c>
      <c r="G1603" s="1">
        <f t="shared" si="128"/>
        <v>11.810332133540214</v>
      </c>
      <c r="H1603" s="1">
        <f t="shared" si="129"/>
        <v>6.8046445460367977E-4</v>
      </c>
    </row>
    <row r="1604" spans="1:8" x14ac:dyDescent="0.2">
      <c r="A1604">
        <f>Sheet1!A1595</f>
        <v>1568</v>
      </c>
      <c r="B1604">
        <f>Sheet1!B1595</f>
        <v>905.87</v>
      </c>
      <c r="C1604">
        <f t="shared" si="130"/>
        <v>894.07084663763897</v>
      </c>
      <c r="D1604">
        <f t="shared" si="131"/>
        <v>905.86620215560583</v>
      </c>
      <c r="F1604" s="1">
        <f t="shared" si="127"/>
        <v>11.799153362361039</v>
      </c>
      <c r="G1604" s="1">
        <f t="shared" si="128"/>
        <v>11.795355517966868</v>
      </c>
      <c r="H1604" s="1">
        <f t="shared" si="129"/>
        <v>-3.7978443941710793E-3</v>
      </c>
    </row>
    <row r="1605" spans="1:8" x14ac:dyDescent="0.2">
      <c r="A1605">
        <f>Sheet1!A1596</f>
        <v>1569</v>
      </c>
      <c r="B1605">
        <f>Sheet1!B1596</f>
        <v>906.31</v>
      </c>
      <c r="C1605">
        <f t="shared" si="130"/>
        <v>894.52134494436382</v>
      </c>
      <c r="D1605">
        <f t="shared" si="131"/>
        <v>906.30169384964745</v>
      </c>
      <c r="F1605" s="1">
        <f t="shared" si="127"/>
        <v>11.788655055636127</v>
      </c>
      <c r="G1605" s="1">
        <f t="shared" si="128"/>
        <v>11.780348905283631</v>
      </c>
      <c r="H1605" s="1">
        <f t="shared" si="129"/>
        <v>-8.3061503524959335E-3</v>
      </c>
    </row>
    <row r="1606" spans="1:8" x14ac:dyDescent="0.2">
      <c r="A1606">
        <f>Sheet1!A1597</f>
        <v>1570</v>
      </c>
      <c r="B1606">
        <f>Sheet1!B1597</f>
        <v>906.74</v>
      </c>
      <c r="C1606">
        <f t="shared" si="130"/>
        <v>894.97184325108844</v>
      </c>
      <c r="D1606">
        <f t="shared" si="131"/>
        <v>906.73715554342675</v>
      </c>
      <c r="F1606" s="1">
        <f t="shared" si="127"/>
        <v>11.768156748911565</v>
      </c>
      <c r="G1606" s="1">
        <f t="shared" si="128"/>
        <v>11.765312292338308</v>
      </c>
      <c r="H1606" s="1">
        <f t="shared" si="129"/>
        <v>-2.8444565732570481E-3</v>
      </c>
    </row>
    <row r="1607" spans="1:8" x14ac:dyDescent="0.2">
      <c r="A1607">
        <f>Sheet1!A1598</f>
        <v>1571</v>
      </c>
      <c r="B1607">
        <f>Sheet1!B1598</f>
        <v>907.18</v>
      </c>
      <c r="C1607">
        <f t="shared" si="130"/>
        <v>895.42234155781318</v>
      </c>
      <c r="D1607">
        <f t="shared" si="131"/>
        <v>907.17258723379121</v>
      </c>
      <c r="F1607" s="1">
        <f t="shared" si="127"/>
        <v>11.757658442186766</v>
      </c>
      <c r="G1607" s="1">
        <f t="shared" si="128"/>
        <v>11.750245675978022</v>
      </c>
      <c r="H1607" s="1">
        <f t="shared" si="129"/>
        <v>-7.4127662087448698E-3</v>
      </c>
    </row>
    <row r="1608" spans="1:8" x14ac:dyDescent="0.2">
      <c r="A1608">
        <f>Sheet1!A1599</f>
        <v>1572</v>
      </c>
      <c r="B1608">
        <f>Sheet1!B1599</f>
        <v>907.61</v>
      </c>
      <c r="C1608">
        <f t="shared" si="130"/>
        <v>895.87283986453792</v>
      </c>
      <c r="D1608">
        <f t="shared" si="131"/>
        <v>907.60798891758816</v>
      </c>
      <c r="F1608" s="1">
        <f t="shared" si="127"/>
        <v>11.737160135462091</v>
      </c>
      <c r="G1608" s="1">
        <f t="shared" si="128"/>
        <v>11.735149053050236</v>
      </c>
      <c r="H1608" s="1">
        <f t="shared" si="129"/>
        <v>-2.0110824118546589E-3</v>
      </c>
    </row>
    <row r="1609" spans="1:8" x14ac:dyDescent="0.2">
      <c r="A1609">
        <f>Sheet1!A1600</f>
        <v>1573</v>
      </c>
      <c r="B1609">
        <f>Sheet1!B1600</f>
        <v>908.05</v>
      </c>
      <c r="C1609">
        <f t="shared" si="130"/>
        <v>896.32333817126266</v>
      </c>
      <c r="D1609">
        <f t="shared" si="131"/>
        <v>908.04336059166508</v>
      </c>
      <c r="F1609" s="1">
        <f t="shared" si="127"/>
        <v>11.726661828737292</v>
      </c>
      <c r="G1609" s="1">
        <f t="shared" si="128"/>
        <v>11.720022420402415</v>
      </c>
      <c r="H1609" s="1">
        <f t="shared" si="129"/>
        <v>-6.6394083348768618E-3</v>
      </c>
    </row>
    <row r="1610" spans="1:8" x14ac:dyDescent="0.2">
      <c r="A1610">
        <f>Sheet1!A1601</f>
        <v>1574</v>
      </c>
      <c r="B1610">
        <f>Sheet1!B1601</f>
        <v>908.48</v>
      </c>
      <c r="C1610">
        <f t="shared" si="130"/>
        <v>896.7738364779874</v>
      </c>
      <c r="D1610">
        <f t="shared" si="131"/>
        <v>908.47870225286931</v>
      </c>
      <c r="F1610" s="1">
        <f t="shared" si="127"/>
        <v>11.706163522012616</v>
      </c>
      <c r="G1610" s="1">
        <f t="shared" si="128"/>
        <v>11.70486577488191</v>
      </c>
      <c r="H1610" s="1">
        <f t="shared" si="129"/>
        <v>-1.297747130706739E-3</v>
      </c>
    </row>
    <row r="1611" spans="1:8" x14ac:dyDescent="0.2">
      <c r="A1611">
        <f>Sheet1!A1602</f>
        <v>1575</v>
      </c>
      <c r="B1611">
        <f>Sheet1!B1602</f>
        <v>908.92</v>
      </c>
      <c r="C1611">
        <f t="shared" si="130"/>
        <v>897.22433478471203</v>
      </c>
      <c r="D1611">
        <f t="shared" si="131"/>
        <v>908.91401389804821</v>
      </c>
      <c r="F1611" s="1">
        <f t="shared" si="127"/>
        <v>11.695665215287931</v>
      </c>
      <c r="G1611" s="1">
        <f t="shared" si="128"/>
        <v>11.689679113336183</v>
      </c>
      <c r="H1611" s="1">
        <f t="shared" si="129"/>
        <v>-5.9861019517484237E-3</v>
      </c>
    </row>
    <row r="1612" spans="1:8" x14ac:dyDescent="0.2">
      <c r="A1612">
        <f>Sheet1!A1603</f>
        <v>1576</v>
      </c>
      <c r="B1612">
        <f>Sheet1!B1603</f>
        <v>909.35</v>
      </c>
      <c r="C1612">
        <f t="shared" si="130"/>
        <v>897.67483309143688</v>
      </c>
      <c r="D1612">
        <f t="shared" si="131"/>
        <v>909.34929552404913</v>
      </c>
      <c r="F1612" s="1">
        <f t="shared" si="127"/>
        <v>11.675166908563142</v>
      </c>
      <c r="G1612" s="1">
        <f t="shared" si="128"/>
        <v>11.674462432612245</v>
      </c>
      <c r="H1612" s="1">
        <f t="shared" si="129"/>
        <v>-7.0447595089717652E-4</v>
      </c>
    </row>
    <row r="1613" spans="1:8" x14ac:dyDescent="0.2">
      <c r="A1613">
        <f>Sheet1!A1604</f>
        <v>1577</v>
      </c>
      <c r="B1613">
        <f>Sheet1!B1604</f>
        <v>909.79</v>
      </c>
      <c r="C1613">
        <f t="shared" si="130"/>
        <v>898.12533139816151</v>
      </c>
      <c r="D1613">
        <f t="shared" si="131"/>
        <v>909.78454712771929</v>
      </c>
      <c r="F1613" s="1">
        <f t="shared" si="127"/>
        <v>11.664668601838457</v>
      </c>
      <c r="G1613" s="1">
        <f t="shared" si="128"/>
        <v>11.659215729557786</v>
      </c>
      <c r="H1613" s="1">
        <f t="shared" si="129"/>
        <v>-5.4528722806708174E-3</v>
      </c>
    </row>
    <row r="1614" spans="1:8" x14ac:dyDescent="0.2">
      <c r="A1614">
        <f>Sheet1!A1605</f>
        <v>1578</v>
      </c>
      <c r="B1614">
        <f>Sheet1!B1605</f>
        <v>910.22</v>
      </c>
      <c r="C1614">
        <f t="shared" si="130"/>
        <v>898.57582970488625</v>
      </c>
      <c r="D1614">
        <f t="shared" si="131"/>
        <v>910.2197687059064</v>
      </c>
      <c r="F1614" s="1">
        <f t="shared" si="127"/>
        <v>11.644170295113781</v>
      </c>
      <c r="G1614" s="1">
        <f t="shared" si="128"/>
        <v>11.643939001020158</v>
      </c>
      <c r="H1614" s="1">
        <f t="shared" si="129"/>
        <v>-2.3129409362354636E-4</v>
      </c>
    </row>
    <row r="1615" spans="1:8" x14ac:dyDescent="0.2">
      <c r="A1615">
        <f>Sheet1!A1606</f>
        <v>1579</v>
      </c>
      <c r="B1615">
        <f>Sheet1!B1606</f>
        <v>910.66</v>
      </c>
      <c r="C1615">
        <f t="shared" si="130"/>
        <v>899.02632801161099</v>
      </c>
      <c r="D1615">
        <f t="shared" si="131"/>
        <v>910.65496025545769</v>
      </c>
      <c r="F1615" s="1">
        <f t="shared" si="127"/>
        <v>11.633671988388983</v>
      </c>
      <c r="G1615" s="1">
        <f t="shared" si="128"/>
        <v>11.62863224384671</v>
      </c>
      <c r="H1615" s="1">
        <f t="shared" si="129"/>
        <v>-5.0397445422731835E-3</v>
      </c>
    </row>
    <row r="1616" spans="1:8" x14ac:dyDescent="0.2">
      <c r="A1616">
        <f>Sheet1!A1607</f>
        <v>1580</v>
      </c>
      <c r="B1616">
        <f>Sheet1!B1607</f>
        <v>911.09</v>
      </c>
      <c r="C1616">
        <f t="shared" si="130"/>
        <v>899.47682631833572</v>
      </c>
      <c r="D1616">
        <f t="shared" si="131"/>
        <v>911.09012177322063</v>
      </c>
      <c r="F1616" s="1">
        <f t="shared" si="127"/>
        <v>11.613173681664307</v>
      </c>
      <c r="G1616" s="1">
        <f t="shared" si="128"/>
        <v>11.613295454884906</v>
      </c>
      <c r="H1616" s="1">
        <f t="shared" si="129"/>
        <v>1.2177322059869766E-4</v>
      </c>
    </row>
    <row r="1617" spans="1:8" x14ac:dyDescent="0.2">
      <c r="A1617">
        <f>Sheet1!A1608</f>
        <v>1581</v>
      </c>
      <c r="B1617">
        <f>Sheet1!B1608</f>
        <v>911.53</v>
      </c>
      <c r="C1617">
        <f t="shared" si="130"/>
        <v>899.92732462506046</v>
      </c>
      <c r="D1617">
        <f t="shared" si="131"/>
        <v>911.52525325604233</v>
      </c>
      <c r="F1617" s="1">
        <f t="shared" si="127"/>
        <v>11.602675374939508</v>
      </c>
      <c r="G1617" s="1">
        <f t="shared" si="128"/>
        <v>11.597928630981869</v>
      </c>
      <c r="H1617" s="1">
        <f t="shared" si="129"/>
        <v>-4.7467439576394099E-3</v>
      </c>
    </row>
    <row r="1618" spans="1:8" x14ac:dyDescent="0.2">
      <c r="A1618">
        <f>Sheet1!A1609</f>
        <v>1582</v>
      </c>
      <c r="B1618">
        <f>Sheet1!B1609</f>
        <v>911.96</v>
      </c>
      <c r="C1618">
        <f t="shared" si="130"/>
        <v>900.37782293178509</v>
      </c>
      <c r="D1618">
        <f t="shared" si="131"/>
        <v>911.96035470077049</v>
      </c>
      <c r="F1618" s="1">
        <f t="shared" si="127"/>
        <v>11.582177068214946</v>
      </c>
      <c r="G1618" s="1">
        <f t="shared" si="128"/>
        <v>11.582531768985405</v>
      </c>
      <c r="H1618" s="1">
        <f t="shared" si="129"/>
        <v>3.5470077045829385E-4</v>
      </c>
    </row>
    <row r="1619" spans="1:8" x14ac:dyDescent="0.2">
      <c r="A1619">
        <f>Sheet1!A1610</f>
        <v>1583</v>
      </c>
      <c r="B1619">
        <f>Sheet1!B1610</f>
        <v>912.4</v>
      </c>
      <c r="C1619">
        <f t="shared" si="130"/>
        <v>900.82832123850994</v>
      </c>
      <c r="D1619">
        <f t="shared" si="131"/>
        <v>912.39542610425224</v>
      </c>
      <c r="F1619" s="1">
        <f t="shared" si="127"/>
        <v>11.571678761490034</v>
      </c>
      <c r="G1619" s="1">
        <f t="shared" si="128"/>
        <v>11.567104865742294</v>
      </c>
      <c r="H1619" s="1">
        <f t="shared" si="129"/>
        <v>-4.573895747739698E-3</v>
      </c>
    </row>
    <row r="1620" spans="1:8" x14ac:dyDescent="0.2">
      <c r="A1620">
        <f>Sheet1!A1611</f>
        <v>1584</v>
      </c>
      <c r="B1620">
        <f>Sheet1!B1611</f>
        <v>912.83</v>
      </c>
      <c r="C1620">
        <f t="shared" si="130"/>
        <v>901.27881954523457</v>
      </c>
      <c r="D1620">
        <f t="shared" si="131"/>
        <v>912.83046746333503</v>
      </c>
      <c r="F1620" s="1">
        <f t="shared" si="127"/>
        <v>11.551180454765472</v>
      </c>
      <c r="G1620" s="1">
        <f t="shared" si="128"/>
        <v>11.551647918100457</v>
      </c>
      <c r="H1620" s="1">
        <f t="shared" si="129"/>
        <v>4.67463334985041E-4</v>
      </c>
    </row>
    <row r="1621" spans="1:8" x14ac:dyDescent="0.2">
      <c r="A1621">
        <f>Sheet1!A1612</f>
        <v>1585</v>
      </c>
      <c r="B1621">
        <f>Sheet1!B1612</f>
        <v>913.27</v>
      </c>
      <c r="C1621">
        <f t="shared" si="130"/>
        <v>901.72931785195931</v>
      </c>
      <c r="D1621">
        <f t="shared" si="131"/>
        <v>913.26547877486632</v>
      </c>
      <c r="F1621" s="1">
        <f t="shared" si="127"/>
        <v>11.540682148040673</v>
      </c>
      <c r="G1621" s="1">
        <f t="shared" si="128"/>
        <v>11.536160922907015</v>
      </c>
      <c r="H1621" s="1">
        <f t="shared" si="129"/>
        <v>-4.5212251336579357E-3</v>
      </c>
    </row>
    <row r="1622" spans="1:8" x14ac:dyDescent="0.2">
      <c r="A1622">
        <f>Sheet1!A1613</f>
        <v>1586</v>
      </c>
      <c r="B1622">
        <f>Sheet1!B1613</f>
        <v>913.7</v>
      </c>
      <c r="C1622">
        <f t="shared" si="130"/>
        <v>902.17981615868393</v>
      </c>
      <c r="D1622">
        <f t="shared" si="131"/>
        <v>913.70046003569337</v>
      </c>
      <c r="F1622" s="1">
        <f t="shared" si="127"/>
        <v>11.520183841316111</v>
      </c>
      <c r="G1622" s="1">
        <f t="shared" si="128"/>
        <v>11.520643877009434</v>
      </c>
      <c r="H1622" s="1">
        <f t="shared" si="129"/>
        <v>4.6003569332242478E-4</v>
      </c>
    </row>
    <row r="1623" spans="1:8" x14ac:dyDescent="0.2">
      <c r="A1623">
        <f>Sheet1!A1614</f>
        <v>1587</v>
      </c>
      <c r="B1623">
        <f>Sheet1!B1614</f>
        <v>914.14</v>
      </c>
      <c r="C1623">
        <f t="shared" si="130"/>
        <v>902.63031446540879</v>
      </c>
      <c r="D1623">
        <f t="shared" si="131"/>
        <v>914.13541124266374</v>
      </c>
      <c r="F1623" s="1">
        <f t="shared" si="127"/>
        <v>11.509685534591199</v>
      </c>
      <c r="G1623" s="1">
        <f t="shared" si="128"/>
        <v>11.505096777254948</v>
      </c>
      <c r="H1623" s="1">
        <f t="shared" si="129"/>
        <v>-4.5887573362506373E-3</v>
      </c>
    </row>
    <row r="1624" spans="1:8" x14ac:dyDescent="0.2">
      <c r="A1624">
        <f>Sheet1!A1615</f>
        <v>1588</v>
      </c>
      <c r="B1624">
        <f>Sheet1!B1615</f>
        <v>914.57</v>
      </c>
      <c r="C1624">
        <f t="shared" si="130"/>
        <v>903.08081277213353</v>
      </c>
      <c r="D1624">
        <f t="shared" si="131"/>
        <v>914.57033239262455</v>
      </c>
      <c r="F1624" s="1">
        <f t="shared" si="127"/>
        <v>11.489187227866523</v>
      </c>
      <c r="G1624" s="1">
        <f t="shared" si="128"/>
        <v>11.489519620491023</v>
      </c>
      <c r="H1624" s="1">
        <f t="shared" si="129"/>
        <v>3.3239262450024398E-4</v>
      </c>
    </row>
    <row r="1625" spans="1:8" x14ac:dyDescent="0.2">
      <c r="A1625">
        <f>Sheet1!A1616</f>
        <v>1589</v>
      </c>
      <c r="B1625">
        <f>Sheet1!B1616</f>
        <v>915.01</v>
      </c>
      <c r="C1625">
        <f t="shared" si="130"/>
        <v>903.53131107885815</v>
      </c>
      <c r="D1625">
        <f t="shared" si="131"/>
        <v>915.00522348242339</v>
      </c>
      <c r="F1625" s="1">
        <f t="shared" si="127"/>
        <v>11.478688921141838</v>
      </c>
      <c r="G1625" s="1">
        <f t="shared" si="128"/>
        <v>11.473912403565237</v>
      </c>
      <c r="H1625" s="1">
        <f t="shared" si="129"/>
        <v>-4.776517576601691E-3</v>
      </c>
    </row>
    <row r="1626" spans="1:8" x14ac:dyDescent="0.2">
      <c r="A1626">
        <f>Sheet1!A1617</f>
        <v>1590</v>
      </c>
      <c r="B1626">
        <f>Sheet1!B1617</f>
        <v>915.44</v>
      </c>
      <c r="C1626">
        <f t="shared" si="130"/>
        <v>903.98180938558301</v>
      </c>
      <c r="D1626">
        <f t="shared" si="131"/>
        <v>915.44008450890749</v>
      </c>
      <c r="F1626" s="1">
        <f t="shared" si="127"/>
        <v>11.458190614417049</v>
      </c>
      <c r="G1626" s="1">
        <f t="shared" si="128"/>
        <v>11.458275123324484</v>
      </c>
      <c r="H1626" s="1">
        <f t="shared" si="129"/>
        <v>8.4508907434610592E-5</v>
      </c>
    </row>
    <row r="1627" spans="1:8" x14ac:dyDescent="0.2">
      <c r="A1627">
        <f>Sheet1!A1618</f>
        <v>1591</v>
      </c>
      <c r="B1627">
        <f>Sheet1!B1618</f>
        <v>915.88</v>
      </c>
      <c r="C1627">
        <f t="shared" si="130"/>
        <v>904.43230769230763</v>
      </c>
      <c r="D1627">
        <f t="shared" si="131"/>
        <v>915.87491546892431</v>
      </c>
      <c r="F1627" s="1">
        <f t="shared" si="127"/>
        <v>11.447692307692364</v>
      </c>
      <c r="G1627" s="1">
        <f t="shared" si="128"/>
        <v>11.442607776616683</v>
      </c>
      <c r="H1627" s="1">
        <f t="shared" si="129"/>
        <v>-5.0845310756812978E-3</v>
      </c>
    </row>
    <row r="1628" spans="1:8" x14ac:dyDescent="0.2">
      <c r="A1628">
        <f>Sheet1!A1619</f>
        <v>1592</v>
      </c>
      <c r="B1628">
        <f>Sheet1!B1619</f>
        <v>916.31</v>
      </c>
      <c r="C1628">
        <f t="shared" si="130"/>
        <v>904.88280599903237</v>
      </c>
      <c r="D1628">
        <f t="shared" si="131"/>
        <v>916.30971635932121</v>
      </c>
      <c r="F1628" s="1">
        <f t="shared" si="127"/>
        <v>11.427194000967575</v>
      </c>
      <c r="G1628" s="1">
        <f t="shared" si="128"/>
        <v>11.426910360288844</v>
      </c>
      <c r="H1628" s="1">
        <f t="shared" si="129"/>
        <v>-2.8364067873098975E-4</v>
      </c>
    </row>
    <row r="1629" spans="1:8" x14ac:dyDescent="0.2">
      <c r="A1629">
        <f>Sheet1!A1620</f>
        <v>1593</v>
      </c>
      <c r="B1629">
        <f>Sheet1!B1620</f>
        <v>916.75</v>
      </c>
      <c r="C1629">
        <f t="shared" si="130"/>
        <v>905.333304305757</v>
      </c>
      <c r="D1629">
        <f t="shared" si="131"/>
        <v>916.74448717694565</v>
      </c>
      <c r="F1629" s="1">
        <f t="shared" si="127"/>
        <v>11.416695694243003</v>
      </c>
      <c r="G1629" s="1">
        <f t="shared" si="128"/>
        <v>11.411182871188657</v>
      </c>
      <c r="H1629" s="1">
        <f t="shared" si="129"/>
        <v>-5.5128230543459722E-3</v>
      </c>
    </row>
    <row r="1630" spans="1:8" x14ac:dyDescent="0.2">
      <c r="A1630">
        <f>Sheet1!A1621</f>
        <v>1594</v>
      </c>
      <c r="B1630">
        <f>Sheet1!B1621</f>
        <v>917.18</v>
      </c>
      <c r="C1630">
        <f t="shared" si="130"/>
        <v>905.78380261248185</v>
      </c>
      <c r="D1630">
        <f t="shared" si="131"/>
        <v>917.17922791864487</v>
      </c>
      <c r="F1630" s="1">
        <f t="shared" si="127"/>
        <v>11.3961973875181</v>
      </c>
      <c r="G1630" s="1">
        <f t="shared" si="128"/>
        <v>11.39542530616302</v>
      </c>
      <c r="H1630" s="1">
        <f t="shared" si="129"/>
        <v>-7.7208135508044506E-4</v>
      </c>
    </row>
    <row r="1631" spans="1:8" x14ac:dyDescent="0.2">
      <c r="A1631">
        <f>Sheet1!A1622</f>
        <v>1595</v>
      </c>
      <c r="B1631">
        <f>Sheet1!B1622</f>
        <v>917.62</v>
      </c>
      <c r="C1631">
        <f t="shared" si="130"/>
        <v>906.23430091920648</v>
      </c>
      <c r="D1631">
        <f t="shared" si="131"/>
        <v>917.61393858126644</v>
      </c>
      <c r="F1631" s="1">
        <f t="shared" si="127"/>
        <v>11.385699080793529</v>
      </c>
      <c r="G1631" s="1">
        <f t="shared" si="128"/>
        <v>11.379637662059963</v>
      </c>
      <c r="H1631" s="1">
        <f t="shared" si="129"/>
        <v>-6.0614187335659153E-3</v>
      </c>
    </row>
    <row r="1632" spans="1:8" x14ac:dyDescent="0.2">
      <c r="A1632">
        <f>Sheet1!A1623</f>
        <v>1596</v>
      </c>
      <c r="B1632">
        <f>Sheet1!B1623</f>
        <v>918.05</v>
      </c>
      <c r="C1632">
        <f t="shared" si="130"/>
        <v>906.68479922593122</v>
      </c>
      <c r="D1632">
        <f t="shared" si="131"/>
        <v>918.04861916165748</v>
      </c>
      <c r="F1632" s="1">
        <f t="shared" si="127"/>
        <v>11.36520077406874</v>
      </c>
      <c r="G1632" s="1">
        <f t="shared" si="128"/>
        <v>11.363819935726269</v>
      </c>
      <c r="H1632" s="1">
        <f t="shared" si="129"/>
        <v>-1.3808383424702697E-3</v>
      </c>
    </row>
    <row r="1633" spans="1:8" x14ac:dyDescent="0.2">
      <c r="A1633">
        <f>Sheet1!A1624</f>
        <v>1597</v>
      </c>
      <c r="B1633">
        <f>Sheet1!B1624</f>
        <v>918.49</v>
      </c>
      <c r="C1633">
        <f t="shared" si="130"/>
        <v>907.13529753265607</v>
      </c>
      <c r="D1633">
        <f t="shared" si="131"/>
        <v>918.48326965666547</v>
      </c>
      <c r="F1633" s="1">
        <f t="shared" si="127"/>
        <v>11.354702467343941</v>
      </c>
      <c r="G1633" s="1">
        <f t="shared" si="128"/>
        <v>11.347972124009402</v>
      </c>
      <c r="H1633" s="1">
        <f t="shared" si="129"/>
        <v>-6.730343334538702E-3</v>
      </c>
    </row>
    <row r="1634" spans="1:8" x14ac:dyDescent="0.2">
      <c r="A1634">
        <f>Sheet1!A1625</f>
        <v>1598</v>
      </c>
      <c r="B1634">
        <f>Sheet1!B1625</f>
        <v>918.92</v>
      </c>
      <c r="C1634">
        <f t="shared" si="130"/>
        <v>907.58579583938069</v>
      </c>
      <c r="D1634">
        <f t="shared" si="131"/>
        <v>918.91789006313786</v>
      </c>
      <c r="F1634" s="1">
        <f t="shared" si="127"/>
        <v>11.334204160619265</v>
      </c>
      <c r="G1634" s="1">
        <f t="shared" si="128"/>
        <v>11.332094223757167</v>
      </c>
      <c r="H1634" s="1">
        <f t="shared" si="129"/>
        <v>-2.1099368620980385E-3</v>
      </c>
    </row>
    <row r="1635" spans="1:8" x14ac:dyDescent="0.2">
      <c r="A1635">
        <f>Sheet1!A1626</f>
        <v>1599</v>
      </c>
      <c r="B1635">
        <f>Sheet1!B1626</f>
        <v>919.35</v>
      </c>
      <c r="C1635">
        <f t="shared" si="130"/>
        <v>908.03629414610543</v>
      </c>
      <c r="D1635">
        <f t="shared" si="131"/>
        <v>919.35248037792201</v>
      </c>
      <c r="F1635" s="1">
        <f t="shared" si="127"/>
        <v>11.313705853894589</v>
      </c>
      <c r="G1635" s="1">
        <f t="shared" si="128"/>
        <v>11.316186231816573</v>
      </c>
      <c r="H1635" s="1">
        <f t="shared" si="129"/>
        <v>2.4803779219837452E-3</v>
      </c>
    </row>
    <row r="1636" spans="1:8" x14ac:dyDescent="0.2">
      <c r="A1636">
        <f>Sheet1!A1627</f>
        <v>1600</v>
      </c>
      <c r="B1636">
        <f>Sheet1!B1627</f>
        <v>919.79</v>
      </c>
      <c r="C1636">
        <f t="shared" si="130"/>
        <v>908.48679245283006</v>
      </c>
      <c r="D1636">
        <f t="shared" si="131"/>
        <v>919.78704059786514</v>
      </c>
      <c r="F1636" s="1">
        <f t="shared" si="127"/>
        <v>11.303207547169905</v>
      </c>
      <c r="G1636" s="1">
        <f t="shared" si="128"/>
        <v>11.300248145035084</v>
      </c>
      <c r="H1636" s="1">
        <f t="shared" si="129"/>
        <v>-2.9594021348202659E-3</v>
      </c>
    </row>
    <row r="1637" spans="1:8" x14ac:dyDescent="0.2">
      <c r="A1637">
        <f>Sheet1!A1628</f>
        <v>1601</v>
      </c>
      <c r="B1637">
        <f>Sheet1!B1628</f>
        <v>920.22</v>
      </c>
      <c r="C1637">
        <f t="shared" si="130"/>
        <v>908.93729075955491</v>
      </c>
      <c r="D1637">
        <f t="shared" si="131"/>
        <v>920.22157071981496</v>
      </c>
      <c r="F1637" s="1">
        <f t="shared" ref="F1637:F1700" si="132">B1637-C1637</f>
        <v>11.282709240445115</v>
      </c>
      <c r="G1637" s="1">
        <f t="shared" ref="G1637:G1700" si="133">D1637-C1637</f>
        <v>11.284279960260051</v>
      </c>
      <c r="H1637" s="1">
        <f t="shared" ref="H1637:H1700" si="134">D1637-B1637</f>
        <v>1.5707198149357282E-3</v>
      </c>
    </row>
    <row r="1638" spans="1:8" x14ac:dyDescent="0.2">
      <c r="A1638">
        <f>Sheet1!A1629</f>
        <v>1602</v>
      </c>
      <c r="B1638">
        <f>Sheet1!B1629</f>
        <v>920.66</v>
      </c>
      <c r="C1638">
        <f t="shared" ref="C1638:C1701" si="135">C$36+(A1638-1)*(C$2103-C$36)/2067</f>
        <v>909.38778906627954</v>
      </c>
      <c r="D1638">
        <f t="shared" ref="D1638:D1701" si="136">$J$21+A1638*$I$21+$H$21*A1638^2+$G$21*A1638^3</f>
        <v>920.65607074061847</v>
      </c>
      <c r="F1638" s="1">
        <f t="shared" si="132"/>
        <v>11.27221093372043</v>
      </c>
      <c r="G1638" s="1">
        <f t="shared" si="133"/>
        <v>11.268281674338937</v>
      </c>
      <c r="H1638" s="1">
        <f t="shared" si="134"/>
        <v>-3.9292593814934662E-3</v>
      </c>
    </row>
    <row r="1639" spans="1:8" x14ac:dyDescent="0.2">
      <c r="A1639">
        <f>Sheet1!A1630</f>
        <v>1603</v>
      </c>
      <c r="B1639">
        <f>Sheet1!B1630</f>
        <v>921.09</v>
      </c>
      <c r="C1639">
        <f t="shared" si="135"/>
        <v>909.83828737300428</v>
      </c>
      <c r="D1639">
        <f t="shared" si="136"/>
        <v>921.09054065712326</v>
      </c>
      <c r="F1639" s="1">
        <f t="shared" si="132"/>
        <v>11.251712626995754</v>
      </c>
      <c r="G1639" s="1">
        <f t="shared" si="133"/>
        <v>11.252253284118979</v>
      </c>
      <c r="H1639" s="1">
        <f t="shared" si="134"/>
        <v>5.4065712322426407E-4</v>
      </c>
    </row>
    <row r="1640" spans="1:8" x14ac:dyDescent="0.2">
      <c r="A1640">
        <f>Sheet1!A1631</f>
        <v>1604</v>
      </c>
      <c r="B1640">
        <f>Sheet1!B1631</f>
        <v>921.53</v>
      </c>
      <c r="C1640">
        <f t="shared" si="135"/>
        <v>910.28878567972902</v>
      </c>
      <c r="D1640">
        <f t="shared" si="136"/>
        <v>921.52498046617654</v>
      </c>
      <c r="F1640" s="1">
        <f t="shared" si="132"/>
        <v>11.241214320270956</v>
      </c>
      <c r="G1640" s="1">
        <f t="shared" si="133"/>
        <v>11.236194786447527</v>
      </c>
      <c r="H1640" s="1">
        <f t="shared" si="134"/>
        <v>-5.0195338234289011E-3</v>
      </c>
    </row>
    <row r="1641" spans="1:8" x14ac:dyDescent="0.2">
      <c r="A1641">
        <f>Sheet1!A1632</f>
        <v>1605</v>
      </c>
      <c r="B1641">
        <f>Sheet1!B1632</f>
        <v>921.96</v>
      </c>
      <c r="C1641">
        <f t="shared" si="135"/>
        <v>910.73928398645376</v>
      </c>
      <c r="D1641">
        <f t="shared" si="136"/>
        <v>921.95939016462603</v>
      </c>
      <c r="F1641" s="1">
        <f t="shared" si="132"/>
        <v>11.22071601354628</v>
      </c>
      <c r="G1641" s="1">
        <f t="shared" si="133"/>
        <v>11.220106178172273</v>
      </c>
      <c r="H1641" s="1">
        <f t="shared" si="134"/>
        <v>-6.0983537400716159E-4</v>
      </c>
    </row>
    <row r="1642" spans="1:8" x14ac:dyDescent="0.2">
      <c r="A1642">
        <f>Sheet1!A1633</f>
        <v>1606</v>
      </c>
      <c r="B1642">
        <f>Sheet1!B1633</f>
        <v>922.4</v>
      </c>
      <c r="C1642">
        <f t="shared" si="135"/>
        <v>911.1897822931785</v>
      </c>
      <c r="D1642">
        <f t="shared" si="136"/>
        <v>922.39376974931884</v>
      </c>
      <c r="F1642" s="1">
        <f t="shared" si="132"/>
        <v>11.210217706821481</v>
      </c>
      <c r="G1642" s="1">
        <f t="shared" si="133"/>
        <v>11.203987456140339</v>
      </c>
      <c r="H1642" s="1">
        <f t="shared" si="134"/>
        <v>-6.2302506811420244E-3</v>
      </c>
    </row>
    <row r="1643" spans="1:8" x14ac:dyDescent="0.2">
      <c r="A1643">
        <f>Sheet1!A1634</f>
        <v>1607</v>
      </c>
      <c r="B1643">
        <f>Sheet1!B1634</f>
        <v>922.83</v>
      </c>
      <c r="C1643">
        <f t="shared" si="135"/>
        <v>911.64028059990312</v>
      </c>
      <c r="D1643">
        <f t="shared" si="136"/>
        <v>922.82811921710231</v>
      </c>
      <c r="F1643" s="1">
        <f t="shared" si="132"/>
        <v>11.189719400096919</v>
      </c>
      <c r="G1643" s="1">
        <f t="shared" si="133"/>
        <v>11.187838617199191</v>
      </c>
      <c r="H1643" s="1">
        <f t="shared" si="134"/>
        <v>-1.88078289772875E-3</v>
      </c>
    </row>
    <row r="1644" spans="1:8" x14ac:dyDescent="0.2">
      <c r="A1644">
        <f>Sheet1!A1635</f>
        <v>1608</v>
      </c>
      <c r="B1644">
        <f>Sheet1!B1635</f>
        <v>923.26</v>
      </c>
      <c r="C1644">
        <f t="shared" si="135"/>
        <v>912.09077890662797</v>
      </c>
      <c r="D1644">
        <f t="shared" si="136"/>
        <v>923.26243856482404</v>
      </c>
      <c r="F1644" s="1">
        <f t="shared" si="132"/>
        <v>11.169221093372016</v>
      </c>
      <c r="G1644" s="1">
        <f t="shared" si="133"/>
        <v>11.171659658196063</v>
      </c>
      <c r="H1644" s="1">
        <f t="shared" si="134"/>
        <v>2.4385648240468072E-3</v>
      </c>
    </row>
    <row r="1645" spans="1:8" x14ac:dyDescent="0.2">
      <c r="A1645">
        <f>Sheet1!A1636</f>
        <v>1609</v>
      </c>
      <c r="B1645">
        <f>Sheet1!B1636</f>
        <v>923.7</v>
      </c>
      <c r="C1645">
        <f t="shared" si="135"/>
        <v>912.5412772133526</v>
      </c>
      <c r="D1645">
        <f t="shared" si="136"/>
        <v>923.69672778933113</v>
      </c>
      <c r="F1645" s="1">
        <f t="shared" si="132"/>
        <v>11.158722786647445</v>
      </c>
      <c r="G1645" s="1">
        <f t="shared" si="133"/>
        <v>11.155450575978534</v>
      </c>
      <c r="H1645" s="1">
        <f t="shared" si="134"/>
        <v>-3.2722106689107022E-3</v>
      </c>
    </row>
    <row r="1646" spans="1:8" x14ac:dyDescent="0.2">
      <c r="A1646">
        <f>Sheet1!A1637</f>
        <v>1610</v>
      </c>
      <c r="B1646">
        <f>Sheet1!B1637</f>
        <v>924.13</v>
      </c>
      <c r="C1646">
        <f t="shared" si="135"/>
        <v>912.99177552007734</v>
      </c>
      <c r="D1646">
        <f t="shared" si="136"/>
        <v>924.13098688747129</v>
      </c>
      <c r="F1646" s="1">
        <f t="shared" si="132"/>
        <v>11.138224479922656</v>
      </c>
      <c r="G1646" s="1">
        <f t="shared" si="133"/>
        <v>11.139211367393955</v>
      </c>
      <c r="H1646" s="1">
        <f t="shared" si="134"/>
        <v>9.8688747129926924E-4</v>
      </c>
    </row>
    <row r="1647" spans="1:8" x14ac:dyDescent="0.2">
      <c r="A1647">
        <f>Sheet1!A1638</f>
        <v>1611</v>
      </c>
      <c r="B1647">
        <f>Sheet1!B1638</f>
        <v>924.57</v>
      </c>
      <c r="C1647">
        <f t="shared" si="135"/>
        <v>913.44227382680208</v>
      </c>
      <c r="D1647">
        <f t="shared" si="136"/>
        <v>924.56521585609164</v>
      </c>
      <c r="F1647" s="1">
        <f t="shared" si="132"/>
        <v>11.127726173197971</v>
      </c>
      <c r="G1647" s="1">
        <f t="shared" si="133"/>
        <v>11.122942029289561</v>
      </c>
      <c r="H1647" s="1">
        <f t="shared" si="134"/>
        <v>-4.7841439084095327E-3</v>
      </c>
    </row>
    <row r="1648" spans="1:8" x14ac:dyDescent="0.2">
      <c r="A1648">
        <f>Sheet1!A1639</f>
        <v>1612</v>
      </c>
      <c r="B1648">
        <f>Sheet1!B1639</f>
        <v>925</v>
      </c>
      <c r="C1648">
        <f t="shared" si="135"/>
        <v>913.89277213352682</v>
      </c>
      <c r="D1648">
        <f t="shared" si="136"/>
        <v>924.99941469203952</v>
      </c>
      <c r="F1648" s="1">
        <f t="shared" si="132"/>
        <v>11.107227866473181</v>
      </c>
      <c r="G1648" s="1">
        <f t="shared" si="133"/>
        <v>11.106642558512704</v>
      </c>
      <c r="H1648" s="1">
        <f t="shared" si="134"/>
        <v>-5.8530796047762124E-4</v>
      </c>
    </row>
    <row r="1649" spans="1:8" x14ac:dyDescent="0.2">
      <c r="A1649">
        <f>Sheet1!A1640</f>
        <v>1613</v>
      </c>
      <c r="B1649">
        <f>Sheet1!B1640</f>
        <v>925.44</v>
      </c>
      <c r="C1649">
        <f t="shared" si="135"/>
        <v>914.34327044025156</v>
      </c>
      <c r="D1649">
        <f t="shared" si="136"/>
        <v>925.43358339216252</v>
      </c>
      <c r="F1649" s="1">
        <f t="shared" si="132"/>
        <v>11.096729559748496</v>
      </c>
      <c r="G1649" s="1">
        <f t="shared" si="133"/>
        <v>11.09031295191096</v>
      </c>
      <c r="H1649" s="1">
        <f t="shared" si="134"/>
        <v>-6.4166078375365032E-3</v>
      </c>
    </row>
    <row r="1650" spans="1:8" x14ac:dyDescent="0.2">
      <c r="A1650">
        <f>Sheet1!A1641</f>
        <v>1614</v>
      </c>
      <c r="B1650">
        <f>Sheet1!B1641</f>
        <v>925.87</v>
      </c>
      <c r="C1650">
        <f t="shared" si="135"/>
        <v>914.79376874697618</v>
      </c>
      <c r="D1650">
        <f t="shared" si="136"/>
        <v>925.86772195330798</v>
      </c>
      <c r="F1650" s="1">
        <f t="shared" si="132"/>
        <v>11.07623125302382</v>
      </c>
      <c r="G1650" s="1">
        <f t="shared" si="133"/>
        <v>11.073953206331794</v>
      </c>
      <c r="H1650" s="1">
        <f t="shared" si="134"/>
        <v>-2.2780466920266917E-3</v>
      </c>
    </row>
    <row r="1651" spans="1:8" x14ac:dyDescent="0.2">
      <c r="A1651">
        <f>Sheet1!A1642</f>
        <v>1615</v>
      </c>
      <c r="B1651">
        <f>Sheet1!B1642</f>
        <v>926.3</v>
      </c>
      <c r="C1651">
        <f t="shared" si="135"/>
        <v>915.24426705370104</v>
      </c>
      <c r="D1651">
        <f t="shared" si="136"/>
        <v>926.30183037232314</v>
      </c>
      <c r="F1651" s="1">
        <f t="shared" si="132"/>
        <v>11.055732946298917</v>
      </c>
      <c r="G1651" s="1">
        <f t="shared" si="133"/>
        <v>11.057563318622101</v>
      </c>
      <c r="H1651" s="1">
        <f t="shared" si="134"/>
        <v>1.8303723231838376E-3</v>
      </c>
    </row>
    <row r="1652" spans="1:8" x14ac:dyDescent="0.2">
      <c r="A1652">
        <f>Sheet1!A1643</f>
        <v>1616</v>
      </c>
      <c r="B1652">
        <f>Sheet1!B1643</f>
        <v>926.74</v>
      </c>
      <c r="C1652">
        <f t="shared" si="135"/>
        <v>915.69476536042566</v>
      </c>
      <c r="D1652">
        <f t="shared" si="136"/>
        <v>926.73590864605546</v>
      </c>
      <c r="F1652" s="1">
        <f t="shared" si="132"/>
        <v>11.045234639574346</v>
      </c>
      <c r="G1652" s="1">
        <f t="shared" si="133"/>
        <v>11.041143285629801</v>
      </c>
      <c r="H1652" s="1">
        <f t="shared" si="134"/>
        <v>-4.0913539445455172E-3</v>
      </c>
    </row>
    <row r="1653" spans="1:8" x14ac:dyDescent="0.2">
      <c r="A1653">
        <f>Sheet1!A1644</f>
        <v>1617</v>
      </c>
      <c r="B1653">
        <f>Sheet1!B1644</f>
        <v>927.17</v>
      </c>
      <c r="C1653">
        <f t="shared" si="135"/>
        <v>916.1452636671504</v>
      </c>
      <c r="D1653">
        <f t="shared" si="136"/>
        <v>927.1699567713523</v>
      </c>
      <c r="F1653" s="1">
        <f t="shared" si="132"/>
        <v>11.024736332849557</v>
      </c>
      <c r="G1653" s="1">
        <f t="shared" si="133"/>
        <v>11.024693104201901</v>
      </c>
      <c r="H1653" s="1">
        <f t="shared" si="134"/>
        <v>-4.3228647655269015E-5</v>
      </c>
    </row>
    <row r="1654" spans="1:8" x14ac:dyDescent="0.2">
      <c r="A1654">
        <f>Sheet1!A1645</f>
        <v>1618</v>
      </c>
      <c r="B1654">
        <f>Sheet1!B1645</f>
        <v>927.61</v>
      </c>
      <c r="C1654">
        <f t="shared" si="135"/>
        <v>916.59576197387503</v>
      </c>
      <c r="D1654">
        <f t="shared" si="136"/>
        <v>927.60397474506101</v>
      </c>
      <c r="F1654" s="1">
        <f t="shared" si="132"/>
        <v>11.014238026124985</v>
      </c>
      <c r="G1654" s="1">
        <f t="shared" si="133"/>
        <v>11.008212771185981</v>
      </c>
      <c r="H1654" s="1">
        <f t="shared" si="134"/>
        <v>-6.0252549390042986E-3</v>
      </c>
    </row>
    <row r="1655" spans="1:8" x14ac:dyDescent="0.2">
      <c r="A1655">
        <f>Sheet1!A1646</f>
        <v>1619</v>
      </c>
      <c r="B1655">
        <f>Sheet1!B1646</f>
        <v>928.04</v>
      </c>
      <c r="C1655">
        <f t="shared" si="135"/>
        <v>917.04626028059988</v>
      </c>
      <c r="D1655">
        <f t="shared" si="136"/>
        <v>928.03796256402904</v>
      </c>
      <c r="F1655" s="1">
        <f t="shared" si="132"/>
        <v>10.993739719400082</v>
      </c>
      <c r="G1655" s="1">
        <f t="shared" si="133"/>
        <v>10.991702283429163</v>
      </c>
      <c r="H1655" s="1">
        <f t="shared" si="134"/>
        <v>-2.0374359709194323E-3</v>
      </c>
    </row>
    <row r="1656" spans="1:8" x14ac:dyDescent="0.2">
      <c r="A1656">
        <f>Sheet1!A1647</f>
        <v>1620</v>
      </c>
      <c r="B1656">
        <f>Sheet1!B1647</f>
        <v>928.47</v>
      </c>
      <c r="C1656">
        <f t="shared" si="135"/>
        <v>917.49675858732462</v>
      </c>
      <c r="D1656">
        <f t="shared" si="136"/>
        <v>928.47192022510376</v>
      </c>
      <c r="F1656" s="1">
        <f t="shared" si="132"/>
        <v>10.973241412675407</v>
      </c>
      <c r="G1656" s="1">
        <f t="shared" si="133"/>
        <v>10.975161637779138</v>
      </c>
      <c r="H1656" s="1">
        <f t="shared" si="134"/>
        <v>1.9202251037313545E-3</v>
      </c>
    </row>
    <row r="1657" spans="1:8" x14ac:dyDescent="0.2">
      <c r="A1657">
        <f>Sheet1!A1648</f>
        <v>1621</v>
      </c>
      <c r="B1657">
        <f>Sheet1!B1648</f>
        <v>928.91</v>
      </c>
      <c r="C1657">
        <f t="shared" si="135"/>
        <v>917.94725689404925</v>
      </c>
      <c r="D1657">
        <f t="shared" si="136"/>
        <v>928.9058477251325</v>
      </c>
      <c r="F1657" s="1">
        <f t="shared" si="132"/>
        <v>10.962743105950722</v>
      </c>
      <c r="G1657" s="1">
        <f t="shared" si="133"/>
        <v>10.958590831083256</v>
      </c>
      <c r="H1657" s="1">
        <f t="shared" si="134"/>
        <v>-4.1522748674651666E-3</v>
      </c>
    </row>
    <row r="1658" spans="1:8" x14ac:dyDescent="0.2">
      <c r="A1658">
        <f>Sheet1!A1649</f>
        <v>1622</v>
      </c>
      <c r="B1658">
        <f>Sheet1!B1649</f>
        <v>929.34</v>
      </c>
      <c r="C1658">
        <f t="shared" si="135"/>
        <v>918.3977552007741</v>
      </c>
      <c r="D1658">
        <f t="shared" si="136"/>
        <v>929.33974506096274</v>
      </c>
      <c r="F1658" s="1">
        <f t="shared" si="132"/>
        <v>10.942244799225932</v>
      </c>
      <c r="G1658" s="1">
        <f t="shared" si="133"/>
        <v>10.941989860188642</v>
      </c>
      <c r="H1658" s="1">
        <f t="shared" si="134"/>
        <v>-2.549390372905691E-4</v>
      </c>
    </row>
    <row r="1659" spans="1:8" x14ac:dyDescent="0.2">
      <c r="A1659">
        <f>Sheet1!A1650</f>
        <v>1623</v>
      </c>
      <c r="B1659">
        <f>Sheet1!B1650</f>
        <v>929.77</v>
      </c>
      <c r="C1659">
        <f t="shared" si="135"/>
        <v>918.84825350749873</v>
      </c>
      <c r="D1659">
        <f t="shared" si="136"/>
        <v>929.7736122294416</v>
      </c>
      <c r="F1659" s="1">
        <f t="shared" si="132"/>
        <v>10.921746492501256</v>
      </c>
      <c r="G1659" s="1">
        <f t="shared" si="133"/>
        <v>10.925358721942871</v>
      </c>
      <c r="H1659" s="1">
        <f t="shared" si="134"/>
        <v>3.6122294416145451E-3</v>
      </c>
    </row>
    <row r="1660" spans="1:8" x14ac:dyDescent="0.2">
      <c r="A1660">
        <f>Sheet1!A1651</f>
        <v>1624</v>
      </c>
      <c r="B1660">
        <f>Sheet1!B1651</f>
        <v>930.21</v>
      </c>
      <c r="C1660">
        <f t="shared" si="135"/>
        <v>919.29875181422346</v>
      </c>
      <c r="D1660">
        <f t="shared" si="136"/>
        <v>930.20744922741676</v>
      </c>
      <c r="F1660" s="1">
        <f t="shared" si="132"/>
        <v>10.911248185776572</v>
      </c>
      <c r="G1660" s="1">
        <f t="shared" si="133"/>
        <v>10.908697413193295</v>
      </c>
      <c r="H1660" s="1">
        <f t="shared" si="134"/>
        <v>-2.5507725832767392E-3</v>
      </c>
    </row>
    <row r="1661" spans="1:8" x14ac:dyDescent="0.2">
      <c r="A1661">
        <f>Sheet1!A1652</f>
        <v>1625</v>
      </c>
      <c r="B1661">
        <f>Sheet1!B1652</f>
        <v>930.64</v>
      </c>
      <c r="C1661">
        <f t="shared" si="135"/>
        <v>919.74925012094809</v>
      </c>
      <c r="D1661">
        <f t="shared" si="136"/>
        <v>930.64125605173547</v>
      </c>
      <c r="F1661" s="1">
        <f t="shared" si="132"/>
        <v>10.890749879051896</v>
      </c>
      <c r="G1661" s="1">
        <f t="shared" si="133"/>
        <v>10.892005930787377</v>
      </c>
      <c r="H1661" s="1">
        <f t="shared" si="134"/>
        <v>1.2560517354813783E-3</v>
      </c>
    </row>
    <row r="1662" spans="1:8" x14ac:dyDescent="0.2">
      <c r="A1662">
        <f>Sheet1!A1653</f>
        <v>1626</v>
      </c>
      <c r="B1662">
        <f>Sheet1!B1653</f>
        <v>931.08</v>
      </c>
      <c r="C1662">
        <f t="shared" si="135"/>
        <v>920.19974842767294</v>
      </c>
      <c r="D1662">
        <f t="shared" si="136"/>
        <v>931.07503269924507</v>
      </c>
      <c r="F1662" s="1">
        <f t="shared" si="132"/>
        <v>10.880251572327097</v>
      </c>
      <c r="G1662" s="1">
        <f t="shared" si="133"/>
        <v>10.875284271572127</v>
      </c>
      <c r="H1662" s="1">
        <f t="shared" si="134"/>
        <v>-4.9673007549699832E-3</v>
      </c>
    </row>
    <row r="1663" spans="1:8" x14ac:dyDescent="0.2">
      <c r="A1663">
        <f>Sheet1!A1654</f>
        <v>1627</v>
      </c>
      <c r="B1663">
        <f>Sheet1!B1654</f>
        <v>931.51</v>
      </c>
      <c r="C1663">
        <f t="shared" si="135"/>
        <v>920.65024673439768</v>
      </c>
      <c r="D1663">
        <f t="shared" si="136"/>
        <v>931.50877916679303</v>
      </c>
      <c r="F1663" s="1">
        <f t="shared" si="132"/>
        <v>10.859753265602308</v>
      </c>
      <c r="G1663" s="1">
        <f t="shared" si="133"/>
        <v>10.85853243239535</v>
      </c>
      <c r="H1663" s="1">
        <f t="shared" si="134"/>
        <v>-1.22083320695765E-3</v>
      </c>
    </row>
    <row r="1664" spans="1:8" x14ac:dyDescent="0.2">
      <c r="A1664">
        <f>Sheet1!A1655</f>
        <v>1628</v>
      </c>
      <c r="B1664">
        <f>Sheet1!B1655</f>
        <v>931.94</v>
      </c>
      <c r="C1664">
        <f t="shared" si="135"/>
        <v>921.10074504112231</v>
      </c>
      <c r="D1664">
        <f t="shared" si="136"/>
        <v>931.94249545122659</v>
      </c>
      <c r="F1664" s="1">
        <f t="shared" si="132"/>
        <v>10.839254958877746</v>
      </c>
      <c r="G1664" s="1">
        <f t="shared" si="133"/>
        <v>10.841750410104282</v>
      </c>
      <c r="H1664" s="1">
        <f t="shared" si="134"/>
        <v>2.4954512265367157E-3</v>
      </c>
    </row>
    <row r="1665" spans="1:8" x14ac:dyDescent="0.2">
      <c r="A1665">
        <f>Sheet1!A1656</f>
        <v>1629</v>
      </c>
      <c r="B1665">
        <f>Sheet1!B1656</f>
        <v>932.38</v>
      </c>
      <c r="C1665">
        <f t="shared" si="135"/>
        <v>921.55124334784705</v>
      </c>
      <c r="D1665">
        <f t="shared" si="136"/>
        <v>932.37618154939321</v>
      </c>
      <c r="F1665" s="1">
        <f t="shared" si="132"/>
        <v>10.828756652152947</v>
      </c>
      <c r="G1665" s="1">
        <f t="shared" si="133"/>
        <v>10.824938201546161</v>
      </c>
      <c r="H1665" s="1">
        <f t="shared" si="134"/>
        <v>-3.8184506067864277E-3</v>
      </c>
    </row>
    <row r="1666" spans="1:8" x14ac:dyDescent="0.2">
      <c r="A1666">
        <f>Sheet1!A1657</f>
        <v>1630</v>
      </c>
      <c r="B1666">
        <f>Sheet1!B1657</f>
        <v>932.81</v>
      </c>
      <c r="C1666">
        <f t="shared" si="135"/>
        <v>922.00174165457179</v>
      </c>
      <c r="D1666">
        <f t="shared" si="136"/>
        <v>932.80983745814046</v>
      </c>
      <c r="F1666" s="1">
        <f t="shared" si="132"/>
        <v>10.808258345428158</v>
      </c>
      <c r="G1666" s="1">
        <f t="shared" si="133"/>
        <v>10.808095803568676</v>
      </c>
      <c r="H1666" s="1">
        <f t="shared" si="134"/>
        <v>-1.6254185948127997E-4</v>
      </c>
    </row>
    <row r="1667" spans="1:8" x14ac:dyDescent="0.2">
      <c r="A1667">
        <f>Sheet1!A1658</f>
        <v>1631</v>
      </c>
      <c r="B1667">
        <f>Sheet1!B1658</f>
        <v>933.24</v>
      </c>
      <c r="C1667">
        <f t="shared" si="135"/>
        <v>922.45223996129653</v>
      </c>
      <c r="D1667">
        <f t="shared" si="136"/>
        <v>933.24346317431525</v>
      </c>
      <c r="F1667" s="1">
        <f t="shared" si="132"/>
        <v>10.787760038703482</v>
      </c>
      <c r="G1667" s="1">
        <f t="shared" si="133"/>
        <v>10.791223213018725</v>
      </c>
      <c r="H1667" s="1">
        <f t="shared" si="134"/>
        <v>3.4631743152431227E-3</v>
      </c>
    </row>
    <row r="1668" spans="1:8" x14ac:dyDescent="0.2">
      <c r="A1668">
        <f>Sheet1!A1659</f>
        <v>1632</v>
      </c>
      <c r="B1668">
        <f>Sheet1!B1659</f>
        <v>933.68</v>
      </c>
      <c r="C1668">
        <f t="shared" si="135"/>
        <v>922.90273826802115</v>
      </c>
      <c r="D1668">
        <f t="shared" si="136"/>
        <v>933.67705869476538</v>
      </c>
      <c r="F1668" s="1">
        <f t="shared" si="132"/>
        <v>10.777261731978797</v>
      </c>
      <c r="G1668" s="1">
        <f t="shared" si="133"/>
        <v>10.774320426744225</v>
      </c>
      <c r="H1668" s="1">
        <f t="shared" si="134"/>
        <v>-2.9413052345717006E-3</v>
      </c>
    </row>
    <row r="1669" spans="1:8" x14ac:dyDescent="0.2">
      <c r="A1669">
        <f>Sheet1!A1660</f>
        <v>1633</v>
      </c>
      <c r="B1669">
        <f>Sheet1!B1660</f>
        <v>934.11</v>
      </c>
      <c r="C1669">
        <f t="shared" si="135"/>
        <v>923.35323657474601</v>
      </c>
      <c r="D1669">
        <f t="shared" si="136"/>
        <v>934.11062401633808</v>
      </c>
      <c r="F1669" s="1">
        <f t="shared" si="132"/>
        <v>10.756763425254007</v>
      </c>
      <c r="G1669" s="1">
        <f t="shared" si="133"/>
        <v>10.757387441592073</v>
      </c>
      <c r="H1669" s="1">
        <f t="shared" si="134"/>
        <v>6.2401633806530299E-4</v>
      </c>
    </row>
    <row r="1670" spans="1:8" x14ac:dyDescent="0.2">
      <c r="A1670">
        <f>Sheet1!A1661</f>
        <v>1634</v>
      </c>
      <c r="B1670">
        <f>Sheet1!B1661</f>
        <v>934.54</v>
      </c>
      <c r="C1670">
        <f t="shared" si="135"/>
        <v>923.80373488147075</v>
      </c>
      <c r="D1670">
        <f t="shared" si="136"/>
        <v>934.5441591358807</v>
      </c>
      <c r="F1670" s="1">
        <f t="shared" si="132"/>
        <v>10.736265118529218</v>
      </c>
      <c r="G1670" s="1">
        <f t="shared" si="133"/>
        <v>10.740424254409959</v>
      </c>
      <c r="H1670" s="1">
        <f t="shared" si="134"/>
        <v>4.1591358807409051E-3</v>
      </c>
    </row>
    <row r="1671" spans="1:8" x14ac:dyDescent="0.2">
      <c r="A1671">
        <f>Sheet1!A1662</f>
        <v>1635</v>
      </c>
      <c r="B1671">
        <f>Sheet1!B1662</f>
        <v>934.98</v>
      </c>
      <c r="C1671">
        <f t="shared" si="135"/>
        <v>924.25423318819537</v>
      </c>
      <c r="D1671">
        <f t="shared" si="136"/>
        <v>934.97766405024072</v>
      </c>
      <c r="F1671" s="1">
        <f t="shared" si="132"/>
        <v>10.725766811804647</v>
      </c>
      <c r="G1671" s="1">
        <f t="shared" si="133"/>
        <v>10.723430862045348</v>
      </c>
      <c r="H1671" s="1">
        <f t="shared" si="134"/>
        <v>-2.3359497592991829E-3</v>
      </c>
    </row>
    <row r="1672" spans="1:8" x14ac:dyDescent="0.2">
      <c r="A1672">
        <f>Sheet1!A1663</f>
        <v>1636</v>
      </c>
      <c r="B1672">
        <f>Sheet1!B1663</f>
        <v>935.41</v>
      </c>
      <c r="C1672">
        <f t="shared" si="135"/>
        <v>924.70473149492011</v>
      </c>
      <c r="D1672">
        <f t="shared" si="136"/>
        <v>935.41113875626547</v>
      </c>
      <c r="F1672" s="1">
        <f t="shared" si="132"/>
        <v>10.705268505079857</v>
      </c>
      <c r="G1672" s="1">
        <f t="shared" si="133"/>
        <v>10.706407261345362</v>
      </c>
      <c r="H1672" s="1">
        <f t="shared" si="134"/>
        <v>1.1387562655045258E-3</v>
      </c>
    </row>
    <row r="1673" spans="1:8" x14ac:dyDescent="0.2">
      <c r="A1673">
        <f>Sheet1!A1664</f>
        <v>1637</v>
      </c>
      <c r="B1673">
        <f>Sheet1!B1664</f>
        <v>935.84</v>
      </c>
      <c r="C1673">
        <f t="shared" si="135"/>
        <v>925.15522980164485</v>
      </c>
      <c r="D1673">
        <f t="shared" si="136"/>
        <v>935.8445832508022</v>
      </c>
      <c r="F1673" s="1">
        <f t="shared" si="132"/>
        <v>10.684770198355181</v>
      </c>
      <c r="G1673" s="1">
        <f t="shared" si="133"/>
        <v>10.689353449157352</v>
      </c>
      <c r="H1673" s="1">
        <f t="shared" si="134"/>
        <v>4.5832508021703688E-3</v>
      </c>
    </row>
    <row r="1674" spans="1:8" x14ac:dyDescent="0.2">
      <c r="A1674">
        <f>Sheet1!A1665</f>
        <v>1638</v>
      </c>
      <c r="B1674">
        <f>Sheet1!B1665</f>
        <v>936.28</v>
      </c>
      <c r="C1674">
        <f t="shared" si="135"/>
        <v>925.60572810836959</v>
      </c>
      <c r="D1674">
        <f t="shared" si="136"/>
        <v>936.27799753069849</v>
      </c>
      <c r="F1674" s="1">
        <f t="shared" si="132"/>
        <v>10.674271891630383</v>
      </c>
      <c r="G1674" s="1">
        <f t="shared" si="133"/>
        <v>10.672269422328895</v>
      </c>
      <c r="H1674" s="1">
        <f t="shared" si="134"/>
        <v>-2.0024693014875083E-3</v>
      </c>
    </row>
    <row r="1675" spans="1:8" x14ac:dyDescent="0.2">
      <c r="A1675">
        <f>Sheet1!A1666</f>
        <v>1639</v>
      </c>
      <c r="B1675">
        <f>Sheet1!B1666</f>
        <v>936.71</v>
      </c>
      <c r="C1675">
        <f t="shared" si="135"/>
        <v>926.05622641509422</v>
      </c>
      <c r="D1675">
        <f t="shared" si="136"/>
        <v>936.71138159280156</v>
      </c>
      <c r="F1675" s="1">
        <f t="shared" si="132"/>
        <v>10.653773584905821</v>
      </c>
      <c r="G1675" s="1">
        <f t="shared" si="133"/>
        <v>10.655155177707343</v>
      </c>
      <c r="H1675" s="1">
        <f t="shared" si="134"/>
        <v>1.381592801521947E-3</v>
      </c>
    </row>
    <row r="1676" spans="1:8" x14ac:dyDescent="0.2">
      <c r="A1676">
        <f>Sheet1!A1667</f>
        <v>1640</v>
      </c>
      <c r="B1676">
        <f>Sheet1!B1667</f>
        <v>937.14</v>
      </c>
      <c r="C1676">
        <f t="shared" si="135"/>
        <v>926.50672472181907</v>
      </c>
      <c r="D1676">
        <f t="shared" si="136"/>
        <v>937.14473543395889</v>
      </c>
      <c r="F1676" s="1">
        <f t="shared" si="132"/>
        <v>10.633275278180918</v>
      </c>
      <c r="G1676" s="1">
        <f t="shared" si="133"/>
        <v>10.638010712139817</v>
      </c>
      <c r="H1676" s="1">
        <f t="shared" si="134"/>
        <v>4.7354339588991934E-3</v>
      </c>
    </row>
    <row r="1677" spans="1:8" x14ac:dyDescent="0.2">
      <c r="A1677">
        <f>Sheet1!A1668</f>
        <v>1641</v>
      </c>
      <c r="B1677">
        <f>Sheet1!B1668</f>
        <v>937.58</v>
      </c>
      <c r="C1677">
        <f t="shared" si="135"/>
        <v>926.95722302854369</v>
      </c>
      <c r="D1677">
        <f t="shared" si="136"/>
        <v>937.57805905101782</v>
      </c>
      <c r="F1677" s="1">
        <f t="shared" si="132"/>
        <v>10.622776971456346</v>
      </c>
      <c r="G1677" s="1">
        <f t="shared" si="133"/>
        <v>10.620836022474123</v>
      </c>
      <c r="H1677" s="1">
        <f t="shared" si="134"/>
        <v>-1.9409489822237447E-3</v>
      </c>
    </row>
    <row r="1678" spans="1:8" x14ac:dyDescent="0.2">
      <c r="A1678">
        <f>Sheet1!A1669</f>
        <v>1642</v>
      </c>
      <c r="B1678">
        <f>Sheet1!B1669</f>
        <v>938.01</v>
      </c>
      <c r="C1678">
        <f t="shared" si="135"/>
        <v>927.40772133526843</v>
      </c>
      <c r="D1678">
        <f t="shared" si="136"/>
        <v>938.0113524408257</v>
      </c>
      <c r="F1678" s="1">
        <f t="shared" si="132"/>
        <v>10.602278664731557</v>
      </c>
      <c r="G1678" s="1">
        <f t="shared" si="133"/>
        <v>10.60363110555727</v>
      </c>
      <c r="H1678" s="1">
        <f t="shared" si="134"/>
        <v>1.3524408257126197E-3</v>
      </c>
    </row>
    <row r="1679" spans="1:8" x14ac:dyDescent="0.2">
      <c r="A1679">
        <f>Sheet1!A1670</f>
        <v>1643</v>
      </c>
      <c r="B1679">
        <f>Sheet1!B1670</f>
        <v>938.44</v>
      </c>
      <c r="C1679">
        <f t="shared" si="135"/>
        <v>927.85821964199317</v>
      </c>
      <c r="D1679">
        <f t="shared" si="136"/>
        <v>938.44461560022989</v>
      </c>
      <c r="F1679" s="1">
        <f t="shared" si="132"/>
        <v>10.581780358006881</v>
      </c>
      <c r="G1679" s="1">
        <f t="shared" si="133"/>
        <v>10.586395958236722</v>
      </c>
      <c r="H1679" s="1">
        <f t="shared" si="134"/>
        <v>4.6156002298403109E-3</v>
      </c>
    </row>
    <row r="1680" spans="1:8" x14ac:dyDescent="0.2">
      <c r="A1680">
        <f>Sheet1!A1671</f>
        <v>1644</v>
      </c>
      <c r="B1680">
        <f>Sheet1!B1671</f>
        <v>938.88</v>
      </c>
      <c r="C1680">
        <f t="shared" si="135"/>
        <v>928.30871794871791</v>
      </c>
      <c r="D1680">
        <f t="shared" si="136"/>
        <v>938.87784852607786</v>
      </c>
      <c r="F1680" s="1">
        <f t="shared" si="132"/>
        <v>10.571282051282083</v>
      </c>
      <c r="G1680" s="1">
        <f t="shared" si="133"/>
        <v>10.569130577359942</v>
      </c>
      <c r="H1680" s="1">
        <f t="shared" si="134"/>
        <v>-2.1514739221402124E-3</v>
      </c>
    </row>
    <row r="1681" spans="1:8" x14ac:dyDescent="0.2">
      <c r="A1681">
        <f>Sheet1!A1672</f>
        <v>1645</v>
      </c>
      <c r="B1681">
        <f>Sheet1!B1672</f>
        <v>939.31</v>
      </c>
      <c r="C1681">
        <f t="shared" si="135"/>
        <v>928.75921625544265</v>
      </c>
      <c r="D1681">
        <f t="shared" si="136"/>
        <v>939.31105121521693</v>
      </c>
      <c r="F1681" s="1">
        <f t="shared" si="132"/>
        <v>10.550783744557293</v>
      </c>
      <c r="G1681" s="1">
        <f t="shared" si="133"/>
        <v>10.551834959774283</v>
      </c>
      <c r="H1681" s="1">
        <f t="shared" si="134"/>
        <v>1.0512152169894762E-3</v>
      </c>
    </row>
    <row r="1682" spans="1:8" x14ac:dyDescent="0.2">
      <c r="A1682">
        <f>Sheet1!A1673</f>
        <v>1646</v>
      </c>
      <c r="B1682">
        <f>Sheet1!B1673</f>
        <v>939.74</v>
      </c>
      <c r="C1682">
        <f t="shared" si="135"/>
        <v>929.20971456216728</v>
      </c>
      <c r="D1682">
        <f t="shared" si="136"/>
        <v>939.74422366449448</v>
      </c>
      <c r="F1682" s="1">
        <f t="shared" si="132"/>
        <v>10.530285437832731</v>
      </c>
      <c r="G1682" s="1">
        <f t="shared" si="133"/>
        <v>10.534509102327206</v>
      </c>
      <c r="H1682" s="1">
        <f t="shared" si="134"/>
        <v>4.2236644944750878E-3</v>
      </c>
    </row>
    <row r="1683" spans="1:8" x14ac:dyDescent="0.2">
      <c r="A1683">
        <f>Sheet1!A1674</f>
        <v>1647</v>
      </c>
      <c r="B1683">
        <f>Sheet1!B1674</f>
        <v>940.18</v>
      </c>
      <c r="C1683">
        <f t="shared" si="135"/>
        <v>929.66021286889213</v>
      </c>
      <c r="D1683">
        <f t="shared" si="136"/>
        <v>940.17736587075797</v>
      </c>
      <c r="F1683" s="1">
        <f t="shared" si="132"/>
        <v>10.519787131107819</v>
      </c>
      <c r="G1683" s="1">
        <f t="shared" si="133"/>
        <v>10.517153001865836</v>
      </c>
      <c r="H1683" s="1">
        <f t="shared" si="134"/>
        <v>-2.6341292419829188E-3</v>
      </c>
    </row>
    <row r="1684" spans="1:8" x14ac:dyDescent="0.2">
      <c r="A1684">
        <f>Sheet1!A1675</f>
        <v>1648</v>
      </c>
      <c r="B1684">
        <f>Sheet1!B1675</f>
        <v>940.61</v>
      </c>
      <c r="C1684">
        <f t="shared" si="135"/>
        <v>930.11071117561676</v>
      </c>
      <c r="D1684">
        <f t="shared" si="136"/>
        <v>940.61047783085462</v>
      </c>
      <c r="F1684" s="1">
        <f t="shared" si="132"/>
        <v>10.499288824383257</v>
      </c>
      <c r="G1684" s="1">
        <f t="shared" si="133"/>
        <v>10.499766655237863</v>
      </c>
      <c r="H1684" s="1">
        <f t="shared" si="134"/>
        <v>4.7783085460650909E-4</v>
      </c>
    </row>
    <row r="1685" spans="1:8" x14ac:dyDescent="0.2">
      <c r="A1685">
        <f>Sheet1!A1676</f>
        <v>1649</v>
      </c>
      <c r="B1685">
        <f>Sheet1!B1676</f>
        <v>941.04</v>
      </c>
      <c r="C1685">
        <f t="shared" si="135"/>
        <v>930.5612094823415</v>
      </c>
      <c r="D1685">
        <f t="shared" si="136"/>
        <v>941.04355954163191</v>
      </c>
      <c r="F1685" s="1">
        <f t="shared" si="132"/>
        <v>10.478790517658467</v>
      </c>
      <c r="G1685" s="1">
        <f t="shared" si="133"/>
        <v>10.482350059290411</v>
      </c>
      <c r="H1685" s="1">
        <f t="shared" si="134"/>
        <v>3.55954163194383E-3</v>
      </c>
    </row>
    <row r="1686" spans="1:8" x14ac:dyDescent="0.2">
      <c r="A1686">
        <f>Sheet1!A1677</f>
        <v>1650</v>
      </c>
      <c r="B1686">
        <f>Sheet1!B1677</f>
        <v>941.48</v>
      </c>
      <c r="C1686">
        <f t="shared" si="135"/>
        <v>931.01170778906624</v>
      </c>
      <c r="D1686">
        <f t="shared" si="136"/>
        <v>941.47661099993718</v>
      </c>
      <c r="F1686" s="1">
        <f t="shared" si="132"/>
        <v>10.468292210933782</v>
      </c>
      <c r="G1686" s="1">
        <f t="shared" si="133"/>
        <v>10.464903210870943</v>
      </c>
      <c r="H1686" s="1">
        <f t="shared" si="134"/>
        <v>-3.3890000628389316E-3</v>
      </c>
    </row>
    <row r="1687" spans="1:8" x14ac:dyDescent="0.2">
      <c r="A1687">
        <f>Sheet1!A1678</f>
        <v>1651</v>
      </c>
      <c r="B1687">
        <f>Sheet1!B1678</f>
        <v>941.91</v>
      </c>
      <c r="C1687">
        <f t="shared" si="135"/>
        <v>931.46220609579098</v>
      </c>
      <c r="D1687">
        <f t="shared" si="136"/>
        <v>941.90963220261779</v>
      </c>
      <c r="F1687" s="1">
        <f t="shared" si="132"/>
        <v>10.447793904208993</v>
      </c>
      <c r="G1687" s="1">
        <f t="shared" si="133"/>
        <v>10.447426106826811</v>
      </c>
      <c r="H1687" s="1">
        <f t="shared" si="134"/>
        <v>-3.6779738218228886E-4</v>
      </c>
    </row>
    <row r="1688" spans="1:8" x14ac:dyDescent="0.2">
      <c r="A1688">
        <f>Sheet1!A1679</f>
        <v>1652</v>
      </c>
      <c r="B1688">
        <f>Sheet1!B1679</f>
        <v>942.34</v>
      </c>
      <c r="C1688">
        <f t="shared" si="135"/>
        <v>931.91270440251571</v>
      </c>
      <c r="D1688">
        <f t="shared" si="136"/>
        <v>942.3426231465213</v>
      </c>
      <c r="F1688" s="1">
        <f t="shared" si="132"/>
        <v>10.427295597484317</v>
      </c>
      <c r="G1688" s="1">
        <f t="shared" si="133"/>
        <v>10.42991874400559</v>
      </c>
      <c r="H1688" s="1">
        <f t="shared" si="134"/>
        <v>2.6231465212731564E-3</v>
      </c>
    </row>
    <row r="1689" spans="1:8" x14ac:dyDescent="0.2">
      <c r="A1689">
        <f>Sheet1!A1680</f>
        <v>1653</v>
      </c>
      <c r="B1689">
        <f>Sheet1!B1680</f>
        <v>942.77</v>
      </c>
      <c r="C1689">
        <f t="shared" si="135"/>
        <v>932.36320270924034</v>
      </c>
      <c r="D1689">
        <f t="shared" si="136"/>
        <v>942.77558382849486</v>
      </c>
      <c r="F1689" s="1">
        <f t="shared" si="132"/>
        <v>10.406797290759641</v>
      </c>
      <c r="G1689" s="1">
        <f t="shared" si="133"/>
        <v>10.412381119254519</v>
      </c>
      <c r="H1689" s="1">
        <f t="shared" si="134"/>
        <v>5.5838284948777073E-3</v>
      </c>
    </row>
    <row r="1690" spans="1:8" x14ac:dyDescent="0.2">
      <c r="A1690">
        <f>Sheet1!A1681</f>
        <v>1654</v>
      </c>
      <c r="B1690">
        <f>Sheet1!B1681</f>
        <v>943.21</v>
      </c>
      <c r="C1690">
        <f t="shared" si="135"/>
        <v>932.81370101596508</v>
      </c>
      <c r="D1690">
        <f t="shared" si="136"/>
        <v>943.2085142453858</v>
      </c>
      <c r="F1690" s="1">
        <f t="shared" si="132"/>
        <v>10.396298984034956</v>
      </c>
      <c r="G1690" s="1">
        <f t="shared" si="133"/>
        <v>10.39481322942072</v>
      </c>
      <c r="H1690" s="1">
        <f t="shared" si="134"/>
        <v>-1.4857546142366118E-3</v>
      </c>
    </row>
    <row r="1691" spans="1:8" x14ac:dyDescent="0.2">
      <c r="A1691">
        <f>Sheet1!A1682</f>
        <v>1655</v>
      </c>
      <c r="B1691">
        <f>Sheet1!B1682</f>
        <v>943.64</v>
      </c>
      <c r="C1691">
        <f t="shared" si="135"/>
        <v>933.26419932268982</v>
      </c>
      <c r="D1691">
        <f t="shared" si="136"/>
        <v>943.64141439404182</v>
      </c>
      <c r="F1691" s="1">
        <f t="shared" si="132"/>
        <v>10.375800677310167</v>
      </c>
      <c r="G1691" s="1">
        <f t="shared" si="133"/>
        <v>10.377215071351998</v>
      </c>
      <c r="H1691" s="1">
        <f t="shared" si="134"/>
        <v>1.4143940418307466E-3</v>
      </c>
    </row>
    <row r="1692" spans="1:8" x14ac:dyDescent="0.2">
      <c r="A1692">
        <f>Sheet1!A1683</f>
        <v>1656</v>
      </c>
      <c r="B1692">
        <f>Sheet1!B1683</f>
        <v>944.07</v>
      </c>
      <c r="C1692">
        <f t="shared" si="135"/>
        <v>933.71469762941456</v>
      </c>
      <c r="D1692">
        <f t="shared" si="136"/>
        <v>944.07428427131003</v>
      </c>
      <c r="F1692" s="1">
        <f t="shared" si="132"/>
        <v>10.355302370585491</v>
      </c>
      <c r="G1692" s="1">
        <f t="shared" si="133"/>
        <v>10.359586641895476</v>
      </c>
      <c r="H1692" s="1">
        <f t="shared" si="134"/>
        <v>4.2842713099844332E-3</v>
      </c>
    </row>
    <row r="1693" spans="1:8" x14ac:dyDescent="0.2">
      <c r="A1693">
        <f>Sheet1!A1684</f>
        <v>1657</v>
      </c>
      <c r="B1693">
        <f>Sheet1!B1684</f>
        <v>944.51</v>
      </c>
      <c r="C1693">
        <f t="shared" si="135"/>
        <v>934.1651959361393</v>
      </c>
      <c r="D1693">
        <f t="shared" si="136"/>
        <v>944.50712387403792</v>
      </c>
      <c r="F1693" s="1">
        <f t="shared" si="132"/>
        <v>10.344804063860693</v>
      </c>
      <c r="G1693" s="1">
        <f t="shared" si="133"/>
        <v>10.341927937898618</v>
      </c>
      <c r="H1693" s="1">
        <f t="shared" si="134"/>
        <v>-2.8761259620750934E-3</v>
      </c>
    </row>
    <row r="1694" spans="1:8" x14ac:dyDescent="0.2">
      <c r="A1694">
        <f>Sheet1!A1685</f>
        <v>1658</v>
      </c>
      <c r="B1694">
        <f>Sheet1!B1685</f>
        <v>944.94</v>
      </c>
      <c r="C1694">
        <f t="shared" si="135"/>
        <v>934.61569424286404</v>
      </c>
      <c r="D1694">
        <f t="shared" si="136"/>
        <v>944.93993319907258</v>
      </c>
      <c r="F1694" s="1">
        <f t="shared" si="132"/>
        <v>10.324305757136017</v>
      </c>
      <c r="G1694" s="1">
        <f t="shared" si="133"/>
        <v>10.324238956208546</v>
      </c>
      <c r="H1694" s="1">
        <f t="shared" si="134"/>
        <v>-6.6800927470467286E-5</v>
      </c>
    </row>
    <row r="1695" spans="1:8" x14ac:dyDescent="0.2">
      <c r="A1695">
        <f>Sheet1!A1686</f>
        <v>1659</v>
      </c>
      <c r="B1695">
        <f>Sheet1!B1686</f>
        <v>945.37</v>
      </c>
      <c r="C1695">
        <f t="shared" si="135"/>
        <v>935.06619254958878</v>
      </c>
      <c r="D1695">
        <f t="shared" si="136"/>
        <v>945.37271224326184</v>
      </c>
      <c r="F1695" s="1">
        <f t="shared" si="132"/>
        <v>10.303807450411227</v>
      </c>
      <c r="G1695" s="1">
        <f t="shared" si="133"/>
        <v>10.306519693673067</v>
      </c>
      <c r="H1695" s="1">
        <f t="shared" si="134"/>
        <v>2.7122432618398307E-3</v>
      </c>
    </row>
    <row r="1696" spans="1:8" x14ac:dyDescent="0.2">
      <c r="A1696">
        <f>Sheet1!A1687</f>
        <v>1660</v>
      </c>
      <c r="B1696">
        <f>Sheet1!B1687</f>
        <v>945.8</v>
      </c>
      <c r="C1696">
        <f t="shared" si="135"/>
        <v>935.5166908563134</v>
      </c>
      <c r="D1696">
        <f t="shared" si="136"/>
        <v>945.80546100345293</v>
      </c>
      <c r="F1696" s="1">
        <f t="shared" si="132"/>
        <v>10.283309143686552</v>
      </c>
      <c r="G1696" s="1">
        <f t="shared" si="133"/>
        <v>10.28877014713953</v>
      </c>
      <c r="H1696" s="1">
        <f t="shared" si="134"/>
        <v>5.4610034529787299E-3</v>
      </c>
    </row>
    <row r="1697" spans="1:8" x14ac:dyDescent="0.2">
      <c r="A1697">
        <f>Sheet1!A1688</f>
        <v>1661</v>
      </c>
      <c r="B1697">
        <f>Sheet1!B1688</f>
        <v>946.24</v>
      </c>
      <c r="C1697">
        <f t="shared" si="135"/>
        <v>935.96718916303814</v>
      </c>
      <c r="D1697">
        <f t="shared" si="136"/>
        <v>946.23817947649309</v>
      </c>
      <c r="F1697" s="1">
        <f t="shared" si="132"/>
        <v>10.272810836961867</v>
      </c>
      <c r="G1697" s="1">
        <f t="shared" si="133"/>
        <v>10.270990313454945</v>
      </c>
      <c r="H1697" s="1">
        <f t="shared" si="134"/>
        <v>-1.8205235069217451E-3</v>
      </c>
    </row>
    <row r="1698" spans="1:8" x14ac:dyDescent="0.2">
      <c r="A1698">
        <f>Sheet1!A1689</f>
        <v>1662</v>
      </c>
      <c r="B1698">
        <f>Sheet1!B1689</f>
        <v>946.67</v>
      </c>
      <c r="C1698">
        <f t="shared" si="135"/>
        <v>936.41768746976288</v>
      </c>
      <c r="D1698">
        <f t="shared" si="136"/>
        <v>946.67086765922988</v>
      </c>
      <c r="F1698" s="1">
        <f t="shared" si="132"/>
        <v>10.252312530237077</v>
      </c>
      <c r="G1698" s="1">
        <f t="shared" si="133"/>
        <v>10.253180189467002</v>
      </c>
      <c r="H1698" s="1">
        <f t="shared" si="134"/>
        <v>8.6765922992526612E-4</v>
      </c>
    </row>
    <row r="1699" spans="1:8" x14ac:dyDescent="0.2">
      <c r="A1699">
        <f>Sheet1!A1690</f>
        <v>1663</v>
      </c>
      <c r="B1699">
        <f>Sheet1!B1690</f>
        <v>947.1</v>
      </c>
      <c r="C1699">
        <f t="shared" si="135"/>
        <v>936.86818577648762</v>
      </c>
      <c r="D1699">
        <f t="shared" si="136"/>
        <v>947.10352554851045</v>
      </c>
      <c r="F1699" s="1">
        <f t="shared" si="132"/>
        <v>10.231814223512401</v>
      </c>
      <c r="G1699" s="1">
        <f t="shared" si="133"/>
        <v>10.235339772022826</v>
      </c>
      <c r="H1699" s="1">
        <f t="shared" si="134"/>
        <v>3.5255485104244144E-3</v>
      </c>
    </row>
    <row r="1700" spans="1:8" x14ac:dyDescent="0.2">
      <c r="A1700">
        <f>Sheet1!A1691</f>
        <v>1664</v>
      </c>
      <c r="B1700">
        <f>Sheet1!B1691</f>
        <v>947.53</v>
      </c>
      <c r="C1700">
        <f t="shared" si="135"/>
        <v>937.31868408321225</v>
      </c>
      <c r="D1700">
        <f t="shared" si="136"/>
        <v>947.53615314118235</v>
      </c>
      <c r="F1700" s="1">
        <f t="shared" si="132"/>
        <v>10.211315916787726</v>
      </c>
      <c r="G1700" s="1">
        <f t="shared" si="133"/>
        <v>10.217469057970106</v>
      </c>
      <c r="H1700" s="1">
        <f t="shared" si="134"/>
        <v>6.1531411823807503E-3</v>
      </c>
    </row>
    <row r="1701" spans="1:8" x14ac:dyDescent="0.2">
      <c r="A1701">
        <f>Sheet1!A1692</f>
        <v>1665</v>
      </c>
      <c r="B1701">
        <f>Sheet1!B1692</f>
        <v>947.97</v>
      </c>
      <c r="C1701">
        <f t="shared" si="135"/>
        <v>937.7691823899371</v>
      </c>
      <c r="D1701">
        <f t="shared" si="136"/>
        <v>947.96875043409295</v>
      </c>
      <c r="F1701" s="1">
        <f t="shared" ref="F1701:F1764" si="137">B1701-C1701</f>
        <v>10.200817610062927</v>
      </c>
      <c r="G1701" s="1">
        <f t="shared" ref="G1701:G1764" si="138">D1701-C1701</f>
        <v>10.199568044155853</v>
      </c>
      <c r="H1701" s="1">
        <f t="shared" ref="H1701:H1764" si="139">D1701-B1701</f>
        <v>-1.249565907073702E-3</v>
      </c>
    </row>
    <row r="1702" spans="1:8" x14ac:dyDescent="0.2">
      <c r="A1702">
        <f>Sheet1!A1693</f>
        <v>1666</v>
      </c>
      <c r="B1702">
        <f>Sheet1!B1693</f>
        <v>948.4</v>
      </c>
      <c r="C1702">
        <f t="shared" ref="C1702:C1765" si="140">C$36+(A1702-1)*(C$2103-C$36)/2067</f>
        <v>938.21968069666184</v>
      </c>
      <c r="D1702">
        <f t="shared" ref="D1702:D1765" si="141">$J$21+A1702*$I$21+$H$21*A1702^2+$G$21*A1702^3</f>
        <v>948.4013174240896</v>
      </c>
      <c r="F1702" s="1">
        <f t="shared" si="137"/>
        <v>10.180319303338138</v>
      </c>
      <c r="G1702" s="1">
        <f t="shared" si="138"/>
        <v>10.181636727427758</v>
      </c>
      <c r="H1702" s="1">
        <f t="shared" si="139"/>
        <v>1.3174240896205447E-3</v>
      </c>
    </row>
    <row r="1703" spans="1:8" x14ac:dyDescent="0.2">
      <c r="A1703">
        <f>Sheet1!A1694</f>
        <v>1667</v>
      </c>
      <c r="B1703">
        <f>Sheet1!B1694</f>
        <v>948.83</v>
      </c>
      <c r="C1703">
        <f t="shared" si="140"/>
        <v>938.67017900338647</v>
      </c>
      <c r="D1703">
        <f t="shared" si="141"/>
        <v>948.83385410801964</v>
      </c>
      <c r="F1703" s="1">
        <f t="shared" si="137"/>
        <v>10.159820996613576</v>
      </c>
      <c r="G1703" s="1">
        <f t="shared" si="138"/>
        <v>10.163675104633171</v>
      </c>
      <c r="H1703" s="1">
        <f t="shared" si="139"/>
        <v>3.8541080195955146E-3</v>
      </c>
    </row>
    <row r="1704" spans="1:8" x14ac:dyDescent="0.2">
      <c r="A1704">
        <f>Sheet1!A1695</f>
        <v>1668</v>
      </c>
      <c r="B1704">
        <f>Sheet1!B1695</f>
        <v>949.26</v>
      </c>
      <c r="C1704">
        <f t="shared" si="140"/>
        <v>939.1206773101112</v>
      </c>
      <c r="D1704">
        <f t="shared" si="141"/>
        <v>949.26636048273042</v>
      </c>
      <c r="F1704" s="1">
        <f t="shared" si="137"/>
        <v>10.139322689888786</v>
      </c>
      <c r="G1704" s="1">
        <f t="shared" si="138"/>
        <v>10.145683172619215</v>
      </c>
      <c r="H1704" s="1">
        <f t="shared" si="139"/>
        <v>6.3604827304288847E-3</v>
      </c>
    </row>
    <row r="1705" spans="1:8" x14ac:dyDescent="0.2">
      <c r="A1705">
        <f>Sheet1!A1696</f>
        <v>1669</v>
      </c>
      <c r="B1705">
        <f>Sheet1!B1696</f>
        <v>949.7</v>
      </c>
      <c r="C1705">
        <f t="shared" si="140"/>
        <v>939.57117561683594</v>
      </c>
      <c r="D1705">
        <f t="shared" si="141"/>
        <v>949.69883654506953</v>
      </c>
      <c r="F1705" s="1">
        <f t="shared" si="137"/>
        <v>10.128824383164101</v>
      </c>
      <c r="G1705" s="1">
        <f t="shared" si="138"/>
        <v>10.127660928233581</v>
      </c>
      <c r="H1705" s="1">
        <f t="shared" si="139"/>
        <v>-1.1634549305199471E-3</v>
      </c>
    </row>
    <row r="1706" spans="1:8" x14ac:dyDescent="0.2">
      <c r="A1706">
        <f>Sheet1!A1697</f>
        <v>1670</v>
      </c>
      <c r="B1706">
        <f>Sheet1!B1697</f>
        <v>950.13</v>
      </c>
      <c r="C1706">
        <f t="shared" si="140"/>
        <v>940.02167392356068</v>
      </c>
      <c r="D1706">
        <f t="shared" si="141"/>
        <v>950.13128229188408</v>
      </c>
      <c r="F1706" s="1">
        <f t="shared" si="137"/>
        <v>10.108326076439312</v>
      </c>
      <c r="G1706" s="1">
        <f t="shared" si="138"/>
        <v>10.109608368323393</v>
      </c>
      <c r="H1706" s="1">
        <f t="shared" si="139"/>
        <v>1.2822918840811326E-3</v>
      </c>
    </row>
    <row r="1707" spans="1:8" x14ac:dyDescent="0.2">
      <c r="A1707">
        <f>Sheet1!A1698</f>
        <v>1671</v>
      </c>
      <c r="B1707">
        <f>Sheet1!B1698</f>
        <v>950.56</v>
      </c>
      <c r="C1707">
        <f t="shared" si="140"/>
        <v>940.47217223028531</v>
      </c>
      <c r="D1707">
        <f t="shared" si="141"/>
        <v>950.56369772002154</v>
      </c>
      <c r="F1707" s="1">
        <f t="shared" si="137"/>
        <v>10.087827769714636</v>
      </c>
      <c r="G1707" s="1">
        <f t="shared" si="138"/>
        <v>10.091525489736227</v>
      </c>
      <c r="H1707" s="1">
        <f t="shared" si="139"/>
        <v>3.6977200215915218E-3</v>
      </c>
    </row>
    <row r="1708" spans="1:8" x14ac:dyDescent="0.2">
      <c r="A1708">
        <f>Sheet1!A1699</f>
        <v>1672</v>
      </c>
      <c r="B1708">
        <f>Sheet1!B1699</f>
        <v>950.99</v>
      </c>
      <c r="C1708">
        <f t="shared" si="140"/>
        <v>940.92267053701016</v>
      </c>
      <c r="D1708">
        <f t="shared" si="141"/>
        <v>950.99608282632937</v>
      </c>
      <c r="F1708" s="1">
        <f t="shared" si="137"/>
        <v>10.067329462989846</v>
      </c>
      <c r="G1708" s="1">
        <f t="shared" si="138"/>
        <v>10.073412289319208</v>
      </c>
      <c r="H1708" s="1">
        <f t="shared" si="139"/>
        <v>6.0828263293615237E-3</v>
      </c>
    </row>
    <row r="1709" spans="1:8" x14ac:dyDescent="0.2">
      <c r="A1709">
        <f>Sheet1!A1700</f>
        <v>1673</v>
      </c>
      <c r="B1709">
        <f>Sheet1!B1700</f>
        <v>951.43</v>
      </c>
      <c r="C1709">
        <f t="shared" si="140"/>
        <v>941.3731688437349</v>
      </c>
      <c r="D1709">
        <f t="shared" si="141"/>
        <v>951.42843760765481</v>
      </c>
      <c r="F1709" s="1">
        <f t="shared" si="137"/>
        <v>10.056831156265048</v>
      </c>
      <c r="G1709" s="1">
        <f t="shared" si="138"/>
        <v>10.055268763919912</v>
      </c>
      <c r="H1709" s="1">
        <f t="shared" si="139"/>
        <v>-1.5623923451357768E-3</v>
      </c>
    </row>
    <row r="1710" spans="1:8" x14ac:dyDescent="0.2">
      <c r="A1710">
        <f>Sheet1!A1701</f>
        <v>1674</v>
      </c>
      <c r="B1710">
        <f>Sheet1!B1701</f>
        <v>951.86</v>
      </c>
      <c r="C1710">
        <f t="shared" si="140"/>
        <v>941.82366715045953</v>
      </c>
      <c r="D1710">
        <f t="shared" si="141"/>
        <v>951.86076206084545</v>
      </c>
      <c r="F1710" s="1">
        <f t="shared" si="137"/>
        <v>10.036332849540486</v>
      </c>
      <c r="G1710" s="1">
        <f t="shared" si="138"/>
        <v>10.037094910385918</v>
      </c>
      <c r="H1710" s="1">
        <f t="shared" si="139"/>
        <v>7.6206084543173347E-4</v>
      </c>
    </row>
    <row r="1711" spans="1:8" x14ac:dyDescent="0.2">
      <c r="A1711">
        <f>Sheet1!A1702</f>
        <v>1675</v>
      </c>
      <c r="B1711">
        <f>Sheet1!B1702</f>
        <v>952.29</v>
      </c>
      <c r="C1711">
        <f t="shared" si="140"/>
        <v>942.27416545718427</v>
      </c>
      <c r="D1711">
        <f t="shared" si="141"/>
        <v>952.29305618274839</v>
      </c>
      <c r="F1711" s="1">
        <f t="shared" si="137"/>
        <v>10.015834542815696</v>
      </c>
      <c r="G1711" s="1">
        <f t="shared" si="138"/>
        <v>10.01889072556412</v>
      </c>
      <c r="H1711" s="1">
        <f t="shared" si="139"/>
        <v>3.0561827484234527E-3</v>
      </c>
    </row>
    <row r="1712" spans="1:8" x14ac:dyDescent="0.2">
      <c r="A1712">
        <f>Sheet1!A1703</f>
        <v>1676</v>
      </c>
      <c r="B1712">
        <f>Sheet1!B1703</f>
        <v>952.72</v>
      </c>
      <c r="C1712">
        <f t="shared" si="140"/>
        <v>942.72466376390901</v>
      </c>
      <c r="D1712">
        <f t="shared" si="141"/>
        <v>952.72531997021122</v>
      </c>
      <c r="F1712" s="1">
        <f t="shared" si="137"/>
        <v>9.9953362360910205</v>
      </c>
      <c r="G1712" s="1">
        <f t="shared" si="138"/>
        <v>10.00065620630221</v>
      </c>
      <c r="H1712" s="1">
        <f t="shared" si="139"/>
        <v>5.3199702111896841E-3</v>
      </c>
    </row>
    <row r="1713" spans="1:8" x14ac:dyDescent="0.2">
      <c r="A1713">
        <f>Sheet1!A1704</f>
        <v>1677</v>
      </c>
      <c r="B1713">
        <f>Sheet1!B1704</f>
        <v>953.15</v>
      </c>
      <c r="C1713">
        <f t="shared" si="140"/>
        <v>943.17516207063375</v>
      </c>
      <c r="D1713">
        <f t="shared" si="141"/>
        <v>953.15755342008129</v>
      </c>
      <c r="F1713" s="1">
        <f t="shared" si="137"/>
        <v>9.974837929366231</v>
      </c>
      <c r="G1713" s="1">
        <f t="shared" si="138"/>
        <v>9.9823913494475391</v>
      </c>
      <c r="H1713" s="1">
        <f t="shared" si="139"/>
        <v>7.5534200813081043E-3</v>
      </c>
    </row>
    <row r="1714" spans="1:8" x14ac:dyDescent="0.2">
      <c r="A1714">
        <f>Sheet1!A1705</f>
        <v>1678</v>
      </c>
      <c r="B1714">
        <f>Sheet1!B1705</f>
        <v>953.59</v>
      </c>
      <c r="C1714">
        <f t="shared" si="140"/>
        <v>943.62566037735837</v>
      </c>
      <c r="D1714">
        <f t="shared" si="141"/>
        <v>953.58975652920583</v>
      </c>
      <c r="F1714" s="1">
        <f t="shared" si="137"/>
        <v>9.9643396226416598</v>
      </c>
      <c r="G1714" s="1">
        <f t="shared" si="138"/>
        <v>9.9640961518474569</v>
      </c>
      <c r="H1714" s="1">
        <f t="shared" si="139"/>
        <v>-2.4347079420294904E-4</v>
      </c>
    </row>
    <row r="1715" spans="1:8" x14ac:dyDescent="0.2">
      <c r="A1715">
        <f>Sheet1!A1706</f>
        <v>1679</v>
      </c>
      <c r="B1715">
        <f>Sheet1!B1706</f>
        <v>954.02</v>
      </c>
      <c r="C1715">
        <f t="shared" si="140"/>
        <v>944.07615868408311</v>
      </c>
      <c r="D1715">
        <f t="shared" si="141"/>
        <v>954.02192929443254</v>
      </c>
      <c r="F1715" s="1">
        <f t="shared" si="137"/>
        <v>9.9438413159168704</v>
      </c>
      <c r="G1715" s="1">
        <f t="shared" si="138"/>
        <v>9.9457706103494274</v>
      </c>
      <c r="H1715" s="1">
        <f t="shared" si="139"/>
        <v>1.9292944325570716E-3</v>
      </c>
    </row>
    <row r="1716" spans="1:8" x14ac:dyDescent="0.2">
      <c r="A1716">
        <f>Sheet1!A1707</f>
        <v>1680</v>
      </c>
      <c r="B1716">
        <f>Sheet1!B1707</f>
        <v>954.45</v>
      </c>
      <c r="C1716">
        <f t="shared" si="140"/>
        <v>944.52665699080785</v>
      </c>
      <c r="D1716">
        <f t="shared" si="141"/>
        <v>954.45407171260831</v>
      </c>
      <c r="F1716" s="1">
        <f t="shared" si="137"/>
        <v>9.9233430091921946</v>
      </c>
      <c r="G1716" s="1">
        <f t="shared" si="138"/>
        <v>9.92741472180046</v>
      </c>
      <c r="H1716" s="1">
        <f t="shared" si="139"/>
        <v>4.0717126082654431E-3</v>
      </c>
    </row>
    <row r="1717" spans="1:8" x14ac:dyDescent="0.2">
      <c r="A1717">
        <f>Sheet1!A1708</f>
        <v>1681</v>
      </c>
      <c r="B1717">
        <f>Sheet1!B1708</f>
        <v>954.88</v>
      </c>
      <c r="C1717">
        <f t="shared" si="140"/>
        <v>944.97715529753259</v>
      </c>
      <c r="D1717">
        <f t="shared" si="141"/>
        <v>954.88618378058084</v>
      </c>
      <c r="F1717" s="1">
        <f t="shared" si="137"/>
        <v>9.9028447024674051</v>
      </c>
      <c r="G1717" s="1">
        <f t="shared" si="138"/>
        <v>9.909028483048246</v>
      </c>
      <c r="H1717" s="1">
        <f t="shared" si="139"/>
        <v>6.183780580840903E-3</v>
      </c>
    </row>
    <row r="1718" spans="1:8" x14ac:dyDescent="0.2">
      <c r="A1718">
        <f>Sheet1!A1709</f>
        <v>1682</v>
      </c>
      <c r="B1718">
        <f>Sheet1!B1709</f>
        <v>955.31</v>
      </c>
      <c r="C1718">
        <f t="shared" si="140"/>
        <v>945.42765360425733</v>
      </c>
      <c r="D1718">
        <f t="shared" si="141"/>
        <v>955.31826549519758</v>
      </c>
      <c r="F1718" s="1">
        <f t="shared" si="137"/>
        <v>9.8823463957426156</v>
      </c>
      <c r="G1718" s="1">
        <f t="shared" si="138"/>
        <v>9.8906118909402494</v>
      </c>
      <c r="H1718" s="1">
        <f t="shared" si="139"/>
        <v>8.2654951976337543E-3</v>
      </c>
    </row>
    <row r="1719" spans="1:8" x14ac:dyDescent="0.2">
      <c r="A1719">
        <f>Sheet1!A1710</f>
        <v>1683</v>
      </c>
      <c r="B1719">
        <f>Sheet1!B1710</f>
        <v>955.75</v>
      </c>
      <c r="C1719">
        <f t="shared" si="140"/>
        <v>945.87815191098207</v>
      </c>
      <c r="D1719">
        <f t="shared" si="141"/>
        <v>955.75031685330566</v>
      </c>
      <c r="F1719" s="1">
        <f t="shared" si="137"/>
        <v>9.8718480890179308</v>
      </c>
      <c r="G1719" s="1">
        <f t="shared" si="138"/>
        <v>9.8721649423235931</v>
      </c>
      <c r="H1719" s="1">
        <f t="shared" si="139"/>
        <v>3.1685330566233461E-4</v>
      </c>
    </row>
    <row r="1720" spans="1:8" x14ac:dyDescent="0.2">
      <c r="A1720">
        <f>Sheet1!A1711</f>
        <v>1684</v>
      </c>
      <c r="B1720">
        <f>Sheet1!B1711</f>
        <v>956.18</v>
      </c>
      <c r="C1720">
        <f t="shared" si="140"/>
        <v>946.32865021770681</v>
      </c>
      <c r="D1720">
        <f t="shared" si="141"/>
        <v>956.18233785175266</v>
      </c>
      <c r="F1720" s="1">
        <f t="shared" si="137"/>
        <v>9.8513497822931413</v>
      </c>
      <c r="G1720" s="1">
        <f t="shared" si="138"/>
        <v>9.8536876340458548</v>
      </c>
      <c r="H1720" s="1">
        <f t="shared" si="139"/>
        <v>2.3378517527135045E-3</v>
      </c>
    </row>
    <row r="1721" spans="1:8" x14ac:dyDescent="0.2">
      <c r="A1721">
        <f>Sheet1!A1712</f>
        <v>1685</v>
      </c>
      <c r="B1721">
        <f>Sheet1!B1712</f>
        <v>956.61</v>
      </c>
      <c r="C1721">
        <f t="shared" si="140"/>
        <v>946.77914852443143</v>
      </c>
      <c r="D1721">
        <f t="shared" si="141"/>
        <v>956.61432848738582</v>
      </c>
      <c r="F1721" s="1">
        <f t="shared" si="137"/>
        <v>9.8308514755685792</v>
      </c>
      <c r="G1721" s="1">
        <f t="shared" si="138"/>
        <v>9.8351799629543848</v>
      </c>
      <c r="H1721" s="1">
        <f t="shared" si="139"/>
        <v>4.3284873858056017E-3</v>
      </c>
    </row>
    <row r="1722" spans="1:8" x14ac:dyDescent="0.2">
      <c r="A1722">
        <f>Sheet1!A1713</f>
        <v>1686</v>
      </c>
      <c r="B1722">
        <f>Sheet1!B1713</f>
        <v>957.04</v>
      </c>
      <c r="C1722">
        <f t="shared" si="140"/>
        <v>947.22964683115617</v>
      </c>
      <c r="D1722">
        <f t="shared" si="141"/>
        <v>957.04628875705271</v>
      </c>
      <c r="F1722" s="1">
        <f t="shared" si="137"/>
        <v>9.8103531688437897</v>
      </c>
      <c r="G1722" s="1">
        <f t="shared" si="138"/>
        <v>9.8166419258965334</v>
      </c>
      <c r="H1722" s="1">
        <f t="shared" si="139"/>
        <v>6.2887570527436765E-3</v>
      </c>
    </row>
    <row r="1723" spans="1:8" x14ac:dyDescent="0.2">
      <c r="A1723">
        <f>Sheet1!A1714</f>
        <v>1687</v>
      </c>
      <c r="B1723">
        <f>Sheet1!B1714</f>
        <v>957.47</v>
      </c>
      <c r="C1723">
        <f t="shared" si="140"/>
        <v>947.68014513788091</v>
      </c>
      <c r="D1723">
        <f t="shared" si="141"/>
        <v>957.47821865760045</v>
      </c>
      <c r="F1723" s="1">
        <f t="shared" si="137"/>
        <v>9.7898548621191139</v>
      </c>
      <c r="G1723" s="1">
        <f t="shared" si="138"/>
        <v>9.7980735197195372</v>
      </c>
      <c r="H1723" s="1">
        <f t="shared" si="139"/>
        <v>8.2186576004232847E-3</v>
      </c>
    </row>
    <row r="1724" spans="1:8" x14ac:dyDescent="0.2">
      <c r="A1724">
        <f>Sheet1!A1715</f>
        <v>1688</v>
      </c>
      <c r="B1724">
        <f>Sheet1!B1715</f>
        <v>957.91</v>
      </c>
      <c r="C1724">
        <f t="shared" si="140"/>
        <v>948.13064344460565</v>
      </c>
      <c r="D1724">
        <f t="shared" si="141"/>
        <v>957.91011818587663</v>
      </c>
      <c r="F1724" s="1">
        <f t="shared" si="137"/>
        <v>9.7793565553943154</v>
      </c>
      <c r="G1724" s="1">
        <f t="shared" si="138"/>
        <v>9.7794747412709739</v>
      </c>
      <c r="H1724" s="1">
        <f t="shared" si="139"/>
        <v>1.1818587665857194E-4</v>
      </c>
    </row>
    <row r="1725" spans="1:8" x14ac:dyDescent="0.2">
      <c r="A1725">
        <f>Sheet1!A1716</f>
        <v>1689</v>
      </c>
      <c r="B1725">
        <f>Sheet1!B1716</f>
        <v>958.34</v>
      </c>
      <c r="C1725">
        <f t="shared" si="140"/>
        <v>948.58114175133039</v>
      </c>
      <c r="D1725">
        <f t="shared" si="141"/>
        <v>958.34198733872847</v>
      </c>
      <c r="F1725" s="1">
        <f t="shared" si="137"/>
        <v>9.7588582486696396</v>
      </c>
      <c r="G1725" s="1">
        <f t="shared" si="138"/>
        <v>9.7608455873980802</v>
      </c>
      <c r="H1725" s="1">
        <f t="shared" si="139"/>
        <v>1.9873387284405908E-3</v>
      </c>
    </row>
    <row r="1726" spans="1:8" x14ac:dyDescent="0.2">
      <c r="A1726">
        <f>Sheet1!A1717</f>
        <v>1690</v>
      </c>
      <c r="B1726">
        <f>Sheet1!B1717</f>
        <v>958.77</v>
      </c>
      <c r="C1726">
        <f t="shared" si="140"/>
        <v>949.03164005805513</v>
      </c>
      <c r="D1726">
        <f t="shared" si="141"/>
        <v>958.77382611300345</v>
      </c>
      <c r="F1726" s="1">
        <f t="shared" si="137"/>
        <v>9.7383599419448501</v>
      </c>
      <c r="G1726" s="1">
        <f t="shared" si="138"/>
        <v>9.7421860549483199</v>
      </c>
      <c r="H1726" s="1">
        <f t="shared" si="139"/>
        <v>3.8261130034697999E-3</v>
      </c>
    </row>
    <row r="1727" spans="1:8" x14ac:dyDescent="0.2">
      <c r="A1727">
        <f>Sheet1!A1718</f>
        <v>1691</v>
      </c>
      <c r="B1727">
        <f>Sheet1!B1718</f>
        <v>959.2</v>
      </c>
      <c r="C1727">
        <f t="shared" si="140"/>
        <v>949.48213836477987</v>
      </c>
      <c r="D1727">
        <f t="shared" si="141"/>
        <v>959.20563450554891</v>
      </c>
      <c r="F1727" s="1">
        <f t="shared" si="137"/>
        <v>9.7178616352201743</v>
      </c>
      <c r="G1727" s="1">
        <f t="shared" si="138"/>
        <v>9.7234961407690434</v>
      </c>
      <c r="H1727" s="1">
        <f t="shared" si="139"/>
        <v>5.6345055488691287E-3</v>
      </c>
    </row>
    <row r="1728" spans="1:8" x14ac:dyDescent="0.2">
      <c r="A1728">
        <f>Sheet1!A1719</f>
        <v>1692</v>
      </c>
      <c r="B1728">
        <f>Sheet1!B1719</f>
        <v>959.63</v>
      </c>
      <c r="C1728">
        <f t="shared" si="140"/>
        <v>949.9326366715045</v>
      </c>
      <c r="D1728">
        <f t="shared" si="141"/>
        <v>959.63741251321221</v>
      </c>
      <c r="F1728" s="1">
        <f t="shared" si="137"/>
        <v>9.6973633284954985</v>
      </c>
      <c r="G1728" s="1">
        <f t="shared" si="138"/>
        <v>9.7047758417077148</v>
      </c>
      <c r="H1728" s="1">
        <f t="shared" si="139"/>
        <v>7.412513212216254E-3</v>
      </c>
    </row>
    <row r="1729" spans="1:8" x14ac:dyDescent="0.2">
      <c r="A1729">
        <f>Sheet1!A1720</f>
        <v>1693</v>
      </c>
      <c r="B1729">
        <f>Sheet1!B1720</f>
        <v>960.06</v>
      </c>
      <c r="C1729">
        <f t="shared" si="140"/>
        <v>950.38313497822924</v>
      </c>
      <c r="D1729">
        <f t="shared" si="141"/>
        <v>960.06916013284069</v>
      </c>
      <c r="F1729" s="1">
        <f t="shared" si="137"/>
        <v>9.6768650217707091</v>
      </c>
      <c r="G1729" s="1">
        <f t="shared" si="138"/>
        <v>9.6860251546114569</v>
      </c>
      <c r="H1729" s="1">
        <f t="shared" si="139"/>
        <v>9.1601328407477922E-3</v>
      </c>
    </row>
    <row r="1730" spans="1:8" x14ac:dyDescent="0.2">
      <c r="A1730">
        <f>Sheet1!A1721</f>
        <v>1694</v>
      </c>
      <c r="B1730">
        <f>Sheet1!B1721</f>
        <v>960.5</v>
      </c>
      <c r="C1730">
        <f t="shared" si="140"/>
        <v>950.83363328495398</v>
      </c>
      <c r="D1730">
        <f t="shared" si="141"/>
        <v>960.50087736128194</v>
      </c>
      <c r="F1730" s="1">
        <f t="shared" si="137"/>
        <v>9.6663667150460242</v>
      </c>
      <c r="G1730" s="1">
        <f t="shared" si="138"/>
        <v>9.667244076327961</v>
      </c>
      <c r="H1730" s="1">
        <f t="shared" si="139"/>
        <v>8.7736128193682816E-4</v>
      </c>
    </row>
    <row r="1731" spans="1:8" x14ac:dyDescent="0.2">
      <c r="A1731">
        <f>Sheet1!A1722</f>
        <v>1695</v>
      </c>
      <c r="B1731">
        <f>Sheet1!B1722</f>
        <v>960.93</v>
      </c>
      <c r="C1731">
        <f t="shared" si="140"/>
        <v>951.28413159167872</v>
      </c>
      <c r="D1731">
        <f t="shared" si="141"/>
        <v>960.93256419538318</v>
      </c>
      <c r="F1731" s="1">
        <f t="shared" si="137"/>
        <v>9.6458684083212347</v>
      </c>
      <c r="G1731" s="1">
        <f t="shared" si="138"/>
        <v>9.6484326037044639</v>
      </c>
      <c r="H1731" s="1">
        <f t="shared" si="139"/>
        <v>2.564195383229162E-3</v>
      </c>
    </row>
    <row r="1732" spans="1:8" x14ac:dyDescent="0.2">
      <c r="A1732">
        <f>Sheet1!A1723</f>
        <v>1696</v>
      </c>
      <c r="B1732">
        <f>Sheet1!B1723</f>
        <v>961.36</v>
      </c>
      <c r="C1732">
        <f t="shared" si="140"/>
        <v>951.73462989840345</v>
      </c>
      <c r="D1732">
        <f t="shared" si="141"/>
        <v>961.36422063199166</v>
      </c>
      <c r="F1732" s="1">
        <f t="shared" si="137"/>
        <v>9.6253701015965589</v>
      </c>
      <c r="G1732" s="1">
        <f t="shared" si="138"/>
        <v>9.6295907335882021</v>
      </c>
      <c r="H1732" s="1">
        <f t="shared" si="139"/>
        <v>4.2206319916431312E-3</v>
      </c>
    </row>
    <row r="1733" spans="1:8" x14ac:dyDescent="0.2">
      <c r="A1733">
        <f>Sheet1!A1724</f>
        <v>1697</v>
      </c>
      <c r="B1733">
        <f>Sheet1!B1724</f>
        <v>961.79</v>
      </c>
      <c r="C1733">
        <f t="shared" si="140"/>
        <v>952.18512820512819</v>
      </c>
      <c r="D1733">
        <f t="shared" si="141"/>
        <v>961.79584666795506</v>
      </c>
      <c r="F1733" s="1">
        <f t="shared" si="137"/>
        <v>9.6048717948717695</v>
      </c>
      <c r="G1733" s="1">
        <f t="shared" si="138"/>
        <v>9.6107184628268669</v>
      </c>
      <c r="H1733" s="1">
        <f t="shared" si="139"/>
        <v>5.8466679550974732E-3</v>
      </c>
    </row>
    <row r="1734" spans="1:8" x14ac:dyDescent="0.2">
      <c r="A1734">
        <f>Sheet1!A1725</f>
        <v>1698</v>
      </c>
      <c r="B1734">
        <f>Sheet1!B1725</f>
        <v>962.22</v>
      </c>
      <c r="C1734">
        <f t="shared" si="140"/>
        <v>952.63562651185293</v>
      </c>
      <c r="D1734">
        <f t="shared" si="141"/>
        <v>962.22744230012052</v>
      </c>
      <c r="F1734" s="1">
        <f t="shared" si="137"/>
        <v>9.5843734881470937</v>
      </c>
      <c r="G1734" s="1">
        <f t="shared" si="138"/>
        <v>9.5918157882675814</v>
      </c>
      <c r="H1734" s="1">
        <f t="shared" si="139"/>
        <v>7.4423001204877437E-3</v>
      </c>
    </row>
    <row r="1735" spans="1:8" x14ac:dyDescent="0.2">
      <c r="A1735">
        <f>Sheet1!A1726</f>
        <v>1699</v>
      </c>
      <c r="B1735">
        <f>Sheet1!B1726</f>
        <v>962.65</v>
      </c>
      <c r="C1735">
        <f t="shared" si="140"/>
        <v>953.08612481857756</v>
      </c>
      <c r="D1735">
        <f t="shared" si="141"/>
        <v>962.65900752533548</v>
      </c>
      <c r="F1735" s="1">
        <f t="shared" si="137"/>
        <v>9.5638751814224179</v>
      </c>
      <c r="G1735" s="1">
        <f t="shared" si="138"/>
        <v>9.5728827067579232</v>
      </c>
      <c r="H1735" s="1">
        <f t="shared" si="139"/>
        <v>9.0075253355053064E-3</v>
      </c>
    </row>
    <row r="1736" spans="1:8" x14ac:dyDescent="0.2">
      <c r="A1736">
        <f>Sheet1!A1727</f>
        <v>1700</v>
      </c>
      <c r="B1736">
        <f>Sheet1!B1727</f>
        <v>963.09</v>
      </c>
      <c r="C1736">
        <f t="shared" si="140"/>
        <v>953.5366231253023</v>
      </c>
      <c r="D1736">
        <f t="shared" si="141"/>
        <v>963.09054234044731</v>
      </c>
      <c r="F1736" s="1">
        <f t="shared" si="137"/>
        <v>9.553376874697733</v>
      </c>
      <c r="G1736" s="1">
        <f t="shared" si="138"/>
        <v>9.5539192151450152</v>
      </c>
      <c r="H1736" s="1">
        <f t="shared" si="139"/>
        <v>5.4234044728218578E-4</v>
      </c>
    </row>
    <row r="1737" spans="1:8" x14ac:dyDescent="0.2">
      <c r="A1737">
        <f>Sheet1!A1728</f>
        <v>1701</v>
      </c>
      <c r="B1737">
        <f>Sheet1!B1728</f>
        <v>963.52</v>
      </c>
      <c r="C1737">
        <f t="shared" si="140"/>
        <v>953.98712143202704</v>
      </c>
      <c r="D1737">
        <f t="shared" si="141"/>
        <v>963.52204674230347</v>
      </c>
      <c r="F1737" s="1">
        <f t="shared" si="137"/>
        <v>9.5328785679729435</v>
      </c>
      <c r="G1737" s="1">
        <f t="shared" si="138"/>
        <v>9.5349253102764351</v>
      </c>
      <c r="H1737" s="1">
        <f t="shared" si="139"/>
        <v>2.0467423034915555E-3</v>
      </c>
    </row>
    <row r="1738" spans="1:8" x14ac:dyDescent="0.2">
      <c r="A1738">
        <f>Sheet1!A1729</f>
        <v>1702</v>
      </c>
      <c r="B1738">
        <f>Sheet1!B1729</f>
        <v>963.95</v>
      </c>
      <c r="C1738">
        <f t="shared" si="140"/>
        <v>954.43761973875178</v>
      </c>
      <c r="D1738">
        <f t="shared" si="141"/>
        <v>963.9535207277512</v>
      </c>
      <c r="F1738" s="1">
        <f t="shared" si="137"/>
        <v>9.5123802612482677</v>
      </c>
      <c r="G1738" s="1">
        <f t="shared" si="138"/>
        <v>9.5159009889994195</v>
      </c>
      <c r="H1738" s="1">
        <f t="shared" si="139"/>
        <v>3.5207277511517532E-3</v>
      </c>
    </row>
    <row r="1739" spans="1:8" x14ac:dyDescent="0.2">
      <c r="A1739">
        <f>Sheet1!A1730</f>
        <v>1703</v>
      </c>
      <c r="B1739">
        <f>Sheet1!B1730</f>
        <v>964.38</v>
      </c>
      <c r="C1739">
        <f t="shared" si="140"/>
        <v>954.8881180454764</v>
      </c>
      <c r="D1739">
        <f t="shared" si="141"/>
        <v>964.38496429363795</v>
      </c>
      <c r="F1739" s="1">
        <f t="shared" si="137"/>
        <v>9.491881954523592</v>
      </c>
      <c r="G1739" s="1">
        <f t="shared" si="138"/>
        <v>9.4968462481615461</v>
      </c>
      <c r="H1739" s="1">
        <f t="shared" si="139"/>
        <v>4.9642936379541425E-3</v>
      </c>
    </row>
    <row r="1740" spans="1:8" x14ac:dyDescent="0.2">
      <c r="A1740">
        <f>Sheet1!A1731</f>
        <v>1704</v>
      </c>
      <c r="B1740">
        <f>Sheet1!B1731</f>
        <v>964.81</v>
      </c>
      <c r="C1740">
        <f t="shared" si="140"/>
        <v>955.33861635220114</v>
      </c>
      <c r="D1740">
        <f t="shared" si="141"/>
        <v>964.81637743681119</v>
      </c>
      <c r="F1740" s="1">
        <f t="shared" si="137"/>
        <v>9.4713836477988025</v>
      </c>
      <c r="G1740" s="1">
        <f t="shared" si="138"/>
        <v>9.4777610846100515</v>
      </c>
      <c r="H1740" s="1">
        <f t="shared" si="139"/>
        <v>6.3774368112490265E-3</v>
      </c>
    </row>
    <row r="1741" spans="1:8" x14ac:dyDescent="0.2">
      <c r="A1741">
        <f>Sheet1!A1732</f>
        <v>1705</v>
      </c>
      <c r="B1741">
        <f>Sheet1!B1732</f>
        <v>965.24</v>
      </c>
      <c r="C1741">
        <f t="shared" si="140"/>
        <v>955.789114658926</v>
      </c>
      <c r="D1741">
        <f t="shared" si="141"/>
        <v>965.24776015411817</v>
      </c>
      <c r="F1741" s="1">
        <f t="shared" si="137"/>
        <v>9.450885341074013</v>
      </c>
      <c r="G1741" s="1">
        <f t="shared" si="138"/>
        <v>9.4586454951921723</v>
      </c>
      <c r="H1741" s="1">
        <f t="shared" si="139"/>
        <v>7.7601541181593348E-3</v>
      </c>
    </row>
    <row r="1742" spans="1:8" x14ac:dyDescent="0.2">
      <c r="A1742">
        <f>Sheet1!A1733</f>
        <v>1706</v>
      </c>
      <c r="B1742">
        <f>Sheet1!B1733</f>
        <v>965.67</v>
      </c>
      <c r="C1742">
        <f t="shared" si="140"/>
        <v>956.23961296565062</v>
      </c>
      <c r="D1742">
        <f t="shared" si="141"/>
        <v>965.67911244240622</v>
      </c>
      <c r="F1742" s="1">
        <f t="shared" si="137"/>
        <v>9.4303870343493372</v>
      </c>
      <c r="G1742" s="1">
        <f t="shared" si="138"/>
        <v>9.4394994767556</v>
      </c>
      <c r="H1742" s="1">
        <f t="shared" si="139"/>
        <v>9.112442406262744E-3</v>
      </c>
    </row>
    <row r="1743" spans="1:8" x14ac:dyDescent="0.2">
      <c r="A1743">
        <f>Sheet1!A1734</f>
        <v>1707</v>
      </c>
      <c r="B1743">
        <f>Sheet1!B1734</f>
        <v>966.1</v>
      </c>
      <c r="C1743">
        <f t="shared" si="140"/>
        <v>956.69011127237536</v>
      </c>
      <c r="D1743">
        <f t="shared" si="141"/>
        <v>966.11043429852282</v>
      </c>
      <c r="F1743" s="1">
        <f t="shared" si="137"/>
        <v>9.4098887276246614</v>
      </c>
      <c r="G1743" s="1">
        <f t="shared" si="138"/>
        <v>9.4203230261474573</v>
      </c>
      <c r="H1743" s="1">
        <f t="shared" si="139"/>
        <v>1.0434298522795871E-2</v>
      </c>
    </row>
    <row r="1744" spans="1:8" x14ac:dyDescent="0.2">
      <c r="A1744">
        <f>Sheet1!A1735</f>
        <v>1708</v>
      </c>
      <c r="B1744">
        <f>Sheet1!B1735</f>
        <v>966.54</v>
      </c>
      <c r="C1744">
        <f t="shared" si="140"/>
        <v>957.1406095791001</v>
      </c>
      <c r="D1744">
        <f t="shared" si="141"/>
        <v>966.54172571931542</v>
      </c>
      <c r="F1744" s="1">
        <f t="shared" si="137"/>
        <v>9.3993904208998629</v>
      </c>
      <c r="G1744" s="1">
        <f t="shared" si="138"/>
        <v>9.401116140215322</v>
      </c>
      <c r="H1744" s="1">
        <f t="shared" si="139"/>
        <v>1.7257193154591732E-3</v>
      </c>
    </row>
    <row r="1745" spans="1:8" x14ac:dyDescent="0.2">
      <c r="A1745">
        <f>Sheet1!A1736</f>
        <v>1709</v>
      </c>
      <c r="B1745">
        <f>Sheet1!B1736</f>
        <v>966.97</v>
      </c>
      <c r="C1745">
        <f t="shared" si="140"/>
        <v>957.59110788582484</v>
      </c>
      <c r="D1745">
        <f t="shared" si="141"/>
        <v>966.97298670163127</v>
      </c>
      <c r="F1745" s="1">
        <f t="shared" si="137"/>
        <v>9.3788921141751871</v>
      </c>
      <c r="G1745" s="1">
        <f t="shared" si="138"/>
        <v>9.3818788158064308</v>
      </c>
      <c r="H1745" s="1">
        <f t="shared" si="139"/>
        <v>2.9867016312437045E-3</v>
      </c>
    </row>
    <row r="1746" spans="1:8" x14ac:dyDescent="0.2">
      <c r="A1746">
        <f>Sheet1!A1737</f>
        <v>1710</v>
      </c>
      <c r="B1746">
        <f>Sheet1!B1737</f>
        <v>967.4</v>
      </c>
      <c r="C1746">
        <f t="shared" si="140"/>
        <v>958.04160619254947</v>
      </c>
      <c r="D1746">
        <f t="shared" si="141"/>
        <v>967.40421724231771</v>
      </c>
      <c r="F1746" s="1">
        <f t="shared" si="137"/>
        <v>9.3583938074505113</v>
      </c>
      <c r="G1746" s="1">
        <f t="shared" si="138"/>
        <v>9.3626110497682475</v>
      </c>
      <c r="H1746" s="1">
        <f t="shared" si="139"/>
        <v>4.2172423177362361E-3</v>
      </c>
    </row>
    <row r="1747" spans="1:8" x14ac:dyDescent="0.2">
      <c r="A1747">
        <f>Sheet1!A1738</f>
        <v>1711</v>
      </c>
      <c r="B1747">
        <f>Sheet1!B1738</f>
        <v>967.83</v>
      </c>
      <c r="C1747">
        <f t="shared" si="140"/>
        <v>958.49210449927421</v>
      </c>
      <c r="D1747">
        <f t="shared" si="141"/>
        <v>967.83541733822233</v>
      </c>
      <c r="F1747" s="1">
        <f t="shared" si="137"/>
        <v>9.3378955007258355</v>
      </c>
      <c r="G1747" s="1">
        <f t="shared" si="138"/>
        <v>9.3433128389481226</v>
      </c>
      <c r="H1747" s="1">
        <f t="shared" si="139"/>
        <v>5.4173382222870714E-3</v>
      </c>
    </row>
    <row r="1748" spans="1:8" x14ac:dyDescent="0.2">
      <c r="A1748">
        <f>Sheet1!A1739</f>
        <v>1712</v>
      </c>
      <c r="B1748">
        <f>Sheet1!B1739</f>
        <v>968.26</v>
      </c>
      <c r="C1748">
        <f t="shared" si="140"/>
        <v>958.94260280599906</v>
      </c>
      <c r="D1748">
        <f t="shared" si="141"/>
        <v>968.26658698619212</v>
      </c>
      <c r="F1748" s="1">
        <f t="shared" si="137"/>
        <v>9.3173971940009324</v>
      </c>
      <c r="G1748" s="1">
        <f t="shared" si="138"/>
        <v>9.3239841801930652</v>
      </c>
      <c r="H1748" s="1">
        <f t="shared" si="139"/>
        <v>6.5869861921328265E-3</v>
      </c>
    </row>
    <row r="1749" spans="1:8" x14ac:dyDescent="0.2">
      <c r="A1749">
        <f>Sheet1!A1740</f>
        <v>1713</v>
      </c>
      <c r="B1749">
        <f>Sheet1!B1740</f>
        <v>968.69</v>
      </c>
      <c r="C1749">
        <f t="shared" si="140"/>
        <v>959.39310111272368</v>
      </c>
      <c r="D1749">
        <f t="shared" si="141"/>
        <v>968.69772618307491</v>
      </c>
      <c r="F1749" s="1">
        <f t="shared" si="137"/>
        <v>9.2968988872763703</v>
      </c>
      <c r="G1749" s="1">
        <f t="shared" si="138"/>
        <v>9.3046250703512214</v>
      </c>
      <c r="H1749" s="1">
        <f t="shared" si="139"/>
        <v>7.7261830748511784E-3</v>
      </c>
    </row>
    <row r="1750" spans="1:8" x14ac:dyDescent="0.2">
      <c r="A1750">
        <f>Sheet1!A1741</f>
        <v>1714</v>
      </c>
      <c r="B1750">
        <f>Sheet1!B1741</f>
        <v>969.12</v>
      </c>
      <c r="C1750">
        <f t="shared" si="140"/>
        <v>959.84359941944842</v>
      </c>
      <c r="D1750">
        <f t="shared" si="141"/>
        <v>969.12883492571791</v>
      </c>
      <c r="F1750" s="1">
        <f t="shared" si="137"/>
        <v>9.2764005805515808</v>
      </c>
      <c r="G1750" s="1">
        <f t="shared" si="138"/>
        <v>9.2852355062694869</v>
      </c>
      <c r="H1750" s="1">
        <f t="shared" si="139"/>
        <v>8.8349257179061169E-3</v>
      </c>
    </row>
    <row r="1751" spans="1:8" x14ac:dyDescent="0.2">
      <c r="A1751">
        <f>Sheet1!A1742</f>
        <v>1715</v>
      </c>
      <c r="B1751">
        <f>Sheet1!B1742</f>
        <v>969.55</v>
      </c>
      <c r="C1751">
        <f t="shared" si="140"/>
        <v>960.29409772617316</v>
      </c>
      <c r="D1751">
        <f t="shared" si="141"/>
        <v>969.55991321096838</v>
      </c>
      <c r="F1751" s="1">
        <f t="shared" si="137"/>
        <v>9.2559022738267913</v>
      </c>
      <c r="G1751" s="1">
        <f t="shared" si="138"/>
        <v>9.2658154847952119</v>
      </c>
      <c r="H1751" s="1">
        <f t="shared" si="139"/>
        <v>9.9132109684205716E-3</v>
      </c>
    </row>
    <row r="1752" spans="1:8" x14ac:dyDescent="0.2">
      <c r="A1752">
        <f>Sheet1!A1743</f>
        <v>1716</v>
      </c>
      <c r="B1752">
        <f>Sheet1!B1743</f>
        <v>969.98</v>
      </c>
      <c r="C1752">
        <f t="shared" si="140"/>
        <v>960.7445960328979</v>
      </c>
      <c r="D1752">
        <f t="shared" si="141"/>
        <v>969.99096103567388</v>
      </c>
      <c r="F1752" s="1">
        <f t="shared" si="137"/>
        <v>9.2354039671021155</v>
      </c>
      <c r="G1752" s="1">
        <f t="shared" si="138"/>
        <v>9.2463650027759741</v>
      </c>
      <c r="H1752" s="1">
        <f t="shared" si="139"/>
        <v>1.0961035673858532E-2</v>
      </c>
    </row>
    <row r="1753" spans="1:8" x14ac:dyDescent="0.2">
      <c r="A1753">
        <f>Sheet1!A1744</f>
        <v>1717</v>
      </c>
      <c r="B1753">
        <f>Sheet1!B1744</f>
        <v>970.42</v>
      </c>
      <c r="C1753">
        <f t="shared" si="140"/>
        <v>961.19509433962253</v>
      </c>
      <c r="D1753">
        <f t="shared" si="141"/>
        <v>970.42197839668154</v>
      </c>
      <c r="F1753" s="1">
        <f t="shared" si="137"/>
        <v>9.2249056603774306</v>
      </c>
      <c r="G1753" s="1">
        <f t="shared" si="138"/>
        <v>9.22688405705901</v>
      </c>
      <c r="H1753" s="1">
        <f t="shared" si="139"/>
        <v>1.9783966815793974E-3</v>
      </c>
    </row>
    <row r="1754" spans="1:8" x14ac:dyDescent="0.2">
      <c r="A1754">
        <f>Sheet1!A1745</f>
        <v>1718</v>
      </c>
      <c r="B1754">
        <f>Sheet1!B1745</f>
        <v>970.85</v>
      </c>
      <c r="C1754">
        <f t="shared" si="140"/>
        <v>961.64559264634727</v>
      </c>
      <c r="D1754">
        <f t="shared" si="141"/>
        <v>970.85296529083894</v>
      </c>
      <c r="F1754" s="1">
        <f t="shared" si="137"/>
        <v>9.2044073536527549</v>
      </c>
      <c r="G1754" s="1">
        <f t="shared" si="138"/>
        <v>9.2073726444916701</v>
      </c>
      <c r="H1754" s="1">
        <f t="shared" si="139"/>
        <v>2.9652908389152799E-3</v>
      </c>
    </row>
    <row r="1755" spans="1:8" x14ac:dyDescent="0.2">
      <c r="A1755">
        <f>Sheet1!A1746</f>
        <v>1719</v>
      </c>
      <c r="B1755">
        <f>Sheet1!B1746</f>
        <v>971.28</v>
      </c>
      <c r="C1755">
        <f t="shared" si="140"/>
        <v>962.09609095307212</v>
      </c>
      <c r="D1755">
        <f t="shared" si="141"/>
        <v>971.28392171499354</v>
      </c>
      <c r="F1755" s="1">
        <f t="shared" si="137"/>
        <v>9.1839090469278517</v>
      </c>
      <c r="G1755" s="1">
        <f t="shared" si="138"/>
        <v>9.1878307619214183</v>
      </c>
      <c r="H1755" s="1">
        <f t="shared" si="139"/>
        <v>3.9217149935666384E-3</v>
      </c>
    </row>
    <row r="1756" spans="1:8" x14ac:dyDescent="0.2">
      <c r="A1756">
        <f>Sheet1!A1747</f>
        <v>1720</v>
      </c>
      <c r="B1756">
        <f>Sheet1!B1747</f>
        <v>971.71</v>
      </c>
      <c r="C1756">
        <f t="shared" si="140"/>
        <v>962.54658925979675</v>
      </c>
      <c r="D1756">
        <f t="shared" si="141"/>
        <v>971.71484766599235</v>
      </c>
      <c r="F1756" s="1">
        <f t="shared" si="137"/>
        <v>9.1634107402032896</v>
      </c>
      <c r="G1756" s="1">
        <f t="shared" si="138"/>
        <v>9.1682584061956049</v>
      </c>
      <c r="H1756" s="1">
        <f t="shared" si="139"/>
        <v>4.847665992315342E-3</v>
      </c>
    </row>
    <row r="1757" spans="1:8" x14ac:dyDescent="0.2">
      <c r="A1757">
        <f>Sheet1!A1748</f>
        <v>1721</v>
      </c>
      <c r="B1757">
        <f>Sheet1!B1748</f>
        <v>972.14</v>
      </c>
      <c r="C1757">
        <f t="shared" si="140"/>
        <v>962.99708756652149</v>
      </c>
      <c r="D1757">
        <f t="shared" si="141"/>
        <v>972.14574314068318</v>
      </c>
      <c r="F1757" s="1">
        <f t="shared" si="137"/>
        <v>9.1429124334785001</v>
      </c>
      <c r="G1757" s="1">
        <f t="shared" si="138"/>
        <v>9.1486555741616939</v>
      </c>
      <c r="H1757" s="1">
        <f t="shared" si="139"/>
        <v>5.7431406831938148E-3</v>
      </c>
    </row>
    <row r="1758" spans="1:8" x14ac:dyDescent="0.2">
      <c r="A1758">
        <f>Sheet1!A1749</f>
        <v>1722</v>
      </c>
      <c r="B1758">
        <f>Sheet1!B1749</f>
        <v>972.57</v>
      </c>
      <c r="C1758">
        <f t="shared" si="140"/>
        <v>963.44758587324623</v>
      </c>
      <c r="D1758">
        <f t="shared" si="141"/>
        <v>972.57660813591303</v>
      </c>
      <c r="F1758" s="1">
        <f t="shared" si="137"/>
        <v>9.1224141267538243</v>
      </c>
      <c r="G1758" s="1">
        <f t="shared" si="138"/>
        <v>9.1290222626668083</v>
      </c>
      <c r="H1758" s="1">
        <f t="shared" si="139"/>
        <v>6.6081359129839257E-3</v>
      </c>
    </row>
    <row r="1759" spans="1:8" x14ac:dyDescent="0.2">
      <c r="A1759">
        <f>Sheet1!A1750</f>
        <v>1723</v>
      </c>
      <c r="B1759">
        <f>Sheet1!B1750</f>
        <v>973</v>
      </c>
      <c r="C1759">
        <f t="shared" si="140"/>
        <v>963.89808417997097</v>
      </c>
      <c r="D1759">
        <f t="shared" si="141"/>
        <v>973.00744264852972</v>
      </c>
      <c r="F1759" s="1">
        <f t="shared" si="137"/>
        <v>9.1019158200290349</v>
      </c>
      <c r="G1759" s="1">
        <f t="shared" si="138"/>
        <v>9.109358468558753</v>
      </c>
      <c r="H1759" s="1">
        <f t="shared" si="139"/>
        <v>7.4426485297180989E-3</v>
      </c>
    </row>
    <row r="1760" spans="1:8" x14ac:dyDescent="0.2">
      <c r="A1760">
        <f>Sheet1!A1751</f>
        <v>1724</v>
      </c>
      <c r="B1760">
        <f>Sheet1!B1751</f>
        <v>973.43</v>
      </c>
      <c r="C1760">
        <f t="shared" si="140"/>
        <v>964.34858248669559</v>
      </c>
      <c r="D1760">
        <f t="shared" si="141"/>
        <v>973.43824667538013</v>
      </c>
      <c r="F1760" s="1">
        <f t="shared" si="137"/>
        <v>9.0814175133043591</v>
      </c>
      <c r="G1760" s="1">
        <f t="shared" si="138"/>
        <v>9.0896641886845373</v>
      </c>
      <c r="H1760" s="1">
        <f t="shared" si="139"/>
        <v>8.2466753801782033E-3</v>
      </c>
    </row>
    <row r="1761" spans="1:8" x14ac:dyDescent="0.2">
      <c r="A1761">
        <f>Sheet1!A1752</f>
        <v>1725</v>
      </c>
      <c r="B1761">
        <f>Sheet1!B1752</f>
        <v>973.86</v>
      </c>
      <c r="C1761">
        <f t="shared" si="140"/>
        <v>964.79908079342033</v>
      </c>
      <c r="D1761">
        <f t="shared" si="141"/>
        <v>973.86902021331207</v>
      </c>
      <c r="F1761" s="1">
        <f t="shared" si="137"/>
        <v>9.0609192065796833</v>
      </c>
      <c r="G1761" s="1">
        <f t="shared" si="138"/>
        <v>9.0699394198917389</v>
      </c>
      <c r="H1761" s="1">
        <f t="shared" si="139"/>
        <v>9.0202133120556027E-3</v>
      </c>
    </row>
    <row r="1762" spans="1:8" x14ac:dyDescent="0.2">
      <c r="A1762">
        <f>Sheet1!A1753</f>
        <v>1726</v>
      </c>
      <c r="B1762">
        <f>Sheet1!B1753</f>
        <v>974.29</v>
      </c>
      <c r="C1762">
        <f t="shared" si="140"/>
        <v>965.24957910014507</v>
      </c>
      <c r="D1762">
        <f t="shared" si="141"/>
        <v>974.29976325917255</v>
      </c>
      <c r="F1762" s="1">
        <f t="shared" si="137"/>
        <v>9.0404208998548938</v>
      </c>
      <c r="G1762" s="1">
        <f t="shared" si="138"/>
        <v>9.0501841590274807</v>
      </c>
      <c r="H1762" s="1">
        <f t="shared" si="139"/>
        <v>9.7632591725869133E-3</v>
      </c>
    </row>
    <row r="1763" spans="1:8" x14ac:dyDescent="0.2">
      <c r="A1763">
        <f>Sheet1!A1754</f>
        <v>1727</v>
      </c>
      <c r="B1763">
        <f>Sheet1!B1754</f>
        <v>974.72</v>
      </c>
      <c r="C1763">
        <f t="shared" si="140"/>
        <v>965.70007740686981</v>
      </c>
      <c r="D1763">
        <f t="shared" si="141"/>
        <v>974.73047580980915</v>
      </c>
      <c r="F1763" s="1">
        <f t="shared" si="137"/>
        <v>9.019922593130218</v>
      </c>
      <c r="G1763" s="1">
        <f t="shared" si="138"/>
        <v>9.0303984029393405</v>
      </c>
      <c r="H1763" s="1">
        <f t="shared" si="139"/>
        <v>1.0475809809122438E-2</v>
      </c>
    </row>
    <row r="1764" spans="1:8" x14ac:dyDescent="0.2">
      <c r="A1764">
        <f>Sheet1!A1755</f>
        <v>1728</v>
      </c>
      <c r="B1764">
        <f>Sheet1!B1755</f>
        <v>975.15</v>
      </c>
      <c r="C1764">
        <f t="shared" si="140"/>
        <v>966.15057571359455</v>
      </c>
      <c r="D1764">
        <f t="shared" si="141"/>
        <v>975.16115786206922</v>
      </c>
      <c r="F1764" s="1">
        <f t="shared" si="137"/>
        <v>8.9994242864054286</v>
      </c>
      <c r="G1764" s="1">
        <f t="shared" si="138"/>
        <v>9.0105821484746684</v>
      </c>
      <c r="H1764" s="1">
        <f t="shared" si="139"/>
        <v>1.1157862069239854E-2</v>
      </c>
    </row>
    <row r="1765" spans="1:8" x14ac:dyDescent="0.2">
      <c r="A1765">
        <f>Sheet1!A1756</f>
        <v>1729</v>
      </c>
      <c r="B1765">
        <f>Sheet1!B1756</f>
        <v>975.58</v>
      </c>
      <c r="C1765">
        <f t="shared" si="140"/>
        <v>966.60107402031917</v>
      </c>
      <c r="D1765">
        <f t="shared" si="141"/>
        <v>975.5918094128001</v>
      </c>
      <c r="F1765" s="1">
        <f t="shared" ref="F1765:F1828" si="142">B1765-C1765</f>
        <v>8.9789259796808665</v>
      </c>
      <c r="G1765" s="1">
        <f t="shared" ref="G1765:G1828" si="143">D1765-C1765</f>
        <v>8.9907353924809286</v>
      </c>
      <c r="H1765" s="1">
        <f t="shared" ref="H1765:H1828" si="144">D1765-B1765</f>
        <v>1.1809412800062091E-2</v>
      </c>
    </row>
    <row r="1766" spans="1:8" x14ac:dyDescent="0.2">
      <c r="A1766">
        <f>Sheet1!A1757</f>
        <v>1730</v>
      </c>
      <c r="B1766">
        <f>Sheet1!B1757</f>
        <v>976.01</v>
      </c>
      <c r="C1766">
        <f t="shared" ref="C1766:C1829" si="145">C$36+(A1766-1)*(C$2103-C$36)/2067</f>
        <v>967.05157232704403</v>
      </c>
      <c r="D1766">
        <f t="shared" ref="D1766:D1829" si="146">$J$21+A1766*$I$21+$H$21*A1766^2+$G$21*A1766^3</f>
        <v>976.02243045884927</v>
      </c>
      <c r="F1766" s="1">
        <f t="shared" si="142"/>
        <v>8.9584276729559633</v>
      </c>
      <c r="G1766" s="1">
        <f t="shared" si="143"/>
        <v>8.9708581318052438</v>
      </c>
      <c r="H1766" s="1">
        <f t="shared" si="144"/>
        <v>1.2430458849280512E-2</v>
      </c>
    </row>
    <row r="1767" spans="1:8" x14ac:dyDescent="0.2">
      <c r="A1767">
        <f>Sheet1!A1758</f>
        <v>1731</v>
      </c>
      <c r="B1767">
        <f>Sheet1!B1758</f>
        <v>976.45</v>
      </c>
      <c r="C1767">
        <f t="shared" si="145"/>
        <v>967.50207063376865</v>
      </c>
      <c r="D1767">
        <f t="shared" si="146"/>
        <v>976.45302099706407</v>
      </c>
      <c r="F1767" s="1">
        <f t="shared" si="142"/>
        <v>8.9479293662313921</v>
      </c>
      <c r="G1767" s="1">
        <f t="shared" si="143"/>
        <v>8.9509503632954193</v>
      </c>
      <c r="H1767" s="1">
        <f t="shared" si="144"/>
        <v>3.0209970640271422E-3</v>
      </c>
    </row>
    <row r="1768" spans="1:8" x14ac:dyDescent="0.2">
      <c r="A1768">
        <f>Sheet1!A1759</f>
        <v>1732</v>
      </c>
      <c r="B1768">
        <f>Sheet1!B1759</f>
        <v>976.88</v>
      </c>
      <c r="C1768">
        <f t="shared" si="145"/>
        <v>967.95256894049339</v>
      </c>
      <c r="D1768">
        <f t="shared" si="146"/>
        <v>976.88358102429174</v>
      </c>
      <c r="F1768" s="1">
        <f t="shared" si="142"/>
        <v>8.9274310595066027</v>
      </c>
      <c r="G1768" s="1">
        <f t="shared" si="143"/>
        <v>8.9310120837983504</v>
      </c>
      <c r="H1768" s="1">
        <f t="shared" si="144"/>
        <v>3.5810242917477808E-3</v>
      </c>
    </row>
    <row r="1769" spans="1:8" x14ac:dyDescent="0.2">
      <c r="A1769">
        <f>Sheet1!A1760</f>
        <v>1733</v>
      </c>
      <c r="B1769">
        <f>Sheet1!B1760</f>
        <v>977.31</v>
      </c>
      <c r="C1769">
        <f t="shared" si="145"/>
        <v>968.40306724721813</v>
      </c>
      <c r="D1769">
        <f t="shared" si="146"/>
        <v>977.31411053737986</v>
      </c>
      <c r="F1769" s="1">
        <f t="shared" si="142"/>
        <v>8.9069327527818132</v>
      </c>
      <c r="G1769" s="1">
        <f t="shared" si="143"/>
        <v>8.9110432901617287</v>
      </c>
      <c r="H1769" s="1">
        <f t="shared" si="144"/>
        <v>4.1105373799155132E-3</v>
      </c>
    </row>
    <row r="1770" spans="1:8" x14ac:dyDescent="0.2">
      <c r="A1770">
        <f>Sheet1!A1761</f>
        <v>1734</v>
      </c>
      <c r="B1770">
        <f>Sheet1!B1761</f>
        <v>977.74</v>
      </c>
      <c r="C1770">
        <f t="shared" si="145"/>
        <v>968.85356555394287</v>
      </c>
      <c r="D1770">
        <f t="shared" si="146"/>
        <v>977.74460953317566</v>
      </c>
      <c r="F1770" s="1">
        <f t="shared" si="142"/>
        <v>8.8864344460571374</v>
      </c>
      <c r="G1770" s="1">
        <f t="shared" si="143"/>
        <v>8.8910439792327907</v>
      </c>
      <c r="H1770" s="1">
        <f t="shared" si="144"/>
        <v>4.6095331756532687E-3</v>
      </c>
    </row>
    <row r="1771" spans="1:8" x14ac:dyDescent="0.2">
      <c r="A1771">
        <f>Sheet1!A1762</f>
        <v>1735</v>
      </c>
      <c r="B1771">
        <f>Sheet1!B1762</f>
        <v>978.17</v>
      </c>
      <c r="C1771">
        <f t="shared" si="145"/>
        <v>969.30406386066761</v>
      </c>
      <c r="D1771">
        <f t="shared" si="146"/>
        <v>978.17507800852661</v>
      </c>
      <c r="F1771" s="1">
        <f t="shared" si="142"/>
        <v>8.8659361393323479</v>
      </c>
      <c r="G1771" s="1">
        <f t="shared" si="143"/>
        <v>8.8710141478590003</v>
      </c>
      <c r="H1771" s="1">
        <f t="shared" si="144"/>
        <v>5.0780085266524111E-3</v>
      </c>
    </row>
    <row r="1772" spans="1:8" x14ac:dyDescent="0.2">
      <c r="A1772">
        <f>Sheet1!A1763</f>
        <v>1736</v>
      </c>
      <c r="B1772">
        <f>Sheet1!B1763</f>
        <v>978.6</v>
      </c>
      <c r="C1772">
        <f t="shared" si="145"/>
        <v>969.75456216739224</v>
      </c>
      <c r="D1772">
        <f t="shared" si="146"/>
        <v>978.60551596027994</v>
      </c>
      <c r="F1772" s="1">
        <f t="shared" si="142"/>
        <v>8.8454378326077858</v>
      </c>
      <c r="G1772" s="1">
        <f t="shared" si="143"/>
        <v>8.850953792887708</v>
      </c>
      <c r="H1772" s="1">
        <f t="shared" si="144"/>
        <v>5.515960279922183E-3</v>
      </c>
    </row>
    <row r="1773" spans="1:8" x14ac:dyDescent="0.2">
      <c r="A1773">
        <f>Sheet1!A1764</f>
        <v>1737</v>
      </c>
      <c r="B1773">
        <f>Sheet1!B1764</f>
        <v>979.03</v>
      </c>
      <c r="C1773">
        <f t="shared" si="145"/>
        <v>970.20506047411709</v>
      </c>
      <c r="D1773">
        <f t="shared" si="146"/>
        <v>979.03592338528324</v>
      </c>
      <c r="F1773" s="1">
        <f t="shared" si="142"/>
        <v>8.8249395258828827</v>
      </c>
      <c r="G1773" s="1">
        <f t="shared" si="143"/>
        <v>8.8308629111661503</v>
      </c>
      <c r="H1773" s="1">
        <f t="shared" si="144"/>
        <v>5.9233852832676348E-3</v>
      </c>
    </row>
    <row r="1774" spans="1:8" x14ac:dyDescent="0.2">
      <c r="A1774">
        <f>Sheet1!A1765</f>
        <v>1738</v>
      </c>
      <c r="B1774">
        <f>Sheet1!B1765</f>
        <v>979.46</v>
      </c>
      <c r="C1774">
        <f t="shared" si="145"/>
        <v>970.65555878084172</v>
      </c>
      <c r="D1774">
        <f t="shared" si="146"/>
        <v>979.46630028038385</v>
      </c>
      <c r="F1774" s="1">
        <f t="shared" si="142"/>
        <v>8.8044412191583206</v>
      </c>
      <c r="G1774" s="1">
        <f t="shared" si="143"/>
        <v>8.8107414995421323</v>
      </c>
      <c r="H1774" s="1">
        <f t="shared" si="144"/>
        <v>6.3002803838116961E-3</v>
      </c>
    </row>
    <row r="1775" spans="1:8" x14ac:dyDescent="0.2">
      <c r="A1775">
        <f>Sheet1!A1766</f>
        <v>1739</v>
      </c>
      <c r="B1775">
        <f>Sheet1!B1766</f>
        <v>979.89</v>
      </c>
      <c r="C1775">
        <f t="shared" si="145"/>
        <v>971.10605708756646</v>
      </c>
      <c r="D1775">
        <f t="shared" si="146"/>
        <v>979.89664664242878</v>
      </c>
      <c r="F1775" s="1">
        <f t="shared" si="142"/>
        <v>8.7839429124335311</v>
      </c>
      <c r="G1775" s="1">
        <f t="shared" si="143"/>
        <v>8.7905895548623221</v>
      </c>
      <c r="H1775" s="1">
        <f t="shared" si="144"/>
        <v>6.6466424287909831E-3</v>
      </c>
    </row>
    <row r="1776" spans="1:8" x14ac:dyDescent="0.2">
      <c r="A1776">
        <f>Sheet1!A1767</f>
        <v>1740</v>
      </c>
      <c r="B1776">
        <f>Sheet1!B1767</f>
        <v>980.32</v>
      </c>
      <c r="C1776">
        <f t="shared" si="145"/>
        <v>971.55655539429119</v>
      </c>
      <c r="D1776">
        <f t="shared" si="146"/>
        <v>980.32696246826595</v>
      </c>
      <c r="F1776" s="1">
        <f t="shared" si="142"/>
        <v>8.7634446057088553</v>
      </c>
      <c r="G1776" s="1">
        <f t="shared" si="143"/>
        <v>8.7704070739747522</v>
      </c>
      <c r="H1776" s="1">
        <f t="shared" si="144"/>
        <v>6.9624682658968595E-3</v>
      </c>
    </row>
    <row r="1777" spans="1:8" x14ac:dyDescent="0.2">
      <c r="A1777">
        <f>Sheet1!A1768</f>
        <v>1741</v>
      </c>
      <c r="B1777">
        <f>Sheet1!B1768</f>
        <v>980.75</v>
      </c>
      <c r="C1777">
        <f t="shared" si="145"/>
        <v>972.00705370101593</v>
      </c>
      <c r="D1777">
        <f t="shared" si="146"/>
        <v>980.75724775474259</v>
      </c>
      <c r="F1777" s="1">
        <f t="shared" si="142"/>
        <v>8.7429462989840658</v>
      </c>
      <c r="G1777" s="1">
        <f t="shared" si="143"/>
        <v>8.7501940537266591</v>
      </c>
      <c r="H1777" s="1">
        <f t="shared" si="144"/>
        <v>7.2477547425933153E-3</v>
      </c>
    </row>
    <row r="1778" spans="1:8" x14ac:dyDescent="0.2">
      <c r="A1778">
        <f>Sheet1!A1769</f>
        <v>1742</v>
      </c>
      <c r="B1778">
        <f>Sheet1!B1769</f>
        <v>981.18</v>
      </c>
      <c r="C1778">
        <f t="shared" si="145"/>
        <v>972.45755200774067</v>
      </c>
      <c r="D1778">
        <f t="shared" si="146"/>
        <v>981.18750249870573</v>
      </c>
      <c r="F1778" s="1">
        <f t="shared" si="142"/>
        <v>8.7224479922592764</v>
      </c>
      <c r="G1778" s="1">
        <f t="shared" si="143"/>
        <v>8.7299504909650523</v>
      </c>
      <c r="H1778" s="1">
        <f t="shared" si="144"/>
        <v>7.5024987057759063E-3</v>
      </c>
    </row>
    <row r="1779" spans="1:8" x14ac:dyDescent="0.2">
      <c r="A1779">
        <f>Sheet1!A1770</f>
        <v>1743</v>
      </c>
      <c r="B1779">
        <f>Sheet1!B1770</f>
        <v>981.61</v>
      </c>
      <c r="C1779">
        <f t="shared" si="145"/>
        <v>972.9080503144653</v>
      </c>
      <c r="D1779">
        <f t="shared" si="146"/>
        <v>981.61772669700315</v>
      </c>
      <c r="F1779" s="1">
        <f t="shared" si="142"/>
        <v>8.7019496855347143</v>
      </c>
      <c r="G1779" s="1">
        <f t="shared" si="143"/>
        <v>8.7096763825378503</v>
      </c>
      <c r="H1779" s="1">
        <f t="shared" si="144"/>
        <v>7.7266970031359961E-3</v>
      </c>
    </row>
    <row r="1780" spans="1:8" x14ac:dyDescent="0.2">
      <c r="A1780">
        <f>Sheet1!A1771</f>
        <v>1744</v>
      </c>
      <c r="B1780">
        <f>Sheet1!B1771</f>
        <v>982.04</v>
      </c>
      <c r="C1780">
        <f t="shared" si="145"/>
        <v>973.35854862119015</v>
      </c>
      <c r="D1780">
        <f t="shared" si="146"/>
        <v>982.0479203464821</v>
      </c>
      <c r="F1780" s="1">
        <f t="shared" si="142"/>
        <v>8.6814513788098111</v>
      </c>
      <c r="G1780" s="1">
        <f t="shared" si="143"/>
        <v>8.6893717252919487</v>
      </c>
      <c r="H1780" s="1">
        <f t="shared" si="144"/>
        <v>7.9203464821375746E-3</v>
      </c>
    </row>
    <row r="1781" spans="1:8" x14ac:dyDescent="0.2">
      <c r="A1781">
        <f>Sheet1!A1772</f>
        <v>1745</v>
      </c>
      <c r="B1781">
        <f>Sheet1!B1772</f>
        <v>982.47</v>
      </c>
      <c r="C1781">
        <f t="shared" si="145"/>
        <v>973.80904692791478</v>
      </c>
      <c r="D1781">
        <f t="shared" si="146"/>
        <v>982.47808344398993</v>
      </c>
      <c r="F1781" s="1">
        <f t="shared" si="142"/>
        <v>8.660953072085249</v>
      </c>
      <c r="G1781" s="1">
        <f t="shared" si="143"/>
        <v>8.6690365160751526</v>
      </c>
      <c r="H1781" s="1">
        <f t="shared" si="144"/>
        <v>8.0834439899035715E-3</v>
      </c>
    </row>
    <row r="1782" spans="1:8" x14ac:dyDescent="0.2">
      <c r="A1782">
        <f>Sheet1!A1773</f>
        <v>1746</v>
      </c>
      <c r="B1782">
        <f>Sheet1!B1773</f>
        <v>982.9</v>
      </c>
      <c r="C1782">
        <f t="shared" si="145"/>
        <v>974.25954523463952</v>
      </c>
      <c r="D1782">
        <f t="shared" si="146"/>
        <v>982.90821598637399</v>
      </c>
      <c r="F1782" s="1">
        <f t="shared" si="142"/>
        <v>8.6404547653604595</v>
      </c>
      <c r="G1782" s="1">
        <f t="shared" si="143"/>
        <v>8.6486707517344712</v>
      </c>
      <c r="H1782" s="1">
        <f t="shared" si="144"/>
        <v>8.2159863740116634E-3</v>
      </c>
    </row>
    <row r="1783" spans="1:8" x14ac:dyDescent="0.2">
      <c r="A1783">
        <f>Sheet1!A1774</f>
        <v>1747</v>
      </c>
      <c r="B1783">
        <f>Sheet1!B1774</f>
        <v>983.33</v>
      </c>
      <c r="C1783">
        <f t="shared" si="145"/>
        <v>974.71004354136426</v>
      </c>
      <c r="D1783">
        <f t="shared" si="146"/>
        <v>983.33831797048163</v>
      </c>
      <c r="F1783" s="1">
        <f t="shared" si="142"/>
        <v>8.6199564586357837</v>
      </c>
      <c r="G1783" s="1">
        <f t="shared" si="143"/>
        <v>8.6282744291173685</v>
      </c>
      <c r="H1783" s="1">
        <f t="shared" si="144"/>
        <v>8.3179704815847799E-3</v>
      </c>
    </row>
    <row r="1784" spans="1:8" x14ac:dyDescent="0.2">
      <c r="A1784">
        <f>Sheet1!A1775</f>
        <v>1748</v>
      </c>
      <c r="B1784">
        <f>Sheet1!B1775</f>
        <v>983.76</v>
      </c>
      <c r="C1784">
        <f t="shared" si="145"/>
        <v>975.160541848089</v>
      </c>
      <c r="D1784">
        <f t="shared" si="146"/>
        <v>983.76838939316053</v>
      </c>
      <c r="F1784" s="1">
        <f t="shared" si="142"/>
        <v>8.5994581519109943</v>
      </c>
      <c r="G1784" s="1">
        <f t="shared" si="143"/>
        <v>8.6078475450715359</v>
      </c>
      <c r="H1784" s="1">
        <f t="shared" si="144"/>
        <v>8.3893931605416583E-3</v>
      </c>
    </row>
    <row r="1785" spans="1:8" x14ac:dyDescent="0.2">
      <c r="A1785">
        <f>Sheet1!A1776</f>
        <v>1749</v>
      </c>
      <c r="B1785">
        <f>Sheet1!B1776</f>
        <v>984.19</v>
      </c>
      <c r="C1785">
        <f t="shared" si="145"/>
        <v>975.61104015481362</v>
      </c>
      <c r="D1785">
        <f t="shared" si="146"/>
        <v>984.19843025125761</v>
      </c>
      <c r="F1785" s="1">
        <f t="shared" si="142"/>
        <v>8.5789598451864322</v>
      </c>
      <c r="G1785" s="1">
        <f t="shared" si="143"/>
        <v>8.5873900964439827</v>
      </c>
      <c r="H1785" s="1">
        <f t="shared" si="144"/>
        <v>8.4302512575504807E-3</v>
      </c>
    </row>
    <row r="1786" spans="1:8" x14ac:dyDescent="0.2">
      <c r="A1786">
        <f>Sheet1!A1777</f>
        <v>1750</v>
      </c>
      <c r="B1786">
        <f>Sheet1!B1777</f>
        <v>984.62</v>
      </c>
      <c r="C1786">
        <f t="shared" si="145"/>
        <v>976.06153846153836</v>
      </c>
      <c r="D1786">
        <f t="shared" si="146"/>
        <v>984.62844054162053</v>
      </c>
      <c r="F1786" s="1">
        <f t="shared" si="142"/>
        <v>8.5584615384616427</v>
      </c>
      <c r="G1786" s="1">
        <f t="shared" si="143"/>
        <v>8.5669020800821727</v>
      </c>
      <c r="H1786" s="1">
        <f t="shared" si="144"/>
        <v>8.4405416205299844E-3</v>
      </c>
    </row>
    <row r="1787" spans="1:8" x14ac:dyDescent="0.2">
      <c r="A1787">
        <f>Sheet1!A1778</f>
        <v>1751</v>
      </c>
      <c r="B1787">
        <f>Sheet1!B1778</f>
        <v>985.05</v>
      </c>
      <c r="C1787">
        <f t="shared" si="145"/>
        <v>976.51203676826321</v>
      </c>
      <c r="D1787">
        <f t="shared" si="146"/>
        <v>985.05842026109656</v>
      </c>
      <c r="F1787" s="1">
        <f t="shared" si="142"/>
        <v>8.5379632317367395</v>
      </c>
      <c r="G1787" s="1">
        <f t="shared" si="143"/>
        <v>8.5463834928333426</v>
      </c>
      <c r="H1787" s="1">
        <f t="shared" si="144"/>
        <v>8.4202610966030988E-3</v>
      </c>
    </row>
    <row r="1788" spans="1:8" x14ac:dyDescent="0.2">
      <c r="A1788">
        <f>Sheet1!A1779</f>
        <v>1752</v>
      </c>
      <c r="B1788">
        <f>Sheet1!B1779</f>
        <v>985.48</v>
      </c>
      <c r="C1788">
        <f t="shared" si="145"/>
        <v>976.96253507498784</v>
      </c>
      <c r="D1788">
        <f t="shared" si="146"/>
        <v>985.48836940653325</v>
      </c>
      <c r="F1788" s="1">
        <f t="shared" si="142"/>
        <v>8.5174649250121774</v>
      </c>
      <c r="G1788" s="1">
        <f t="shared" si="143"/>
        <v>8.5258343315454113</v>
      </c>
      <c r="H1788" s="1">
        <f t="shared" si="144"/>
        <v>8.3694065332338141E-3</v>
      </c>
    </row>
    <row r="1789" spans="1:8" x14ac:dyDescent="0.2">
      <c r="A1789">
        <f>Sheet1!A1780</f>
        <v>1753</v>
      </c>
      <c r="B1789">
        <f>Sheet1!B1780</f>
        <v>985.91</v>
      </c>
      <c r="C1789">
        <f t="shared" si="145"/>
        <v>977.41303338171258</v>
      </c>
      <c r="D1789">
        <f t="shared" si="146"/>
        <v>985.91828797477774</v>
      </c>
      <c r="F1789" s="1">
        <f t="shared" si="142"/>
        <v>8.496966618287388</v>
      </c>
      <c r="G1789" s="1">
        <f t="shared" si="143"/>
        <v>8.5052545930651604</v>
      </c>
      <c r="H1789" s="1">
        <f t="shared" si="144"/>
        <v>8.2879747777724333E-3</v>
      </c>
    </row>
    <row r="1790" spans="1:8" x14ac:dyDescent="0.2">
      <c r="A1790">
        <f>Sheet1!A1781</f>
        <v>1754</v>
      </c>
      <c r="B1790">
        <f>Sheet1!B1781</f>
        <v>986.34</v>
      </c>
      <c r="C1790">
        <f t="shared" si="145"/>
        <v>977.86353168843721</v>
      </c>
      <c r="D1790">
        <f t="shared" si="146"/>
        <v>986.3481759626776</v>
      </c>
      <c r="F1790" s="1">
        <f t="shared" si="142"/>
        <v>8.4764683115628259</v>
      </c>
      <c r="G1790" s="1">
        <f t="shared" si="143"/>
        <v>8.4846442742403951</v>
      </c>
      <c r="H1790" s="1">
        <f t="shared" si="144"/>
        <v>8.1759626775692595E-3</v>
      </c>
    </row>
    <row r="1791" spans="1:8" x14ac:dyDescent="0.2">
      <c r="A1791">
        <f>Sheet1!A1782</f>
        <v>1755</v>
      </c>
      <c r="B1791">
        <f>Sheet1!B1782</f>
        <v>986.77</v>
      </c>
      <c r="C1791">
        <f t="shared" si="145"/>
        <v>978.31402999516206</v>
      </c>
      <c r="D1791">
        <f t="shared" si="146"/>
        <v>986.77803336707996</v>
      </c>
      <c r="F1791" s="1">
        <f t="shared" si="142"/>
        <v>8.4559700048379227</v>
      </c>
      <c r="G1791" s="1">
        <f t="shared" si="143"/>
        <v>8.4640033719178973</v>
      </c>
      <c r="H1791" s="1">
        <f t="shared" si="144"/>
        <v>8.033367079974596E-3</v>
      </c>
    </row>
    <row r="1792" spans="1:8" x14ac:dyDescent="0.2">
      <c r="A1792">
        <f>Sheet1!A1783</f>
        <v>1756</v>
      </c>
      <c r="B1792">
        <f>Sheet1!B1783</f>
        <v>987.2</v>
      </c>
      <c r="C1792">
        <f t="shared" si="145"/>
        <v>978.76452830188668</v>
      </c>
      <c r="D1792">
        <f t="shared" si="146"/>
        <v>987.20786018483238</v>
      </c>
      <c r="F1792" s="1">
        <f t="shared" si="142"/>
        <v>8.4354716981133606</v>
      </c>
      <c r="G1792" s="1">
        <f t="shared" si="143"/>
        <v>8.4433318829456994</v>
      </c>
      <c r="H1792" s="1">
        <f t="shared" si="144"/>
        <v>7.8601848323387458E-3</v>
      </c>
    </row>
    <row r="1793" spans="1:8" x14ac:dyDescent="0.2">
      <c r="A1793">
        <f>Sheet1!A1784</f>
        <v>1757</v>
      </c>
      <c r="B1793">
        <f>Sheet1!B1784</f>
        <v>987.63</v>
      </c>
      <c r="C1793">
        <f t="shared" si="145"/>
        <v>979.21502660861142</v>
      </c>
      <c r="D1793">
        <f t="shared" si="146"/>
        <v>987.63765641278235</v>
      </c>
      <c r="F1793" s="1">
        <f t="shared" si="142"/>
        <v>8.4149733913885711</v>
      </c>
      <c r="G1793" s="1">
        <f t="shared" si="143"/>
        <v>8.4226298041709242</v>
      </c>
      <c r="H1793" s="1">
        <f t="shared" si="144"/>
        <v>7.6564127823530725E-3</v>
      </c>
    </row>
    <row r="1794" spans="1:8" x14ac:dyDescent="0.2">
      <c r="A1794">
        <f>Sheet1!A1785</f>
        <v>1758</v>
      </c>
      <c r="B1794">
        <f>Sheet1!B1785</f>
        <v>988.06</v>
      </c>
      <c r="C1794">
        <f t="shared" si="145"/>
        <v>979.66552491533628</v>
      </c>
      <c r="D1794">
        <f t="shared" si="146"/>
        <v>988.0674220477772</v>
      </c>
      <c r="F1794" s="1">
        <f t="shared" si="142"/>
        <v>8.394475084663668</v>
      </c>
      <c r="G1794" s="1">
        <f t="shared" si="143"/>
        <v>8.4018971324409222</v>
      </c>
      <c r="H1794" s="1">
        <f t="shared" si="144"/>
        <v>7.4220477772541926E-3</v>
      </c>
    </row>
    <row r="1795" spans="1:8" x14ac:dyDescent="0.2">
      <c r="A1795">
        <f>Sheet1!A1786</f>
        <v>1759</v>
      </c>
      <c r="B1795">
        <f>Sheet1!B1786</f>
        <v>988.49</v>
      </c>
      <c r="C1795">
        <f t="shared" si="145"/>
        <v>980.1160232220609</v>
      </c>
      <c r="D1795">
        <f t="shared" si="146"/>
        <v>988.49715708666406</v>
      </c>
      <c r="F1795" s="1">
        <f t="shared" si="142"/>
        <v>8.3739767779391059</v>
      </c>
      <c r="G1795" s="1">
        <f t="shared" si="143"/>
        <v>8.3811338646031572</v>
      </c>
      <c r="H1795" s="1">
        <f t="shared" si="144"/>
        <v>7.1570866640513486E-3</v>
      </c>
    </row>
    <row r="1796" spans="1:8" x14ac:dyDescent="0.2">
      <c r="A1796">
        <f>Sheet1!A1787</f>
        <v>1760</v>
      </c>
      <c r="B1796">
        <f>Sheet1!B1787</f>
        <v>988.92</v>
      </c>
      <c r="C1796">
        <f t="shared" si="145"/>
        <v>980.56652152878564</v>
      </c>
      <c r="D1796">
        <f t="shared" si="146"/>
        <v>988.92686152629062</v>
      </c>
      <c r="F1796" s="1">
        <f t="shared" si="142"/>
        <v>8.3534784712143164</v>
      </c>
      <c r="G1796" s="1">
        <f t="shared" si="143"/>
        <v>8.3603399975049797</v>
      </c>
      <c r="H1796" s="1">
        <f t="shared" si="144"/>
        <v>6.8615262906632779E-3</v>
      </c>
    </row>
    <row r="1797" spans="1:8" x14ac:dyDescent="0.2">
      <c r="A1797">
        <f>Sheet1!A1788</f>
        <v>1761</v>
      </c>
      <c r="B1797">
        <f>Sheet1!B1788</f>
        <v>989.35</v>
      </c>
      <c r="C1797">
        <f t="shared" si="145"/>
        <v>981.01701983551027</v>
      </c>
      <c r="D1797">
        <f t="shared" si="146"/>
        <v>989.35653536350401</v>
      </c>
      <c r="F1797" s="1">
        <f t="shared" si="142"/>
        <v>8.3329801644897543</v>
      </c>
      <c r="G1797" s="1">
        <f t="shared" si="143"/>
        <v>8.3395155279937399</v>
      </c>
      <c r="H1797" s="1">
        <f t="shared" si="144"/>
        <v>6.5353635039855362E-3</v>
      </c>
    </row>
    <row r="1798" spans="1:8" x14ac:dyDescent="0.2">
      <c r="A1798">
        <f>Sheet1!A1789</f>
        <v>1762</v>
      </c>
      <c r="B1798">
        <f>Sheet1!B1789</f>
        <v>989.78</v>
      </c>
      <c r="C1798">
        <f t="shared" si="145"/>
        <v>981.46751814223512</v>
      </c>
      <c r="D1798">
        <f t="shared" si="146"/>
        <v>989.78617859515168</v>
      </c>
      <c r="F1798" s="1">
        <f t="shared" si="142"/>
        <v>8.3124818577648512</v>
      </c>
      <c r="G1798" s="1">
        <f t="shared" si="143"/>
        <v>8.3186604529165606</v>
      </c>
      <c r="H1798" s="1">
        <f t="shared" si="144"/>
        <v>6.1785951517094873E-3</v>
      </c>
    </row>
    <row r="1799" spans="1:8" x14ac:dyDescent="0.2">
      <c r="A1799">
        <f>Sheet1!A1790</f>
        <v>1763</v>
      </c>
      <c r="B1799">
        <f>Sheet1!B1790</f>
        <v>990.2</v>
      </c>
      <c r="C1799">
        <f t="shared" si="145"/>
        <v>981.91801644895975</v>
      </c>
      <c r="D1799">
        <f t="shared" si="146"/>
        <v>990.21579121808111</v>
      </c>
      <c r="F1799" s="1">
        <f t="shared" si="142"/>
        <v>8.2819835510402982</v>
      </c>
      <c r="G1799" s="1">
        <f t="shared" si="143"/>
        <v>8.2977747691213608</v>
      </c>
      <c r="H1799" s="1">
        <f t="shared" si="144"/>
        <v>1.5791218081062652E-2</v>
      </c>
    </row>
    <row r="1800" spans="1:8" x14ac:dyDescent="0.2">
      <c r="A1800">
        <f>Sheet1!A1791</f>
        <v>1764</v>
      </c>
      <c r="B1800">
        <f>Sheet1!B1791</f>
        <v>990.63</v>
      </c>
      <c r="C1800">
        <f t="shared" si="145"/>
        <v>982.36851475568449</v>
      </c>
      <c r="D1800">
        <f t="shared" si="146"/>
        <v>990.64537322913964</v>
      </c>
      <c r="F1800" s="1">
        <f t="shared" si="142"/>
        <v>8.2614852443155087</v>
      </c>
      <c r="G1800" s="1">
        <f t="shared" si="143"/>
        <v>8.2768584734551496</v>
      </c>
      <c r="H1800" s="1">
        <f t="shared" si="144"/>
        <v>1.5373229139640898E-2</v>
      </c>
    </row>
    <row r="1801" spans="1:8" x14ac:dyDescent="0.2">
      <c r="A1801">
        <f>Sheet1!A1792</f>
        <v>1765</v>
      </c>
      <c r="B1801">
        <f>Sheet1!B1792</f>
        <v>991.06</v>
      </c>
      <c r="C1801">
        <f t="shared" si="145"/>
        <v>982.81901306240934</v>
      </c>
      <c r="D1801">
        <f t="shared" si="146"/>
        <v>991.0749246251745</v>
      </c>
      <c r="F1801" s="1">
        <f t="shared" si="142"/>
        <v>8.2409869375906055</v>
      </c>
      <c r="G1801" s="1">
        <f t="shared" si="143"/>
        <v>8.2559115627651636</v>
      </c>
      <c r="H1801" s="1">
        <f t="shared" si="144"/>
        <v>1.4924625174558059E-2</v>
      </c>
    </row>
    <row r="1802" spans="1:8" x14ac:dyDescent="0.2">
      <c r="A1802">
        <f>Sheet1!A1793</f>
        <v>1766</v>
      </c>
      <c r="B1802">
        <f>Sheet1!B1793</f>
        <v>991.49</v>
      </c>
      <c r="C1802">
        <f t="shared" si="145"/>
        <v>983.26951136913397</v>
      </c>
      <c r="D1802">
        <f t="shared" si="146"/>
        <v>991.50444540303295</v>
      </c>
      <c r="F1802" s="1">
        <f t="shared" si="142"/>
        <v>8.2204886308660434</v>
      </c>
      <c r="G1802" s="1">
        <f t="shared" si="143"/>
        <v>8.2349340338989805</v>
      </c>
      <c r="H1802" s="1">
        <f t="shared" si="144"/>
        <v>1.4445403032937065E-2</v>
      </c>
    </row>
    <row r="1803" spans="1:8" x14ac:dyDescent="0.2">
      <c r="A1803">
        <f>Sheet1!A1794</f>
        <v>1767</v>
      </c>
      <c r="B1803">
        <f>Sheet1!B1794</f>
        <v>991.92</v>
      </c>
      <c r="C1803">
        <f t="shared" si="145"/>
        <v>983.72000967585871</v>
      </c>
      <c r="D1803">
        <f t="shared" si="146"/>
        <v>991.93393555956311</v>
      </c>
      <c r="F1803" s="1">
        <f t="shared" si="142"/>
        <v>8.199990324141254</v>
      </c>
      <c r="G1803" s="1">
        <f t="shared" si="143"/>
        <v>8.2139258837044054</v>
      </c>
      <c r="H1803" s="1">
        <f t="shared" si="144"/>
        <v>1.3935559563151401E-2</v>
      </c>
    </row>
    <row r="1804" spans="1:8" x14ac:dyDescent="0.2">
      <c r="A1804">
        <f>Sheet1!A1795</f>
        <v>1768</v>
      </c>
      <c r="B1804">
        <f>Sheet1!B1795</f>
        <v>992.35</v>
      </c>
      <c r="C1804">
        <f t="shared" si="145"/>
        <v>984.17050798258333</v>
      </c>
      <c r="D1804">
        <f t="shared" si="146"/>
        <v>992.36339509161144</v>
      </c>
      <c r="F1804" s="1">
        <f t="shared" si="142"/>
        <v>8.1794920174166919</v>
      </c>
      <c r="G1804" s="1">
        <f t="shared" si="143"/>
        <v>8.1928871090281064</v>
      </c>
      <c r="H1804" s="1">
        <f t="shared" si="144"/>
        <v>1.33950916114145E-2</v>
      </c>
    </row>
    <row r="1805" spans="1:8" x14ac:dyDescent="0.2">
      <c r="A1805">
        <f>Sheet1!A1796</f>
        <v>1769</v>
      </c>
      <c r="B1805">
        <f>Sheet1!B1796</f>
        <v>992.78</v>
      </c>
      <c r="C1805">
        <f t="shared" si="145"/>
        <v>984.62100628930818</v>
      </c>
      <c r="D1805">
        <f t="shared" si="146"/>
        <v>992.79282399602607</v>
      </c>
      <c r="F1805" s="1">
        <f t="shared" si="142"/>
        <v>8.1589937106917887</v>
      </c>
      <c r="G1805" s="1">
        <f t="shared" si="143"/>
        <v>8.1718177067178885</v>
      </c>
      <c r="H1805" s="1">
        <f t="shared" si="144"/>
        <v>1.2823996026099849E-2</v>
      </c>
    </row>
    <row r="1806" spans="1:8" x14ac:dyDescent="0.2">
      <c r="A1806">
        <f>Sheet1!A1797</f>
        <v>1770</v>
      </c>
      <c r="B1806">
        <f>Sheet1!B1797</f>
        <v>993.21</v>
      </c>
      <c r="C1806">
        <f t="shared" si="145"/>
        <v>985.07150459603281</v>
      </c>
      <c r="D1806">
        <f t="shared" si="146"/>
        <v>993.22222226965368</v>
      </c>
      <c r="F1806" s="1">
        <f t="shared" si="142"/>
        <v>8.1384954039672266</v>
      </c>
      <c r="G1806" s="1">
        <f t="shared" si="143"/>
        <v>8.1507176736208748</v>
      </c>
      <c r="H1806" s="1">
        <f t="shared" si="144"/>
        <v>1.2222269653648254E-2</v>
      </c>
    </row>
    <row r="1807" spans="1:8" x14ac:dyDescent="0.2">
      <c r="A1807">
        <f>Sheet1!A1798</f>
        <v>1771</v>
      </c>
      <c r="B1807">
        <f>Sheet1!B1798</f>
        <v>993.64</v>
      </c>
      <c r="C1807">
        <f t="shared" si="145"/>
        <v>985.52200290275755</v>
      </c>
      <c r="D1807">
        <f t="shared" si="146"/>
        <v>993.65158990934242</v>
      </c>
      <c r="F1807" s="1">
        <f t="shared" si="142"/>
        <v>8.1179970972424371</v>
      </c>
      <c r="G1807" s="1">
        <f t="shared" si="143"/>
        <v>8.1295870065848703</v>
      </c>
      <c r="H1807" s="1">
        <f t="shared" si="144"/>
        <v>1.1589909342433202E-2</v>
      </c>
    </row>
    <row r="1808" spans="1:8" x14ac:dyDescent="0.2">
      <c r="A1808">
        <f>Sheet1!A1799</f>
        <v>1772</v>
      </c>
      <c r="B1808">
        <f>Sheet1!B1799</f>
        <v>994.07</v>
      </c>
      <c r="C1808">
        <f t="shared" si="145"/>
        <v>985.97250120948217</v>
      </c>
      <c r="D1808">
        <f t="shared" si="146"/>
        <v>994.08092691193883</v>
      </c>
      <c r="F1808" s="1">
        <f t="shared" si="142"/>
        <v>8.097498790517875</v>
      </c>
      <c r="G1808" s="1">
        <f t="shared" si="143"/>
        <v>8.1084257024566568</v>
      </c>
      <c r="H1808" s="1">
        <f t="shared" si="144"/>
        <v>1.0926911938781814E-2</v>
      </c>
    </row>
    <row r="1809" spans="1:8" x14ac:dyDescent="0.2">
      <c r="A1809">
        <f>Sheet1!A1800</f>
        <v>1773</v>
      </c>
      <c r="B1809">
        <f>Sheet1!B1800</f>
        <v>994.5</v>
      </c>
      <c r="C1809">
        <f t="shared" si="145"/>
        <v>986.42299951620703</v>
      </c>
      <c r="D1809">
        <f t="shared" si="146"/>
        <v>994.51023327429118</v>
      </c>
      <c r="F1809" s="1">
        <f t="shared" si="142"/>
        <v>8.0770004837929719</v>
      </c>
      <c r="G1809" s="1">
        <f t="shared" si="143"/>
        <v>8.0872337580841531</v>
      </c>
      <c r="H1809" s="1">
        <f t="shared" si="144"/>
        <v>1.023327429118126E-2</v>
      </c>
    </row>
    <row r="1810" spans="1:8" x14ac:dyDescent="0.2">
      <c r="A1810">
        <f>Sheet1!A1801</f>
        <v>1774</v>
      </c>
      <c r="B1810">
        <f>Sheet1!B1801</f>
        <v>994.93</v>
      </c>
      <c r="C1810">
        <f t="shared" si="145"/>
        <v>986.87349782293177</v>
      </c>
      <c r="D1810">
        <f t="shared" si="146"/>
        <v>994.93950899324568</v>
      </c>
      <c r="F1810" s="1">
        <f t="shared" si="142"/>
        <v>8.0565021770681824</v>
      </c>
      <c r="G1810" s="1">
        <f t="shared" si="143"/>
        <v>8.0660111703139137</v>
      </c>
      <c r="H1810" s="1">
        <f t="shared" si="144"/>
        <v>9.5089932457312898E-3</v>
      </c>
    </row>
    <row r="1811" spans="1:8" x14ac:dyDescent="0.2">
      <c r="A1811">
        <f>Sheet1!A1802</f>
        <v>1775</v>
      </c>
      <c r="B1811">
        <f>Sheet1!B1802</f>
        <v>995.36</v>
      </c>
      <c r="C1811">
        <f t="shared" si="145"/>
        <v>987.32399612965639</v>
      </c>
      <c r="D1811">
        <f t="shared" si="146"/>
        <v>995.36875406565105</v>
      </c>
      <c r="F1811" s="1">
        <f t="shared" si="142"/>
        <v>8.0360038703436203</v>
      </c>
      <c r="G1811" s="1">
        <f t="shared" si="143"/>
        <v>8.0447579359946531</v>
      </c>
      <c r="H1811" s="1">
        <f t="shared" si="144"/>
        <v>8.7540656510327608E-3</v>
      </c>
    </row>
    <row r="1812" spans="1:8" x14ac:dyDescent="0.2">
      <c r="A1812">
        <f>Sheet1!A1803</f>
        <v>1776</v>
      </c>
      <c r="B1812">
        <f>Sheet1!B1803</f>
        <v>995.79</v>
      </c>
      <c r="C1812">
        <f t="shared" si="145"/>
        <v>987.77449443638125</v>
      </c>
      <c r="D1812">
        <f t="shared" si="146"/>
        <v>995.79796848835372</v>
      </c>
      <c r="F1812" s="1">
        <f t="shared" si="142"/>
        <v>8.0155055636187171</v>
      </c>
      <c r="G1812" s="1">
        <f t="shared" si="143"/>
        <v>8.023474051972471</v>
      </c>
      <c r="H1812" s="1">
        <f t="shared" si="144"/>
        <v>7.9684883537538553E-3</v>
      </c>
    </row>
    <row r="1813" spans="1:8" x14ac:dyDescent="0.2">
      <c r="A1813">
        <f>Sheet1!A1804</f>
        <v>1777</v>
      </c>
      <c r="B1813">
        <f>Sheet1!B1804</f>
        <v>996.21</v>
      </c>
      <c r="C1813">
        <f t="shared" si="145"/>
        <v>988.22499274310587</v>
      </c>
      <c r="D1813">
        <f t="shared" si="146"/>
        <v>996.2271522582015</v>
      </c>
      <c r="F1813" s="1">
        <f t="shared" si="142"/>
        <v>7.9850072568941641</v>
      </c>
      <c r="G1813" s="1">
        <f t="shared" si="143"/>
        <v>8.0021595150956273</v>
      </c>
      <c r="H1813" s="1">
        <f t="shared" si="144"/>
        <v>1.7152258201463155E-2</v>
      </c>
    </row>
    <row r="1814" spans="1:8" x14ac:dyDescent="0.2">
      <c r="A1814">
        <f>Sheet1!A1805</f>
        <v>1778</v>
      </c>
      <c r="B1814">
        <f>Sheet1!B1805</f>
        <v>996.64</v>
      </c>
      <c r="C1814">
        <f t="shared" si="145"/>
        <v>988.67549104983061</v>
      </c>
      <c r="D1814">
        <f t="shared" si="146"/>
        <v>996.6563053720414</v>
      </c>
      <c r="F1814" s="1">
        <f t="shared" si="142"/>
        <v>7.9645089501693747</v>
      </c>
      <c r="G1814" s="1">
        <f t="shared" si="143"/>
        <v>7.9808143222107901</v>
      </c>
      <c r="H1814" s="1">
        <f t="shared" si="144"/>
        <v>1.6305372041415467E-2</v>
      </c>
    </row>
    <row r="1815" spans="1:8" x14ac:dyDescent="0.2">
      <c r="A1815">
        <f>Sheet1!A1806</f>
        <v>1779</v>
      </c>
      <c r="B1815">
        <f>Sheet1!B1806</f>
        <v>997.07</v>
      </c>
      <c r="C1815">
        <f t="shared" si="145"/>
        <v>989.12598935655524</v>
      </c>
      <c r="D1815">
        <f t="shared" si="146"/>
        <v>997.08542782672157</v>
      </c>
      <c r="F1815" s="1">
        <f t="shared" si="142"/>
        <v>7.9440106434448126</v>
      </c>
      <c r="G1815" s="1">
        <f t="shared" si="143"/>
        <v>7.959438470166333</v>
      </c>
      <c r="H1815" s="1">
        <f t="shared" si="144"/>
        <v>1.5427826721520432E-2</v>
      </c>
    </row>
    <row r="1816" spans="1:8" x14ac:dyDescent="0.2">
      <c r="A1816">
        <f>Sheet1!A1807</f>
        <v>1780</v>
      </c>
      <c r="B1816">
        <f>Sheet1!B1807</f>
        <v>997.5</v>
      </c>
      <c r="C1816">
        <f t="shared" si="145"/>
        <v>989.57648766328009</v>
      </c>
      <c r="D1816">
        <f t="shared" si="146"/>
        <v>997.51451961908811</v>
      </c>
      <c r="F1816" s="1">
        <f t="shared" si="142"/>
        <v>7.9235123367199094</v>
      </c>
      <c r="G1816" s="1">
        <f t="shared" si="143"/>
        <v>7.9380319558080146</v>
      </c>
      <c r="H1816" s="1">
        <f t="shared" si="144"/>
        <v>1.4519619088105173E-2</v>
      </c>
    </row>
    <row r="1817" spans="1:8" x14ac:dyDescent="0.2">
      <c r="A1817">
        <f>Sheet1!A1808</f>
        <v>1781</v>
      </c>
      <c r="B1817">
        <f>Sheet1!B1808</f>
        <v>997.93</v>
      </c>
      <c r="C1817">
        <f t="shared" si="145"/>
        <v>990.02698597000483</v>
      </c>
      <c r="D1817">
        <f t="shared" si="146"/>
        <v>997.94358074598983</v>
      </c>
      <c r="F1817" s="1">
        <f t="shared" si="142"/>
        <v>7.9030140299951199</v>
      </c>
      <c r="G1817" s="1">
        <f t="shared" si="143"/>
        <v>7.9165947759850042</v>
      </c>
      <c r="H1817" s="1">
        <f t="shared" si="144"/>
        <v>1.3580745989884235E-2</v>
      </c>
    </row>
    <row r="1818" spans="1:8" x14ac:dyDescent="0.2">
      <c r="A1818">
        <f>Sheet1!A1809</f>
        <v>1782</v>
      </c>
      <c r="B1818">
        <f>Sheet1!B1809</f>
        <v>998.36</v>
      </c>
      <c r="C1818">
        <f t="shared" si="145"/>
        <v>990.47748427672946</v>
      </c>
      <c r="D1818">
        <f t="shared" si="146"/>
        <v>998.37261120427286</v>
      </c>
      <c r="F1818" s="1">
        <f t="shared" si="142"/>
        <v>7.8825157232705578</v>
      </c>
      <c r="G1818" s="1">
        <f t="shared" si="143"/>
        <v>7.8951269275434015</v>
      </c>
      <c r="H1818" s="1">
        <f t="shared" si="144"/>
        <v>1.2611204272843679E-2</v>
      </c>
    </row>
    <row r="1819" spans="1:8" x14ac:dyDescent="0.2">
      <c r="A1819">
        <f>Sheet1!A1810</f>
        <v>1783</v>
      </c>
      <c r="B1819">
        <f>Sheet1!B1810</f>
        <v>998.79</v>
      </c>
      <c r="C1819">
        <f t="shared" si="145"/>
        <v>990.92798258345431</v>
      </c>
      <c r="D1819">
        <f t="shared" si="146"/>
        <v>998.80161099078555</v>
      </c>
      <c r="F1819" s="1">
        <f t="shared" si="142"/>
        <v>7.8620174165456547</v>
      </c>
      <c r="G1819" s="1">
        <f t="shared" si="143"/>
        <v>7.873628407331239</v>
      </c>
      <c r="H1819" s="1">
        <f t="shared" si="144"/>
        <v>1.1610990785584363E-2</v>
      </c>
    </row>
    <row r="1820" spans="1:8" x14ac:dyDescent="0.2">
      <c r="A1820">
        <f>Sheet1!A1811</f>
        <v>1784</v>
      </c>
      <c r="B1820">
        <f>Sheet1!B1811</f>
        <v>999.22</v>
      </c>
      <c r="C1820">
        <f t="shared" si="145"/>
        <v>991.37848089017893</v>
      </c>
      <c r="D1820">
        <f t="shared" si="146"/>
        <v>999.23058010237446</v>
      </c>
      <c r="F1820" s="1">
        <f t="shared" si="142"/>
        <v>7.8415191098210926</v>
      </c>
      <c r="G1820" s="1">
        <f t="shared" si="143"/>
        <v>7.852099212195526</v>
      </c>
      <c r="H1820" s="1">
        <f t="shared" si="144"/>
        <v>1.0580102374433409E-2</v>
      </c>
    </row>
    <row r="1821" spans="1:8" x14ac:dyDescent="0.2">
      <c r="A1821">
        <f>Sheet1!A1812</f>
        <v>1785</v>
      </c>
      <c r="B1821">
        <f>Sheet1!B1812</f>
        <v>999.65</v>
      </c>
      <c r="C1821">
        <f t="shared" si="145"/>
        <v>991.82897919690367</v>
      </c>
      <c r="D1821">
        <f t="shared" si="146"/>
        <v>999.65951853588786</v>
      </c>
      <c r="F1821" s="1">
        <f t="shared" si="142"/>
        <v>7.8210208030963031</v>
      </c>
      <c r="G1821" s="1">
        <f t="shared" si="143"/>
        <v>7.8305393389841811</v>
      </c>
      <c r="H1821" s="1">
        <f t="shared" si="144"/>
        <v>9.518535887877988E-3</v>
      </c>
    </row>
    <row r="1822" spans="1:8" x14ac:dyDescent="0.2">
      <c r="A1822">
        <f>Sheet1!A1813</f>
        <v>1786</v>
      </c>
      <c r="B1822">
        <f>Sheet1!B1813</f>
        <v>1000.07</v>
      </c>
      <c r="C1822">
        <f t="shared" si="145"/>
        <v>992.2794775036283</v>
      </c>
      <c r="D1822">
        <f t="shared" si="146"/>
        <v>1000.0884262881722</v>
      </c>
      <c r="F1822" s="1">
        <f t="shared" si="142"/>
        <v>7.7905224963717501</v>
      </c>
      <c r="G1822" s="1">
        <f t="shared" si="143"/>
        <v>7.8089487845438725</v>
      </c>
      <c r="H1822" s="1">
        <f t="shared" si="144"/>
        <v>1.842628817212244E-2</v>
      </c>
    </row>
    <row r="1823" spans="1:8" x14ac:dyDescent="0.2">
      <c r="A1823">
        <f>Sheet1!A1814</f>
        <v>1787</v>
      </c>
      <c r="B1823">
        <f>Sheet1!B1814</f>
        <v>1000.5</v>
      </c>
      <c r="C1823">
        <f t="shared" si="145"/>
        <v>992.72997581035315</v>
      </c>
      <c r="D1823">
        <f t="shared" si="146"/>
        <v>1000.5173033560757</v>
      </c>
      <c r="F1823" s="1">
        <f t="shared" si="142"/>
        <v>7.7700241896468469</v>
      </c>
      <c r="G1823" s="1">
        <f t="shared" si="143"/>
        <v>7.7873275457225191</v>
      </c>
      <c r="H1823" s="1">
        <f t="shared" si="144"/>
        <v>1.7303356075672127E-2</v>
      </c>
    </row>
    <row r="1824" spans="1:8" x14ac:dyDescent="0.2">
      <c r="A1824">
        <f>Sheet1!A1815</f>
        <v>1788</v>
      </c>
      <c r="B1824">
        <f>Sheet1!B1815</f>
        <v>1000.93</v>
      </c>
      <c r="C1824">
        <f t="shared" si="145"/>
        <v>993.18047411707789</v>
      </c>
      <c r="D1824">
        <f t="shared" si="146"/>
        <v>1000.9461497364448</v>
      </c>
      <c r="F1824" s="1">
        <f t="shared" si="142"/>
        <v>7.7495258829220575</v>
      </c>
      <c r="G1824" s="1">
        <f t="shared" si="143"/>
        <v>7.7656756193669025</v>
      </c>
      <c r="H1824" s="1">
        <f t="shared" si="144"/>
        <v>1.6149736444845075E-2</v>
      </c>
    </row>
    <row r="1825" spans="1:8" x14ac:dyDescent="0.2">
      <c r="A1825">
        <f>Sheet1!A1816</f>
        <v>1789</v>
      </c>
      <c r="B1825">
        <f>Sheet1!B1816</f>
        <v>1001.36</v>
      </c>
      <c r="C1825">
        <f t="shared" si="145"/>
        <v>993.63097242380252</v>
      </c>
      <c r="D1825">
        <f t="shared" si="146"/>
        <v>1001.3749654261279</v>
      </c>
      <c r="F1825" s="1">
        <f t="shared" si="142"/>
        <v>7.7290275761974954</v>
      </c>
      <c r="G1825" s="1">
        <f t="shared" si="143"/>
        <v>7.7439930023253964</v>
      </c>
      <c r="H1825" s="1">
        <f t="shared" si="144"/>
        <v>1.4965426127901083E-2</v>
      </c>
    </row>
    <row r="1826" spans="1:8" x14ac:dyDescent="0.2">
      <c r="A1826">
        <f>Sheet1!A1817</f>
        <v>1790</v>
      </c>
      <c r="B1826">
        <f>Sheet1!B1817</f>
        <v>1001.79</v>
      </c>
      <c r="C1826">
        <f t="shared" si="145"/>
        <v>994.08147073052737</v>
      </c>
      <c r="D1826">
        <f t="shared" si="146"/>
        <v>1001.8037504219716</v>
      </c>
      <c r="F1826" s="1">
        <f t="shared" si="142"/>
        <v>7.7085292694725922</v>
      </c>
      <c r="G1826" s="1">
        <f t="shared" si="143"/>
        <v>7.7222796914442142</v>
      </c>
      <c r="H1826" s="1">
        <f t="shared" si="144"/>
        <v>1.3750421971622018E-2</v>
      </c>
    </row>
    <row r="1827" spans="1:8" x14ac:dyDescent="0.2">
      <c r="A1827">
        <f>Sheet1!A1818</f>
        <v>1791</v>
      </c>
      <c r="B1827">
        <f>Sheet1!B1818</f>
        <v>1002.22</v>
      </c>
      <c r="C1827">
        <f t="shared" si="145"/>
        <v>994.531969037252</v>
      </c>
      <c r="D1827">
        <f t="shared" si="146"/>
        <v>1002.232504720824</v>
      </c>
      <c r="F1827" s="1">
        <f t="shared" si="142"/>
        <v>7.6880309627480301</v>
      </c>
      <c r="G1827" s="1">
        <f t="shared" si="143"/>
        <v>7.7005356835719567</v>
      </c>
      <c r="H1827" s="1">
        <f t="shared" si="144"/>
        <v>1.2504720823926618E-2</v>
      </c>
    </row>
    <row r="1828" spans="1:8" x14ac:dyDescent="0.2">
      <c r="A1828">
        <f>Sheet1!A1819</f>
        <v>1792</v>
      </c>
      <c r="B1828">
        <f>Sheet1!B1819</f>
        <v>1002.65</v>
      </c>
      <c r="C1828">
        <f t="shared" si="145"/>
        <v>994.98246734397674</v>
      </c>
      <c r="D1828">
        <f t="shared" si="146"/>
        <v>1002.6612283195313</v>
      </c>
      <c r="F1828" s="1">
        <f t="shared" si="142"/>
        <v>7.6675326560232406</v>
      </c>
      <c r="G1828" s="1">
        <f t="shared" si="143"/>
        <v>7.67876097555461</v>
      </c>
      <c r="H1828" s="1">
        <f t="shared" si="144"/>
        <v>1.122831953136938E-2</v>
      </c>
    </row>
    <row r="1829" spans="1:8" x14ac:dyDescent="0.2">
      <c r="A1829">
        <f>Sheet1!A1820</f>
        <v>1793</v>
      </c>
      <c r="B1829">
        <f>Sheet1!B1820</f>
        <v>1003.08</v>
      </c>
      <c r="C1829">
        <f t="shared" si="145"/>
        <v>995.43296565070136</v>
      </c>
      <c r="D1829">
        <f t="shared" si="146"/>
        <v>1003.0899212149421</v>
      </c>
      <c r="F1829" s="1">
        <f t="shared" ref="F1829:F1892" si="147">B1829-C1829</f>
        <v>7.6470343492986785</v>
      </c>
      <c r="G1829" s="1">
        <f t="shared" ref="G1829:G1892" si="148">D1829-C1829</f>
        <v>7.6569555642407749</v>
      </c>
      <c r="H1829" s="1">
        <f t="shared" ref="H1829:H1892" si="149">D1829-B1829</f>
        <v>9.9212149420964124E-3</v>
      </c>
    </row>
    <row r="1830" spans="1:8" x14ac:dyDescent="0.2">
      <c r="A1830">
        <f>Sheet1!A1821</f>
        <v>1794</v>
      </c>
      <c r="B1830">
        <f>Sheet1!B1821</f>
        <v>1003.5</v>
      </c>
      <c r="C1830">
        <f t="shared" ref="C1830:C1893" si="150">C$36+(A1830-1)*(C$2103-C$36)/2067</f>
        <v>995.88346395742622</v>
      </c>
      <c r="D1830">
        <f t="shared" ref="D1830:D1893" si="151">$J$21+A1830*$I$21+$H$21*A1830^2+$G$21*A1830^3</f>
        <v>1003.5185834039032</v>
      </c>
      <c r="F1830" s="1">
        <f t="shared" si="147"/>
        <v>7.6165360425737845</v>
      </c>
      <c r="G1830" s="1">
        <f t="shared" si="148"/>
        <v>7.635119446477006</v>
      </c>
      <c r="H1830" s="1">
        <f t="shared" si="149"/>
        <v>1.8583403903221551E-2</v>
      </c>
    </row>
    <row r="1831" spans="1:8" x14ac:dyDescent="0.2">
      <c r="A1831">
        <f>Sheet1!A1822</f>
        <v>1795</v>
      </c>
      <c r="B1831">
        <f>Sheet1!B1822</f>
        <v>1003.93</v>
      </c>
      <c r="C1831">
        <f t="shared" si="150"/>
        <v>996.33396226415084</v>
      </c>
      <c r="D1831">
        <f t="shared" si="151"/>
        <v>1003.9472148832622</v>
      </c>
      <c r="F1831" s="1">
        <f t="shared" si="147"/>
        <v>7.5960377358491087</v>
      </c>
      <c r="G1831" s="1">
        <f t="shared" si="148"/>
        <v>7.6132526191113357</v>
      </c>
      <c r="H1831" s="1">
        <f t="shared" si="149"/>
        <v>1.7214883262226977E-2</v>
      </c>
    </row>
    <row r="1832" spans="1:8" x14ac:dyDescent="0.2">
      <c r="A1832">
        <f>Sheet1!A1823</f>
        <v>1796</v>
      </c>
      <c r="B1832">
        <f>Sheet1!B1823</f>
        <v>1004.36</v>
      </c>
      <c r="C1832">
        <f t="shared" si="150"/>
        <v>996.78446057087558</v>
      </c>
      <c r="D1832">
        <f t="shared" si="151"/>
        <v>1004.3758156498662</v>
      </c>
      <c r="F1832" s="1">
        <f t="shared" si="147"/>
        <v>7.5755394291244329</v>
      </c>
      <c r="G1832" s="1">
        <f t="shared" si="148"/>
        <v>7.5913550789906594</v>
      </c>
      <c r="H1832" s="1">
        <f t="shared" si="149"/>
        <v>1.5815649866226522E-2</v>
      </c>
    </row>
    <row r="1833" spans="1:8" x14ac:dyDescent="0.2">
      <c r="A1833">
        <f>Sheet1!A1824</f>
        <v>1797</v>
      </c>
      <c r="B1833">
        <f>Sheet1!B1824</f>
        <v>1004.79</v>
      </c>
      <c r="C1833">
        <f t="shared" si="150"/>
        <v>997.23495887760032</v>
      </c>
      <c r="D1833">
        <f t="shared" si="151"/>
        <v>1004.8043857005628</v>
      </c>
      <c r="F1833" s="1">
        <f t="shared" si="147"/>
        <v>7.5550411223996434</v>
      </c>
      <c r="G1833" s="1">
        <f t="shared" si="148"/>
        <v>7.5694268229624413</v>
      </c>
      <c r="H1833" s="1">
        <f t="shared" si="149"/>
        <v>1.4385700562797865E-2</v>
      </c>
    </row>
    <row r="1834" spans="1:8" x14ac:dyDescent="0.2">
      <c r="A1834">
        <f>Sheet1!A1825</f>
        <v>1798</v>
      </c>
      <c r="B1834">
        <f>Sheet1!B1825</f>
        <v>1005.22</v>
      </c>
      <c r="C1834">
        <f t="shared" si="150"/>
        <v>997.68545718432506</v>
      </c>
      <c r="D1834">
        <f t="shared" si="151"/>
        <v>1005.2329250321993</v>
      </c>
      <c r="F1834" s="1">
        <f t="shared" si="147"/>
        <v>7.5345428156749676</v>
      </c>
      <c r="G1834" s="1">
        <f t="shared" si="148"/>
        <v>7.547467847874259</v>
      </c>
      <c r="H1834" s="1">
        <f t="shared" si="149"/>
        <v>1.2925032199291309E-2</v>
      </c>
    </row>
    <row r="1835" spans="1:8" x14ac:dyDescent="0.2">
      <c r="A1835">
        <f>Sheet1!A1826</f>
        <v>1799</v>
      </c>
      <c r="B1835">
        <f>Sheet1!B1826</f>
        <v>1005.65</v>
      </c>
      <c r="C1835">
        <f t="shared" si="150"/>
        <v>998.1359554910498</v>
      </c>
      <c r="D1835">
        <f t="shared" si="151"/>
        <v>1005.6614336416231</v>
      </c>
      <c r="F1835" s="1">
        <f t="shared" si="147"/>
        <v>7.5140445089501782</v>
      </c>
      <c r="G1835" s="1">
        <f t="shared" si="148"/>
        <v>7.525478150573349</v>
      </c>
      <c r="H1835" s="1">
        <f t="shared" si="149"/>
        <v>1.1433641623170843E-2</v>
      </c>
    </row>
    <row r="1836" spans="1:8" x14ac:dyDescent="0.2">
      <c r="A1836">
        <f>Sheet1!A1827</f>
        <v>1800</v>
      </c>
      <c r="B1836">
        <f>Sheet1!B1827</f>
        <v>1006.07</v>
      </c>
      <c r="C1836">
        <f t="shared" si="150"/>
        <v>998.58645379777442</v>
      </c>
      <c r="D1836">
        <f t="shared" si="151"/>
        <v>1006.0899115256816</v>
      </c>
      <c r="F1836" s="1">
        <f t="shared" si="147"/>
        <v>7.4835462022256252</v>
      </c>
      <c r="G1836" s="1">
        <f t="shared" si="148"/>
        <v>7.5034577279071755</v>
      </c>
      <c r="H1836" s="1">
        <f t="shared" si="149"/>
        <v>1.9911525681550302E-2</v>
      </c>
    </row>
    <row r="1837" spans="1:8" x14ac:dyDescent="0.2">
      <c r="A1837">
        <f>Sheet1!A1828</f>
        <v>1801</v>
      </c>
      <c r="B1837">
        <f>Sheet1!B1828</f>
        <v>1006.5</v>
      </c>
      <c r="C1837">
        <f t="shared" si="150"/>
        <v>999.03695210449928</v>
      </c>
      <c r="D1837">
        <f t="shared" si="151"/>
        <v>1006.5183586812223</v>
      </c>
      <c r="F1837" s="1">
        <f t="shared" si="147"/>
        <v>7.463047895500722</v>
      </c>
      <c r="G1837" s="1">
        <f t="shared" si="148"/>
        <v>7.4814065767229749</v>
      </c>
      <c r="H1837" s="1">
        <f t="shared" si="149"/>
        <v>1.8358681222252926E-2</v>
      </c>
    </row>
    <row r="1838" spans="1:8" x14ac:dyDescent="0.2">
      <c r="A1838">
        <f>Sheet1!A1829</f>
        <v>1802</v>
      </c>
      <c r="B1838">
        <f>Sheet1!B1829</f>
        <v>1006.93</v>
      </c>
      <c r="C1838">
        <f t="shared" si="150"/>
        <v>999.4874504112239</v>
      </c>
      <c r="D1838">
        <f t="shared" si="151"/>
        <v>1006.9467751050922</v>
      </c>
      <c r="F1838" s="1">
        <f t="shared" si="147"/>
        <v>7.4425495887760462</v>
      </c>
      <c r="G1838" s="1">
        <f t="shared" si="148"/>
        <v>7.4593246938683251</v>
      </c>
      <c r="H1838" s="1">
        <f t="shared" si="149"/>
        <v>1.6775105092278864E-2</v>
      </c>
    </row>
    <row r="1839" spans="1:8" x14ac:dyDescent="0.2">
      <c r="A1839">
        <f>Sheet1!A1830</f>
        <v>1803</v>
      </c>
      <c r="B1839">
        <f>Sheet1!B1830</f>
        <v>1007.36</v>
      </c>
      <c r="C1839">
        <f t="shared" si="150"/>
        <v>999.93794871794864</v>
      </c>
      <c r="D1839">
        <f t="shared" si="151"/>
        <v>1007.3751607941389</v>
      </c>
      <c r="F1839" s="1">
        <f t="shared" si="147"/>
        <v>7.4220512820513704</v>
      </c>
      <c r="G1839" s="1">
        <f t="shared" si="148"/>
        <v>7.4372120761902352</v>
      </c>
      <c r="H1839" s="1">
        <f t="shared" si="149"/>
        <v>1.516079413886473E-2</v>
      </c>
    </row>
    <row r="1840" spans="1:8" x14ac:dyDescent="0.2">
      <c r="A1840">
        <f>Sheet1!A1831</f>
        <v>1804</v>
      </c>
      <c r="B1840">
        <f>Sheet1!B1831</f>
        <v>1007.79</v>
      </c>
      <c r="C1840">
        <f t="shared" si="150"/>
        <v>1000.3884470246734</v>
      </c>
      <c r="D1840">
        <f t="shared" si="151"/>
        <v>1007.8035157452098</v>
      </c>
      <c r="F1840" s="1">
        <f t="shared" si="147"/>
        <v>7.401552975326581</v>
      </c>
      <c r="G1840" s="1">
        <f t="shared" si="148"/>
        <v>7.4150687205363965</v>
      </c>
      <c r="H1840" s="1">
        <f t="shared" si="149"/>
        <v>1.3515745209815577E-2</v>
      </c>
    </row>
    <row r="1841" spans="1:8" x14ac:dyDescent="0.2">
      <c r="A1841">
        <f>Sheet1!A1832</f>
        <v>1805</v>
      </c>
      <c r="B1841">
        <f>Sheet1!B1832</f>
        <v>1008.22</v>
      </c>
      <c r="C1841">
        <f t="shared" si="150"/>
        <v>1000.8389453313981</v>
      </c>
      <c r="D1841">
        <f t="shared" si="151"/>
        <v>1008.2318399551523</v>
      </c>
      <c r="F1841" s="1">
        <f t="shared" si="147"/>
        <v>7.3810546686019052</v>
      </c>
      <c r="G1841" s="1">
        <f t="shared" si="148"/>
        <v>7.3928946237541595</v>
      </c>
      <c r="H1841" s="1">
        <f t="shared" si="149"/>
        <v>1.1839955152254333E-2</v>
      </c>
    </row>
    <row r="1842" spans="1:8" x14ac:dyDescent="0.2">
      <c r="A1842">
        <f>Sheet1!A1833</f>
        <v>1806</v>
      </c>
      <c r="B1842">
        <f>Sheet1!B1833</f>
        <v>1008.64</v>
      </c>
      <c r="C1842">
        <f t="shared" si="150"/>
        <v>1001.2894436381229</v>
      </c>
      <c r="D1842">
        <f t="shared" si="151"/>
        <v>1008.6601334208137</v>
      </c>
      <c r="F1842" s="1">
        <f t="shared" si="147"/>
        <v>7.3505563618771248</v>
      </c>
      <c r="G1842" s="1">
        <f t="shared" si="148"/>
        <v>7.3706897826908744</v>
      </c>
      <c r="H1842" s="1">
        <f t="shared" si="149"/>
        <v>2.0133420813749581E-2</v>
      </c>
    </row>
    <row r="1843" spans="1:8" x14ac:dyDescent="0.2">
      <c r="A1843">
        <f>Sheet1!A1834</f>
        <v>1807</v>
      </c>
      <c r="B1843">
        <f>Sheet1!B1834</f>
        <v>1009.07</v>
      </c>
      <c r="C1843">
        <f t="shared" si="150"/>
        <v>1001.7399419448475</v>
      </c>
      <c r="D1843">
        <f t="shared" si="151"/>
        <v>1009.0883961390415</v>
      </c>
      <c r="F1843" s="1">
        <f t="shared" si="147"/>
        <v>7.3300580551525627</v>
      </c>
      <c r="G1843" s="1">
        <f t="shared" si="148"/>
        <v>7.3484541941940051</v>
      </c>
      <c r="H1843" s="1">
        <f t="shared" si="149"/>
        <v>1.8396139041442439E-2</v>
      </c>
    </row>
    <row r="1844" spans="1:8" x14ac:dyDescent="0.2">
      <c r="A1844">
        <f>Sheet1!A1835</f>
        <v>1808</v>
      </c>
      <c r="B1844">
        <f>Sheet1!B1835</f>
        <v>1009.5</v>
      </c>
      <c r="C1844">
        <f t="shared" si="150"/>
        <v>1002.1904402515723</v>
      </c>
      <c r="D1844">
        <f t="shared" si="151"/>
        <v>1009.5166281066829</v>
      </c>
      <c r="F1844" s="1">
        <f t="shared" si="147"/>
        <v>7.3095597484276595</v>
      </c>
      <c r="G1844" s="1">
        <f t="shared" si="148"/>
        <v>7.326187855110561</v>
      </c>
      <c r="H1844" s="1">
        <f t="shared" si="149"/>
        <v>1.6628106682901489E-2</v>
      </c>
    </row>
    <row r="1845" spans="1:8" x14ac:dyDescent="0.2">
      <c r="A1845">
        <f>Sheet1!A1836</f>
        <v>1809</v>
      </c>
      <c r="B1845">
        <f>Sheet1!B1836</f>
        <v>1009.93</v>
      </c>
      <c r="C1845">
        <f t="shared" si="150"/>
        <v>1002.640938558297</v>
      </c>
      <c r="D1845">
        <f t="shared" si="151"/>
        <v>1009.9448293205853</v>
      </c>
      <c r="F1845" s="1">
        <f t="shared" si="147"/>
        <v>7.2890614417029838</v>
      </c>
      <c r="G1845" s="1">
        <f t="shared" si="148"/>
        <v>7.3038907622883471</v>
      </c>
      <c r="H1845" s="1">
        <f t="shared" si="149"/>
        <v>1.4829320585363348E-2</v>
      </c>
    </row>
    <row r="1846" spans="1:8" x14ac:dyDescent="0.2">
      <c r="A1846">
        <f>Sheet1!A1837</f>
        <v>1810</v>
      </c>
      <c r="B1846">
        <f>Sheet1!B1837</f>
        <v>1010.36</v>
      </c>
      <c r="C1846">
        <f t="shared" si="150"/>
        <v>1003.0914368650217</v>
      </c>
      <c r="D1846">
        <f t="shared" si="151"/>
        <v>1010.3729997775963</v>
      </c>
      <c r="F1846" s="1">
        <f t="shared" si="147"/>
        <v>7.268563134978308</v>
      </c>
      <c r="G1846" s="1">
        <f t="shared" si="148"/>
        <v>7.2815629125746</v>
      </c>
      <c r="H1846" s="1">
        <f t="shared" si="149"/>
        <v>1.2999777596292006E-2</v>
      </c>
    </row>
    <row r="1847" spans="1:8" x14ac:dyDescent="0.2">
      <c r="A1847">
        <f>Sheet1!A1838</f>
        <v>1811</v>
      </c>
      <c r="B1847">
        <f>Sheet1!B1838</f>
        <v>1010.78</v>
      </c>
      <c r="C1847">
        <f t="shared" si="150"/>
        <v>1003.5419351717464</v>
      </c>
      <c r="D1847">
        <f t="shared" si="151"/>
        <v>1010.801139474563</v>
      </c>
      <c r="F1847" s="1">
        <f t="shared" si="147"/>
        <v>7.2380648282535276</v>
      </c>
      <c r="G1847" s="1">
        <f t="shared" si="148"/>
        <v>7.2592043028165563</v>
      </c>
      <c r="H1847" s="1">
        <f t="shared" si="149"/>
        <v>2.1139474563028671E-2</v>
      </c>
    </row>
    <row r="1848" spans="1:8" x14ac:dyDescent="0.2">
      <c r="A1848">
        <f>Sheet1!A1839</f>
        <v>1812</v>
      </c>
      <c r="B1848">
        <f>Sheet1!B1839</f>
        <v>1011.21</v>
      </c>
      <c r="C1848">
        <f t="shared" si="150"/>
        <v>1003.9924334784712</v>
      </c>
      <c r="D1848">
        <f t="shared" si="151"/>
        <v>1011.2292484083331</v>
      </c>
      <c r="F1848" s="1">
        <f t="shared" si="147"/>
        <v>7.2175665215288518</v>
      </c>
      <c r="G1848" s="1">
        <f t="shared" si="148"/>
        <v>7.2368149298619073</v>
      </c>
      <c r="H1848" s="1">
        <f t="shared" si="149"/>
        <v>1.9248408333055522E-2</v>
      </c>
    </row>
    <row r="1849" spans="1:8" x14ac:dyDescent="0.2">
      <c r="A1849">
        <f>Sheet1!A1840</f>
        <v>1813</v>
      </c>
      <c r="B1849">
        <f>Sheet1!B1840</f>
        <v>1011.64</v>
      </c>
      <c r="C1849">
        <f t="shared" si="150"/>
        <v>1004.4429317851959</v>
      </c>
      <c r="D1849">
        <f t="shared" si="151"/>
        <v>1011.6573265757536</v>
      </c>
      <c r="F1849" s="1">
        <f t="shared" si="147"/>
        <v>7.1970682148040623</v>
      </c>
      <c r="G1849" s="1">
        <f t="shared" si="148"/>
        <v>7.2143947905576624</v>
      </c>
      <c r="H1849" s="1">
        <f t="shared" si="149"/>
        <v>1.7326575753600082E-2</v>
      </c>
    </row>
    <row r="1850" spans="1:8" x14ac:dyDescent="0.2">
      <c r="A1850">
        <f>Sheet1!A1841</f>
        <v>1814</v>
      </c>
      <c r="B1850">
        <f>Sheet1!B1841</f>
        <v>1012.07</v>
      </c>
      <c r="C1850">
        <f t="shared" si="150"/>
        <v>1004.8934300919205</v>
      </c>
      <c r="D1850">
        <f t="shared" si="151"/>
        <v>1012.0853739736721</v>
      </c>
      <c r="F1850" s="1">
        <f t="shared" si="147"/>
        <v>7.1765699080795002</v>
      </c>
      <c r="G1850" s="1">
        <f t="shared" si="148"/>
        <v>7.1919438817515129</v>
      </c>
      <c r="H1850" s="1">
        <f t="shared" si="149"/>
        <v>1.5373973672012653E-2</v>
      </c>
    </row>
    <row r="1851" spans="1:8" x14ac:dyDescent="0.2">
      <c r="A1851">
        <f>Sheet1!A1842</f>
        <v>1815</v>
      </c>
      <c r="B1851">
        <f>Sheet1!B1842</f>
        <v>1012.5</v>
      </c>
      <c r="C1851">
        <f t="shared" si="150"/>
        <v>1005.3439283986454</v>
      </c>
      <c r="D1851">
        <f t="shared" si="151"/>
        <v>1012.5133905989359</v>
      </c>
      <c r="F1851" s="1">
        <f t="shared" si="147"/>
        <v>7.1560716013545971</v>
      </c>
      <c r="G1851" s="1">
        <f t="shared" si="148"/>
        <v>7.169462200290468</v>
      </c>
      <c r="H1851" s="1">
        <f t="shared" si="149"/>
        <v>1.3390598935870912E-2</v>
      </c>
    </row>
    <row r="1852" spans="1:8" x14ac:dyDescent="0.2">
      <c r="A1852">
        <f>Sheet1!A1843</f>
        <v>1816</v>
      </c>
      <c r="B1852">
        <f>Sheet1!B1843</f>
        <v>1012.92</v>
      </c>
      <c r="C1852">
        <f t="shared" si="150"/>
        <v>1005.79442670537</v>
      </c>
      <c r="D1852">
        <f t="shared" si="151"/>
        <v>1012.9413764483924</v>
      </c>
      <c r="F1852" s="1">
        <f t="shared" si="147"/>
        <v>7.1255732946299304</v>
      </c>
      <c r="G1852" s="1">
        <f t="shared" si="148"/>
        <v>7.1469497430223328</v>
      </c>
      <c r="H1852" s="1">
        <f t="shared" si="149"/>
        <v>2.1376448392402381E-2</v>
      </c>
    </row>
    <row r="1853" spans="1:8" x14ac:dyDescent="0.2">
      <c r="A1853">
        <f>Sheet1!A1844</f>
        <v>1817</v>
      </c>
      <c r="B1853">
        <f>Sheet1!B1844</f>
        <v>1013.35</v>
      </c>
      <c r="C1853">
        <f t="shared" si="150"/>
        <v>1006.2449250120948</v>
      </c>
      <c r="D1853">
        <f t="shared" si="151"/>
        <v>1013.369331518889</v>
      </c>
      <c r="F1853" s="1">
        <f t="shared" si="147"/>
        <v>7.1050749879052546</v>
      </c>
      <c r="G1853" s="1">
        <f t="shared" si="148"/>
        <v>7.1244065067942302</v>
      </c>
      <c r="H1853" s="1">
        <f t="shared" si="149"/>
        <v>1.9331518888975552E-2</v>
      </c>
    </row>
    <row r="1854" spans="1:8" x14ac:dyDescent="0.2">
      <c r="A1854">
        <f>Sheet1!A1845</f>
        <v>1818</v>
      </c>
      <c r="B1854">
        <f>Sheet1!B1845</f>
        <v>1013.78</v>
      </c>
      <c r="C1854">
        <f t="shared" si="150"/>
        <v>1006.6954233188194</v>
      </c>
      <c r="D1854">
        <f t="shared" si="151"/>
        <v>1013.7972558072731</v>
      </c>
      <c r="F1854" s="1">
        <f t="shared" si="147"/>
        <v>7.0845766811805788</v>
      </c>
      <c r="G1854" s="1">
        <f t="shared" si="148"/>
        <v>7.1018324884537378</v>
      </c>
      <c r="H1854" s="1">
        <f t="shared" si="149"/>
        <v>1.7255807273159007E-2</v>
      </c>
    </row>
    <row r="1855" spans="1:8" x14ac:dyDescent="0.2">
      <c r="A1855">
        <f>Sheet1!A1846</f>
        <v>1819</v>
      </c>
      <c r="B1855">
        <f>Sheet1!B1846</f>
        <v>1014.21</v>
      </c>
      <c r="C1855">
        <f t="shared" si="150"/>
        <v>1007.1459216255442</v>
      </c>
      <c r="D1855">
        <f t="shared" si="151"/>
        <v>1014.2251493103919</v>
      </c>
      <c r="F1855" s="1">
        <f t="shared" si="147"/>
        <v>7.0640783744557893</v>
      </c>
      <c r="G1855" s="1">
        <f t="shared" si="148"/>
        <v>7.0792276848476376</v>
      </c>
      <c r="H1855" s="1">
        <f t="shared" si="149"/>
        <v>1.5149310391848303E-2</v>
      </c>
    </row>
    <row r="1856" spans="1:8" x14ac:dyDescent="0.2">
      <c r="A1856">
        <f>Sheet1!A1847</f>
        <v>1820</v>
      </c>
      <c r="B1856">
        <f>Sheet1!B1847</f>
        <v>1014.64</v>
      </c>
      <c r="C1856">
        <f t="shared" si="150"/>
        <v>1007.596419932269</v>
      </c>
      <c r="D1856">
        <f t="shared" si="151"/>
        <v>1014.6530120250933</v>
      </c>
      <c r="F1856" s="1">
        <f t="shared" si="147"/>
        <v>7.0435800677309999</v>
      </c>
      <c r="G1856" s="1">
        <f t="shared" si="148"/>
        <v>7.0565920928243031</v>
      </c>
      <c r="H1856" s="1">
        <f t="shared" si="149"/>
        <v>1.3012025093303237E-2</v>
      </c>
    </row>
    <row r="1857" spans="1:8" x14ac:dyDescent="0.2">
      <c r="A1857">
        <f>Sheet1!A1848</f>
        <v>1821</v>
      </c>
      <c r="B1857">
        <f>Sheet1!B1848</f>
        <v>1015.06</v>
      </c>
      <c r="C1857">
        <f t="shared" si="150"/>
        <v>1008.0469182389936</v>
      </c>
      <c r="D1857">
        <f t="shared" si="151"/>
        <v>1015.0808439482238</v>
      </c>
      <c r="F1857" s="1">
        <f t="shared" si="147"/>
        <v>7.0130817610063332</v>
      </c>
      <c r="G1857" s="1">
        <f t="shared" si="148"/>
        <v>7.033925709230175</v>
      </c>
      <c r="H1857" s="1">
        <f t="shared" si="149"/>
        <v>2.0843948223841835E-2</v>
      </c>
    </row>
    <row r="1858" spans="1:8" x14ac:dyDescent="0.2">
      <c r="A1858">
        <f>Sheet1!A1849</f>
        <v>1822</v>
      </c>
      <c r="B1858">
        <f>Sheet1!B1849</f>
        <v>1015.49</v>
      </c>
      <c r="C1858">
        <f t="shared" si="150"/>
        <v>1008.4974165457184</v>
      </c>
      <c r="D1858">
        <f t="shared" si="151"/>
        <v>1015.5086450766318</v>
      </c>
      <c r="F1858" s="1">
        <f t="shared" si="147"/>
        <v>6.9925834542816574</v>
      </c>
      <c r="G1858" s="1">
        <f t="shared" si="148"/>
        <v>7.0112285309133995</v>
      </c>
      <c r="H1858" s="1">
        <f t="shared" si="149"/>
        <v>1.8645076631742086E-2</v>
      </c>
    </row>
    <row r="1859" spans="1:8" x14ac:dyDescent="0.2">
      <c r="A1859">
        <f>Sheet1!A1850</f>
        <v>1823</v>
      </c>
      <c r="B1859">
        <f>Sheet1!B1850</f>
        <v>1015.92</v>
      </c>
      <c r="C1859">
        <f t="shared" si="150"/>
        <v>1008.9479148524431</v>
      </c>
      <c r="D1859">
        <f t="shared" si="151"/>
        <v>1015.9364154071636</v>
      </c>
      <c r="F1859" s="1">
        <f t="shared" si="147"/>
        <v>6.9720851475568679</v>
      </c>
      <c r="G1859" s="1">
        <f t="shared" si="148"/>
        <v>6.988500554720531</v>
      </c>
      <c r="H1859" s="1">
        <f t="shared" si="149"/>
        <v>1.6415407163663076E-2</v>
      </c>
    </row>
    <row r="1860" spans="1:8" x14ac:dyDescent="0.2">
      <c r="A1860">
        <f>Sheet1!A1851</f>
        <v>1824</v>
      </c>
      <c r="B1860">
        <f>Sheet1!B1851</f>
        <v>1016.35</v>
      </c>
      <c r="C1860">
        <f t="shared" si="150"/>
        <v>1009.3984131591678</v>
      </c>
      <c r="D1860">
        <f t="shared" si="151"/>
        <v>1016.3641549366677</v>
      </c>
      <c r="F1860" s="1">
        <f t="shared" si="147"/>
        <v>6.9515868408321921</v>
      </c>
      <c r="G1860" s="1">
        <f t="shared" si="148"/>
        <v>6.9657417774998294</v>
      </c>
      <c r="H1860" s="1">
        <f t="shared" si="149"/>
        <v>1.415493666763723E-2</v>
      </c>
    </row>
    <row r="1861" spans="1:8" x14ac:dyDescent="0.2">
      <c r="A1861">
        <f>Sheet1!A1852</f>
        <v>1825</v>
      </c>
      <c r="B1861">
        <f>Sheet1!B1852</f>
        <v>1016.77</v>
      </c>
      <c r="C1861">
        <f t="shared" si="150"/>
        <v>1009.8489114658925</v>
      </c>
      <c r="D1861">
        <f t="shared" si="151"/>
        <v>1016.7918636619904</v>
      </c>
      <c r="F1861" s="1">
        <f t="shared" si="147"/>
        <v>6.9210885341075254</v>
      </c>
      <c r="G1861" s="1">
        <f t="shared" si="148"/>
        <v>6.9429521960979628</v>
      </c>
      <c r="H1861" s="1">
        <f t="shared" si="149"/>
        <v>2.1863661990437322E-2</v>
      </c>
    </row>
    <row r="1862" spans="1:8" x14ac:dyDescent="0.2">
      <c r="A1862">
        <f>Sheet1!A1853</f>
        <v>1826</v>
      </c>
      <c r="B1862">
        <f>Sheet1!B1853</f>
        <v>1017.2</v>
      </c>
      <c r="C1862">
        <f t="shared" si="150"/>
        <v>1010.2994097726173</v>
      </c>
      <c r="D1862">
        <f t="shared" si="151"/>
        <v>1017.2195415799802</v>
      </c>
      <c r="F1862" s="1">
        <f t="shared" si="147"/>
        <v>6.900590227382736</v>
      </c>
      <c r="G1862" s="1">
        <f t="shared" si="148"/>
        <v>6.9201318073628499</v>
      </c>
      <c r="H1862" s="1">
        <f t="shared" si="149"/>
        <v>1.9541579980113966E-2</v>
      </c>
    </row>
    <row r="1863" spans="1:8" x14ac:dyDescent="0.2">
      <c r="A1863">
        <f>Sheet1!A1854</f>
        <v>1827</v>
      </c>
      <c r="B1863">
        <f>Sheet1!B1854</f>
        <v>1017.63</v>
      </c>
      <c r="C1863">
        <f t="shared" si="150"/>
        <v>1010.749908079342</v>
      </c>
      <c r="D1863">
        <f t="shared" si="151"/>
        <v>1017.6471886874832</v>
      </c>
      <c r="F1863" s="1">
        <f t="shared" si="147"/>
        <v>6.8800919206579465</v>
      </c>
      <c r="G1863" s="1">
        <f t="shared" si="148"/>
        <v>6.8972806081411591</v>
      </c>
      <c r="H1863" s="1">
        <f t="shared" si="149"/>
        <v>1.7188687483212561E-2</v>
      </c>
    </row>
    <row r="1864" spans="1:8" x14ac:dyDescent="0.2">
      <c r="A1864">
        <f>Sheet1!A1855</f>
        <v>1828</v>
      </c>
      <c r="B1864">
        <f>Sheet1!B1855</f>
        <v>1018.06</v>
      </c>
      <c r="C1864">
        <f t="shared" si="150"/>
        <v>1011.2004063860667</v>
      </c>
      <c r="D1864">
        <f t="shared" si="151"/>
        <v>1018.0748049813479</v>
      </c>
      <c r="F1864" s="1">
        <f t="shared" si="147"/>
        <v>6.8595936139332707</v>
      </c>
      <c r="G1864" s="1">
        <f t="shared" si="148"/>
        <v>6.8743985952812636</v>
      </c>
      <c r="H1864" s="1">
        <f t="shared" si="149"/>
        <v>1.4804981347992907E-2</v>
      </c>
    </row>
    <row r="1865" spans="1:8" x14ac:dyDescent="0.2">
      <c r="A1865">
        <f>Sheet1!A1856</f>
        <v>1829</v>
      </c>
      <c r="B1865">
        <f>Sheet1!B1856</f>
        <v>1018.48</v>
      </c>
      <c r="C1865">
        <f t="shared" si="150"/>
        <v>1011.6509046927914</v>
      </c>
      <c r="D1865">
        <f t="shared" si="151"/>
        <v>1018.5023904584208</v>
      </c>
      <c r="F1865" s="1">
        <f t="shared" si="147"/>
        <v>6.829095307208604</v>
      </c>
      <c r="G1865" s="1">
        <f t="shared" si="148"/>
        <v>6.8514857656293771</v>
      </c>
      <c r="H1865" s="1">
        <f t="shared" si="149"/>
        <v>2.239045842077303E-2</v>
      </c>
    </row>
    <row r="1866" spans="1:8" x14ac:dyDescent="0.2">
      <c r="A1866">
        <f>Sheet1!A1857</f>
        <v>1830</v>
      </c>
      <c r="B1866">
        <f>Sheet1!B1857</f>
        <v>1018.91</v>
      </c>
      <c r="C1866">
        <f t="shared" si="150"/>
        <v>1012.1014029995162</v>
      </c>
      <c r="D1866">
        <f t="shared" si="151"/>
        <v>1018.9299451155503</v>
      </c>
      <c r="F1866" s="1">
        <f t="shared" si="147"/>
        <v>6.8085970004838146</v>
      </c>
      <c r="G1866" s="1">
        <f t="shared" si="148"/>
        <v>6.8285421160341002</v>
      </c>
      <c r="H1866" s="1">
        <f t="shared" si="149"/>
        <v>1.9945115550285664E-2</v>
      </c>
    </row>
    <row r="1867" spans="1:8" x14ac:dyDescent="0.2">
      <c r="A1867">
        <f>Sheet1!A1858</f>
        <v>1831</v>
      </c>
      <c r="B1867">
        <f>Sheet1!B1858</f>
        <v>1019.34</v>
      </c>
      <c r="C1867">
        <f t="shared" si="150"/>
        <v>1012.5519013062409</v>
      </c>
      <c r="D1867">
        <f t="shared" si="151"/>
        <v>1019.3574689495827</v>
      </c>
      <c r="F1867" s="1">
        <f t="shared" si="147"/>
        <v>6.7880986937591388</v>
      </c>
      <c r="G1867" s="1">
        <f t="shared" si="148"/>
        <v>6.8055676433417602</v>
      </c>
      <c r="H1867" s="1">
        <f t="shared" si="149"/>
        <v>1.7468949582621462E-2</v>
      </c>
    </row>
    <row r="1868" spans="1:8" x14ac:dyDescent="0.2">
      <c r="A1868">
        <f>Sheet1!A1859</f>
        <v>1832</v>
      </c>
      <c r="B1868">
        <f>Sheet1!B1859</f>
        <v>1019.77</v>
      </c>
      <c r="C1868">
        <f t="shared" si="150"/>
        <v>1013.0023996129655</v>
      </c>
      <c r="D1868">
        <f t="shared" si="151"/>
        <v>1019.7849619573661</v>
      </c>
      <c r="F1868" s="1">
        <f t="shared" si="147"/>
        <v>6.767600387034463</v>
      </c>
      <c r="G1868" s="1">
        <f t="shared" si="148"/>
        <v>6.7825623444006169</v>
      </c>
      <c r="H1868" s="1">
        <f t="shared" si="149"/>
        <v>1.4961957366153911E-2</v>
      </c>
    </row>
    <row r="1869" spans="1:8" x14ac:dyDescent="0.2">
      <c r="A1869">
        <f>Sheet1!A1860</f>
        <v>1833</v>
      </c>
      <c r="B1869">
        <f>Sheet1!B1860</f>
        <v>1020.19</v>
      </c>
      <c r="C1869">
        <f t="shared" si="150"/>
        <v>1013.4528979196904</v>
      </c>
      <c r="D1869">
        <f t="shared" si="151"/>
        <v>1020.2124241357474</v>
      </c>
      <c r="F1869" s="1">
        <f t="shared" si="147"/>
        <v>6.7371020803096826</v>
      </c>
      <c r="G1869" s="1">
        <f t="shared" si="148"/>
        <v>6.7595262160569973</v>
      </c>
      <c r="H1869" s="1">
        <f t="shared" si="149"/>
        <v>2.2424135747314722E-2</v>
      </c>
    </row>
    <row r="1870" spans="1:8" x14ac:dyDescent="0.2">
      <c r="A1870">
        <f>Sheet1!A1861</f>
        <v>1834</v>
      </c>
      <c r="B1870">
        <f>Sheet1!B1861</f>
        <v>1020.62</v>
      </c>
      <c r="C1870">
        <f t="shared" si="150"/>
        <v>1013.903396226415</v>
      </c>
      <c r="D1870">
        <f t="shared" si="151"/>
        <v>1020.6398554815746</v>
      </c>
      <c r="F1870" s="1">
        <f t="shared" si="147"/>
        <v>6.7166037735850068</v>
      </c>
      <c r="G1870" s="1">
        <f t="shared" si="148"/>
        <v>6.7364592551596161</v>
      </c>
      <c r="H1870" s="1">
        <f t="shared" si="149"/>
        <v>1.9855481574609257E-2</v>
      </c>
    </row>
    <row r="1871" spans="1:8" x14ac:dyDescent="0.2">
      <c r="A1871">
        <f>Sheet1!A1862</f>
        <v>1835</v>
      </c>
      <c r="B1871">
        <f>Sheet1!B1862</f>
        <v>1021.05</v>
      </c>
      <c r="C1871">
        <f t="shared" si="150"/>
        <v>1014.3538945331397</v>
      </c>
      <c r="D1871">
        <f t="shared" si="151"/>
        <v>1021.0672559916941</v>
      </c>
      <c r="F1871" s="1">
        <f t="shared" si="147"/>
        <v>6.6961054668602173</v>
      </c>
      <c r="G1871" s="1">
        <f t="shared" si="148"/>
        <v>6.7133614585543455</v>
      </c>
      <c r="H1871" s="1">
        <f t="shared" si="149"/>
        <v>1.725599169412817E-2</v>
      </c>
    </row>
    <row r="1872" spans="1:8" x14ac:dyDescent="0.2">
      <c r="A1872">
        <f>Sheet1!A1863</f>
        <v>1836</v>
      </c>
      <c r="B1872">
        <f>Sheet1!B1863</f>
        <v>1021.47</v>
      </c>
      <c r="C1872">
        <f t="shared" si="150"/>
        <v>1014.8043928398645</v>
      </c>
      <c r="D1872">
        <f t="shared" si="151"/>
        <v>1021.4946256629546</v>
      </c>
      <c r="F1872" s="1">
        <f t="shared" si="147"/>
        <v>6.6656071601355507</v>
      </c>
      <c r="G1872" s="1">
        <f t="shared" si="148"/>
        <v>6.6902328230901276</v>
      </c>
      <c r="H1872" s="1">
        <f t="shared" si="149"/>
        <v>2.462566295457691E-2</v>
      </c>
    </row>
    <row r="1873" spans="1:8" x14ac:dyDescent="0.2">
      <c r="A1873">
        <f>Sheet1!A1864</f>
        <v>1837</v>
      </c>
      <c r="B1873">
        <f>Sheet1!B1864</f>
        <v>1021.9</v>
      </c>
      <c r="C1873">
        <f t="shared" si="150"/>
        <v>1015.2548911465892</v>
      </c>
      <c r="D1873">
        <f t="shared" si="151"/>
        <v>1021.9219644922021</v>
      </c>
      <c r="F1873" s="1">
        <f t="shared" si="147"/>
        <v>6.6451088534107612</v>
      </c>
      <c r="G1873" s="1">
        <f t="shared" si="148"/>
        <v>6.6670733456128346</v>
      </c>
      <c r="H1873" s="1">
        <f t="shared" si="149"/>
        <v>2.1964492202073416E-2</v>
      </c>
    </row>
    <row r="1874" spans="1:8" x14ac:dyDescent="0.2">
      <c r="A1874">
        <f>Sheet1!A1865</f>
        <v>1838</v>
      </c>
      <c r="B1874">
        <f>Sheet1!B1865</f>
        <v>1022.33</v>
      </c>
      <c r="C1874">
        <f t="shared" si="150"/>
        <v>1015.705389453314</v>
      </c>
      <c r="D1874">
        <f t="shared" si="151"/>
        <v>1022.3492724762851</v>
      </c>
      <c r="F1874" s="1">
        <f t="shared" si="147"/>
        <v>6.6246105466860854</v>
      </c>
      <c r="G1874" s="1">
        <f t="shared" si="148"/>
        <v>6.6438830229711812</v>
      </c>
      <c r="H1874" s="1">
        <f t="shared" si="149"/>
        <v>1.9272476285095763E-2</v>
      </c>
    </row>
    <row r="1875" spans="1:8" x14ac:dyDescent="0.2">
      <c r="A1875">
        <f>Sheet1!A1866</f>
        <v>1839</v>
      </c>
      <c r="B1875">
        <f>Sheet1!B1866</f>
        <v>1022.76</v>
      </c>
      <c r="C1875">
        <f t="shared" si="150"/>
        <v>1016.1558877600386</v>
      </c>
      <c r="D1875">
        <f t="shared" si="151"/>
        <v>1022.7765496120502</v>
      </c>
      <c r="F1875" s="1">
        <f t="shared" si="147"/>
        <v>6.6041122399614096</v>
      </c>
      <c r="G1875" s="1">
        <f t="shared" si="148"/>
        <v>6.6206618520116081</v>
      </c>
      <c r="H1875" s="1">
        <f t="shared" si="149"/>
        <v>1.6549612050198448E-2</v>
      </c>
    </row>
    <row r="1876" spans="1:8" x14ac:dyDescent="0.2">
      <c r="A1876">
        <f>Sheet1!A1867</f>
        <v>1840</v>
      </c>
      <c r="B1876">
        <f>Sheet1!B1867</f>
        <v>1023.18</v>
      </c>
      <c r="C1876">
        <f t="shared" si="150"/>
        <v>1016.6063860667634</v>
      </c>
      <c r="D1876">
        <f t="shared" si="151"/>
        <v>1023.2037958963451</v>
      </c>
      <c r="F1876" s="1">
        <f t="shared" si="147"/>
        <v>6.5736139332365155</v>
      </c>
      <c r="G1876" s="1">
        <f t="shared" si="148"/>
        <v>6.597409829581693</v>
      </c>
      <c r="H1876" s="1">
        <f t="shared" si="149"/>
        <v>2.3795896345177425E-2</v>
      </c>
    </row>
    <row r="1877" spans="1:8" x14ac:dyDescent="0.2">
      <c r="A1877">
        <f>Sheet1!A1868</f>
        <v>1841</v>
      </c>
      <c r="B1877">
        <f>Sheet1!B1868</f>
        <v>1023.61</v>
      </c>
      <c r="C1877">
        <f t="shared" si="150"/>
        <v>1017.0568843734881</v>
      </c>
      <c r="D1877">
        <f t="shared" si="151"/>
        <v>1023.6310113260171</v>
      </c>
      <c r="F1877" s="1">
        <f t="shared" si="147"/>
        <v>6.5531156265119535</v>
      </c>
      <c r="G1877" s="1">
        <f t="shared" si="148"/>
        <v>6.5741269525290136</v>
      </c>
      <c r="H1877" s="1">
        <f t="shared" si="149"/>
        <v>2.1011326017060128E-2</v>
      </c>
    </row>
    <row r="1878" spans="1:8" x14ac:dyDescent="0.2">
      <c r="A1878">
        <f>Sheet1!A1869</f>
        <v>1842</v>
      </c>
      <c r="B1878">
        <f>Sheet1!B1869</f>
        <v>1024.04</v>
      </c>
      <c r="C1878">
        <f t="shared" si="150"/>
        <v>1017.5073826802128</v>
      </c>
      <c r="D1878">
        <f t="shared" si="151"/>
        <v>1024.0581958979142</v>
      </c>
      <c r="F1878" s="1">
        <f t="shared" si="147"/>
        <v>6.532617319787164</v>
      </c>
      <c r="G1878" s="1">
        <f t="shared" si="148"/>
        <v>6.5508132177013749</v>
      </c>
      <c r="H1878" s="1">
        <f t="shared" si="149"/>
        <v>1.8195897914210946E-2</v>
      </c>
    </row>
    <row r="1879" spans="1:8" x14ac:dyDescent="0.2">
      <c r="A1879">
        <f>Sheet1!A1870</f>
        <v>1843</v>
      </c>
      <c r="B1879">
        <f>Sheet1!B1870</f>
        <v>1024.46</v>
      </c>
      <c r="C1879">
        <f t="shared" si="150"/>
        <v>1017.9578809869375</v>
      </c>
      <c r="D1879">
        <f t="shared" si="151"/>
        <v>1024.4853496088824</v>
      </c>
      <c r="F1879" s="1">
        <f t="shared" si="147"/>
        <v>6.5021190130624973</v>
      </c>
      <c r="G1879" s="1">
        <f t="shared" si="148"/>
        <v>6.5274686219448768</v>
      </c>
      <c r="H1879" s="1">
        <f t="shared" si="149"/>
        <v>2.5349608882379471E-2</v>
      </c>
    </row>
    <row r="1880" spans="1:8" x14ac:dyDescent="0.2">
      <c r="A1880">
        <f>Sheet1!A1871</f>
        <v>1844</v>
      </c>
      <c r="B1880">
        <f>Sheet1!B1871</f>
        <v>1024.8900000000001</v>
      </c>
      <c r="C1880">
        <f t="shared" si="150"/>
        <v>1018.4083792936623</v>
      </c>
      <c r="D1880">
        <f t="shared" si="151"/>
        <v>1024.9124724557705</v>
      </c>
      <c r="F1880" s="1">
        <f t="shared" si="147"/>
        <v>6.4816207063378215</v>
      </c>
      <c r="G1880" s="1">
        <f t="shared" si="148"/>
        <v>6.5040931621082336</v>
      </c>
      <c r="H1880" s="1">
        <f t="shared" si="149"/>
        <v>2.2472455770412125E-2</v>
      </c>
    </row>
    <row r="1881" spans="1:8" x14ac:dyDescent="0.2">
      <c r="A1881">
        <f>Sheet1!A1872</f>
        <v>1845</v>
      </c>
      <c r="B1881">
        <f>Sheet1!B1872</f>
        <v>1025.32</v>
      </c>
      <c r="C1881">
        <f t="shared" si="150"/>
        <v>1018.858877600387</v>
      </c>
      <c r="D1881">
        <f t="shared" si="151"/>
        <v>1025.3395644354248</v>
      </c>
      <c r="F1881" s="1">
        <f t="shared" si="147"/>
        <v>6.4611223996129183</v>
      </c>
      <c r="G1881" s="1">
        <f t="shared" si="148"/>
        <v>6.4806868350377727</v>
      </c>
      <c r="H1881" s="1">
        <f t="shared" si="149"/>
        <v>1.956443542485431E-2</v>
      </c>
    </row>
    <row r="1882" spans="1:8" x14ac:dyDescent="0.2">
      <c r="A1882">
        <f>Sheet1!A1873</f>
        <v>1846</v>
      </c>
      <c r="B1882">
        <f>Sheet1!B1873</f>
        <v>1025.75</v>
      </c>
      <c r="C1882">
        <f t="shared" si="150"/>
        <v>1019.3093759071116</v>
      </c>
      <c r="D1882">
        <f t="shared" si="151"/>
        <v>1025.7666255446934</v>
      </c>
      <c r="F1882" s="1">
        <f t="shared" si="147"/>
        <v>6.4406240928883562</v>
      </c>
      <c r="G1882" s="1">
        <f t="shared" si="148"/>
        <v>6.4572496375817536</v>
      </c>
      <c r="H1882" s="1">
        <f t="shared" si="149"/>
        <v>1.6625544693397387E-2</v>
      </c>
    </row>
    <row r="1883" spans="1:8" x14ac:dyDescent="0.2">
      <c r="A1883">
        <f>Sheet1!A1874</f>
        <v>1847</v>
      </c>
      <c r="B1883">
        <f>Sheet1!B1874</f>
        <v>1026.17</v>
      </c>
      <c r="C1883">
        <f t="shared" si="150"/>
        <v>1019.7598742138364</v>
      </c>
      <c r="D1883">
        <f t="shared" si="151"/>
        <v>1026.1936557804236</v>
      </c>
      <c r="F1883" s="1">
        <f t="shared" si="147"/>
        <v>6.4101257861636896</v>
      </c>
      <c r="G1883" s="1">
        <f t="shared" si="148"/>
        <v>6.4337815665871858</v>
      </c>
      <c r="H1883" s="1">
        <f t="shared" si="149"/>
        <v>2.3655780423496253E-2</v>
      </c>
    </row>
    <row r="1884" spans="1:8" x14ac:dyDescent="0.2">
      <c r="A1884">
        <f>Sheet1!A1875</f>
        <v>1848</v>
      </c>
      <c r="B1884">
        <f>Sheet1!B1875</f>
        <v>1026.5999999999999</v>
      </c>
      <c r="C1884">
        <f t="shared" si="150"/>
        <v>1020.2103725205611</v>
      </c>
      <c r="D1884">
        <f t="shared" si="151"/>
        <v>1026.6206551394623</v>
      </c>
      <c r="F1884" s="1">
        <f t="shared" si="147"/>
        <v>6.3896274794387864</v>
      </c>
      <c r="G1884" s="1">
        <f t="shared" si="148"/>
        <v>6.4102826189011921</v>
      </c>
      <c r="H1884" s="1">
        <f t="shared" si="149"/>
        <v>2.0655139462405714E-2</v>
      </c>
    </row>
    <row r="1885" spans="1:8" x14ac:dyDescent="0.2">
      <c r="A1885">
        <f>Sheet1!A1876</f>
        <v>1849</v>
      </c>
      <c r="B1885">
        <f>Sheet1!B1876</f>
        <v>1027.03</v>
      </c>
      <c r="C1885">
        <f t="shared" si="150"/>
        <v>1020.6608708272859</v>
      </c>
      <c r="D1885">
        <f t="shared" si="151"/>
        <v>1027.0476236186573</v>
      </c>
      <c r="F1885" s="1">
        <f t="shared" si="147"/>
        <v>6.3691291727141106</v>
      </c>
      <c r="G1885" s="1">
        <f t="shared" si="148"/>
        <v>6.3867527913714639</v>
      </c>
      <c r="H1885" s="1">
        <f t="shared" si="149"/>
        <v>1.762361865735329E-2</v>
      </c>
    </row>
    <row r="1886" spans="1:8" x14ac:dyDescent="0.2">
      <c r="A1886">
        <f>Sheet1!A1877</f>
        <v>1850</v>
      </c>
      <c r="B1886">
        <f>Sheet1!B1877</f>
        <v>1027.45</v>
      </c>
      <c r="C1886">
        <f t="shared" si="150"/>
        <v>1021.1113691340106</v>
      </c>
      <c r="D1886">
        <f t="shared" si="151"/>
        <v>1027.4745612148556</v>
      </c>
      <c r="F1886" s="1">
        <f t="shared" si="147"/>
        <v>6.3386308659894439</v>
      </c>
      <c r="G1886" s="1">
        <f t="shared" si="148"/>
        <v>6.3631920808450104</v>
      </c>
      <c r="H1886" s="1">
        <f t="shared" si="149"/>
        <v>2.4561214855566504E-2</v>
      </c>
    </row>
    <row r="1887" spans="1:8" x14ac:dyDescent="0.2">
      <c r="A1887">
        <f>Sheet1!A1878</f>
        <v>1851</v>
      </c>
      <c r="B1887">
        <f>Sheet1!B1878</f>
        <v>1027.8800000000001</v>
      </c>
      <c r="C1887">
        <f t="shared" si="150"/>
        <v>1021.5618674407353</v>
      </c>
      <c r="D1887">
        <f t="shared" si="151"/>
        <v>1027.9014679249051</v>
      </c>
      <c r="F1887" s="1">
        <f t="shared" si="147"/>
        <v>6.3181325592647681</v>
      </c>
      <c r="G1887" s="1">
        <f t="shared" si="148"/>
        <v>6.3396004841697504</v>
      </c>
      <c r="H1887" s="1">
        <f t="shared" si="149"/>
        <v>2.1467924904982283E-2</v>
      </c>
    </row>
    <row r="1888" spans="1:8" x14ac:dyDescent="0.2">
      <c r="A1888">
        <f>Sheet1!A1879</f>
        <v>1852</v>
      </c>
      <c r="B1888">
        <f>Sheet1!B1879</f>
        <v>1028.31</v>
      </c>
      <c r="C1888">
        <f t="shared" si="150"/>
        <v>1022.0123657474601</v>
      </c>
      <c r="D1888">
        <f t="shared" si="151"/>
        <v>1028.328343745653</v>
      </c>
      <c r="F1888" s="1">
        <f t="shared" si="147"/>
        <v>6.297634252539865</v>
      </c>
      <c r="G1888" s="1">
        <f t="shared" si="148"/>
        <v>6.3159779981929205</v>
      </c>
      <c r="H1888" s="1">
        <f t="shared" si="149"/>
        <v>1.8343745653055521E-2</v>
      </c>
    </row>
    <row r="1889" spans="1:8" x14ac:dyDescent="0.2">
      <c r="A1889">
        <f>Sheet1!A1880</f>
        <v>1853</v>
      </c>
      <c r="B1889">
        <f>Sheet1!B1880</f>
        <v>1028.73</v>
      </c>
      <c r="C1889">
        <f t="shared" si="150"/>
        <v>1022.4628640541847</v>
      </c>
      <c r="D1889">
        <f t="shared" si="151"/>
        <v>1028.7551886739466</v>
      </c>
      <c r="F1889" s="1">
        <f t="shared" si="147"/>
        <v>6.267135945815312</v>
      </c>
      <c r="G1889" s="1">
        <f t="shared" si="148"/>
        <v>6.292324619761871</v>
      </c>
      <c r="H1889" s="1">
        <f t="shared" si="149"/>
        <v>2.5188673946558993E-2</v>
      </c>
    </row>
    <row r="1890" spans="1:8" x14ac:dyDescent="0.2">
      <c r="A1890">
        <f>Sheet1!A1881</f>
        <v>1854</v>
      </c>
      <c r="B1890">
        <f>Sheet1!B1881</f>
        <v>1029.1600000000001</v>
      </c>
      <c r="C1890">
        <f t="shared" si="150"/>
        <v>1022.9133623609094</v>
      </c>
      <c r="D1890">
        <f t="shared" si="151"/>
        <v>1029.1820027066331</v>
      </c>
      <c r="F1890" s="1">
        <f t="shared" si="147"/>
        <v>6.2466376390906362</v>
      </c>
      <c r="G1890" s="1">
        <f t="shared" si="148"/>
        <v>6.2686403457236111</v>
      </c>
      <c r="H1890" s="1">
        <f t="shared" si="149"/>
        <v>2.2002706632974878E-2</v>
      </c>
    </row>
    <row r="1891" spans="1:8" x14ac:dyDescent="0.2">
      <c r="A1891">
        <f>Sheet1!A1882</f>
        <v>1855</v>
      </c>
      <c r="B1891">
        <f>Sheet1!B1882</f>
        <v>1029.5899999999999</v>
      </c>
      <c r="C1891">
        <f t="shared" si="150"/>
        <v>1023.3638606676342</v>
      </c>
      <c r="D1891">
        <f t="shared" si="151"/>
        <v>1029.6087858405601</v>
      </c>
      <c r="F1891" s="1">
        <f t="shared" si="147"/>
        <v>6.226139332365733</v>
      </c>
      <c r="G1891" s="1">
        <f t="shared" si="148"/>
        <v>6.2449251729259458</v>
      </c>
      <c r="H1891" s="1">
        <f t="shared" si="149"/>
        <v>1.8785840560212819E-2</v>
      </c>
    </row>
    <row r="1892" spans="1:8" x14ac:dyDescent="0.2">
      <c r="A1892">
        <f>Sheet1!A1883</f>
        <v>1856</v>
      </c>
      <c r="B1892">
        <f>Sheet1!B1883</f>
        <v>1030.01</v>
      </c>
      <c r="C1892">
        <f t="shared" si="150"/>
        <v>1023.8143589743589</v>
      </c>
      <c r="D1892">
        <f t="shared" si="151"/>
        <v>1030.0355380725748</v>
      </c>
      <c r="F1892" s="1">
        <f t="shared" si="147"/>
        <v>6.1956410256410663</v>
      </c>
      <c r="G1892" s="1">
        <f t="shared" si="148"/>
        <v>6.2211790982158846</v>
      </c>
      <c r="H1892" s="1">
        <f t="shared" si="149"/>
        <v>2.5538072574818216E-2</v>
      </c>
    </row>
    <row r="1893" spans="1:8" x14ac:dyDescent="0.2">
      <c r="A1893">
        <f>Sheet1!A1884</f>
        <v>1857</v>
      </c>
      <c r="B1893">
        <f>Sheet1!B1884</f>
        <v>1030.44</v>
      </c>
      <c r="C1893">
        <f t="shared" si="150"/>
        <v>1024.2648572810836</v>
      </c>
      <c r="D1893">
        <f t="shared" si="151"/>
        <v>1030.4622593995248</v>
      </c>
      <c r="F1893" s="1">
        <f t="shared" ref="F1893:F1956" si="152">B1893-C1893</f>
        <v>6.1751427189165042</v>
      </c>
      <c r="G1893" s="1">
        <f t="shared" ref="G1893:G1956" si="153">D1893-C1893</f>
        <v>6.1974021184412322</v>
      </c>
      <c r="H1893" s="1">
        <f t="shared" ref="H1893:H1956" si="154">D1893-B1893</f>
        <v>2.2259399524727996E-2</v>
      </c>
    </row>
    <row r="1894" spans="1:8" x14ac:dyDescent="0.2">
      <c r="A1894">
        <f>Sheet1!A1885</f>
        <v>1858</v>
      </c>
      <c r="B1894">
        <f>Sheet1!B1885</f>
        <v>1030.8699999999999</v>
      </c>
      <c r="C1894">
        <f t="shared" ref="C1894:C1957" si="155">C$36+(A1894-1)*(C$2103-C$36)/2067</f>
        <v>1024.7153555878085</v>
      </c>
      <c r="D1894">
        <f t="shared" ref="D1894:D1957" si="156">$J$21+A1894*$I$21+$H$21*A1894^2+$G$21*A1894^3</f>
        <v>1030.8889498182575</v>
      </c>
      <c r="F1894" s="1">
        <f t="shared" si="152"/>
        <v>6.1546444121913737</v>
      </c>
      <c r="G1894" s="1">
        <f t="shared" si="153"/>
        <v>6.1735942304489981</v>
      </c>
      <c r="H1894" s="1">
        <f t="shared" si="154"/>
        <v>1.8949818257624429E-2</v>
      </c>
    </row>
    <row r="1895" spans="1:8" x14ac:dyDescent="0.2">
      <c r="A1895">
        <f>Sheet1!A1886</f>
        <v>1859</v>
      </c>
      <c r="B1895">
        <f>Sheet1!B1886</f>
        <v>1031.29</v>
      </c>
      <c r="C1895">
        <f t="shared" si="155"/>
        <v>1025.165853894533</v>
      </c>
      <c r="D1895">
        <f t="shared" si="156"/>
        <v>1031.31560932562</v>
      </c>
      <c r="F1895" s="1">
        <f t="shared" si="152"/>
        <v>6.1241461054669344</v>
      </c>
      <c r="G1895" s="1">
        <f t="shared" si="153"/>
        <v>6.1497554310869873</v>
      </c>
      <c r="H1895" s="1">
        <f t="shared" si="154"/>
        <v>2.5609325620052914E-2</v>
      </c>
    </row>
    <row r="1896" spans="1:8" x14ac:dyDescent="0.2">
      <c r="A1896">
        <f>Sheet1!A1887</f>
        <v>1860</v>
      </c>
      <c r="B1896">
        <f>Sheet1!B1887</f>
        <v>1031.72</v>
      </c>
      <c r="C1896">
        <f t="shared" si="155"/>
        <v>1025.6163522012578</v>
      </c>
      <c r="D1896">
        <f t="shared" si="156"/>
        <v>1031.74223791846</v>
      </c>
      <c r="F1896" s="1">
        <f t="shared" si="152"/>
        <v>6.1036477987422586</v>
      </c>
      <c r="G1896" s="1">
        <f t="shared" si="153"/>
        <v>6.125885717202209</v>
      </c>
      <c r="H1896" s="1">
        <f t="shared" si="154"/>
        <v>2.2237918459950379E-2</v>
      </c>
    </row>
    <row r="1897" spans="1:8" x14ac:dyDescent="0.2">
      <c r="A1897">
        <f>Sheet1!A1888</f>
        <v>1861</v>
      </c>
      <c r="B1897">
        <f>Sheet1!B1888</f>
        <v>1032.1500000000001</v>
      </c>
      <c r="C1897">
        <f t="shared" si="155"/>
        <v>1026.0668505079825</v>
      </c>
      <c r="D1897">
        <f t="shared" si="156"/>
        <v>1032.1688355936246</v>
      </c>
      <c r="F1897" s="1">
        <f t="shared" si="152"/>
        <v>6.0831494920175828</v>
      </c>
      <c r="G1897" s="1">
        <f t="shared" si="153"/>
        <v>6.1019850856421272</v>
      </c>
      <c r="H1897" s="1">
        <f t="shared" si="154"/>
        <v>1.8835593624544344E-2</v>
      </c>
    </row>
    <row r="1898" spans="1:8" x14ac:dyDescent="0.2">
      <c r="A1898">
        <f>Sheet1!A1889</f>
        <v>1862</v>
      </c>
      <c r="B1898">
        <f>Sheet1!B1889</f>
        <v>1032.57</v>
      </c>
      <c r="C1898">
        <f t="shared" si="155"/>
        <v>1026.5173488147072</v>
      </c>
      <c r="D1898">
        <f t="shared" si="156"/>
        <v>1032.5954023479612</v>
      </c>
      <c r="F1898" s="1">
        <f t="shared" si="152"/>
        <v>6.0526511852926888</v>
      </c>
      <c r="G1898" s="1">
        <f t="shared" si="153"/>
        <v>6.0780535332539785</v>
      </c>
      <c r="H1898" s="1">
        <f t="shared" si="154"/>
        <v>2.5402347961289706E-2</v>
      </c>
    </row>
    <row r="1899" spans="1:8" x14ac:dyDescent="0.2">
      <c r="A1899">
        <f>Sheet1!A1890</f>
        <v>1863</v>
      </c>
      <c r="B1899">
        <f>Sheet1!B1890</f>
        <v>1033</v>
      </c>
      <c r="C1899">
        <f t="shared" si="155"/>
        <v>1026.967847121432</v>
      </c>
      <c r="D1899">
        <f t="shared" si="156"/>
        <v>1033.0219381783174</v>
      </c>
      <c r="F1899" s="1">
        <f t="shared" si="152"/>
        <v>6.032152878568013</v>
      </c>
      <c r="G1899" s="1">
        <f t="shared" si="153"/>
        <v>6.0540910568854542</v>
      </c>
      <c r="H1899" s="1">
        <f t="shared" si="154"/>
        <v>2.193817831744127E-2</v>
      </c>
    </row>
    <row r="1900" spans="1:8" x14ac:dyDescent="0.2">
      <c r="A1900">
        <f>Sheet1!A1891</f>
        <v>1864</v>
      </c>
      <c r="B1900">
        <f>Sheet1!B1891</f>
        <v>1033.42</v>
      </c>
      <c r="C1900">
        <f t="shared" si="155"/>
        <v>1027.4183454281565</v>
      </c>
      <c r="D1900">
        <f t="shared" si="156"/>
        <v>1033.4484430815403</v>
      </c>
      <c r="F1900" s="1">
        <f t="shared" si="152"/>
        <v>6.0016545718435736</v>
      </c>
      <c r="G1900" s="1">
        <f t="shared" si="153"/>
        <v>6.0300976533837911</v>
      </c>
      <c r="H1900" s="1">
        <f t="shared" si="154"/>
        <v>2.8443081540217463E-2</v>
      </c>
    </row>
    <row r="1901" spans="1:8" x14ac:dyDescent="0.2">
      <c r="A1901">
        <f>Sheet1!A1892</f>
        <v>1865</v>
      </c>
      <c r="B1901">
        <f>Sheet1!B1892</f>
        <v>1033.8499999999999</v>
      </c>
      <c r="C1901">
        <f t="shared" si="155"/>
        <v>1027.8688437348815</v>
      </c>
      <c r="D1901">
        <f t="shared" si="156"/>
        <v>1033.8749170544777</v>
      </c>
      <c r="F1901" s="1">
        <f t="shared" si="152"/>
        <v>5.9811562651184431</v>
      </c>
      <c r="G1901" s="1">
        <f t="shared" si="153"/>
        <v>6.0060733195962257</v>
      </c>
      <c r="H1901" s="1">
        <f t="shared" si="154"/>
        <v>2.4917054477782585E-2</v>
      </c>
    </row>
    <row r="1902" spans="1:8" x14ac:dyDescent="0.2">
      <c r="A1902">
        <f>Sheet1!A1893</f>
        <v>1866</v>
      </c>
      <c r="B1902">
        <f>Sheet1!B1893</f>
        <v>1034.28</v>
      </c>
      <c r="C1902">
        <f t="shared" si="155"/>
        <v>1028.3193420416062</v>
      </c>
      <c r="D1902">
        <f t="shared" si="156"/>
        <v>1034.3013600939764</v>
      </c>
      <c r="F1902" s="1">
        <f t="shared" si="152"/>
        <v>5.9606579583937673</v>
      </c>
      <c r="G1902" s="1">
        <f t="shared" si="153"/>
        <v>5.982018052370222</v>
      </c>
      <c r="H1902" s="1">
        <f t="shared" si="154"/>
        <v>2.1360093976454664E-2</v>
      </c>
    </row>
    <row r="1903" spans="1:8" x14ac:dyDescent="0.2">
      <c r="A1903">
        <f>Sheet1!A1894</f>
        <v>1867</v>
      </c>
      <c r="B1903">
        <f>Sheet1!B1894</f>
        <v>1034.7</v>
      </c>
      <c r="C1903">
        <f t="shared" si="155"/>
        <v>1028.7698403483309</v>
      </c>
      <c r="D1903">
        <f t="shared" si="156"/>
        <v>1034.7277721968842</v>
      </c>
      <c r="F1903" s="1">
        <f t="shared" si="152"/>
        <v>5.9301596516691006</v>
      </c>
      <c r="G1903" s="1">
        <f t="shared" si="153"/>
        <v>5.957931848553244</v>
      </c>
      <c r="H1903" s="1">
        <f t="shared" si="154"/>
        <v>2.7772196884143341E-2</v>
      </c>
    </row>
    <row r="1904" spans="1:8" x14ac:dyDescent="0.2">
      <c r="A1904">
        <f>Sheet1!A1895</f>
        <v>1868</v>
      </c>
      <c r="B1904">
        <f>Sheet1!B1895</f>
        <v>1035.1300000000001</v>
      </c>
      <c r="C1904">
        <f t="shared" si="155"/>
        <v>1029.2203386550555</v>
      </c>
      <c r="D1904">
        <f t="shared" si="156"/>
        <v>1035.1541533600484</v>
      </c>
      <c r="F1904" s="1">
        <f t="shared" si="152"/>
        <v>5.9096613449446522</v>
      </c>
      <c r="G1904" s="1">
        <f t="shared" si="153"/>
        <v>5.933814704992983</v>
      </c>
      <c r="H1904" s="1">
        <f t="shared" si="154"/>
        <v>2.4153360048330796E-2</v>
      </c>
    </row>
    <row r="1905" spans="1:8" x14ac:dyDescent="0.2">
      <c r="A1905">
        <f>Sheet1!A1896</f>
        <v>1869</v>
      </c>
      <c r="B1905">
        <f>Sheet1!B1896</f>
        <v>1035.56</v>
      </c>
      <c r="C1905">
        <f t="shared" si="155"/>
        <v>1029.6708369617804</v>
      </c>
      <c r="D1905">
        <f t="shared" si="156"/>
        <v>1035.5805035803164</v>
      </c>
      <c r="F1905" s="1">
        <f t="shared" si="152"/>
        <v>5.8891630382195217</v>
      </c>
      <c r="G1905" s="1">
        <f t="shared" si="153"/>
        <v>5.9096666185359936</v>
      </c>
      <c r="H1905" s="1">
        <f t="shared" si="154"/>
        <v>2.0503580316471925E-2</v>
      </c>
    </row>
    <row r="1906" spans="1:8" x14ac:dyDescent="0.2">
      <c r="A1906">
        <f>Sheet1!A1897</f>
        <v>1870</v>
      </c>
      <c r="B1906">
        <f>Sheet1!B1897</f>
        <v>1035.98</v>
      </c>
      <c r="C1906">
        <f t="shared" si="155"/>
        <v>1030.1213352685049</v>
      </c>
      <c r="D1906">
        <f t="shared" si="156"/>
        <v>1036.0068228545354</v>
      </c>
      <c r="F1906" s="1">
        <f t="shared" si="152"/>
        <v>5.8586647314950824</v>
      </c>
      <c r="G1906" s="1">
        <f t="shared" si="153"/>
        <v>5.8854875860304219</v>
      </c>
      <c r="H1906" s="1">
        <f t="shared" si="154"/>
        <v>2.6822854535339502E-2</v>
      </c>
    </row>
    <row r="1907" spans="1:8" x14ac:dyDescent="0.2">
      <c r="A1907">
        <f>Sheet1!A1898</f>
        <v>1871</v>
      </c>
      <c r="B1907">
        <f>Sheet1!B1898</f>
        <v>1036.4100000000001</v>
      </c>
      <c r="C1907">
        <f t="shared" si="155"/>
        <v>1030.5718335752297</v>
      </c>
      <c r="D1907">
        <f t="shared" si="156"/>
        <v>1036.433111179553</v>
      </c>
      <c r="F1907" s="1">
        <f t="shared" si="152"/>
        <v>5.8381664247704066</v>
      </c>
      <c r="G1907" s="1">
        <f t="shared" si="153"/>
        <v>5.861277604323277</v>
      </c>
      <c r="H1907" s="1">
        <f t="shared" si="154"/>
        <v>2.3111179552870453E-2</v>
      </c>
    </row>
    <row r="1908" spans="1:8" x14ac:dyDescent="0.2">
      <c r="A1908">
        <f>Sheet1!A1899</f>
        <v>1872</v>
      </c>
      <c r="B1908">
        <f>Sheet1!B1899</f>
        <v>1036.83</v>
      </c>
      <c r="C1908">
        <f t="shared" si="155"/>
        <v>1031.0223318819544</v>
      </c>
      <c r="D1908">
        <f t="shared" si="156"/>
        <v>1036.8593685522162</v>
      </c>
      <c r="F1908" s="1">
        <f t="shared" si="152"/>
        <v>5.8076681180455125</v>
      </c>
      <c r="G1908" s="1">
        <f t="shared" si="153"/>
        <v>5.8370366702617957</v>
      </c>
      <c r="H1908" s="1">
        <f t="shared" si="154"/>
        <v>2.9368552216283206E-2</v>
      </c>
    </row>
    <row r="1909" spans="1:8" x14ac:dyDescent="0.2">
      <c r="A1909">
        <f>Sheet1!A1900</f>
        <v>1873</v>
      </c>
      <c r="B1909">
        <f>Sheet1!B1900</f>
        <v>1037.26</v>
      </c>
      <c r="C1909">
        <f t="shared" si="155"/>
        <v>1031.4728301886794</v>
      </c>
      <c r="D1909">
        <f t="shared" si="156"/>
        <v>1037.2855949693731</v>
      </c>
      <c r="F1909" s="1">
        <f t="shared" si="152"/>
        <v>5.7871698113206094</v>
      </c>
      <c r="G1909" s="1">
        <f t="shared" si="153"/>
        <v>5.8127647806936693</v>
      </c>
      <c r="H1909" s="1">
        <f t="shared" si="154"/>
        <v>2.5594969373059939E-2</v>
      </c>
    </row>
    <row r="1910" spans="1:8" x14ac:dyDescent="0.2">
      <c r="A1910">
        <f>Sheet1!A1901</f>
        <v>1874</v>
      </c>
      <c r="B1910">
        <f>Sheet1!B1901</f>
        <v>1037.69</v>
      </c>
      <c r="C1910">
        <f t="shared" si="155"/>
        <v>1031.9233284954039</v>
      </c>
      <c r="D1910">
        <f t="shared" si="156"/>
        <v>1037.71179042787</v>
      </c>
      <c r="F1910" s="1">
        <f t="shared" si="152"/>
        <v>5.766671504596161</v>
      </c>
      <c r="G1910" s="1">
        <f t="shared" si="153"/>
        <v>5.7884619324661344</v>
      </c>
      <c r="H1910" s="1">
        <f t="shared" si="154"/>
        <v>2.1790427869973428E-2</v>
      </c>
    </row>
    <row r="1911" spans="1:8" x14ac:dyDescent="0.2">
      <c r="A1911">
        <f>Sheet1!A1902</f>
        <v>1875</v>
      </c>
      <c r="B1911">
        <f>Sheet1!B1902</f>
        <v>1038.1099999999999</v>
      </c>
      <c r="C1911">
        <f t="shared" si="155"/>
        <v>1032.3738268021286</v>
      </c>
      <c r="D1911">
        <f t="shared" si="156"/>
        <v>1038.1379549245553</v>
      </c>
      <c r="F1911" s="1">
        <f t="shared" si="152"/>
        <v>5.7361731978712669</v>
      </c>
      <c r="G1911" s="1">
        <f t="shared" si="153"/>
        <v>5.764128122426655</v>
      </c>
      <c r="H1911" s="1">
        <f t="shared" si="154"/>
        <v>2.7954924555388061E-2</v>
      </c>
    </row>
    <row r="1912" spans="1:8" x14ac:dyDescent="0.2">
      <c r="A1912">
        <f>Sheet1!A1903</f>
        <v>1876</v>
      </c>
      <c r="B1912">
        <f>Sheet1!B1903</f>
        <v>1038.54</v>
      </c>
      <c r="C1912">
        <f t="shared" si="155"/>
        <v>1032.8243251088534</v>
      </c>
      <c r="D1912">
        <f t="shared" si="156"/>
        <v>1038.5640884562758</v>
      </c>
      <c r="F1912" s="1">
        <f t="shared" si="152"/>
        <v>5.7156748911465911</v>
      </c>
      <c r="G1912" s="1">
        <f t="shared" si="153"/>
        <v>5.7397633474224676</v>
      </c>
      <c r="H1912" s="1">
        <f t="shared" si="154"/>
        <v>2.4088456275876524E-2</v>
      </c>
    </row>
    <row r="1913" spans="1:8" x14ac:dyDescent="0.2">
      <c r="A1913">
        <f>Sheet1!A1904</f>
        <v>1877</v>
      </c>
      <c r="B1913">
        <f>Sheet1!B1904</f>
        <v>1038.96</v>
      </c>
      <c r="C1913">
        <f t="shared" si="155"/>
        <v>1033.2748234155781</v>
      </c>
      <c r="D1913">
        <f t="shared" si="156"/>
        <v>1038.9901910198796</v>
      </c>
      <c r="F1913" s="1">
        <f t="shared" si="152"/>
        <v>5.6851765844219244</v>
      </c>
      <c r="G1913" s="1">
        <f t="shared" si="153"/>
        <v>5.7153676043014912</v>
      </c>
      <c r="H1913" s="1">
        <f t="shared" si="154"/>
        <v>3.0191019879566738E-2</v>
      </c>
    </row>
    <row r="1914" spans="1:8" x14ac:dyDescent="0.2">
      <c r="A1914">
        <f>Sheet1!A1905</f>
        <v>1878</v>
      </c>
      <c r="B1914">
        <f>Sheet1!B1905</f>
        <v>1039.3900000000001</v>
      </c>
      <c r="C1914">
        <f t="shared" si="155"/>
        <v>1033.7253217223029</v>
      </c>
      <c r="D1914">
        <f t="shared" si="156"/>
        <v>1039.4162626122129</v>
      </c>
      <c r="F1914" s="1">
        <f t="shared" si="152"/>
        <v>5.6646782776972486</v>
      </c>
      <c r="G1914" s="1">
        <f t="shared" si="153"/>
        <v>5.6909408899100526</v>
      </c>
      <c r="H1914" s="1">
        <f t="shared" si="154"/>
        <v>2.6262612212804015E-2</v>
      </c>
    </row>
    <row r="1915" spans="1:8" x14ac:dyDescent="0.2">
      <c r="A1915">
        <f>Sheet1!A1906</f>
        <v>1879</v>
      </c>
      <c r="B1915">
        <f>Sheet1!B1906</f>
        <v>1039.82</v>
      </c>
      <c r="C1915">
        <f t="shared" si="155"/>
        <v>1034.1758200290274</v>
      </c>
      <c r="D1915">
        <f t="shared" si="156"/>
        <v>1039.8423032301239</v>
      </c>
      <c r="F1915" s="1">
        <f t="shared" si="152"/>
        <v>5.6441799709725728</v>
      </c>
      <c r="G1915" s="1">
        <f t="shared" si="153"/>
        <v>5.6664832010965256</v>
      </c>
      <c r="H1915" s="1">
        <f t="shared" si="154"/>
        <v>2.2303230123952744E-2</v>
      </c>
    </row>
    <row r="1916" spans="1:8" x14ac:dyDescent="0.2">
      <c r="A1916">
        <f>Sheet1!A1907</f>
        <v>1880</v>
      </c>
      <c r="B1916">
        <f>Sheet1!B1907</f>
        <v>1040.24</v>
      </c>
      <c r="C1916">
        <f t="shared" si="155"/>
        <v>1034.6263183357523</v>
      </c>
      <c r="D1916">
        <f t="shared" si="156"/>
        <v>1040.2683128704598</v>
      </c>
      <c r="F1916" s="1">
        <f t="shared" si="152"/>
        <v>5.6136816642476788</v>
      </c>
      <c r="G1916" s="1">
        <f t="shared" si="153"/>
        <v>5.6419945347074645</v>
      </c>
      <c r="H1916" s="1">
        <f t="shared" si="154"/>
        <v>2.8312870459785699E-2</v>
      </c>
    </row>
    <row r="1917" spans="1:8" x14ac:dyDescent="0.2">
      <c r="A1917">
        <f>Sheet1!A1908</f>
        <v>1881</v>
      </c>
      <c r="B1917">
        <f>Sheet1!B1908</f>
        <v>1040.67</v>
      </c>
      <c r="C1917">
        <f t="shared" si="155"/>
        <v>1035.0768166424768</v>
      </c>
      <c r="D1917">
        <f t="shared" si="156"/>
        <v>1040.6942915300683</v>
      </c>
      <c r="F1917" s="1">
        <f t="shared" si="152"/>
        <v>5.5931833575232304</v>
      </c>
      <c r="G1917" s="1">
        <f t="shared" si="153"/>
        <v>5.6174748875914702</v>
      </c>
      <c r="H1917" s="1">
        <f t="shared" si="154"/>
        <v>2.4291530068239808E-2</v>
      </c>
    </row>
    <row r="1918" spans="1:8" x14ac:dyDescent="0.2">
      <c r="A1918">
        <f>Sheet1!A1909</f>
        <v>1882</v>
      </c>
      <c r="B1918">
        <f>Sheet1!B1909</f>
        <v>1041.0899999999999</v>
      </c>
      <c r="C1918">
        <f t="shared" si="155"/>
        <v>1035.5273149492018</v>
      </c>
      <c r="D1918">
        <f t="shared" si="156"/>
        <v>1041.120239205796</v>
      </c>
      <c r="F1918" s="1">
        <f t="shared" si="152"/>
        <v>5.5626850507981089</v>
      </c>
      <c r="G1918" s="1">
        <f t="shared" si="153"/>
        <v>5.5929242565941877</v>
      </c>
      <c r="H1918" s="1">
        <f t="shared" si="154"/>
        <v>3.023920579607875E-2</v>
      </c>
    </row>
    <row r="1919" spans="1:8" x14ac:dyDescent="0.2">
      <c r="A1919">
        <f>Sheet1!A1910</f>
        <v>1883</v>
      </c>
      <c r="B1919">
        <f>Sheet1!B1910</f>
        <v>1041.52</v>
      </c>
      <c r="C1919">
        <f t="shared" si="155"/>
        <v>1035.9778132559263</v>
      </c>
      <c r="D1919">
        <f t="shared" si="156"/>
        <v>1041.546155894491</v>
      </c>
      <c r="F1919" s="1">
        <f t="shared" si="152"/>
        <v>5.5421867440736605</v>
      </c>
      <c r="G1919" s="1">
        <f t="shared" si="153"/>
        <v>5.5683426385646726</v>
      </c>
      <c r="H1919" s="1">
        <f t="shared" si="154"/>
        <v>2.6155894491012077E-2</v>
      </c>
    </row>
    <row r="1920" spans="1:8" x14ac:dyDescent="0.2">
      <c r="A1920">
        <f>Sheet1!A1911</f>
        <v>1884</v>
      </c>
      <c r="B1920">
        <f>Sheet1!B1911</f>
        <v>1041.95</v>
      </c>
      <c r="C1920">
        <f t="shared" si="155"/>
        <v>1036.4283115626513</v>
      </c>
      <c r="D1920">
        <f t="shared" si="156"/>
        <v>1041.9720415930001</v>
      </c>
      <c r="F1920" s="1">
        <f t="shared" si="152"/>
        <v>5.5216884373487574</v>
      </c>
      <c r="G1920" s="1">
        <f t="shared" si="153"/>
        <v>5.5437300303487973</v>
      </c>
      <c r="H1920" s="1">
        <f t="shared" si="154"/>
        <v>2.2041593000039938E-2</v>
      </c>
    </row>
    <row r="1921" spans="1:8" x14ac:dyDescent="0.2">
      <c r="A1921">
        <f>Sheet1!A1912</f>
        <v>1885</v>
      </c>
      <c r="B1921">
        <f>Sheet1!B1912</f>
        <v>1042.3699999999999</v>
      </c>
      <c r="C1921">
        <f t="shared" si="155"/>
        <v>1036.8788098693758</v>
      </c>
      <c r="D1921">
        <f t="shared" si="156"/>
        <v>1042.3978962981712</v>
      </c>
      <c r="F1921" s="1">
        <f t="shared" si="152"/>
        <v>5.4911901306240907</v>
      </c>
      <c r="G1921" s="1">
        <f t="shared" si="153"/>
        <v>5.51908642879539</v>
      </c>
      <c r="H1921" s="1">
        <f t="shared" si="154"/>
        <v>2.789629817129935E-2</v>
      </c>
    </row>
    <row r="1922" spans="1:8" x14ac:dyDescent="0.2">
      <c r="A1922">
        <f>Sheet1!A1913</f>
        <v>1886</v>
      </c>
      <c r="B1922">
        <f>Sheet1!B1913</f>
        <v>1042.8</v>
      </c>
      <c r="C1922">
        <f t="shared" si="155"/>
        <v>1037.3293081761005</v>
      </c>
      <c r="D1922">
        <f t="shared" si="156"/>
        <v>1042.8237200068513</v>
      </c>
      <c r="F1922" s="1">
        <f t="shared" si="152"/>
        <v>5.4706918238994149</v>
      </c>
      <c r="G1922" s="1">
        <f t="shared" si="153"/>
        <v>5.4944118307507779</v>
      </c>
      <c r="H1922" s="1">
        <f t="shared" si="154"/>
        <v>2.3720006851362996E-2</v>
      </c>
    </row>
    <row r="1923" spans="1:8" x14ac:dyDescent="0.2">
      <c r="A1923">
        <f>Sheet1!A1914</f>
        <v>1887</v>
      </c>
      <c r="B1923">
        <f>Sheet1!B1914</f>
        <v>1043.22</v>
      </c>
      <c r="C1923">
        <f t="shared" si="155"/>
        <v>1037.7798064828253</v>
      </c>
      <c r="D1923">
        <f t="shared" si="156"/>
        <v>1043.2495127158882</v>
      </c>
      <c r="F1923" s="1">
        <f t="shared" si="152"/>
        <v>5.4401935171747482</v>
      </c>
      <c r="G1923" s="1">
        <f t="shared" si="153"/>
        <v>5.4697062330628796</v>
      </c>
      <c r="H1923" s="1">
        <f t="shared" si="154"/>
        <v>2.9512715888131424E-2</v>
      </c>
    </row>
    <row r="1924" spans="1:8" x14ac:dyDescent="0.2">
      <c r="A1924">
        <f>Sheet1!A1915</f>
        <v>1888</v>
      </c>
      <c r="B1924">
        <f>Sheet1!B1915</f>
        <v>1043.6500000000001</v>
      </c>
      <c r="C1924">
        <f t="shared" si="155"/>
        <v>1038.23030478955</v>
      </c>
      <c r="D1924">
        <f t="shared" si="156"/>
        <v>1043.6752744221287</v>
      </c>
      <c r="F1924" s="1">
        <f t="shared" si="152"/>
        <v>5.4196952104500724</v>
      </c>
      <c r="G1924" s="1">
        <f t="shared" si="153"/>
        <v>5.4449696325787045</v>
      </c>
      <c r="H1924" s="1">
        <f t="shared" si="154"/>
        <v>2.5274422128632068E-2</v>
      </c>
    </row>
    <row r="1925" spans="1:8" x14ac:dyDescent="0.2">
      <c r="A1925">
        <f>Sheet1!A1916</f>
        <v>1889</v>
      </c>
      <c r="B1925">
        <f>Sheet1!B1916</f>
        <v>1044.07</v>
      </c>
      <c r="C1925">
        <f t="shared" si="155"/>
        <v>1038.6808030962748</v>
      </c>
      <c r="D1925">
        <f t="shared" si="156"/>
        <v>1044.1010051224209</v>
      </c>
      <c r="F1925" s="1">
        <f t="shared" si="152"/>
        <v>5.3891969037251783</v>
      </c>
      <c r="G1925" s="1">
        <f t="shared" si="153"/>
        <v>5.4202020261461712</v>
      </c>
      <c r="H1925" s="1">
        <f t="shared" si="154"/>
        <v>3.1005122420992848E-2</v>
      </c>
    </row>
    <row r="1926" spans="1:8" x14ac:dyDescent="0.2">
      <c r="A1926">
        <f>Sheet1!A1917</f>
        <v>1890</v>
      </c>
      <c r="B1926">
        <f>Sheet1!B1917</f>
        <v>1044.5</v>
      </c>
      <c r="C1926">
        <f t="shared" si="155"/>
        <v>1039.1313014029995</v>
      </c>
      <c r="D1926">
        <f t="shared" si="156"/>
        <v>1044.5267048136113</v>
      </c>
      <c r="F1926" s="1">
        <f t="shared" si="152"/>
        <v>5.3686985970005026</v>
      </c>
      <c r="G1926" s="1">
        <f t="shared" si="153"/>
        <v>5.3954034106118343</v>
      </c>
      <c r="H1926" s="1">
        <f t="shared" si="154"/>
        <v>2.6704813611331701E-2</v>
      </c>
    </row>
    <row r="1927" spans="1:8" x14ac:dyDescent="0.2">
      <c r="A1927">
        <f>Sheet1!A1918</f>
        <v>1891</v>
      </c>
      <c r="B1927">
        <f>Sheet1!B1918</f>
        <v>1044.92</v>
      </c>
      <c r="C1927">
        <f t="shared" si="155"/>
        <v>1039.5817997097242</v>
      </c>
      <c r="D1927">
        <f t="shared" si="156"/>
        <v>1044.9523734925481</v>
      </c>
      <c r="F1927" s="1">
        <f t="shared" si="152"/>
        <v>5.3382002902758359</v>
      </c>
      <c r="G1927" s="1">
        <f t="shared" si="153"/>
        <v>5.3705737828238398</v>
      </c>
      <c r="H1927" s="1">
        <f t="shared" si="154"/>
        <v>3.2373492548003924E-2</v>
      </c>
    </row>
    <row r="1928" spans="1:8" x14ac:dyDescent="0.2">
      <c r="A1928">
        <f>Sheet1!A1919</f>
        <v>1892</v>
      </c>
      <c r="B1928">
        <f>Sheet1!B1919</f>
        <v>1045.3499999999999</v>
      </c>
      <c r="C1928">
        <f t="shared" si="155"/>
        <v>1040.0322980164487</v>
      </c>
      <c r="D1928">
        <f t="shared" si="156"/>
        <v>1045.3780111560782</v>
      </c>
      <c r="F1928" s="1">
        <f t="shared" si="152"/>
        <v>5.3177019835511601</v>
      </c>
      <c r="G1928" s="1">
        <f t="shared" si="153"/>
        <v>5.3457131396294244</v>
      </c>
      <c r="H1928" s="1">
        <f t="shared" si="154"/>
        <v>2.8011156078264321E-2</v>
      </c>
    </row>
    <row r="1929" spans="1:8" x14ac:dyDescent="0.2">
      <c r="A1929">
        <f>Sheet1!A1920</f>
        <v>1893</v>
      </c>
      <c r="B1929">
        <f>Sheet1!B1920</f>
        <v>1045.78</v>
      </c>
      <c r="C1929">
        <f t="shared" si="155"/>
        <v>1040.4827963231737</v>
      </c>
      <c r="D1929">
        <f t="shared" si="156"/>
        <v>1045.8036178010493</v>
      </c>
      <c r="F1929" s="1">
        <f t="shared" si="152"/>
        <v>5.2972036768262569</v>
      </c>
      <c r="G1929" s="1">
        <f t="shared" si="153"/>
        <v>5.3208214778755973</v>
      </c>
      <c r="H1929" s="1">
        <f t="shared" si="154"/>
        <v>2.3617801049340414E-2</v>
      </c>
    </row>
    <row r="1930" spans="1:8" x14ac:dyDescent="0.2">
      <c r="A1930">
        <f>Sheet1!A1921</f>
        <v>1894</v>
      </c>
      <c r="B1930">
        <f>Sheet1!B1921</f>
        <v>1046.2</v>
      </c>
      <c r="C1930">
        <f t="shared" si="155"/>
        <v>1040.9332946298982</v>
      </c>
      <c r="D1930">
        <f t="shared" si="156"/>
        <v>1046.2291934243081</v>
      </c>
      <c r="F1930" s="1">
        <f t="shared" si="152"/>
        <v>5.2667053701018176</v>
      </c>
      <c r="G1930" s="1">
        <f t="shared" si="153"/>
        <v>5.2958987944098226</v>
      </c>
      <c r="H1930" s="1">
        <f t="shared" si="154"/>
        <v>2.9193424308004978E-2</v>
      </c>
    </row>
    <row r="1931" spans="1:8" x14ac:dyDescent="0.2">
      <c r="A1931">
        <f>Sheet1!A1922</f>
        <v>1895</v>
      </c>
      <c r="B1931">
        <f>Sheet1!B1922</f>
        <v>1046.6300000000001</v>
      </c>
      <c r="C1931">
        <f t="shared" si="155"/>
        <v>1041.3837929366232</v>
      </c>
      <c r="D1931">
        <f t="shared" si="156"/>
        <v>1046.654738022703</v>
      </c>
      <c r="F1931" s="1">
        <f t="shared" si="152"/>
        <v>5.2462070633769144</v>
      </c>
      <c r="G1931" s="1">
        <f t="shared" si="153"/>
        <v>5.2709450860797915</v>
      </c>
      <c r="H1931" s="1">
        <f t="shared" si="154"/>
        <v>2.4738022702877061E-2</v>
      </c>
    </row>
    <row r="1932" spans="1:8" x14ac:dyDescent="0.2">
      <c r="A1932">
        <f>Sheet1!A1923</f>
        <v>1896</v>
      </c>
      <c r="B1932">
        <f>Sheet1!B1923</f>
        <v>1047.05</v>
      </c>
      <c r="C1932">
        <f t="shared" si="155"/>
        <v>1041.8342912433477</v>
      </c>
      <c r="D1932">
        <f t="shared" si="156"/>
        <v>1047.0802515930804</v>
      </c>
      <c r="F1932" s="1">
        <f t="shared" si="152"/>
        <v>5.2157087566522478</v>
      </c>
      <c r="G1932" s="1">
        <f t="shared" si="153"/>
        <v>5.2459603497327407</v>
      </c>
      <c r="H1932" s="1">
        <f t="shared" si="154"/>
        <v>3.0251593080492967E-2</v>
      </c>
    </row>
    <row r="1933" spans="1:8" x14ac:dyDescent="0.2">
      <c r="A1933">
        <f>Sheet1!A1924</f>
        <v>1897</v>
      </c>
      <c r="B1933">
        <f>Sheet1!B1924</f>
        <v>1047.48</v>
      </c>
      <c r="C1933">
        <f t="shared" si="155"/>
        <v>1042.2847895500724</v>
      </c>
      <c r="D1933">
        <f t="shared" si="156"/>
        <v>1047.5057341322886</v>
      </c>
      <c r="F1933" s="1">
        <f t="shared" si="152"/>
        <v>5.195210449927572</v>
      </c>
      <c r="G1933" s="1">
        <f t="shared" si="153"/>
        <v>5.2209445822161342</v>
      </c>
      <c r="H1933" s="1">
        <f t="shared" si="154"/>
        <v>2.573413228856225E-2</v>
      </c>
    </row>
    <row r="1934" spans="1:8" x14ac:dyDescent="0.2">
      <c r="A1934">
        <f>Sheet1!A1925</f>
        <v>1898</v>
      </c>
      <c r="B1934">
        <f>Sheet1!B1925</f>
        <v>1047.9000000000001</v>
      </c>
      <c r="C1934">
        <f t="shared" si="155"/>
        <v>1042.7352878567972</v>
      </c>
      <c r="D1934">
        <f t="shared" si="156"/>
        <v>1047.9311856371739</v>
      </c>
      <c r="F1934" s="1">
        <f t="shared" si="152"/>
        <v>5.1647121432029053</v>
      </c>
      <c r="G1934" s="1">
        <f t="shared" si="153"/>
        <v>5.1958977803767539</v>
      </c>
      <c r="H1934" s="1">
        <f t="shared" si="154"/>
        <v>3.118563717384859E-2</v>
      </c>
    </row>
    <row r="1935" spans="1:8" x14ac:dyDescent="0.2">
      <c r="A1935">
        <f>Sheet1!A1926</f>
        <v>1899</v>
      </c>
      <c r="B1935">
        <f>Sheet1!B1926</f>
        <v>1048.33</v>
      </c>
      <c r="C1935">
        <f t="shared" si="155"/>
        <v>1043.1857861635219</v>
      </c>
      <c r="D1935">
        <f t="shared" si="156"/>
        <v>1048.3566061045847</v>
      </c>
      <c r="F1935" s="1">
        <f t="shared" si="152"/>
        <v>5.1442138364780021</v>
      </c>
      <c r="G1935" s="1">
        <f t="shared" si="153"/>
        <v>5.1708199410627458</v>
      </c>
      <c r="H1935" s="1">
        <f t="shared" si="154"/>
        <v>2.6606104584743662E-2</v>
      </c>
    </row>
    <row r="1936" spans="1:8" x14ac:dyDescent="0.2">
      <c r="A1936">
        <f>Sheet1!A1927</f>
        <v>1900</v>
      </c>
      <c r="B1936">
        <f>Sheet1!B1927</f>
        <v>1048.75</v>
      </c>
      <c r="C1936">
        <f t="shared" si="155"/>
        <v>1043.6362844702467</v>
      </c>
      <c r="D1936">
        <f t="shared" si="156"/>
        <v>1048.7819955313676</v>
      </c>
      <c r="F1936" s="1">
        <f t="shared" si="152"/>
        <v>5.1137155297533354</v>
      </c>
      <c r="G1936" s="1">
        <f t="shared" si="153"/>
        <v>5.1457110611208918</v>
      </c>
      <c r="H1936" s="1">
        <f t="shared" si="154"/>
        <v>3.1995531367556396E-2</v>
      </c>
    </row>
    <row r="1937" spans="1:8" x14ac:dyDescent="0.2">
      <c r="A1937">
        <f>Sheet1!A1928</f>
        <v>1901</v>
      </c>
      <c r="B1937">
        <f>Sheet1!B1928</f>
        <v>1049.18</v>
      </c>
      <c r="C1937">
        <f t="shared" si="155"/>
        <v>1044.0867827769714</v>
      </c>
      <c r="D1937">
        <f t="shared" si="156"/>
        <v>1049.2073539143705</v>
      </c>
      <c r="F1937" s="1">
        <f t="shared" si="152"/>
        <v>5.0932172230286596</v>
      </c>
      <c r="G1937" s="1">
        <f t="shared" si="153"/>
        <v>5.1205711373991107</v>
      </c>
      <c r="H1937" s="1">
        <f t="shared" si="154"/>
        <v>2.7353914370451093E-2</v>
      </c>
    </row>
    <row r="1938" spans="1:8" x14ac:dyDescent="0.2">
      <c r="A1938">
        <f>Sheet1!A1929</f>
        <v>1902</v>
      </c>
      <c r="B1938">
        <f>Sheet1!B1929</f>
        <v>1049.5999999999999</v>
      </c>
      <c r="C1938">
        <f t="shared" si="155"/>
        <v>1044.5372810836961</v>
      </c>
      <c r="D1938">
        <f t="shared" si="156"/>
        <v>1049.6326812504406</v>
      </c>
      <c r="F1938" s="1">
        <f t="shared" si="152"/>
        <v>5.0627189163037656</v>
      </c>
      <c r="G1938" s="1">
        <f t="shared" si="153"/>
        <v>5.0954001667444118</v>
      </c>
      <c r="H1938" s="1">
        <f t="shared" si="154"/>
        <v>3.2681250440646181E-2</v>
      </c>
    </row>
    <row r="1939" spans="1:8" x14ac:dyDescent="0.2">
      <c r="A1939">
        <f>Sheet1!A1930</f>
        <v>1903</v>
      </c>
      <c r="B1939">
        <f>Sheet1!B1930</f>
        <v>1050.03</v>
      </c>
      <c r="C1939">
        <f t="shared" si="155"/>
        <v>1044.9877793904207</v>
      </c>
      <c r="D1939">
        <f t="shared" si="156"/>
        <v>1050.0579775364254</v>
      </c>
      <c r="F1939" s="1">
        <f t="shared" si="152"/>
        <v>5.0422206095793172</v>
      </c>
      <c r="G1939" s="1">
        <f t="shared" si="153"/>
        <v>5.0701981460047136</v>
      </c>
      <c r="H1939" s="1">
        <f t="shared" si="154"/>
        <v>2.7977536425396465E-2</v>
      </c>
    </row>
    <row r="1940" spans="1:8" x14ac:dyDescent="0.2">
      <c r="A1940">
        <f>Sheet1!A1931</f>
        <v>1904</v>
      </c>
      <c r="B1940">
        <f>Sheet1!B1931</f>
        <v>1050.45</v>
      </c>
      <c r="C1940">
        <f t="shared" si="155"/>
        <v>1045.4382776971456</v>
      </c>
      <c r="D1940">
        <f t="shared" si="156"/>
        <v>1050.483242769172</v>
      </c>
      <c r="F1940" s="1">
        <f t="shared" si="152"/>
        <v>5.0117223028544231</v>
      </c>
      <c r="G1940" s="1">
        <f t="shared" si="153"/>
        <v>5.0449650720263435</v>
      </c>
      <c r="H1940" s="1">
        <f t="shared" si="154"/>
        <v>3.3242769171920372E-2</v>
      </c>
    </row>
    <row r="1941" spans="1:8" x14ac:dyDescent="0.2">
      <c r="A1941">
        <f>Sheet1!A1932</f>
        <v>1905</v>
      </c>
      <c r="B1941">
        <f>Sheet1!B1932</f>
        <v>1050.8800000000001</v>
      </c>
      <c r="C1941">
        <f t="shared" si="155"/>
        <v>1045.8887760038704</v>
      </c>
      <c r="D1941">
        <f t="shared" si="156"/>
        <v>1050.908476945528</v>
      </c>
      <c r="F1941" s="1">
        <f t="shared" si="152"/>
        <v>4.9912239961297473</v>
      </c>
      <c r="G1941" s="1">
        <f t="shared" si="153"/>
        <v>5.0197009416576748</v>
      </c>
      <c r="H1941" s="1">
        <f t="shared" si="154"/>
        <v>2.8476945527927455E-2</v>
      </c>
    </row>
    <row r="1942" spans="1:8" x14ac:dyDescent="0.2">
      <c r="A1942">
        <f>Sheet1!A1933</f>
        <v>1906</v>
      </c>
      <c r="B1942">
        <f>Sheet1!B1933</f>
        <v>1051.3</v>
      </c>
      <c r="C1942">
        <f t="shared" si="155"/>
        <v>1046.3392743105951</v>
      </c>
      <c r="D1942">
        <f t="shared" si="156"/>
        <v>1051.3336800623408</v>
      </c>
      <c r="F1942" s="1">
        <f t="shared" si="152"/>
        <v>4.9607256894048533</v>
      </c>
      <c r="G1942" s="1">
        <f t="shared" si="153"/>
        <v>4.9944057517457168</v>
      </c>
      <c r="H1942" s="1">
        <f t="shared" si="154"/>
        <v>3.3680062340863515E-2</v>
      </c>
    </row>
    <row r="1943" spans="1:8" x14ac:dyDescent="0.2">
      <c r="A1943">
        <f>Sheet1!A1934</f>
        <v>1907</v>
      </c>
      <c r="B1943">
        <f>Sheet1!B1934</f>
        <v>1051.73</v>
      </c>
      <c r="C1943">
        <f t="shared" si="155"/>
        <v>1046.7897726173196</v>
      </c>
      <c r="D1943">
        <f t="shared" si="156"/>
        <v>1051.7588521164575</v>
      </c>
      <c r="F1943" s="1">
        <f t="shared" si="152"/>
        <v>4.9402273826804048</v>
      </c>
      <c r="G1943" s="1">
        <f t="shared" si="153"/>
        <v>4.9690794991379335</v>
      </c>
      <c r="H1943" s="1">
        <f t="shared" si="154"/>
        <v>2.8852116457528609E-2</v>
      </c>
    </row>
    <row r="1944" spans="1:8" x14ac:dyDescent="0.2">
      <c r="A1944">
        <f>Sheet1!A1935</f>
        <v>1908</v>
      </c>
      <c r="B1944">
        <f>Sheet1!B1935</f>
        <v>1052.1500000000001</v>
      </c>
      <c r="C1944">
        <f t="shared" si="155"/>
        <v>1047.2402709240446</v>
      </c>
      <c r="D1944">
        <f t="shared" si="156"/>
        <v>1052.1839931047259</v>
      </c>
      <c r="F1944" s="1">
        <f t="shared" si="152"/>
        <v>4.9097290759555108</v>
      </c>
      <c r="G1944" s="1">
        <f t="shared" si="153"/>
        <v>4.9437221806813341</v>
      </c>
      <c r="H1944" s="1">
        <f t="shared" si="154"/>
        <v>3.3993104725823287E-2</v>
      </c>
    </row>
    <row r="1945" spans="1:8" x14ac:dyDescent="0.2">
      <c r="A1945">
        <f>Sheet1!A1936</f>
        <v>1909</v>
      </c>
      <c r="B1945">
        <f>Sheet1!B1936</f>
        <v>1052.58</v>
      </c>
      <c r="C1945">
        <f t="shared" si="155"/>
        <v>1047.6907692307691</v>
      </c>
      <c r="D1945">
        <f t="shared" si="156"/>
        <v>1052.6091030239932</v>
      </c>
      <c r="F1945" s="1">
        <f t="shared" si="152"/>
        <v>4.889230769230835</v>
      </c>
      <c r="G1945" s="1">
        <f t="shared" si="153"/>
        <v>4.9183337932240647</v>
      </c>
      <c r="H1945" s="1">
        <f t="shared" si="154"/>
        <v>2.9103023993229726E-2</v>
      </c>
    </row>
    <row r="1946" spans="1:8" x14ac:dyDescent="0.2">
      <c r="A1946">
        <f>Sheet1!A1937</f>
        <v>1910</v>
      </c>
      <c r="B1946">
        <f>Sheet1!B1937</f>
        <v>1053</v>
      </c>
      <c r="C1946">
        <f t="shared" si="155"/>
        <v>1048.1412675374938</v>
      </c>
      <c r="D1946">
        <f t="shared" si="156"/>
        <v>1053.0341818711063</v>
      </c>
      <c r="F1946" s="1">
        <f t="shared" si="152"/>
        <v>4.8587324625061683</v>
      </c>
      <c r="G1946" s="1">
        <f t="shared" si="153"/>
        <v>4.8929143336124525</v>
      </c>
      <c r="H1946" s="1">
        <f t="shared" si="154"/>
        <v>3.4181871106284234E-2</v>
      </c>
    </row>
    <row r="1947" spans="1:8" x14ac:dyDescent="0.2">
      <c r="A1947">
        <f>Sheet1!A1938</f>
        <v>1911</v>
      </c>
      <c r="B1947">
        <f>Sheet1!B1938</f>
        <v>1053.43</v>
      </c>
      <c r="C1947">
        <f t="shared" si="155"/>
        <v>1048.5917658442186</v>
      </c>
      <c r="D1947">
        <f t="shared" si="156"/>
        <v>1053.4592296429134</v>
      </c>
      <c r="F1947" s="1">
        <f t="shared" si="152"/>
        <v>4.8382341557814925</v>
      </c>
      <c r="G1947" s="1">
        <f t="shared" si="153"/>
        <v>4.867463798694871</v>
      </c>
      <c r="H1947" s="1">
        <f t="shared" si="154"/>
        <v>2.9229642913378484E-2</v>
      </c>
    </row>
    <row r="1948" spans="1:8" x14ac:dyDescent="0.2">
      <c r="A1948">
        <f>Sheet1!A1939</f>
        <v>1912</v>
      </c>
      <c r="B1948">
        <f>Sheet1!B1939</f>
        <v>1053.8499999999999</v>
      </c>
      <c r="C1948">
        <f t="shared" si="155"/>
        <v>1049.0422641509435</v>
      </c>
      <c r="D1948">
        <f t="shared" si="156"/>
        <v>1053.8842463362612</v>
      </c>
      <c r="F1948" s="1">
        <f t="shared" si="152"/>
        <v>4.8077358490563711</v>
      </c>
      <c r="G1948" s="1">
        <f t="shared" si="153"/>
        <v>4.8419821853176472</v>
      </c>
      <c r="H1948" s="1">
        <f t="shared" si="154"/>
        <v>3.4246336261276156E-2</v>
      </c>
    </row>
    <row r="1949" spans="1:8" x14ac:dyDescent="0.2">
      <c r="A1949">
        <f>Sheet1!A1940</f>
        <v>1913</v>
      </c>
      <c r="B1949">
        <f>Sheet1!B1940</f>
        <v>1054.28</v>
      </c>
      <c r="C1949">
        <f t="shared" si="155"/>
        <v>1049.4927624576681</v>
      </c>
      <c r="D1949">
        <f t="shared" si="156"/>
        <v>1054.3092319479974</v>
      </c>
      <c r="F1949" s="1">
        <f t="shared" si="152"/>
        <v>4.7872375423319227</v>
      </c>
      <c r="G1949" s="1">
        <f t="shared" si="153"/>
        <v>4.8164694903293821</v>
      </c>
      <c r="H1949" s="1">
        <f t="shared" si="154"/>
        <v>2.9231947997459429E-2</v>
      </c>
    </row>
    <row r="1950" spans="1:8" x14ac:dyDescent="0.2">
      <c r="A1950">
        <f>Sheet1!A1941</f>
        <v>1914</v>
      </c>
      <c r="B1950">
        <f>Sheet1!B1941</f>
        <v>1054.7</v>
      </c>
      <c r="C1950">
        <f t="shared" si="155"/>
        <v>1049.9432607643928</v>
      </c>
      <c r="D1950">
        <f t="shared" si="156"/>
        <v>1054.7341864749696</v>
      </c>
      <c r="F1950" s="1">
        <f t="shared" si="152"/>
        <v>4.756739235607256</v>
      </c>
      <c r="G1950" s="1">
        <f t="shared" si="153"/>
        <v>4.7909257105768575</v>
      </c>
      <c r="H1950" s="1">
        <f t="shared" si="154"/>
        <v>3.4186474969601477E-2</v>
      </c>
    </row>
    <row r="1951" spans="1:8" x14ac:dyDescent="0.2">
      <c r="A1951">
        <f>Sheet1!A1942</f>
        <v>1915</v>
      </c>
      <c r="B1951">
        <f>Sheet1!B1942</f>
        <v>1055.1300000000001</v>
      </c>
      <c r="C1951">
        <f t="shared" si="155"/>
        <v>1050.3937590711175</v>
      </c>
      <c r="D1951">
        <f t="shared" si="156"/>
        <v>1055.1591099140246</v>
      </c>
      <c r="F1951" s="1">
        <f t="shared" si="152"/>
        <v>4.7362409288825802</v>
      </c>
      <c r="G1951" s="1">
        <f t="shared" si="153"/>
        <v>4.7653508429070826</v>
      </c>
      <c r="H1951" s="1">
        <f t="shared" si="154"/>
        <v>2.9109914024502359E-2</v>
      </c>
    </row>
    <row r="1952" spans="1:8" x14ac:dyDescent="0.2">
      <c r="A1952">
        <f>Sheet1!A1943</f>
        <v>1916</v>
      </c>
      <c r="B1952">
        <f>Sheet1!B1943</f>
        <v>1055.55</v>
      </c>
      <c r="C1952">
        <f t="shared" si="155"/>
        <v>1050.8442573778423</v>
      </c>
      <c r="D1952">
        <f t="shared" si="156"/>
        <v>1055.5840022620102</v>
      </c>
      <c r="F1952" s="1">
        <f t="shared" si="152"/>
        <v>4.7057426221576861</v>
      </c>
      <c r="G1952" s="1">
        <f t="shared" si="153"/>
        <v>4.7397448841679761</v>
      </c>
      <c r="H1952" s="1">
        <f t="shared" si="154"/>
        <v>3.4002262010289996E-2</v>
      </c>
    </row>
    <row r="1953" spans="1:8" x14ac:dyDescent="0.2">
      <c r="A1953">
        <f>Sheet1!A1944</f>
        <v>1917</v>
      </c>
      <c r="B1953">
        <f>Sheet1!B1944</f>
        <v>1055.98</v>
      </c>
      <c r="C1953">
        <f t="shared" si="155"/>
        <v>1051.294755684567</v>
      </c>
      <c r="D1953">
        <f t="shared" si="156"/>
        <v>1056.0088635157738</v>
      </c>
      <c r="F1953" s="1">
        <f t="shared" si="152"/>
        <v>4.6852443154330103</v>
      </c>
      <c r="G1953" s="1">
        <f t="shared" si="153"/>
        <v>4.7141078312067748</v>
      </c>
      <c r="H1953" s="1">
        <f t="shared" si="154"/>
        <v>2.8863515773764448E-2</v>
      </c>
    </row>
    <row r="1954" spans="1:8" x14ac:dyDescent="0.2">
      <c r="A1954">
        <f>Sheet1!A1945</f>
        <v>1918</v>
      </c>
      <c r="B1954">
        <f>Sheet1!B1945</f>
        <v>1056.4000000000001</v>
      </c>
      <c r="C1954">
        <f t="shared" si="155"/>
        <v>1051.7452539912915</v>
      </c>
      <c r="D1954">
        <f t="shared" si="156"/>
        <v>1056.4336936721627</v>
      </c>
      <c r="F1954" s="1">
        <f t="shared" si="152"/>
        <v>4.654746008708571</v>
      </c>
      <c r="G1954" s="1">
        <f t="shared" si="153"/>
        <v>4.6884396808711699</v>
      </c>
      <c r="H1954" s="1">
        <f t="shared" si="154"/>
        <v>3.3693672162598887E-2</v>
      </c>
    </row>
    <row r="1955" spans="1:8" x14ac:dyDescent="0.2">
      <c r="A1955">
        <f>Sheet1!A1946</f>
        <v>1919</v>
      </c>
      <c r="B1955">
        <f>Sheet1!B1946</f>
        <v>1056.83</v>
      </c>
      <c r="C1955">
        <f t="shared" si="155"/>
        <v>1052.1957522980165</v>
      </c>
      <c r="D1955">
        <f t="shared" si="156"/>
        <v>1056.858492728024</v>
      </c>
      <c r="F1955" s="1">
        <f t="shared" si="152"/>
        <v>4.6342477019834405</v>
      </c>
      <c r="G1955" s="1">
        <f t="shared" si="153"/>
        <v>4.6627404300074886</v>
      </c>
      <c r="H1955" s="1">
        <f t="shared" si="154"/>
        <v>2.849272802404812E-2</v>
      </c>
    </row>
    <row r="1956" spans="1:8" x14ac:dyDescent="0.2">
      <c r="A1956">
        <f>Sheet1!A1947</f>
        <v>1920</v>
      </c>
      <c r="B1956">
        <f>Sheet1!B1947</f>
        <v>1057.25</v>
      </c>
      <c r="C1956">
        <f t="shared" si="155"/>
        <v>1052.646250604741</v>
      </c>
      <c r="D1956">
        <f t="shared" si="156"/>
        <v>1057.2832606802056</v>
      </c>
      <c r="F1956" s="1">
        <f t="shared" si="152"/>
        <v>4.6037493952590012</v>
      </c>
      <c r="G1956" s="1">
        <f t="shared" si="153"/>
        <v>4.6370100754645591</v>
      </c>
      <c r="H1956" s="1">
        <f t="shared" si="154"/>
        <v>3.3260680205557946E-2</v>
      </c>
    </row>
    <row r="1957" spans="1:8" x14ac:dyDescent="0.2">
      <c r="A1957">
        <f>Sheet1!A1948</f>
        <v>1921</v>
      </c>
      <c r="B1957">
        <f>Sheet1!B1948</f>
        <v>1057.68</v>
      </c>
      <c r="C1957">
        <f t="shared" si="155"/>
        <v>1053.096748911466</v>
      </c>
      <c r="D1957">
        <f t="shared" si="156"/>
        <v>1057.7079975255542</v>
      </c>
      <c r="F1957" s="1">
        <f t="shared" ref="F1957:F2020" si="157">B1957-C1957</f>
        <v>4.583251088534098</v>
      </c>
      <c r="G1957" s="1">
        <f t="shared" ref="G1957:G2020" si="158">D1957-C1957</f>
        <v>4.6112486140882538</v>
      </c>
      <c r="H1957" s="1">
        <f t="shared" ref="H1957:H2020" si="159">D1957-B1957</f>
        <v>2.79975255541558E-2</v>
      </c>
    </row>
    <row r="1958" spans="1:8" x14ac:dyDescent="0.2">
      <c r="A1958">
        <f>Sheet1!A1949</f>
        <v>1922</v>
      </c>
      <c r="B1958">
        <f>Sheet1!B1949</f>
        <v>1058.0999999999999</v>
      </c>
      <c r="C1958">
        <f t="shared" ref="C1958:C2021" si="160">C$36+(A1958-1)*(C$2103-C$36)/2067</f>
        <v>1053.5472472181905</v>
      </c>
      <c r="D1958">
        <f t="shared" ref="D1958:D2021" si="161">$J$21+A1958*$I$21+$H$21*A1958^2+$G$21*A1958^3</f>
        <v>1058.1327032609177</v>
      </c>
      <c r="F1958" s="1">
        <f t="shared" si="157"/>
        <v>4.5527527818094313</v>
      </c>
      <c r="G1958" s="1">
        <f t="shared" si="158"/>
        <v>4.5854560427271736</v>
      </c>
      <c r="H1958" s="1">
        <f t="shared" si="159"/>
        <v>3.2703260917742227E-2</v>
      </c>
    </row>
    <row r="1959" spans="1:8" x14ac:dyDescent="0.2">
      <c r="A1959">
        <f>Sheet1!A1950</f>
        <v>1923</v>
      </c>
      <c r="B1959">
        <f>Sheet1!B1950</f>
        <v>1058.52</v>
      </c>
      <c r="C1959">
        <f t="shared" si="160"/>
        <v>1053.9977455249154</v>
      </c>
      <c r="D1959">
        <f t="shared" si="161"/>
        <v>1058.5573778831435</v>
      </c>
      <c r="F1959" s="1">
        <f t="shared" si="157"/>
        <v>4.5222544750845373</v>
      </c>
      <c r="G1959" s="1">
        <f t="shared" si="158"/>
        <v>4.5596323582281002</v>
      </c>
      <c r="H1959" s="1">
        <f t="shared" si="159"/>
        <v>3.737788314356294E-2</v>
      </c>
    </row>
    <row r="1960" spans="1:8" x14ac:dyDescent="0.2">
      <c r="A1960">
        <f>Sheet1!A1951</f>
        <v>1924</v>
      </c>
      <c r="B1960">
        <f>Sheet1!B1951</f>
        <v>1058.95</v>
      </c>
      <c r="C1960">
        <f t="shared" si="160"/>
        <v>1054.44824383164</v>
      </c>
      <c r="D1960">
        <f t="shared" si="161"/>
        <v>1058.9820213890787</v>
      </c>
      <c r="F1960" s="1">
        <f t="shared" si="157"/>
        <v>4.5017561683600889</v>
      </c>
      <c r="G1960" s="1">
        <f t="shared" si="158"/>
        <v>4.5337775574387251</v>
      </c>
      <c r="H1960" s="1">
        <f t="shared" si="159"/>
        <v>3.2021389078636275E-2</v>
      </c>
    </row>
    <row r="1961" spans="1:8" x14ac:dyDescent="0.2">
      <c r="A1961">
        <f>Sheet1!A1952</f>
        <v>1925</v>
      </c>
      <c r="B1961">
        <f>Sheet1!B1952</f>
        <v>1059.3699999999999</v>
      </c>
      <c r="C1961">
        <f t="shared" si="160"/>
        <v>1054.8987421383647</v>
      </c>
      <c r="D1961">
        <f t="shared" si="161"/>
        <v>1059.4066337755708</v>
      </c>
      <c r="F1961" s="1">
        <f t="shared" si="157"/>
        <v>4.4712578616351948</v>
      </c>
      <c r="G1961" s="1">
        <f t="shared" si="158"/>
        <v>4.5078916372060576</v>
      </c>
      <c r="H1961" s="1">
        <f t="shared" si="159"/>
        <v>3.6633775570862781E-2</v>
      </c>
    </row>
    <row r="1962" spans="1:8" x14ac:dyDescent="0.2">
      <c r="A1962">
        <f>Sheet1!A1953</f>
        <v>1926</v>
      </c>
      <c r="B1962">
        <f>Sheet1!B1953</f>
        <v>1059.8</v>
      </c>
      <c r="C1962">
        <f t="shared" si="160"/>
        <v>1055.3492404450894</v>
      </c>
      <c r="D1962">
        <f t="shared" si="161"/>
        <v>1059.831215039467</v>
      </c>
      <c r="F1962" s="1">
        <f t="shared" si="157"/>
        <v>4.450759554910519</v>
      </c>
      <c r="G1962" s="1">
        <f t="shared" si="158"/>
        <v>4.4819745943775615</v>
      </c>
      <c r="H1962" s="1">
        <f t="shared" si="159"/>
        <v>3.1215039467042516E-2</v>
      </c>
    </row>
    <row r="1963" spans="1:8" x14ac:dyDescent="0.2">
      <c r="A1963">
        <f>Sheet1!A1954</f>
        <v>1927</v>
      </c>
      <c r="B1963">
        <f>Sheet1!B1954</f>
        <v>1060.22</v>
      </c>
      <c r="C1963">
        <f t="shared" si="160"/>
        <v>1055.7997387518142</v>
      </c>
      <c r="D1963">
        <f t="shared" si="161"/>
        <v>1060.2557651776146</v>
      </c>
      <c r="F1963" s="1">
        <f t="shared" si="157"/>
        <v>4.4202612481858523</v>
      </c>
      <c r="G1963" s="1">
        <f t="shared" si="158"/>
        <v>4.4560264258004736</v>
      </c>
      <c r="H1963" s="1">
        <f t="shared" si="159"/>
        <v>3.576517761462128E-2</v>
      </c>
    </row>
    <row r="1964" spans="1:8" x14ac:dyDescent="0.2">
      <c r="A1964">
        <f>Sheet1!A1955</f>
        <v>1928</v>
      </c>
      <c r="B1964">
        <f>Sheet1!B1955</f>
        <v>1060.6500000000001</v>
      </c>
      <c r="C1964">
        <f t="shared" si="160"/>
        <v>1056.2502370585389</v>
      </c>
      <c r="D1964">
        <f t="shared" si="161"/>
        <v>1060.6802841868621</v>
      </c>
      <c r="F1964" s="1">
        <f t="shared" si="157"/>
        <v>4.3997629414611765</v>
      </c>
      <c r="G1964" s="1">
        <f t="shared" si="158"/>
        <v>4.4300471283231673</v>
      </c>
      <c r="H1964" s="1">
        <f t="shared" si="159"/>
        <v>3.0284186861990747E-2</v>
      </c>
    </row>
    <row r="1965" spans="1:8" x14ac:dyDescent="0.2">
      <c r="A1965">
        <f>Sheet1!A1956</f>
        <v>1929</v>
      </c>
      <c r="B1965">
        <f>Sheet1!B1956</f>
        <v>1061.07</v>
      </c>
      <c r="C1965">
        <f t="shared" si="160"/>
        <v>1056.7007353652634</v>
      </c>
      <c r="D1965">
        <f t="shared" si="161"/>
        <v>1061.1047720640552</v>
      </c>
      <c r="F1965" s="1">
        <f t="shared" si="157"/>
        <v>4.3692646347365098</v>
      </c>
      <c r="G1965" s="1">
        <f t="shared" si="158"/>
        <v>4.4040366987917423</v>
      </c>
      <c r="H1965" s="1">
        <f t="shared" si="159"/>
        <v>3.4772064055232477E-2</v>
      </c>
    </row>
    <row r="1966" spans="1:8" x14ac:dyDescent="0.2">
      <c r="A1966">
        <f>Sheet1!A1957</f>
        <v>1930</v>
      </c>
      <c r="B1966">
        <f>Sheet1!B1957</f>
        <v>1061.5</v>
      </c>
      <c r="C1966">
        <f t="shared" si="160"/>
        <v>1057.1512336719884</v>
      </c>
      <c r="D1966">
        <f t="shared" si="161"/>
        <v>1061.5292288060425</v>
      </c>
      <c r="F1966" s="1">
        <f t="shared" si="157"/>
        <v>4.3487663280116067</v>
      </c>
      <c r="G1966" s="1">
        <f t="shared" si="158"/>
        <v>4.3779951340541174</v>
      </c>
      <c r="H1966" s="1">
        <f t="shared" si="159"/>
        <v>2.9228806042510769E-2</v>
      </c>
    </row>
    <row r="1967" spans="1:8" x14ac:dyDescent="0.2">
      <c r="A1967">
        <f>Sheet1!A1958</f>
        <v>1931</v>
      </c>
      <c r="B1967">
        <f>Sheet1!B1958</f>
        <v>1061.92</v>
      </c>
      <c r="C1967">
        <f t="shared" si="160"/>
        <v>1057.6017319787129</v>
      </c>
      <c r="D1967">
        <f t="shared" si="161"/>
        <v>1061.9536544096707</v>
      </c>
      <c r="F1967" s="1">
        <f t="shared" si="157"/>
        <v>4.3182680212871674</v>
      </c>
      <c r="G1967" s="1">
        <f t="shared" si="158"/>
        <v>4.3519224309577567</v>
      </c>
      <c r="H1967" s="1">
        <f t="shared" si="159"/>
        <v>3.3654409670589303E-2</v>
      </c>
    </row>
    <row r="1968" spans="1:8" x14ac:dyDescent="0.2">
      <c r="A1968">
        <f>Sheet1!A1959</f>
        <v>1932</v>
      </c>
      <c r="B1968">
        <f>Sheet1!B1959</f>
        <v>1062.3399999999999</v>
      </c>
      <c r="C1968">
        <f t="shared" si="160"/>
        <v>1058.0522302854379</v>
      </c>
      <c r="D1968">
        <f t="shared" si="161"/>
        <v>1062.3780488717878</v>
      </c>
      <c r="F1968" s="1">
        <f t="shared" si="157"/>
        <v>4.2877697145620459</v>
      </c>
      <c r="G1968" s="1">
        <f t="shared" si="158"/>
        <v>4.3258185863498966</v>
      </c>
      <c r="H1968" s="1">
        <f t="shared" si="159"/>
        <v>3.8048871787850658E-2</v>
      </c>
    </row>
    <row r="1969" spans="1:8" x14ac:dyDescent="0.2">
      <c r="A1969">
        <f>Sheet1!A1960</f>
        <v>1933</v>
      </c>
      <c r="B1969">
        <f>Sheet1!B1960</f>
        <v>1062.77</v>
      </c>
      <c r="C1969">
        <f t="shared" si="160"/>
        <v>1058.5027285921624</v>
      </c>
      <c r="D1969">
        <f t="shared" si="161"/>
        <v>1062.8024121892406</v>
      </c>
      <c r="F1969" s="1">
        <f t="shared" si="157"/>
        <v>4.2672714078375975</v>
      </c>
      <c r="G1969" s="1">
        <f t="shared" si="158"/>
        <v>4.2996835970782286</v>
      </c>
      <c r="H1969" s="1">
        <f t="shared" si="159"/>
        <v>3.2412189240631051E-2</v>
      </c>
    </row>
    <row r="1970" spans="1:8" x14ac:dyDescent="0.2">
      <c r="A1970">
        <f>Sheet1!A1961</f>
        <v>1934</v>
      </c>
      <c r="B1970">
        <f>Sheet1!B1961</f>
        <v>1063.19</v>
      </c>
      <c r="C1970">
        <f t="shared" si="160"/>
        <v>1058.9532268988874</v>
      </c>
      <c r="D1970">
        <f t="shared" si="161"/>
        <v>1063.2267443588767</v>
      </c>
      <c r="F1970" s="1">
        <f t="shared" si="157"/>
        <v>4.2367731011127034</v>
      </c>
      <c r="G1970" s="1">
        <f t="shared" si="158"/>
        <v>4.2735174599893071</v>
      </c>
      <c r="H1970" s="1">
        <f t="shared" si="159"/>
        <v>3.6744358876603656E-2</v>
      </c>
    </row>
    <row r="1971" spans="1:8" x14ac:dyDescent="0.2">
      <c r="A1971">
        <f>Sheet1!A1962</f>
        <v>1935</v>
      </c>
      <c r="B1971">
        <f>Sheet1!B1962</f>
        <v>1063.6199999999999</v>
      </c>
      <c r="C1971">
        <f t="shared" si="160"/>
        <v>1059.4037252056119</v>
      </c>
      <c r="D1971">
        <f t="shared" si="161"/>
        <v>1063.6510453775434</v>
      </c>
      <c r="F1971" s="1">
        <f t="shared" si="157"/>
        <v>4.2162747943880277</v>
      </c>
      <c r="G1971" s="1">
        <f t="shared" si="158"/>
        <v>4.2473201719315057</v>
      </c>
      <c r="H1971" s="1">
        <f t="shared" si="159"/>
        <v>3.1045377543478025E-2</v>
      </c>
    </row>
    <row r="1972" spans="1:8" x14ac:dyDescent="0.2">
      <c r="A1972">
        <f>Sheet1!A1963</f>
        <v>1936</v>
      </c>
      <c r="B1972">
        <f>Sheet1!B1963</f>
        <v>1064.04</v>
      </c>
      <c r="C1972">
        <f t="shared" si="160"/>
        <v>1059.8542235123366</v>
      </c>
      <c r="D1972">
        <f t="shared" si="161"/>
        <v>1064.0753152420882</v>
      </c>
      <c r="F1972" s="1">
        <f t="shared" si="157"/>
        <v>4.185776487663361</v>
      </c>
      <c r="G1972" s="1">
        <f t="shared" si="158"/>
        <v>4.2210917297516062</v>
      </c>
      <c r="H1972" s="1">
        <f t="shared" si="159"/>
        <v>3.5315242088245213E-2</v>
      </c>
    </row>
    <row r="1973" spans="1:8" x14ac:dyDescent="0.2">
      <c r="A1973">
        <f>Sheet1!A1964</f>
        <v>1937</v>
      </c>
      <c r="B1973">
        <f>Sheet1!B1964</f>
        <v>1064.46</v>
      </c>
      <c r="C1973">
        <f t="shared" si="160"/>
        <v>1060.3047218190613</v>
      </c>
      <c r="D1973">
        <f t="shared" si="161"/>
        <v>1064.4995539493584</v>
      </c>
      <c r="F1973" s="1">
        <f t="shared" si="157"/>
        <v>4.1552781809386943</v>
      </c>
      <c r="G1973" s="1">
        <f t="shared" si="158"/>
        <v>4.1948321302970726</v>
      </c>
      <c r="H1973" s="1">
        <f t="shared" si="159"/>
        <v>3.9553949358378304E-2</v>
      </c>
    </row>
    <row r="1974" spans="1:8" x14ac:dyDescent="0.2">
      <c r="A1974">
        <f>Sheet1!A1965</f>
        <v>1938</v>
      </c>
      <c r="B1974">
        <f>Sheet1!B1965</f>
        <v>1064.8900000000001</v>
      </c>
      <c r="C1974">
        <f t="shared" si="160"/>
        <v>1060.7552201257861</v>
      </c>
      <c r="D1974">
        <f t="shared" si="161"/>
        <v>1064.9237614962017</v>
      </c>
      <c r="F1974" s="1">
        <f t="shared" si="157"/>
        <v>4.1347798742140185</v>
      </c>
      <c r="G1974" s="1">
        <f t="shared" si="158"/>
        <v>4.1685413704155962</v>
      </c>
      <c r="H1974" s="1">
        <f t="shared" si="159"/>
        <v>3.3761496201577756E-2</v>
      </c>
    </row>
    <row r="1975" spans="1:8" x14ac:dyDescent="0.2">
      <c r="A1975">
        <f>Sheet1!A1966</f>
        <v>1939</v>
      </c>
      <c r="B1975">
        <f>Sheet1!B1966</f>
        <v>1065.31</v>
      </c>
      <c r="C1975">
        <f t="shared" si="160"/>
        <v>1061.2057184325108</v>
      </c>
      <c r="D1975">
        <f t="shared" si="161"/>
        <v>1065.3479378794646</v>
      </c>
      <c r="F1975" s="1">
        <f t="shared" si="157"/>
        <v>4.1042815674891244</v>
      </c>
      <c r="G1975" s="1">
        <f t="shared" si="158"/>
        <v>4.1422194469537317</v>
      </c>
      <c r="H1975" s="1">
        <f t="shared" si="159"/>
        <v>3.7937879464607249E-2</v>
      </c>
    </row>
    <row r="1976" spans="1:8" x14ac:dyDescent="0.2">
      <c r="A1976">
        <f>Sheet1!A1967</f>
        <v>1940</v>
      </c>
      <c r="B1976">
        <f>Sheet1!B1967</f>
        <v>1065.74</v>
      </c>
      <c r="C1976">
        <f t="shared" si="160"/>
        <v>1061.6562167392356</v>
      </c>
      <c r="D1976">
        <f t="shared" si="161"/>
        <v>1065.7720830959956</v>
      </c>
      <c r="F1976" s="1">
        <f t="shared" si="157"/>
        <v>4.0837832607644486</v>
      </c>
      <c r="G1976" s="1">
        <f t="shared" si="158"/>
        <v>4.1158663567600797</v>
      </c>
      <c r="H1976" s="1">
        <f t="shared" si="159"/>
        <v>3.2083095995631083E-2</v>
      </c>
    </row>
    <row r="1977" spans="1:8" x14ac:dyDescent="0.2">
      <c r="A1977">
        <f>Sheet1!A1968</f>
        <v>1941</v>
      </c>
      <c r="B1977">
        <f>Sheet1!B1968</f>
        <v>1066.1600000000001</v>
      </c>
      <c r="C1977">
        <f t="shared" si="160"/>
        <v>1062.1067150459603</v>
      </c>
      <c r="D1977">
        <f t="shared" si="161"/>
        <v>1066.1961971426413</v>
      </c>
      <c r="F1977" s="1">
        <f t="shared" si="157"/>
        <v>4.053284954039782</v>
      </c>
      <c r="G1977" s="1">
        <f t="shared" si="158"/>
        <v>4.0894820966809675</v>
      </c>
      <c r="H1977" s="1">
        <f t="shared" si="159"/>
        <v>3.6197142641185565E-2</v>
      </c>
    </row>
    <row r="1978" spans="1:8" x14ac:dyDescent="0.2">
      <c r="A1978">
        <f>Sheet1!A1969</f>
        <v>1942</v>
      </c>
      <c r="B1978">
        <f>Sheet1!B1969</f>
        <v>1066.58</v>
      </c>
      <c r="C1978">
        <f t="shared" si="160"/>
        <v>1062.557213352685</v>
      </c>
      <c r="D1978">
        <f t="shared" si="161"/>
        <v>1066.6202800162494</v>
      </c>
      <c r="F1978" s="1">
        <f t="shared" si="157"/>
        <v>4.0227866473148879</v>
      </c>
      <c r="G1978" s="1">
        <f t="shared" si="158"/>
        <v>4.0630666635643138</v>
      </c>
      <c r="H1978" s="1">
        <f t="shared" si="159"/>
        <v>4.0280016249425898E-2</v>
      </c>
    </row>
    <row r="1979" spans="1:8" x14ac:dyDescent="0.2">
      <c r="A1979">
        <f>Sheet1!A1970</f>
        <v>1943</v>
      </c>
      <c r="B1979">
        <f>Sheet1!B1970</f>
        <v>1067.01</v>
      </c>
      <c r="C1979">
        <f t="shared" si="160"/>
        <v>1063.0077116594098</v>
      </c>
      <c r="D1979">
        <f t="shared" si="161"/>
        <v>1067.0443317136669</v>
      </c>
      <c r="F1979" s="1">
        <f t="shared" si="157"/>
        <v>4.0022883405902121</v>
      </c>
      <c r="G1979" s="1">
        <f t="shared" si="158"/>
        <v>4.0366200542571278</v>
      </c>
      <c r="H1979" s="1">
        <f t="shared" si="159"/>
        <v>3.4331713666915675E-2</v>
      </c>
    </row>
    <row r="1980" spans="1:8" x14ac:dyDescent="0.2">
      <c r="A1980">
        <f>Sheet1!A1971</f>
        <v>1944</v>
      </c>
      <c r="B1980">
        <f>Sheet1!B1971</f>
        <v>1067.43</v>
      </c>
      <c r="C1980">
        <f t="shared" si="160"/>
        <v>1063.4582099661345</v>
      </c>
      <c r="D1980">
        <f t="shared" si="161"/>
        <v>1067.4683522317421</v>
      </c>
      <c r="F1980" s="1">
        <f t="shared" si="157"/>
        <v>3.9717900338655454</v>
      </c>
      <c r="G1980" s="1">
        <f t="shared" si="158"/>
        <v>4.0101422656075556</v>
      </c>
      <c r="H1980" s="1">
        <f t="shared" si="159"/>
        <v>3.835223174201019E-2</v>
      </c>
    </row>
    <row r="1981" spans="1:8" x14ac:dyDescent="0.2">
      <c r="A1981">
        <f>Sheet1!A1972</f>
        <v>1945</v>
      </c>
      <c r="B1981">
        <f>Sheet1!B1972</f>
        <v>1067.8599999999999</v>
      </c>
      <c r="C1981">
        <f t="shared" si="160"/>
        <v>1063.9087082728593</v>
      </c>
      <c r="D1981">
        <f t="shared" si="161"/>
        <v>1067.8923415673212</v>
      </c>
      <c r="F1981" s="1">
        <f t="shared" si="157"/>
        <v>3.9512917271406423</v>
      </c>
      <c r="G1981" s="1">
        <f t="shared" si="158"/>
        <v>3.9836332944619244</v>
      </c>
      <c r="H1981" s="1">
        <f t="shared" si="159"/>
        <v>3.2341567321282128E-2</v>
      </c>
    </row>
    <row r="1982" spans="1:8" x14ac:dyDescent="0.2">
      <c r="A1982">
        <f>Sheet1!A1973</f>
        <v>1946</v>
      </c>
      <c r="B1982">
        <f>Sheet1!B1973</f>
        <v>1068.28</v>
      </c>
      <c r="C1982">
        <f t="shared" si="160"/>
        <v>1064.3592065795838</v>
      </c>
      <c r="D1982">
        <f t="shared" si="161"/>
        <v>1068.3162997172524</v>
      </c>
      <c r="F1982" s="1">
        <f t="shared" si="157"/>
        <v>3.9207934204162029</v>
      </c>
      <c r="G1982" s="1">
        <f t="shared" si="158"/>
        <v>3.9570931376686076</v>
      </c>
      <c r="H1982" s="1">
        <f t="shared" si="159"/>
        <v>3.6299717252404662E-2</v>
      </c>
    </row>
    <row r="1983" spans="1:8" x14ac:dyDescent="0.2">
      <c r="A1983">
        <f>Sheet1!A1974</f>
        <v>1947</v>
      </c>
      <c r="B1983">
        <f>Sheet1!B1974</f>
        <v>1068.7</v>
      </c>
      <c r="C1983">
        <f t="shared" si="160"/>
        <v>1064.8097048863085</v>
      </c>
      <c r="D1983">
        <f t="shared" si="161"/>
        <v>1068.7402266783824</v>
      </c>
      <c r="F1983" s="1">
        <f t="shared" si="157"/>
        <v>3.8902951136915362</v>
      </c>
      <c r="G1983" s="1">
        <f t="shared" si="158"/>
        <v>3.9305217920739324</v>
      </c>
      <c r="H1983" s="1">
        <f t="shared" si="159"/>
        <v>4.022667838239613E-2</v>
      </c>
    </row>
    <row r="1984" spans="1:8" x14ac:dyDescent="0.2">
      <c r="A1984">
        <f>Sheet1!A1975</f>
        <v>1948</v>
      </c>
      <c r="B1984">
        <f>Sheet1!B1975</f>
        <v>1069.1300000000001</v>
      </c>
      <c r="C1984">
        <f t="shared" si="160"/>
        <v>1065.2602031930332</v>
      </c>
      <c r="D1984">
        <f t="shared" si="161"/>
        <v>1069.1641224475593</v>
      </c>
      <c r="F1984" s="1">
        <f t="shared" si="157"/>
        <v>3.8697968069668605</v>
      </c>
      <c r="G1984" s="1">
        <f t="shared" si="158"/>
        <v>3.9039192545260448</v>
      </c>
      <c r="H1984" s="1">
        <f t="shared" si="159"/>
        <v>3.4122447559184366E-2</v>
      </c>
    </row>
    <row r="1985" spans="1:8" x14ac:dyDescent="0.2">
      <c r="A1985">
        <f>Sheet1!A1976</f>
        <v>1949</v>
      </c>
      <c r="B1985">
        <f>Sheet1!B1976</f>
        <v>1069.55</v>
      </c>
      <c r="C1985">
        <f t="shared" si="160"/>
        <v>1065.710701499758</v>
      </c>
      <c r="D1985">
        <f t="shared" si="161"/>
        <v>1069.5879870216302</v>
      </c>
      <c r="F1985" s="1">
        <f t="shared" si="157"/>
        <v>3.8392985002419664</v>
      </c>
      <c r="G1985" s="1">
        <f t="shared" si="158"/>
        <v>3.8772855218721816</v>
      </c>
      <c r="H1985" s="1">
        <f t="shared" si="159"/>
        <v>3.7987021630215168E-2</v>
      </c>
    </row>
    <row r="1986" spans="1:8" x14ac:dyDescent="0.2">
      <c r="A1986">
        <f>Sheet1!A1977</f>
        <v>1950</v>
      </c>
      <c r="B1986">
        <f>Sheet1!B1977</f>
        <v>1069.97</v>
      </c>
      <c r="C1986">
        <f t="shared" si="160"/>
        <v>1066.1611998064827</v>
      </c>
      <c r="D1986">
        <f t="shared" si="161"/>
        <v>1070.0118203974425</v>
      </c>
      <c r="F1986" s="1">
        <f t="shared" si="157"/>
        <v>3.8088001935172997</v>
      </c>
      <c r="G1986" s="1">
        <f t="shared" si="158"/>
        <v>3.8506205909598066</v>
      </c>
      <c r="H1986" s="1">
        <f t="shared" si="159"/>
        <v>4.1820397442506874E-2</v>
      </c>
    </row>
    <row r="1987" spans="1:8" x14ac:dyDescent="0.2">
      <c r="A1987">
        <f>Sheet1!A1978</f>
        <v>1951</v>
      </c>
      <c r="B1987">
        <f>Sheet1!B1978</f>
        <v>1070.4000000000001</v>
      </c>
      <c r="C1987">
        <f t="shared" si="160"/>
        <v>1066.6116981132077</v>
      </c>
      <c r="D1987">
        <f t="shared" si="161"/>
        <v>1070.4356225718429</v>
      </c>
      <c r="F1987" s="1">
        <f t="shared" si="157"/>
        <v>3.7883018867923965</v>
      </c>
      <c r="G1987" s="1">
        <f t="shared" si="158"/>
        <v>3.823924458635247</v>
      </c>
      <c r="H1987" s="1">
        <f t="shared" si="159"/>
        <v>3.5622571842850448E-2</v>
      </c>
    </row>
    <row r="1988" spans="1:8" x14ac:dyDescent="0.2">
      <c r="A1988">
        <f>Sheet1!A1979</f>
        <v>1952</v>
      </c>
      <c r="B1988">
        <f>Sheet1!B1979</f>
        <v>1070.82</v>
      </c>
      <c r="C1988">
        <f t="shared" si="160"/>
        <v>1067.0621964199322</v>
      </c>
      <c r="D1988">
        <f t="shared" si="161"/>
        <v>1070.8593935416802</v>
      </c>
      <c r="F1988" s="1">
        <f t="shared" si="157"/>
        <v>3.7578035800677299</v>
      </c>
      <c r="G1988" s="1">
        <f t="shared" si="158"/>
        <v>3.7971971217480132</v>
      </c>
      <c r="H1988" s="1">
        <f t="shared" si="159"/>
        <v>3.9393541680283306E-2</v>
      </c>
    </row>
    <row r="1989" spans="1:8" x14ac:dyDescent="0.2">
      <c r="A1989">
        <f>Sheet1!A1980</f>
        <v>1953</v>
      </c>
      <c r="B1989">
        <f>Sheet1!B1980</f>
        <v>1071.25</v>
      </c>
      <c r="C1989">
        <f t="shared" si="160"/>
        <v>1067.5126947266569</v>
      </c>
      <c r="D1989">
        <f t="shared" si="161"/>
        <v>1071.2831333038005</v>
      </c>
      <c r="F1989" s="1">
        <f t="shared" si="157"/>
        <v>3.7373052733430541</v>
      </c>
      <c r="G1989" s="1">
        <f t="shared" si="158"/>
        <v>3.7704385771435227</v>
      </c>
      <c r="H1989" s="1">
        <f t="shared" si="159"/>
        <v>3.3133303800468639E-2</v>
      </c>
    </row>
    <row r="1990" spans="1:8" x14ac:dyDescent="0.2">
      <c r="A1990">
        <f>Sheet1!A1981</f>
        <v>1954</v>
      </c>
      <c r="B1990">
        <f>Sheet1!B1981</f>
        <v>1071.67</v>
      </c>
      <c r="C1990">
        <f t="shared" si="160"/>
        <v>1067.9631930333817</v>
      </c>
      <c r="D1990">
        <f t="shared" si="161"/>
        <v>1071.7068418550518</v>
      </c>
      <c r="F1990" s="1">
        <f t="shared" si="157"/>
        <v>3.7068069666183874</v>
      </c>
      <c r="G1990" s="1">
        <f t="shared" si="158"/>
        <v>3.7436488216701491</v>
      </c>
      <c r="H1990" s="1">
        <f t="shared" si="159"/>
        <v>3.684185505176174E-2</v>
      </c>
    </row>
    <row r="1991" spans="1:8" x14ac:dyDescent="0.2">
      <c r="A1991">
        <f>Sheet1!A1982</f>
        <v>1955</v>
      </c>
      <c r="B1991">
        <f>Sheet1!B1982</f>
        <v>1072.0899999999999</v>
      </c>
      <c r="C1991">
        <f t="shared" si="160"/>
        <v>1068.4136913401064</v>
      </c>
      <c r="D1991">
        <f t="shared" si="161"/>
        <v>1072.1305191922813</v>
      </c>
      <c r="F1991" s="1">
        <f t="shared" si="157"/>
        <v>3.6763086598934933</v>
      </c>
      <c r="G1991" s="1">
        <f t="shared" si="158"/>
        <v>3.7168278521749016</v>
      </c>
      <c r="H1991" s="1">
        <f t="shared" si="159"/>
        <v>4.0519192281408323E-2</v>
      </c>
    </row>
    <row r="1992" spans="1:8" x14ac:dyDescent="0.2">
      <c r="A1992">
        <f>Sheet1!A1983</f>
        <v>1956</v>
      </c>
      <c r="B1992">
        <f>Sheet1!B1983</f>
        <v>1072.52</v>
      </c>
      <c r="C1992">
        <f t="shared" si="160"/>
        <v>1068.8641896468312</v>
      </c>
      <c r="D1992">
        <f t="shared" si="161"/>
        <v>1072.5541653123364</v>
      </c>
      <c r="F1992" s="1">
        <f t="shared" si="157"/>
        <v>3.6558103531688175</v>
      </c>
      <c r="G1992" s="1">
        <f t="shared" si="158"/>
        <v>3.6899756655052443</v>
      </c>
      <c r="H1992" s="1">
        <f t="shared" si="159"/>
        <v>3.4165312336426723E-2</v>
      </c>
    </row>
    <row r="1993" spans="1:8" x14ac:dyDescent="0.2">
      <c r="A1993">
        <f>Sheet1!A1984</f>
        <v>1957</v>
      </c>
      <c r="B1993">
        <f>Sheet1!B1984</f>
        <v>1072.94</v>
      </c>
      <c r="C1993">
        <f t="shared" si="160"/>
        <v>1069.3146879535557</v>
      </c>
      <c r="D1993">
        <f t="shared" si="161"/>
        <v>1072.9777802120645</v>
      </c>
      <c r="F1993" s="1">
        <f t="shared" si="157"/>
        <v>3.6253120464443782</v>
      </c>
      <c r="G1993" s="1">
        <f t="shared" si="158"/>
        <v>3.6630922585088683</v>
      </c>
      <c r="H1993" s="1">
        <f t="shared" si="159"/>
        <v>3.7780212064490115E-2</v>
      </c>
    </row>
    <row r="1994" spans="1:8" x14ac:dyDescent="0.2">
      <c r="A1994">
        <f>Sheet1!A1985</f>
        <v>1958</v>
      </c>
      <c r="B1994">
        <f>Sheet1!B1985</f>
        <v>1073.3599999999999</v>
      </c>
      <c r="C1994">
        <f t="shared" si="160"/>
        <v>1069.7651862602806</v>
      </c>
      <c r="D1994">
        <f t="shared" si="161"/>
        <v>1073.401363888313</v>
      </c>
      <c r="F1994" s="1">
        <f t="shared" si="157"/>
        <v>3.5948137397192568</v>
      </c>
      <c r="G1994" s="1">
        <f t="shared" si="158"/>
        <v>3.6361776280323284</v>
      </c>
      <c r="H1994" s="1">
        <f t="shared" si="159"/>
        <v>4.1363888313071584E-2</v>
      </c>
    </row>
    <row r="1995" spans="1:8" x14ac:dyDescent="0.2">
      <c r="A1995">
        <f>Sheet1!A1986</f>
        <v>1959</v>
      </c>
      <c r="B1995">
        <f>Sheet1!B1986</f>
        <v>1073.79</v>
      </c>
      <c r="C1995">
        <f t="shared" si="160"/>
        <v>1070.2156845670052</v>
      </c>
      <c r="D1995">
        <f t="shared" si="161"/>
        <v>1073.8249163379292</v>
      </c>
      <c r="F1995" s="1">
        <f t="shared" si="157"/>
        <v>3.5743154329948084</v>
      </c>
      <c r="G1995" s="1">
        <f t="shared" si="158"/>
        <v>3.6092317709239978</v>
      </c>
      <c r="H1995" s="1">
        <f t="shared" si="159"/>
        <v>3.4916337929189467E-2</v>
      </c>
    </row>
    <row r="1996" spans="1:8" x14ac:dyDescent="0.2">
      <c r="A1996">
        <f>Sheet1!A1987</f>
        <v>1960</v>
      </c>
      <c r="B1996">
        <f>Sheet1!B1987</f>
        <v>1074.21</v>
      </c>
      <c r="C1996">
        <f t="shared" si="160"/>
        <v>1070.6661828737301</v>
      </c>
      <c r="D1996">
        <f t="shared" si="161"/>
        <v>1074.2484375577603</v>
      </c>
      <c r="F1996" s="1">
        <f t="shared" si="157"/>
        <v>3.5438171262699143</v>
      </c>
      <c r="G1996" s="1">
        <f t="shared" si="158"/>
        <v>3.5822546840302039</v>
      </c>
      <c r="H1996" s="1">
        <f t="shared" si="159"/>
        <v>3.8437557760289565E-2</v>
      </c>
    </row>
    <row r="1997" spans="1:8" x14ac:dyDescent="0.2">
      <c r="A1997">
        <f>Sheet1!A1988</f>
        <v>1961</v>
      </c>
      <c r="B1997">
        <f>Sheet1!B1988</f>
        <v>1074.6300000000001</v>
      </c>
      <c r="C1997">
        <f t="shared" si="160"/>
        <v>1071.1166811804546</v>
      </c>
      <c r="D1997">
        <f t="shared" si="161"/>
        <v>1074.6719275446544</v>
      </c>
      <c r="F1997" s="1">
        <f t="shared" si="157"/>
        <v>3.513318819545475</v>
      </c>
      <c r="G1997" s="1">
        <f t="shared" si="158"/>
        <v>3.5552463641997747</v>
      </c>
      <c r="H1997" s="1">
        <f t="shared" si="159"/>
        <v>4.1927544654299709E-2</v>
      </c>
    </row>
    <row r="1998" spans="1:8" x14ac:dyDescent="0.2">
      <c r="A1998">
        <f>Sheet1!A1989</f>
        <v>1962</v>
      </c>
      <c r="B1998">
        <f>Sheet1!B1989</f>
        <v>1075.06</v>
      </c>
      <c r="C1998">
        <f t="shared" si="160"/>
        <v>1071.5671794871796</v>
      </c>
      <c r="D1998">
        <f t="shared" si="161"/>
        <v>1075.095386295458</v>
      </c>
      <c r="F1998" s="1">
        <f t="shared" si="157"/>
        <v>3.4928205128203444</v>
      </c>
      <c r="G1998" s="1">
        <f t="shared" si="158"/>
        <v>3.5282068082783553</v>
      </c>
      <c r="H1998" s="1">
        <f t="shared" si="159"/>
        <v>3.5386295458010864E-2</v>
      </c>
    </row>
    <row r="1999" spans="1:8" x14ac:dyDescent="0.2">
      <c r="A1999">
        <f>Sheet1!A1990</f>
        <v>1963</v>
      </c>
      <c r="B1999">
        <f>Sheet1!B1990</f>
        <v>1075.48</v>
      </c>
      <c r="C1999">
        <f t="shared" si="160"/>
        <v>1072.0176777939041</v>
      </c>
      <c r="D1999">
        <f t="shared" si="161"/>
        <v>1075.5188138070191</v>
      </c>
      <c r="F1999" s="1">
        <f t="shared" si="157"/>
        <v>3.4623222060959051</v>
      </c>
      <c r="G1999" s="1">
        <f t="shared" si="158"/>
        <v>3.5011360131150013</v>
      </c>
      <c r="H1999" s="1">
        <f t="shared" si="159"/>
        <v>3.8813807019096203E-2</v>
      </c>
    </row>
    <row r="2000" spans="1:8" x14ac:dyDescent="0.2">
      <c r="A2000">
        <f>Sheet1!A1991</f>
        <v>1964</v>
      </c>
      <c r="B2000">
        <f>Sheet1!B1991</f>
        <v>1075.9000000000001</v>
      </c>
      <c r="C2000">
        <f t="shared" si="160"/>
        <v>1072.4681761006289</v>
      </c>
      <c r="D2000">
        <f t="shared" si="161"/>
        <v>1075.9422100761844</v>
      </c>
      <c r="F2000" s="1">
        <f t="shared" si="157"/>
        <v>3.4318238993712384</v>
      </c>
      <c r="G2000" s="1">
        <f t="shared" si="158"/>
        <v>3.4740339755555851</v>
      </c>
      <c r="H2000" s="1">
        <f t="shared" si="159"/>
        <v>4.221007618434669E-2</v>
      </c>
    </row>
    <row r="2001" spans="1:8" x14ac:dyDescent="0.2">
      <c r="A2001">
        <f>Sheet1!A1992</f>
        <v>1965</v>
      </c>
      <c r="B2001">
        <f>Sheet1!B1992</f>
        <v>1076.33</v>
      </c>
      <c r="C2001">
        <f t="shared" si="160"/>
        <v>1072.9186744073536</v>
      </c>
      <c r="D2001">
        <f t="shared" si="161"/>
        <v>1076.3655750998021</v>
      </c>
      <c r="F2001" s="1">
        <f t="shared" si="157"/>
        <v>3.4113255926463353</v>
      </c>
      <c r="G2001" s="1">
        <f t="shared" si="158"/>
        <v>3.4469006924484802</v>
      </c>
      <c r="H2001" s="1">
        <f t="shared" si="159"/>
        <v>3.5575099802144905E-2</v>
      </c>
    </row>
    <row r="2002" spans="1:8" x14ac:dyDescent="0.2">
      <c r="A2002">
        <f>Sheet1!A1993</f>
        <v>1966</v>
      </c>
      <c r="B2002">
        <f>Sheet1!B1993</f>
        <v>1076.75</v>
      </c>
      <c r="C2002">
        <f t="shared" si="160"/>
        <v>1073.3691727140783</v>
      </c>
      <c r="D2002">
        <f t="shared" si="161"/>
        <v>1076.788908874719</v>
      </c>
      <c r="F2002" s="1">
        <f t="shared" si="157"/>
        <v>3.3808272859216686</v>
      </c>
      <c r="G2002" s="1">
        <f t="shared" si="158"/>
        <v>3.4197361606406957</v>
      </c>
      <c r="H2002" s="1">
        <f t="shared" si="159"/>
        <v>3.8908874719027153E-2</v>
      </c>
    </row>
    <row r="2003" spans="1:8" x14ac:dyDescent="0.2">
      <c r="A2003">
        <f>Sheet1!A1994</f>
        <v>1967</v>
      </c>
      <c r="B2003">
        <f>Sheet1!B1994</f>
        <v>1077.17</v>
      </c>
      <c r="C2003">
        <f t="shared" si="160"/>
        <v>1073.8196710208031</v>
      </c>
      <c r="D2003">
        <f t="shared" si="161"/>
        <v>1077.2122113977825</v>
      </c>
      <c r="F2003" s="1">
        <f t="shared" si="157"/>
        <v>3.3503289791970019</v>
      </c>
      <c r="G2003" s="1">
        <f t="shared" si="158"/>
        <v>3.3925403769794684</v>
      </c>
      <c r="H2003" s="1">
        <f t="shared" si="159"/>
        <v>4.221139778246652E-2</v>
      </c>
    </row>
    <row r="2004" spans="1:8" x14ac:dyDescent="0.2">
      <c r="A2004">
        <f>Sheet1!A1995</f>
        <v>1968</v>
      </c>
      <c r="B2004">
        <f>Sheet1!B1995</f>
        <v>1077.5899999999999</v>
      </c>
      <c r="C2004">
        <f t="shared" si="160"/>
        <v>1074.2701693275276</v>
      </c>
      <c r="D2004">
        <f t="shared" si="161"/>
        <v>1077.6354826658403</v>
      </c>
      <c r="F2004" s="1">
        <f t="shared" si="157"/>
        <v>3.3198306724723352</v>
      </c>
      <c r="G2004" s="1">
        <f t="shared" si="158"/>
        <v>3.365313338312717</v>
      </c>
      <c r="H2004" s="1">
        <f t="shared" si="159"/>
        <v>4.5482665840381742E-2</v>
      </c>
    </row>
    <row r="2005" spans="1:8" x14ac:dyDescent="0.2">
      <c r="A2005">
        <f>Sheet1!A1996</f>
        <v>1969</v>
      </c>
      <c r="B2005">
        <f>Sheet1!B1996</f>
        <v>1078.02</v>
      </c>
      <c r="C2005">
        <f t="shared" si="160"/>
        <v>1074.7206676342525</v>
      </c>
      <c r="D2005">
        <f t="shared" si="161"/>
        <v>1078.05872267574</v>
      </c>
      <c r="F2005" s="1">
        <f t="shared" si="157"/>
        <v>3.299332365747432</v>
      </c>
      <c r="G2005" s="1">
        <f t="shared" si="158"/>
        <v>3.3380550414874506</v>
      </c>
      <c r="H2005" s="1">
        <f t="shared" si="159"/>
        <v>3.8722675740018531E-2</v>
      </c>
    </row>
    <row r="2006" spans="1:8" x14ac:dyDescent="0.2">
      <c r="A2006">
        <f>Sheet1!A1997</f>
        <v>1970</v>
      </c>
      <c r="B2006">
        <f>Sheet1!B1997</f>
        <v>1078.44</v>
      </c>
      <c r="C2006">
        <f t="shared" si="160"/>
        <v>1075.1711659409771</v>
      </c>
      <c r="D2006">
        <f t="shared" si="161"/>
        <v>1078.481931424328</v>
      </c>
      <c r="F2006" s="1">
        <f t="shared" si="157"/>
        <v>3.2688340590229927</v>
      </c>
      <c r="G2006" s="1">
        <f t="shared" si="158"/>
        <v>3.3107654833509059</v>
      </c>
      <c r="H2006" s="1">
        <f t="shared" si="159"/>
        <v>4.1931424327913192E-2</v>
      </c>
    </row>
    <row r="2007" spans="1:8" x14ac:dyDescent="0.2">
      <c r="A2007">
        <f>Sheet1!A1998</f>
        <v>1971</v>
      </c>
      <c r="B2007">
        <f>Sheet1!B1998</f>
        <v>1078.8599999999999</v>
      </c>
      <c r="C2007">
        <f t="shared" si="160"/>
        <v>1075.621664247702</v>
      </c>
      <c r="D2007">
        <f t="shared" si="161"/>
        <v>1078.9051089084526</v>
      </c>
      <c r="F2007" s="1">
        <f t="shared" si="157"/>
        <v>3.2383357522978713</v>
      </c>
      <c r="G2007" s="1">
        <f t="shared" si="158"/>
        <v>3.283444660750547</v>
      </c>
      <c r="H2007" s="1">
        <f t="shared" si="159"/>
        <v>4.5108908452675678E-2</v>
      </c>
    </row>
    <row r="2008" spans="1:8" x14ac:dyDescent="0.2">
      <c r="A2008">
        <f>Sheet1!A1999</f>
        <v>1972</v>
      </c>
      <c r="B2008">
        <f>Sheet1!B1999</f>
        <v>1079.29</v>
      </c>
      <c r="C2008">
        <f t="shared" si="160"/>
        <v>1076.0721625544265</v>
      </c>
      <c r="D2008">
        <f t="shared" si="161"/>
        <v>1079.3282551249608</v>
      </c>
      <c r="F2008" s="1">
        <f t="shared" si="157"/>
        <v>3.2178374455734229</v>
      </c>
      <c r="G2008" s="1">
        <f t="shared" si="158"/>
        <v>3.2560925705342925</v>
      </c>
      <c r="H2008" s="1">
        <f t="shared" si="159"/>
        <v>3.825512496086958E-2</v>
      </c>
    </row>
    <row r="2009" spans="1:8" x14ac:dyDescent="0.2">
      <c r="A2009">
        <f>Sheet1!A2000</f>
        <v>1973</v>
      </c>
      <c r="B2009">
        <f>Sheet1!B2000</f>
        <v>1079.71</v>
      </c>
      <c r="C2009">
        <f t="shared" si="160"/>
        <v>1076.5226608611515</v>
      </c>
      <c r="D2009">
        <f t="shared" si="161"/>
        <v>1079.7513700707</v>
      </c>
      <c r="F2009" s="1">
        <f t="shared" si="157"/>
        <v>3.1873391388485288</v>
      </c>
      <c r="G2009" s="1">
        <f t="shared" si="158"/>
        <v>3.2287092095484695</v>
      </c>
      <c r="H2009" s="1">
        <f t="shared" si="159"/>
        <v>4.1370070699940698E-2</v>
      </c>
    </row>
    <row r="2010" spans="1:8" x14ac:dyDescent="0.2">
      <c r="A2010">
        <f>Sheet1!A2001</f>
        <v>1974</v>
      </c>
      <c r="B2010">
        <f>Sheet1!B2001</f>
        <v>1080.1300000000001</v>
      </c>
      <c r="C2010">
        <f t="shared" si="160"/>
        <v>1076.973159167876</v>
      </c>
      <c r="D2010">
        <f t="shared" si="161"/>
        <v>1080.1744537425175</v>
      </c>
      <c r="F2010" s="1">
        <f t="shared" si="157"/>
        <v>3.1568408321240895</v>
      </c>
      <c r="G2010" s="1">
        <f t="shared" si="158"/>
        <v>3.2012945746414516</v>
      </c>
      <c r="H2010" s="1">
        <f t="shared" si="159"/>
        <v>4.4453742517362116E-2</v>
      </c>
    </row>
    <row r="2011" spans="1:8" x14ac:dyDescent="0.2">
      <c r="A2011">
        <f>Sheet1!A2002</f>
        <v>1975</v>
      </c>
      <c r="B2011">
        <f>Sheet1!B2002</f>
        <v>1080.56</v>
      </c>
      <c r="C2011">
        <f t="shared" si="160"/>
        <v>1077.4236574746008</v>
      </c>
      <c r="D2011">
        <f t="shared" si="161"/>
        <v>1080.5975061372608</v>
      </c>
      <c r="F2011" s="1">
        <f t="shared" si="157"/>
        <v>3.1363425253991863</v>
      </c>
      <c r="G2011" s="1">
        <f t="shared" si="158"/>
        <v>3.1738486626600206</v>
      </c>
      <c r="H2011" s="1">
        <f t="shared" si="159"/>
        <v>3.7506137260834294E-2</v>
      </c>
    </row>
    <row r="2012" spans="1:8" x14ac:dyDescent="0.2">
      <c r="A2012">
        <f>Sheet1!A2003</f>
        <v>1976</v>
      </c>
      <c r="B2012">
        <f>Sheet1!B2003</f>
        <v>1080.98</v>
      </c>
      <c r="C2012">
        <f t="shared" si="160"/>
        <v>1077.8741557813255</v>
      </c>
      <c r="D2012">
        <f t="shared" si="161"/>
        <v>1081.0205272517776</v>
      </c>
      <c r="F2012" s="1">
        <f t="shared" si="157"/>
        <v>3.1058442186745197</v>
      </c>
      <c r="G2012" s="1">
        <f t="shared" si="158"/>
        <v>3.1463714704520953</v>
      </c>
      <c r="H2012" s="1">
        <f t="shared" si="159"/>
        <v>4.0527251777575657E-2</v>
      </c>
    </row>
    <row r="2013" spans="1:8" x14ac:dyDescent="0.2">
      <c r="A2013">
        <f>Sheet1!A2004</f>
        <v>1977</v>
      </c>
      <c r="B2013">
        <f>Sheet1!B2004</f>
        <v>1081.4000000000001</v>
      </c>
      <c r="C2013">
        <f t="shared" si="160"/>
        <v>1078.3246540880502</v>
      </c>
      <c r="D2013">
        <f t="shared" si="161"/>
        <v>1081.4435170829145</v>
      </c>
      <c r="F2013" s="1">
        <f t="shared" si="157"/>
        <v>3.075345911949853</v>
      </c>
      <c r="G2013" s="1">
        <f t="shared" si="158"/>
        <v>3.1188629948642301</v>
      </c>
      <c r="H2013" s="1">
        <f t="shared" si="159"/>
        <v>4.351708291437717E-2</v>
      </c>
    </row>
    <row r="2014" spans="1:8" x14ac:dyDescent="0.2">
      <c r="A2014">
        <f>Sheet1!A2005</f>
        <v>1978</v>
      </c>
      <c r="B2014">
        <f>Sheet1!B2005</f>
        <v>1081.82</v>
      </c>
      <c r="C2014">
        <f t="shared" si="160"/>
        <v>1078.775152394775</v>
      </c>
      <c r="D2014">
        <f t="shared" si="161"/>
        <v>1081.8664756275195</v>
      </c>
      <c r="F2014" s="1">
        <f t="shared" si="157"/>
        <v>3.0448476052249589</v>
      </c>
      <c r="G2014" s="1">
        <f t="shared" si="158"/>
        <v>3.0913232327445712</v>
      </c>
      <c r="H2014" s="1">
        <f t="shared" si="159"/>
        <v>4.6475627519612317E-2</v>
      </c>
    </row>
    <row r="2015" spans="1:8" x14ac:dyDescent="0.2">
      <c r="A2015">
        <f>Sheet1!A2006</f>
        <v>1979</v>
      </c>
      <c r="B2015">
        <f>Sheet1!B2006</f>
        <v>1082.25</v>
      </c>
      <c r="C2015">
        <f t="shared" si="160"/>
        <v>1079.2256507014995</v>
      </c>
      <c r="D2015">
        <f t="shared" si="161"/>
        <v>1082.2894028824398</v>
      </c>
      <c r="F2015" s="1">
        <f t="shared" si="157"/>
        <v>3.0243492985005105</v>
      </c>
      <c r="G2015" s="1">
        <f t="shared" si="158"/>
        <v>3.0637521809403552</v>
      </c>
      <c r="H2015" s="1">
        <f t="shared" si="159"/>
        <v>3.9402882439844689E-2</v>
      </c>
    </row>
    <row r="2016" spans="1:8" x14ac:dyDescent="0.2">
      <c r="A2016">
        <f>Sheet1!A2007</f>
        <v>1980</v>
      </c>
      <c r="B2016">
        <f>Sheet1!B2007</f>
        <v>1082.67</v>
      </c>
      <c r="C2016">
        <f t="shared" si="160"/>
        <v>1079.6761490082245</v>
      </c>
      <c r="D2016">
        <f t="shared" si="161"/>
        <v>1082.7122988445228</v>
      </c>
      <c r="F2016" s="1">
        <f t="shared" si="157"/>
        <v>2.9938509917756164</v>
      </c>
      <c r="G2016" s="1">
        <f t="shared" si="158"/>
        <v>3.0361498362983639</v>
      </c>
      <c r="H2016" s="1">
        <f t="shared" si="159"/>
        <v>4.2298844522747459E-2</v>
      </c>
    </row>
    <row r="2017" spans="1:8" x14ac:dyDescent="0.2">
      <c r="A2017">
        <f>Sheet1!A2008</f>
        <v>1981</v>
      </c>
      <c r="B2017">
        <f>Sheet1!B2008</f>
        <v>1083.0899999999999</v>
      </c>
      <c r="C2017">
        <f t="shared" si="160"/>
        <v>1080.1266473149492</v>
      </c>
      <c r="D2017">
        <f t="shared" si="161"/>
        <v>1083.1351635106157</v>
      </c>
      <c r="F2017" s="1">
        <f t="shared" si="157"/>
        <v>2.9633526850507224</v>
      </c>
      <c r="G2017" s="1">
        <f t="shared" si="158"/>
        <v>3.0085161956665161</v>
      </c>
      <c r="H2017" s="1">
        <f t="shared" si="159"/>
        <v>4.5163510615793712E-2</v>
      </c>
    </row>
    <row r="2018" spans="1:8" x14ac:dyDescent="0.2">
      <c r="A2018">
        <f>Sheet1!A2009</f>
        <v>1982</v>
      </c>
      <c r="B2018">
        <f>Sheet1!B2009</f>
        <v>1083.51</v>
      </c>
      <c r="C2018">
        <f t="shared" si="160"/>
        <v>1080.5771456216739</v>
      </c>
      <c r="D2018">
        <f t="shared" si="161"/>
        <v>1083.557996877566</v>
      </c>
      <c r="F2018" s="1">
        <f t="shared" si="157"/>
        <v>2.9328543783260557</v>
      </c>
      <c r="G2018" s="1">
        <f t="shared" si="158"/>
        <v>2.9808512558920484</v>
      </c>
      <c r="H2018" s="1">
        <f t="shared" si="159"/>
        <v>4.7996877565992691E-2</v>
      </c>
    </row>
    <row r="2019" spans="1:8" x14ac:dyDescent="0.2">
      <c r="A2019">
        <f>Sheet1!A2010</f>
        <v>1983</v>
      </c>
      <c r="B2019">
        <f>Sheet1!B2010</f>
        <v>1083.94</v>
      </c>
      <c r="C2019">
        <f t="shared" si="160"/>
        <v>1081.0276439283987</v>
      </c>
      <c r="D2019">
        <f t="shared" si="161"/>
        <v>1083.9807989422216</v>
      </c>
      <c r="F2019" s="1">
        <f t="shared" si="157"/>
        <v>2.9123560716013799</v>
      </c>
      <c r="G2019" s="1">
        <f t="shared" si="158"/>
        <v>2.9531550138228795</v>
      </c>
      <c r="H2019" s="1">
        <f t="shared" si="159"/>
        <v>4.0798942221499601E-2</v>
      </c>
    </row>
    <row r="2020" spans="1:8" x14ac:dyDescent="0.2">
      <c r="A2020">
        <f>Sheet1!A2011</f>
        <v>1984</v>
      </c>
      <c r="B2020">
        <f>Sheet1!B2011</f>
        <v>1084.3599999999999</v>
      </c>
      <c r="C2020">
        <f t="shared" si="160"/>
        <v>1081.4781422351234</v>
      </c>
      <c r="D2020">
        <f t="shared" si="161"/>
        <v>1084.4035697014285</v>
      </c>
      <c r="F2020" s="1">
        <f t="shared" si="157"/>
        <v>2.8818577648764858</v>
      </c>
      <c r="G2020" s="1">
        <f t="shared" si="158"/>
        <v>2.9254274663051092</v>
      </c>
      <c r="H2020" s="1">
        <f t="shared" si="159"/>
        <v>4.3569701428623375E-2</v>
      </c>
    </row>
    <row r="2021" spans="1:8" x14ac:dyDescent="0.2">
      <c r="A2021">
        <f>Sheet1!A2012</f>
        <v>1985</v>
      </c>
      <c r="B2021">
        <f>Sheet1!B2012</f>
        <v>1084.78</v>
      </c>
      <c r="C2021">
        <f t="shared" si="160"/>
        <v>1081.9286405418479</v>
      </c>
      <c r="D2021">
        <f t="shared" si="161"/>
        <v>1084.8263091520359</v>
      </c>
      <c r="F2021" s="1">
        <f t="shared" ref="F2021:F2084" si="162">B2021-C2021</f>
        <v>2.8513594581520465</v>
      </c>
      <c r="G2021" s="1">
        <f t="shared" ref="G2021:G2084" si="163">D2021-C2021</f>
        <v>2.8976686101880205</v>
      </c>
      <c r="H2021" s="1">
        <f t="shared" ref="H2021:H2084" si="164">D2021-B2021</f>
        <v>4.6309152035973966E-2</v>
      </c>
    </row>
    <row r="2022" spans="1:8" x14ac:dyDescent="0.2">
      <c r="A2022">
        <f>Sheet1!A2013</f>
        <v>1986</v>
      </c>
      <c r="B2022">
        <f>Sheet1!B2013</f>
        <v>1085.21</v>
      </c>
      <c r="C2022">
        <f t="shared" ref="C2022:C2085" si="165">C$36+(A2022-1)*(C$2103-C$36)/2067</f>
        <v>1082.3791388485727</v>
      </c>
      <c r="D2022">
        <f t="shared" ref="D2022:D2085" si="166">$J$21+A2022*$I$21+$H$21*A2022^2+$G$21*A2022^3</f>
        <v>1085.2490172908897</v>
      </c>
      <c r="F2022" s="1">
        <f t="shared" si="162"/>
        <v>2.8308611514273707</v>
      </c>
      <c r="G2022" s="1">
        <f t="shared" si="163"/>
        <v>2.8698784423170309</v>
      </c>
      <c r="H2022" s="1">
        <f t="shared" si="164"/>
        <v>3.9017290889660217E-2</v>
      </c>
    </row>
    <row r="2023" spans="1:8" x14ac:dyDescent="0.2">
      <c r="A2023">
        <f>Sheet1!A2014</f>
        <v>1987</v>
      </c>
      <c r="B2023">
        <f>Sheet1!B2014</f>
        <v>1085.6300000000001</v>
      </c>
      <c r="C2023">
        <f t="shared" si="165"/>
        <v>1082.8296371552974</v>
      </c>
      <c r="D2023">
        <f t="shared" si="166"/>
        <v>1085.6716941148381</v>
      </c>
      <c r="F2023" s="1">
        <f t="shared" si="162"/>
        <v>2.800362844702704</v>
      </c>
      <c r="G2023" s="1">
        <f t="shared" si="163"/>
        <v>2.8420569595407414</v>
      </c>
      <c r="H2023" s="1">
        <f t="shared" si="164"/>
        <v>4.1694114838037422E-2</v>
      </c>
    </row>
    <row r="2024" spans="1:8" x14ac:dyDescent="0.2">
      <c r="A2024">
        <f>Sheet1!A2015</f>
        <v>1988</v>
      </c>
      <c r="B2024">
        <f>Sheet1!B2015</f>
        <v>1086.05</v>
      </c>
      <c r="C2024">
        <f t="shared" si="165"/>
        <v>1083.2801354620221</v>
      </c>
      <c r="D2024">
        <f t="shared" si="166"/>
        <v>1086.0943396207279</v>
      </c>
      <c r="F2024" s="1">
        <f t="shared" si="162"/>
        <v>2.76986453797781</v>
      </c>
      <c r="G2024" s="1">
        <f t="shared" si="163"/>
        <v>2.8142041587057065</v>
      </c>
      <c r="H2024" s="1">
        <f t="shared" si="164"/>
        <v>4.4339620727896545E-2</v>
      </c>
    </row>
    <row r="2025" spans="1:8" x14ac:dyDescent="0.2">
      <c r="A2025">
        <f>Sheet1!A2016</f>
        <v>1989</v>
      </c>
      <c r="B2025">
        <f>Sheet1!B2016</f>
        <v>1086.47</v>
      </c>
      <c r="C2025">
        <f t="shared" si="165"/>
        <v>1083.7306337687469</v>
      </c>
      <c r="D2025">
        <f t="shared" si="166"/>
        <v>1086.516953805407</v>
      </c>
      <c r="F2025" s="1">
        <f t="shared" si="162"/>
        <v>2.7393662312531433</v>
      </c>
      <c r="G2025" s="1">
        <f t="shared" si="163"/>
        <v>2.7863200366600722</v>
      </c>
      <c r="H2025" s="1">
        <f t="shared" si="164"/>
        <v>4.695380540692895E-2</v>
      </c>
    </row>
    <row r="2026" spans="1:8" x14ac:dyDescent="0.2">
      <c r="A2026">
        <f>Sheet1!A2017</f>
        <v>1990</v>
      </c>
      <c r="B2026">
        <f>Sheet1!B2017</f>
        <v>1086.8900000000001</v>
      </c>
      <c r="C2026">
        <f t="shared" si="165"/>
        <v>1084.1811320754716</v>
      </c>
      <c r="D2026">
        <f t="shared" si="166"/>
        <v>1086.9395366657222</v>
      </c>
      <c r="F2026" s="1">
        <f t="shared" si="162"/>
        <v>2.7088679245284766</v>
      </c>
      <c r="G2026" s="1">
        <f t="shared" si="163"/>
        <v>2.7584045902506205</v>
      </c>
      <c r="H2026" s="1">
        <f t="shared" si="164"/>
        <v>4.953666572214388E-2</v>
      </c>
    </row>
    <row r="2027" spans="1:8" x14ac:dyDescent="0.2">
      <c r="A2027">
        <f>Sheet1!A2018</f>
        <v>1991</v>
      </c>
      <c r="B2027">
        <f>Sheet1!B2018</f>
        <v>1087.32</v>
      </c>
      <c r="C2027">
        <f t="shared" si="165"/>
        <v>1084.6316303821964</v>
      </c>
      <c r="D2027">
        <f t="shared" si="166"/>
        <v>1087.3620881985216</v>
      </c>
      <c r="F2027" s="1">
        <f t="shared" si="162"/>
        <v>2.6883696178035734</v>
      </c>
      <c r="G2027" s="1">
        <f t="shared" si="163"/>
        <v>2.73045781632527</v>
      </c>
      <c r="H2027" s="1">
        <f t="shared" si="164"/>
        <v>4.208819852169654E-2</v>
      </c>
    </row>
    <row r="2028" spans="1:8" x14ac:dyDescent="0.2">
      <c r="A2028">
        <f>Sheet1!A2019</f>
        <v>1992</v>
      </c>
      <c r="B2028">
        <f>Sheet1!B2019</f>
        <v>1087.74</v>
      </c>
      <c r="C2028">
        <f t="shared" si="165"/>
        <v>1085.0821286889211</v>
      </c>
      <c r="D2028">
        <f t="shared" si="166"/>
        <v>1087.7846084006519</v>
      </c>
      <c r="F2028" s="1">
        <f t="shared" si="162"/>
        <v>2.6578713110789067</v>
      </c>
      <c r="G2028" s="1">
        <f t="shared" si="163"/>
        <v>2.7024797117308026</v>
      </c>
      <c r="H2028" s="1">
        <f t="shared" si="164"/>
        <v>4.4608400651895863E-2</v>
      </c>
    </row>
    <row r="2029" spans="1:8" x14ac:dyDescent="0.2">
      <c r="A2029">
        <f>Sheet1!A2020</f>
        <v>1993</v>
      </c>
      <c r="B2029">
        <f>Sheet1!B2020</f>
        <v>1088.1600000000001</v>
      </c>
      <c r="C2029">
        <f t="shared" si="165"/>
        <v>1085.5326269956458</v>
      </c>
      <c r="D2029">
        <f t="shared" si="166"/>
        <v>1088.2070972689612</v>
      </c>
      <c r="F2029" s="1">
        <f t="shared" si="162"/>
        <v>2.62737300435424</v>
      </c>
      <c r="G2029" s="1">
        <f t="shared" si="163"/>
        <v>2.6744702733153645</v>
      </c>
      <c r="H2029" s="1">
        <f t="shared" si="164"/>
        <v>4.7097268961124428E-2</v>
      </c>
    </row>
    <row r="2030" spans="1:8" x14ac:dyDescent="0.2">
      <c r="A2030">
        <f>Sheet1!A2021</f>
        <v>1994</v>
      </c>
      <c r="B2030">
        <f>Sheet1!B2021</f>
        <v>1088.58</v>
      </c>
      <c r="C2030">
        <f t="shared" si="165"/>
        <v>1085.9831253023706</v>
      </c>
      <c r="D2030">
        <f t="shared" si="166"/>
        <v>1088.6295548002961</v>
      </c>
      <c r="F2030" s="1">
        <f t="shared" si="162"/>
        <v>2.596874697629346</v>
      </c>
      <c r="G2030" s="1">
        <f t="shared" si="163"/>
        <v>2.6464294979255101</v>
      </c>
      <c r="H2030" s="1">
        <f t="shared" si="164"/>
        <v>4.9554800296164103E-2</v>
      </c>
    </row>
    <row r="2031" spans="1:8" x14ac:dyDescent="0.2">
      <c r="A2031">
        <f>Sheet1!A2022</f>
        <v>1995</v>
      </c>
      <c r="B2031">
        <f>Sheet1!B2022</f>
        <v>1089.01</v>
      </c>
      <c r="C2031">
        <f t="shared" si="165"/>
        <v>1086.4336236090953</v>
      </c>
      <c r="D2031">
        <f t="shared" si="166"/>
        <v>1089.0519809915047</v>
      </c>
      <c r="F2031" s="1">
        <f t="shared" si="162"/>
        <v>2.5763763909046702</v>
      </c>
      <c r="G2031" s="1">
        <f t="shared" si="163"/>
        <v>2.6183573824093855</v>
      </c>
      <c r="H2031" s="1">
        <f t="shared" si="164"/>
        <v>4.1980991504715348E-2</v>
      </c>
    </row>
    <row r="2032" spans="1:8" x14ac:dyDescent="0.2">
      <c r="A2032">
        <f>Sheet1!A2023</f>
        <v>1996</v>
      </c>
      <c r="B2032">
        <f>Sheet1!B2023</f>
        <v>1089.43</v>
      </c>
      <c r="C2032">
        <f t="shared" si="165"/>
        <v>1086.8841219158198</v>
      </c>
      <c r="D2032">
        <f t="shared" si="166"/>
        <v>1089.4743758394334</v>
      </c>
      <c r="F2032" s="1">
        <f t="shared" si="162"/>
        <v>2.5458780841802309</v>
      </c>
      <c r="G2032" s="1">
        <f t="shared" si="163"/>
        <v>2.5902539236135453</v>
      </c>
      <c r="H2032" s="1">
        <f t="shared" si="164"/>
        <v>4.4375839433314468E-2</v>
      </c>
    </row>
    <row r="2033" spans="1:8" x14ac:dyDescent="0.2">
      <c r="A2033">
        <f>Sheet1!A2024</f>
        <v>1997</v>
      </c>
      <c r="B2033">
        <f>Sheet1!B2024</f>
        <v>1089.8499999999999</v>
      </c>
      <c r="C2033">
        <f t="shared" si="165"/>
        <v>1087.3346202225448</v>
      </c>
      <c r="D2033">
        <f t="shared" si="166"/>
        <v>1089.8967393409309</v>
      </c>
      <c r="F2033" s="1">
        <f t="shared" si="162"/>
        <v>2.5153797774551094</v>
      </c>
      <c r="G2033" s="1">
        <f t="shared" si="163"/>
        <v>2.5621191183861356</v>
      </c>
      <c r="H2033" s="1">
        <f t="shared" si="164"/>
        <v>4.6739340931026163E-2</v>
      </c>
    </row>
    <row r="2034" spans="1:8" x14ac:dyDescent="0.2">
      <c r="A2034">
        <f>Sheet1!A2025</f>
        <v>1998</v>
      </c>
      <c r="B2034">
        <f>Sheet1!B2025</f>
        <v>1090.27</v>
      </c>
      <c r="C2034">
        <f t="shared" si="165"/>
        <v>1087.7851185292693</v>
      </c>
      <c r="D2034">
        <f t="shared" si="166"/>
        <v>1090.3190714928432</v>
      </c>
      <c r="F2034" s="1">
        <f t="shared" si="162"/>
        <v>2.4848814707306701</v>
      </c>
      <c r="G2034" s="1">
        <f t="shared" si="163"/>
        <v>2.5339529635739382</v>
      </c>
      <c r="H2034" s="1">
        <f t="shared" si="164"/>
        <v>4.9071492843268061E-2</v>
      </c>
    </row>
    <row r="2035" spans="1:8" x14ac:dyDescent="0.2">
      <c r="A2035">
        <f>Sheet1!A2026</f>
        <v>1999</v>
      </c>
      <c r="B2035">
        <f>Sheet1!B2026</f>
        <v>1090.69</v>
      </c>
      <c r="C2035">
        <f t="shared" si="165"/>
        <v>1088.2356168359943</v>
      </c>
      <c r="D2035">
        <f t="shared" si="166"/>
        <v>1090.7413722920189</v>
      </c>
      <c r="F2035" s="1">
        <f t="shared" si="162"/>
        <v>2.4543831640057761</v>
      </c>
      <c r="G2035" s="1">
        <f t="shared" si="163"/>
        <v>2.5057554560246444</v>
      </c>
      <c r="H2035" s="1">
        <f t="shared" si="164"/>
        <v>5.1372292018868393E-2</v>
      </c>
    </row>
    <row r="2036" spans="1:8" x14ac:dyDescent="0.2">
      <c r="A2036">
        <f>Sheet1!A2027</f>
        <v>2000</v>
      </c>
      <c r="B2036">
        <f>Sheet1!B2027</f>
        <v>1091.1199999999999</v>
      </c>
      <c r="C2036">
        <f t="shared" si="165"/>
        <v>1088.6861151427188</v>
      </c>
      <c r="D2036">
        <f t="shared" si="166"/>
        <v>1091.1636417353045</v>
      </c>
      <c r="F2036" s="1">
        <f t="shared" si="162"/>
        <v>2.4338848572811003</v>
      </c>
      <c r="G2036" s="1">
        <f t="shared" si="163"/>
        <v>2.4775265925857184</v>
      </c>
      <c r="H2036" s="1">
        <f t="shared" si="164"/>
        <v>4.3641735304618123E-2</v>
      </c>
    </row>
    <row r="2037" spans="1:8" x14ac:dyDescent="0.2">
      <c r="A2037">
        <f>Sheet1!A2028</f>
        <v>2001</v>
      </c>
      <c r="B2037">
        <f>Sheet1!B2028</f>
        <v>1091.54</v>
      </c>
      <c r="C2037">
        <f t="shared" si="165"/>
        <v>1089.1366134494438</v>
      </c>
      <c r="D2037">
        <f t="shared" si="166"/>
        <v>1091.5858798195482</v>
      </c>
      <c r="F2037" s="1">
        <f t="shared" si="162"/>
        <v>2.4033865505562062</v>
      </c>
      <c r="G2037" s="1">
        <f t="shared" si="163"/>
        <v>2.4492663701043966</v>
      </c>
      <c r="H2037" s="1">
        <f t="shared" si="164"/>
        <v>4.5879819548190426E-2</v>
      </c>
    </row>
    <row r="2038" spans="1:8" x14ac:dyDescent="0.2">
      <c r="A2038">
        <f>Sheet1!A2029</f>
        <v>2002</v>
      </c>
      <c r="B2038">
        <f>Sheet1!B2029</f>
        <v>1091.96</v>
      </c>
      <c r="C2038">
        <f t="shared" si="165"/>
        <v>1089.5871117561683</v>
      </c>
      <c r="D2038">
        <f t="shared" si="166"/>
        <v>1092.0080865415962</v>
      </c>
      <c r="F2038" s="1">
        <f t="shared" si="162"/>
        <v>2.3728882438317669</v>
      </c>
      <c r="G2038" s="1">
        <f t="shared" si="163"/>
        <v>2.4209747854279158</v>
      </c>
      <c r="H2038" s="1">
        <f t="shared" si="164"/>
        <v>4.8086541596148891E-2</v>
      </c>
    </row>
    <row r="2039" spans="1:8" x14ac:dyDescent="0.2">
      <c r="A2039">
        <f>Sheet1!A2030</f>
        <v>2003</v>
      </c>
      <c r="B2039">
        <f>Sheet1!B2030</f>
        <v>1092.3800000000001</v>
      </c>
      <c r="C2039">
        <f t="shared" si="165"/>
        <v>1090.037610062893</v>
      </c>
      <c r="D2039">
        <f t="shared" si="166"/>
        <v>1092.430261898297</v>
      </c>
      <c r="F2039" s="1">
        <f t="shared" si="162"/>
        <v>2.3423899371071002</v>
      </c>
      <c r="G2039" s="1">
        <f t="shared" si="163"/>
        <v>2.3926518354039672</v>
      </c>
      <c r="H2039" s="1">
        <f t="shared" si="164"/>
        <v>5.0261898296867003E-2</v>
      </c>
    </row>
    <row r="2040" spans="1:8" x14ac:dyDescent="0.2">
      <c r="A2040">
        <f>Sheet1!A2031</f>
        <v>2004</v>
      </c>
      <c r="B2040">
        <f>Sheet1!B2031</f>
        <v>1092.8</v>
      </c>
      <c r="C2040">
        <f t="shared" si="165"/>
        <v>1090.4881083696177</v>
      </c>
      <c r="D2040">
        <f t="shared" si="166"/>
        <v>1092.8524058864973</v>
      </c>
      <c r="F2040" s="1">
        <f t="shared" si="162"/>
        <v>2.3118916303822061</v>
      </c>
      <c r="G2040" s="1">
        <f t="shared" si="163"/>
        <v>2.3642975168795601</v>
      </c>
      <c r="H2040" s="1">
        <f t="shared" si="164"/>
        <v>5.2405886497354004E-2</v>
      </c>
    </row>
    <row r="2041" spans="1:8" x14ac:dyDescent="0.2">
      <c r="A2041">
        <f>Sheet1!A2032</f>
        <v>2005</v>
      </c>
      <c r="B2041">
        <f>Sheet1!B2032</f>
        <v>1093.23</v>
      </c>
      <c r="C2041">
        <f t="shared" si="165"/>
        <v>1090.9386066763425</v>
      </c>
      <c r="D2041">
        <f t="shared" si="166"/>
        <v>1093.2745185030449</v>
      </c>
      <c r="F2041" s="1">
        <f t="shared" si="162"/>
        <v>2.2913933236575303</v>
      </c>
      <c r="G2041" s="1">
        <f t="shared" si="163"/>
        <v>2.335911826702386</v>
      </c>
      <c r="H2041" s="1">
        <f t="shared" si="164"/>
        <v>4.4518503044855606E-2</v>
      </c>
    </row>
    <row r="2042" spans="1:8" x14ac:dyDescent="0.2">
      <c r="A2042">
        <f>Sheet1!A2033</f>
        <v>2006</v>
      </c>
      <c r="B2042">
        <f>Sheet1!B2033</f>
        <v>1093.6500000000001</v>
      </c>
      <c r="C2042">
        <f t="shared" si="165"/>
        <v>1091.3891049830672</v>
      </c>
      <c r="D2042">
        <f t="shared" si="166"/>
        <v>1093.6965997447867</v>
      </c>
      <c r="F2042" s="1">
        <f t="shared" si="162"/>
        <v>2.2608950169328637</v>
      </c>
      <c r="G2042" s="1">
        <f t="shared" si="163"/>
        <v>2.3074947617194539</v>
      </c>
      <c r="H2042" s="1">
        <f t="shared" si="164"/>
        <v>4.6599744786590236E-2</v>
      </c>
    </row>
    <row r="2043" spans="1:8" x14ac:dyDescent="0.2">
      <c r="A2043">
        <f>Sheet1!A2034</f>
        <v>2007</v>
      </c>
      <c r="B2043">
        <f>Sheet1!B2034</f>
        <v>1094.07</v>
      </c>
      <c r="C2043">
        <f t="shared" si="165"/>
        <v>1091.8396032897917</v>
      </c>
      <c r="D2043">
        <f t="shared" si="166"/>
        <v>1094.1186496085709</v>
      </c>
      <c r="F2043" s="1">
        <f t="shared" si="162"/>
        <v>2.230396710208197</v>
      </c>
      <c r="G2043" s="1">
        <f t="shared" si="163"/>
        <v>2.2790463187791374</v>
      </c>
      <c r="H2043" s="1">
        <f t="shared" si="164"/>
        <v>4.8649608570940472E-2</v>
      </c>
    </row>
    <row r="2044" spans="1:8" x14ac:dyDescent="0.2">
      <c r="A2044">
        <f>Sheet1!A2035</f>
        <v>2008</v>
      </c>
      <c r="B2044">
        <f>Sheet1!B2035</f>
        <v>1094.49</v>
      </c>
      <c r="C2044">
        <f t="shared" si="165"/>
        <v>1092.2901015965167</v>
      </c>
      <c r="D2044">
        <f t="shared" si="166"/>
        <v>1094.5406680912438</v>
      </c>
      <c r="F2044" s="1">
        <f t="shared" si="162"/>
        <v>2.1998984034833029</v>
      </c>
      <c r="G2044" s="1">
        <f t="shared" si="163"/>
        <v>2.2505664947270816</v>
      </c>
      <c r="H2044" s="1">
        <f t="shared" si="164"/>
        <v>5.066809124377869E-2</v>
      </c>
    </row>
    <row r="2045" spans="1:8" x14ac:dyDescent="0.2">
      <c r="A2045">
        <f>Sheet1!A2036</f>
        <v>2009</v>
      </c>
      <c r="B2045">
        <f>Sheet1!B2036</f>
        <v>1094.9100000000001</v>
      </c>
      <c r="C2045">
        <f t="shared" si="165"/>
        <v>1092.7405999032412</v>
      </c>
      <c r="D2045">
        <f t="shared" si="166"/>
        <v>1094.9626551896536</v>
      </c>
      <c r="F2045" s="1">
        <f t="shared" si="162"/>
        <v>2.1694000967588636</v>
      </c>
      <c r="G2045" s="1">
        <f t="shared" si="163"/>
        <v>2.222055286412342</v>
      </c>
      <c r="H2045" s="1">
        <f t="shared" si="164"/>
        <v>5.2655189653478374E-2</v>
      </c>
    </row>
    <row r="2046" spans="1:8" x14ac:dyDescent="0.2">
      <c r="A2046">
        <f>Sheet1!A2037</f>
        <v>2010</v>
      </c>
      <c r="B2046">
        <f>Sheet1!B2037</f>
        <v>1095.3399999999999</v>
      </c>
      <c r="C2046">
        <f t="shared" si="165"/>
        <v>1093.1910982099662</v>
      </c>
      <c r="D2046">
        <f t="shared" si="166"/>
        <v>1095.3846109006472</v>
      </c>
      <c r="F2046" s="1">
        <f t="shared" si="162"/>
        <v>2.1489017900337331</v>
      </c>
      <c r="G2046" s="1">
        <f t="shared" si="163"/>
        <v>2.1935126906810183</v>
      </c>
      <c r="H2046" s="1">
        <f t="shared" si="164"/>
        <v>4.4610900647285234E-2</v>
      </c>
    </row>
    <row r="2047" spans="1:8" x14ac:dyDescent="0.2">
      <c r="A2047">
        <f>Sheet1!A2038</f>
        <v>2011</v>
      </c>
      <c r="B2047">
        <f>Sheet1!B2038</f>
        <v>1095.76</v>
      </c>
      <c r="C2047">
        <f t="shared" si="165"/>
        <v>1093.6415965166907</v>
      </c>
      <c r="D2047">
        <f t="shared" si="166"/>
        <v>1095.8065352210724</v>
      </c>
      <c r="F2047" s="1">
        <f t="shared" si="162"/>
        <v>2.1184034833092937</v>
      </c>
      <c r="G2047" s="1">
        <f t="shared" si="163"/>
        <v>2.1649387043817114</v>
      </c>
      <c r="H2047" s="1">
        <f t="shared" si="164"/>
        <v>4.6535221072417698E-2</v>
      </c>
    </row>
    <row r="2048" spans="1:8" x14ac:dyDescent="0.2">
      <c r="A2048">
        <f>Sheet1!A2039</f>
        <v>2012</v>
      </c>
      <c r="B2048">
        <f>Sheet1!B2039</f>
        <v>1096.18</v>
      </c>
      <c r="C2048">
        <f t="shared" si="165"/>
        <v>1094.0920948234157</v>
      </c>
      <c r="D2048">
        <f t="shared" si="166"/>
        <v>1096.2284281477762</v>
      </c>
      <c r="F2048" s="1">
        <f t="shared" si="162"/>
        <v>2.0879051765843997</v>
      </c>
      <c r="G2048" s="1">
        <f t="shared" si="163"/>
        <v>2.1363333243605211</v>
      </c>
      <c r="H2048" s="1">
        <f t="shared" si="164"/>
        <v>4.8428147776121477E-2</v>
      </c>
    </row>
    <row r="2049" spans="1:8" x14ac:dyDescent="0.2">
      <c r="A2049">
        <f>Sheet1!A2040</f>
        <v>2013</v>
      </c>
      <c r="B2049">
        <f>Sheet1!B2040</f>
        <v>1096.5999999999999</v>
      </c>
      <c r="C2049">
        <f t="shared" si="165"/>
        <v>1094.5425931301402</v>
      </c>
      <c r="D2049">
        <f t="shared" si="166"/>
        <v>1096.6502896776065</v>
      </c>
      <c r="F2049" s="1">
        <f t="shared" si="162"/>
        <v>2.057406869859733</v>
      </c>
      <c r="G2049" s="1">
        <f t="shared" si="163"/>
        <v>2.1076965474662757</v>
      </c>
      <c r="H2049" s="1">
        <f t="shared" si="164"/>
        <v>5.0289677606542682E-2</v>
      </c>
    </row>
    <row r="2050" spans="1:8" x14ac:dyDescent="0.2">
      <c r="A2050">
        <f>Sheet1!A2041</f>
        <v>2014</v>
      </c>
      <c r="B2050">
        <f>Sheet1!B2041</f>
        <v>1097.02</v>
      </c>
      <c r="C2050">
        <f t="shared" si="165"/>
        <v>1094.9930914368649</v>
      </c>
      <c r="D2050">
        <f t="shared" si="166"/>
        <v>1097.07211980741</v>
      </c>
      <c r="F2050" s="1">
        <f t="shared" si="162"/>
        <v>2.0269085631350663</v>
      </c>
      <c r="G2050" s="1">
        <f t="shared" si="163"/>
        <v>2.0790283705450747</v>
      </c>
      <c r="H2050" s="1">
        <f t="shared" si="164"/>
        <v>5.2119807410008434E-2</v>
      </c>
    </row>
    <row r="2051" spans="1:8" x14ac:dyDescent="0.2">
      <c r="A2051">
        <f>Sheet1!A2042</f>
        <v>2015</v>
      </c>
      <c r="B2051">
        <f>Sheet1!B2042</f>
        <v>1097.44</v>
      </c>
      <c r="C2051">
        <f t="shared" si="165"/>
        <v>1095.4435897435897</v>
      </c>
      <c r="D2051">
        <f t="shared" si="166"/>
        <v>1097.4939185340345</v>
      </c>
      <c r="F2051" s="1">
        <f t="shared" si="162"/>
        <v>1.9964102564103996</v>
      </c>
      <c r="G2051" s="1">
        <f t="shared" si="163"/>
        <v>2.0503287904448371</v>
      </c>
      <c r="H2051" s="1">
        <f t="shared" si="164"/>
        <v>5.3918534034437471E-2</v>
      </c>
    </row>
    <row r="2052" spans="1:8" x14ac:dyDescent="0.2">
      <c r="A2052">
        <f>Sheet1!A2043</f>
        <v>2016</v>
      </c>
      <c r="B2052">
        <f>Sheet1!B2043</f>
        <v>1097.8699999999999</v>
      </c>
      <c r="C2052">
        <f t="shared" si="165"/>
        <v>1095.8940880503144</v>
      </c>
      <c r="D2052">
        <f t="shared" si="166"/>
        <v>1097.9156858543272</v>
      </c>
      <c r="F2052" s="1">
        <f t="shared" si="162"/>
        <v>1.9759119496854964</v>
      </c>
      <c r="G2052" s="1">
        <f t="shared" si="163"/>
        <v>2.0215978040127993</v>
      </c>
      <c r="H2052" s="1">
        <f t="shared" si="164"/>
        <v>4.5685854327302877E-2</v>
      </c>
    </row>
    <row r="2053" spans="1:8" x14ac:dyDescent="0.2">
      <c r="A2053">
        <f>Sheet1!A2044</f>
        <v>2017</v>
      </c>
      <c r="B2053">
        <f>Sheet1!B2044</f>
        <v>1098.29</v>
      </c>
      <c r="C2053">
        <f t="shared" si="165"/>
        <v>1096.3445863570391</v>
      </c>
      <c r="D2053">
        <f t="shared" si="166"/>
        <v>1098.3374217651358</v>
      </c>
      <c r="F2053" s="1">
        <f t="shared" si="162"/>
        <v>1.9454136429608297</v>
      </c>
      <c r="G2053" s="1">
        <f t="shared" si="163"/>
        <v>1.9928354080966528</v>
      </c>
      <c r="H2053" s="1">
        <f t="shared" si="164"/>
        <v>4.742176513582308E-2</v>
      </c>
    </row>
    <row r="2054" spans="1:8" x14ac:dyDescent="0.2">
      <c r="A2054">
        <f>Sheet1!A2045</f>
        <v>2018</v>
      </c>
      <c r="B2054">
        <f>Sheet1!B2045</f>
        <v>1098.71</v>
      </c>
      <c r="C2054">
        <f t="shared" si="165"/>
        <v>1096.7950846637636</v>
      </c>
      <c r="D2054">
        <f t="shared" si="166"/>
        <v>1098.7591262633071</v>
      </c>
      <c r="F2054" s="1">
        <f t="shared" si="162"/>
        <v>1.9149153362363904</v>
      </c>
      <c r="G2054" s="1">
        <f t="shared" si="163"/>
        <v>1.9640415995434068</v>
      </c>
      <c r="H2054" s="1">
        <f t="shared" si="164"/>
        <v>4.9126263307016416E-2</v>
      </c>
    </row>
    <row r="2055" spans="1:8" x14ac:dyDescent="0.2">
      <c r="A2055">
        <f>Sheet1!A2046</f>
        <v>2019</v>
      </c>
      <c r="B2055">
        <f>Sheet1!B2046</f>
        <v>1099.1300000000001</v>
      </c>
      <c r="C2055">
        <f t="shared" si="165"/>
        <v>1097.2455829704886</v>
      </c>
      <c r="D2055">
        <f t="shared" si="166"/>
        <v>1099.1807993456889</v>
      </c>
      <c r="F2055" s="1">
        <f t="shared" si="162"/>
        <v>1.8844170295114964</v>
      </c>
      <c r="G2055" s="1">
        <f t="shared" si="163"/>
        <v>1.935216375200298</v>
      </c>
      <c r="H2055" s="1">
        <f t="shared" si="164"/>
        <v>5.0799345688801623E-2</v>
      </c>
    </row>
    <row r="2056" spans="1:8" x14ac:dyDescent="0.2">
      <c r="A2056">
        <f>Sheet1!A2047</f>
        <v>2020</v>
      </c>
      <c r="B2056">
        <f>Sheet1!B2047</f>
        <v>1099.55</v>
      </c>
      <c r="C2056">
        <f t="shared" si="165"/>
        <v>1097.6960812772134</v>
      </c>
      <c r="D2056">
        <f t="shared" si="166"/>
        <v>1099.6024410091284</v>
      </c>
      <c r="F2056" s="1">
        <f t="shared" si="162"/>
        <v>1.8539187227866023</v>
      </c>
      <c r="G2056" s="1">
        <f t="shared" si="163"/>
        <v>1.9063597319150176</v>
      </c>
      <c r="H2056" s="1">
        <f t="shared" si="164"/>
        <v>5.2441009128415317E-2</v>
      </c>
    </row>
    <row r="2057" spans="1:8" x14ac:dyDescent="0.2">
      <c r="A2057">
        <f>Sheet1!A2048</f>
        <v>2021</v>
      </c>
      <c r="B2057">
        <f>Sheet1!B2048</f>
        <v>1099.97</v>
      </c>
      <c r="C2057">
        <f t="shared" si="165"/>
        <v>1098.1465795839381</v>
      </c>
      <c r="D2057">
        <f t="shared" si="166"/>
        <v>1100.0240512504731</v>
      </c>
      <c r="F2057" s="1">
        <f t="shared" si="162"/>
        <v>1.8234204160619356</v>
      </c>
      <c r="G2057" s="1">
        <f t="shared" si="163"/>
        <v>1.8774716665350297</v>
      </c>
      <c r="H2057" s="1">
        <f t="shared" si="164"/>
        <v>5.4051250473094115E-2</v>
      </c>
    </row>
    <row r="2058" spans="1:8" x14ac:dyDescent="0.2">
      <c r="A2058">
        <f>Sheet1!A2049</f>
        <v>2022</v>
      </c>
      <c r="B2058">
        <f>Sheet1!B2049</f>
        <v>1100.3900000000001</v>
      </c>
      <c r="C2058">
        <f t="shared" si="165"/>
        <v>1098.5970778906626</v>
      </c>
      <c r="D2058">
        <f t="shared" si="166"/>
        <v>1100.4456300665704</v>
      </c>
      <c r="F2058" s="1">
        <f t="shared" si="162"/>
        <v>1.7929221093374963</v>
      </c>
      <c r="G2058" s="1">
        <f t="shared" si="163"/>
        <v>1.8485521759077983</v>
      </c>
      <c r="H2058" s="1">
        <f t="shared" si="164"/>
        <v>5.5630066570302006E-2</v>
      </c>
    </row>
    <row r="2059" spans="1:8" x14ac:dyDescent="0.2">
      <c r="A2059">
        <f>Sheet1!A2050</f>
        <v>2023</v>
      </c>
      <c r="B2059">
        <f>Sheet1!B2050</f>
        <v>1100.82</v>
      </c>
      <c r="C2059">
        <f t="shared" si="165"/>
        <v>1099.0475761973876</v>
      </c>
      <c r="D2059">
        <f t="shared" si="166"/>
        <v>1100.8671774542677</v>
      </c>
      <c r="F2059" s="1">
        <f t="shared" si="162"/>
        <v>1.7724238026123658</v>
      </c>
      <c r="G2059" s="1">
        <f t="shared" si="163"/>
        <v>1.8196012568801052</v>
      </c>
      <c r="H2059" s="1">
        <f t="shared" si="164"/>
        <v>4.7177454267739449E-2</v>
      </c>
    </row>
    <row r="2060" spans="1:8" x14ac:dyDescent="0.2">
      <c r="A2060">
        <f>Sheet1!A2051</f>
        <v>2024</v>
      </c>
      <c r="B2060">
        <f>Sheet1!B2051</f>
        <v>1101.24</v>
      </c>
      <c r="C2060">
        <f t="shared" si="165"/>
        <v>1099.4980745041121</v>
      </c>
      <c r="D2060">
        <f t="shared" si="166"/>
        <v>1101.2886934104122</v>
      </c>
      <c r="F2060" s="1">
        <f t="shared" si="162"/>
        <v>1.7419254958879264</v>
      </c>
      <c r="G2060" s="1">
        <f t="shared" si="163"/>
        <v>1.7906189063000966</v>
      </c>
      <c r="H2060" s="1">
        <f t="shared" si="164"/>
        <v>4.8693410412170124E-2</v>
      </c>
    </row>
    <row r="2061" spans="1:8" x14ac:dyDescent="0.2">
      <c r="A2061">
        <f>Sheet1!A2052</f>
        <v>2025</v>
      </c>
      <c r="B2061">
        <f>Sheet1!B2052</f>
        <v>1101.6600000000001</v>
      </c>
      <c r="C2061">
        <f t="shared" si="165"/>
        <v>1099.9485728108368</v>
      </c>
      <c r="D2061">
        <f t="shared" si="166"/>
        <v>1101.7101779318514</v>
      </c>
      <c r="F2061" s="1">
        <f t="shared" si="162"/>
        <v>1.7114271891632598</v>
      </c>
      <c r="G2061" s="1">
        <f t="shared" si="163"/>
        <v>1.7616051210145542</v>
      </c>
      <c r="H2061" s="1">
        <f t="shared" si="164"/>
        <v>5.0177931851294488E-2</v>
      </c>
    </row>
    <row r="2062" spans="1:8" x14ac:dyDescent="0.2">
      <c r="A2062">
        <f>Sheet1!A2053</f>
        <v>2026</v>
      </c>
      <c r="B2062">
        <f>Sheet1!B2053</f>
        <v>1102.08</v>
      </c>
      <c r="C2062">
        <f t="shared" si="165"/>
        <v>1100.3990711175616</v>
      </c>
      <c r="D2062">
        <f t="shared" si="166"/>
        <v>1102.1316310154327</v>
      </c>
      <c r="F2062" s="1">
        <f t="shared" si="162"/>
        <v>1.6809288824383657</v>
      </c>
      <c r="G2062" s="1">
        <f t="shared" si="163"/>
        <v>1.7325598978711696</v>
      </c>
      <c r="H2062" s="1">
        <f t="shared" si="164"/>
        <v>5.1631015432803906E-2</v>
      </c>
    </row>
    <row r="2063" spans="1:8" x14ac:dyDescent="0.2">
      <c r="A2063">
        <f>Sheet1!A2054</f>
        <v>2027</v>
      </c>
      <c r="B2063">
        <f>Sheet1!B2054</f>
        <v>1102.5</v>
      </c>
      <c r="C2063">
        <f t="shared" si="165"/>
        <v>1100.8495694242865</v>
      </c>
      <c r="D2063">
        <f t="shared" si="166"/>
        <v>1102.5530526580035</v>
      </c>
      <c r="F2063" s="1">
        <f t="shared" si="162"/>
        <v>1.6504305757134716</v>
      </c>
      <c r="G2063" s="1">
        <f t="shared" si="163"/>
        <v>1.7034832337169519</v>
      </c>
      <c r="H2063" s="1">
        <f t="shared" si="164"/>
        <v>5.3052658003480246E-2</v>
      </c>
    </row>
    <row r="2064" spans="1:8" x14ac:dyDescent="0.2">
      <c r="A2064">
        <f>Sheet1!A2055</f>
        <v>2028</v>
      </c>
      <c r="B2064">
        <f>Sheet1!B2055</f>
        <v>1102.92</v>
      </c>
      <c r="C2064">
        <f t="shared" si="165"/>
        <v>1101.300067731011</v>
      </c>
      <c r="D2064">
        <f t="shared" si="166"/>
        <v>1102.9744428564106</v>
      </c>
      <c r="F2064" s="1">
        <f t="shared" si="162"/>
        <v>1.6199322689890323</v>
      </c>
      <c r="G2064" s="1">
        <f t="shared" si="163"/>
        <v>1.6743751253995924</v>
      </c>
      <c r="H2064" s="1">
        <f t="shared" si="164"/>
        <v>5.4442856410560125E-2</v>
      </c>
    </row>
    <row r="2065" spans="1:8" x14ac:dyDescent="0.2">
      <c r="A2065">
        <f>Sheet1!A2056</f>
        <v>2029</v>
      </c>
      <c r="B2065">
        <f>Sheet1!B2056</f>
        <v>1103.3399999999999</v>
      </c>
      <c r="C2065">
        <f t="shared" si="165"/>
        <v>1101.7505660377358</v>
      </c>
      <c r="D2065">
        <f t="shared" si="166"/>
        <v>1103.3958016075023</v>
      </c>
      <c r="F2065" s="1">
        <f t="shared" si="162"/>
        <v>1.5894339622641382</v>
      </c>
      <c r="G2065" s="1">
        <f t="shared" si="163"/>
        <v>1.6452355697665553</v>
      </c>
      <c r="H2065" s="1">
        <f t="shared" si="164"/>
        <v>5.5801607502417028E-2</v>
      </c>
    </row>
    <row r="2066" spans="1:8" x14ac:dyDescent="0.2">
      <c r="A2066">
        <f>Sheet1!A2057</f>
        <v>2030</v>
      </c>
      <c r="B2066">
        <f>Sheet1!B2057</f>
        <v>1103.76</v>
      </c>
      <c r="C2066">
        <f t="shared" si="165"/>
        <v>1102.2010643444605</v>
      </c>
      <c r="D2066">
        <f t="shared" si="166"/>
        <v>1103.8171289081258</v>
      </c>
      <c r="F2066" s="1">
        <f t="shared" si="162"/>
        <v>1.5589356555394716</v>
      </c>
      <c r="G2066" s="1">
        <f t="shared" si="163"/>
        <v>1.6160645636653044</v>
      </c>
      <c r="H2066" s="1">
        <f t="shared" si="164"/>
        <v>5.7128908125832822E-2</v>
      </c>
    </row>
    <row r="2067" spans="1:8" x14ac:dyDescent="0.2">
      <c r="A2067">
        <f>Sheet1!A2058</f>
        <v>2031</v>
      </c>
      <c r="B2067">
        <f>Sheet1!B2058</f>
        <v>1104.19</v>
      </c>
      <c r="C2067">
        <f t="shared" si="165"/>
        <v>1102.6515626511853</v>
      </c>
      <c r="D2067">
        <f t="shared" si="166"/>
        <v>1104.2384247551279</v>
      </c>
      <c r="F2067" s="1">
        <f t="shared" si="162"/>
        <v>1.5384373488147958</v>
      </c>
      <c r="G2067" s="1">
        <f t="shared" si="163"/>
        <v>1.5868621039426216</v>
      </c>
      <c r="H2067" s="1">
        <f t="shared" si="164"/>
        <v>4.8424755127825847E-2</v>
      </c>
    </row>
    <row r="2068" spans="1:8" x14ac:dyDescent="0.2">
      <c r="A2068">
        <f>Sheet1!A2059</f>
        <v>2032</v>
      </c>
      <c r="B2068">
        <f>Sheet1!B2059</f>
        <v>1104.6099999999999</v>
      </c>
      <c r="C2068">
        <f t="shared" si="165"/>
        <v>1103.10206095791</v>
      </c>
      <c r="D2068">
        <f t="shared" si="166"/>
        <v>1104.6596891453562</v>
      </c>
      <c r="F2068" s="1">
        <f t="shared" si="162"/>
        <v>1.5079390420899017</v>
      </c>
      <c r="G2068" s="1">
        <f t="shared" si="163"/>
        <v>1.5576281874461984</v>
      </c>
      <c r="H2068" s="1">
        <f t="shared" si="164"/>
        <v>4.9689145356296649E-2</v>
      </c>
    </row>
    <row r="2069" spans="1:8" x14ac:dyDescent="0.2">
      <c r="A2069">
        <f>Sheet1!A2060</f>
        <v>2033</v>
      </c>
      <c r="B2069">
        <f>Sheet1!B2060</f>
        <v>1105.03</v>
      </c>
      <c r="C2069">
        <f t="shared" si="165"/>
        <v>1103.5525592646347</v>
      </c>
      <c r="D2069">
        <f t="shared" si="166"/>
        <v>1105.0809220756585</v>
      </c>
      <c r="F2069" s="1">
        <f t="shared" si="162"/>
        <v>1.477440735365235</v>
      </c>
      <c r="G2069" s="1">
        <f t="shared" si="163"/>
        <v>1.528362811023726</v>
      </c>
      <c r="H2069" s="1">
        <f t="shared" si="164"/>
        <v>5.092207565849094E-2</v>
      </c>
    </row>
    <row r="2070" spans="1:8" x14ac:dyDescent="0.2">
      <c r="A2070">
        <f>Sheet1!A2061</f>
        <v>2034</v>
      </c>
      <c r="B2070">
        <f>Sheet1!B2061</f>
        <v>1105.45</v>
      </c>
      <c r="C2070">
        <f t="shared" si="165"/>
        <v>1104.0030575713595</v>
      </c>
      <c r="D2070">
        <f t="shared" si="166"/>
        <v>1105.5021235428817</v>
      </c>
      <c r="F2070" s="1">
        <f t="shared" si="162"/>
        <v>1.4469424286405683</v>
      </c>
      <c r="G2070" s="1">
        <f t="shared" si="163"/>
        <v>1.4990659715222137</v>
      </c>
      <c r="H2070" s="1">
        <f t="shared" si="164"/>
        <v>5.2123542881645335E-2</v>
      </c>
    </row>
    <row r="2071" spans="1:8" x14ac:dyDescent="0.2">
      <c r="A2071">
        <f>Sheet1!A2062</f>
        <v>2035</v>
      </c>
      <c r="B2071">
        <f>Sheet1!B2062</f>
        <v>1105.8699999999999</v>
      </c>
      <c r="C2071">
        <f t="shared" si="165"/>
        <v>1104.453555878084</v>
      </c>
      <c r="D2071">
        <f t="shared" si="166"/>
        <v>1105.9232935438731</v>
      </c>
      <c r="F2071" s="1">
        <f t="shared" si="162"/>
        <v>1.4164441219159016</v>
      </c>
      <c r="G2071" s="1">
        <f t="shared" si="163"/>
        <v>1.4697376657891255</v>
      </c>
      <c r="H2071" s="1">
        <f t="shared" si="164"/>
        <v>5.3293543873223825E-2</v>
      </c>
    </row>
    <row r="2072" spans="1:8" x14ac:dyDescent="0.2">
      <c r="A2072">
        <f>Sheet1!A2063</f>
        <v>2036</v>
      </c>
      <c r="B2072">
        <f>Sheet1!B2063</f>
        <v>1106.29</v>
      </c>
      <c r="C2072">
        <f t="shared" si="165"/>
        <v>1104.904054184809</v>
      </c>
      <c r="D2072">
        <f t="shared" si="166"/>
        <v>1106.3444320754809</v>
      </c>
      <c r="F2072" s="1">
        <f t="shared" si="162"/>
        <v>1.3859458151910076</v>
      </c>
      <c r="G2072" s="1">
        <f t="shared" si="163"/>
        <v>1.4403778906719253</v>
      </c>
      <c r="H2072" s="1">
        <f t="shared" si="164"/>
        <v>5.4432075480917774E-2</v>
      </c>
    </row>
    <row r="2073" spans="1:8" x14ac:dyDescent="0.2">
      <c r="A2073">
        <f>Sheet1!A2064</f>
        <v>2037</v>
      </c>
      <c r="B2073">
        <f>Sheet1!B2064</f>
        <v>1106.71</v>
      </c>
      <c r="C2073">
        <f t="shared" si="165"/>
        <v>1105.3545524915335</v>
      </c>
      <c r="D2073">
        <f t="shared" si="166"/>
        <v>1106.7655391345513</v>
      </c>
      <c r="F2073" s="1">
        <f t="shared" si="162"/>
        <v>1.3554475084665683</v>
      </c>
      <c r="G2073" s="1">
        <f t="shared" si="163"/>
        <v>1.4109866430178499</v>
      </c>
      <c r="H2073" s="1">
        <f t="shared" si="164"/>
        <v>5.5539134551281677E-2</v>
      </c>
    </row>
    <row r="2074" spans="1:8" x14ac:dyDescent="0.2">
      <c r="A2074">
        <f>Sheet1!A2065</f>
        <v>2038</v>
      </c>
      <c r="B2074">
        <f>Sheet1!B2065</f>
        <v>1107.1300000000001</v>
      </c>
      <c r="C2074">
        <f t="shared" si="165"/>
        <v>1105.8050507982584</v>
      </c>
      <c r="D2074">
        <f t="shared" si="166"/>
        <v>1107.1866147179328</v>
      </c>
      <c r="F2074" s="1">
        <f t="shared" si="162"/>
        <v>1.3249492017416742</v>
      </c>
      <c r="G2074" s="1">
        <f t="shared" si="163"/>
        <v>1.3815639196743632</v>
      </c>
      <c r="H2074" s="1">
        <f t="shared" si="164"/>
        <v>5.6614717932689018E-2</v>
      </c>
    </row>
    <row r="2075" spans="1:8" x14ac:dyDescent="0.2">
      <c r="A2075">
        <f>Sheet1!A2066</f>
        <v>2039</v>
      </c>
      <c r="B2075">
        <f>Sheet1!B2066</f>
        <v>1107.55</v>
      </c>
      <c r="C2075">
        <f t="shared" si="165"/>
        <v>1106.2555491049829</v>
      </c>
      <c r="D2075">
        <f t="shared" si="166"/>
        <v>1107.6076588224721</v>
      </c>
      <c r="F2075" s="1">
        <f t="shared" si="162"/>
        <v>1.2944508950170075</v>
      </c>
      <c r="G2075" s="1">
        <f t="shared" si="163"/>
        <v>1.3521097174891565</v>
      </c>
      <c r="H2075" s="1">
        <f t="shared" si="164"/>
        <v>5.7658822472149041E-2</v>
      </c>
    </row>
    <row r="2076" spans="1:8" x14ac:dyDescent="0.2">
      <c r="A2076">
        <f>Sheet1!A2067</f>
        <v>2040</v>
      </c>
      <c r="B2076">
        <f>Sheet1!B2067</f>
        <v>1107.97</v>
      </c>
      <c r="C2076">
        <f t="shared" si="165"/>
        <v>1106.7060474117077</v>
      </c>
      <c r="D2076">
        <f t="shared" si="166"/>
        <v>1108.0286714450167</v>
      </c>
      <c r="F2076" s="1">
        <f t="shared" si="162"/>
        <v>1.2639525882923408</v>
      </c>
      <c r="G2076" s="1">
        <f t="shared" si="163"/>
        <v>1.3226240333090118</v>
      </c>
      <c r="H2076" s="1">
        <f t="shared" si="164"/>
        <v>5.8671445016670987E-2</v>
      </c>
    </row>
    <row r="2077" spans="1:8" x14ac:dyDescent="0.2">
      <c r="A2077">
        <f>Sheet1!A2068</f>
        <v>2041</v>
      </c>
      <c r="B2077">
        <f>Sheet1!B2068</f>
        <v>1108.3900000000001</v>
      </c>
      <c r="C2077">
        <f t="shared" si="165"/>
        <v>1107.1565457184324</v>
      </c>
      <c r="D2077">
        <f t="shared" si="166"/>
        <v>1108.4496525824138</v>
      </c>
      <c r="F2077" s="1">
        <f t="shared" si="162"/>
        <v>1.2334542815676741</v>
      </c>
      <c r="G2077" s="1">
        <f t="shared" si="163"/>
        <v>1.293106863981393</v>
      </c>
      <c r="H2077" s="1">
        <f t="shared" si="164"/>
        <v>5.9652582413718847E-2</v>
      </c>
    </row>
    <row r="2078" spans="1:8" x14ac:dyDescent="0.2">
      <c r="A2078">
        <f>Sheet1!A2069</f>
        <v>2042</v>
      </c>
      <c r="B2078">
        <f>Sheet1!B2069</f>
        <v>1108.82</v>
      </c>
      <c r="C2078">
        <f t="shared" si="165"/>
        <v>1107.6070440251572</v>
      </c>
      <c r="D2078">
        <f t="shared" si="166"/>
        <v>1108.8706022315116</v>
      </c>
      <c r="F2078" s="1">
        <f t="shared" si="162"/>
        <v>1.212955974842771</v>
      </c>
      <c r="G2078" s="1">
        <f t="shared" si="163"/>
        <v>1.2635582063544462</v>
      </c>
      <c r="H2078" s="1">
        <f t="shared" si="164"/>
        <v>5.06022315116752E-2</v>
      </c>
    </row>
    <row r="2079" spans="1:8" x14ac:dyDescent="0.2">
      <c r="A2079">
        <f>Sheet1!A2070</f>
        <v>2043</v>
      </c>
      <c r="B2079">
        <f>Sheet1!B2070</f>
        <v>1109.24</v>
      </c>
      <c r="C2079">
        <f t="shared" si="165"/>
        <v>1108.0575423318819</v>
      </c>
      <c r="D2079">
        <f t="shared" si="166"/>
        <v>1109.2915203891562</v>
      </c>
      <c r="F2079" s="1">
        <f t="shared" si="162"/>
        <v>1.1824576681181043</v>
      </c>
      <c r="G2079" s="1">
        <f t="shared" si="163"/>
        <v>1.2339780572742711</v>
      </c>
      <c r="H2079" s="1">
        <f t="shared" si="164"/>
        <v>5.1520389156166857E-2</v>
      </c>
    </row>
    <row r="2080" spans="1:8" x14ac:dyDescent="0.2">
      <c r="A2080">
        <f>Sheet1!A2071</f>
        <v>2044</v>
      </c>
      <c r="B2080">
        <f>Sheet1!B2071</f>
        <v>1109.6600000000001</v>
      </c>
      <c r="C2080">
        <f t="shared" si="165"/>
        <v>1108.5080406386066</v>
      </c>
      <c r="D2080">
        <f t="shared" si="166"/>
        <v>1109.7124070521961</v>
      </c>
      <c r="F2080" s="1">
        <f t="shared" si="162"/>
        <v>1.1519593613934376</v>
      </c>
      <c r="G2080" s="1">
        <f t="shared" si="163"/>
        <v>1.2043664135894687</v>
      </c>
      <c r="H2080" s="1">
        <f t="shared" si="164"/>
        <v>5.2407052196031145E-2</v>
      </c>
    </row>
    <row r="2081" spans="1:8" x14ac:dyDescent="0.2">
      <c r="A2081">
        <f>Sheet1!A2072</f>
        <v>2045</v>
      </c>
      <c r="B2081">
        <f>Sheet1!B2072</f>
        <v>1110.08</v>
      </c>
      <c r="C2081">
        <f t="shared" si="165"/>
        <v>1108.9585389453314</v>
      </c>
      <c r="D2081">
        <f t="shared" si="166"/>
        <v>1110.133262217478</v>
      </c>
      <c r="F2081" s="1">
        <f t="shared" si="162"/>
        <v>1.1214610546685435</v>
      </c>
      <c r="G2081" s="1">
        <f t="shared" si="163"/>
        <v>1.1747232721465934</v>
      </c>
      <c r="H2081" s="1">
        <f t="shared" si="164"/>
        <v>5.3262217478049934E-2</v>
      </c>
    </row>
    <row r="2082" spans="1:8" x14ac:dyDescent="0.2">
      <c r="A2082">
        <f>Sheet1!A2073</f>
        <v>2046</v>
      </c>
      <c r="B2082">
        <f>Sheet1!B2073</f>
        <v>1110.5</v>
      </c>
      <c r="C2082">
        <f t="shared" si="165"/>
        <v>1109.4090372520559</v>
      </c>
      <c r="D2082">
        <f t="shared" si="166"/>
        <v>1110.5540858818497</v>
      </c>
      <c r="F2082" s="1">
        <f t="shared" si="162"/>
        <v>1.0909627479441042</v>
      </c>
      <c r="G2082" s="1">
        <f t="shared" si="163"/>
        <v>1.1450486297937914</v>
      </c>
      <c r="H2082" s="1">
        <f t="shared" si="164"/>
        <v>5.4085881849687212E-2</v>
      </c>
    </row>
    <row r="2083" spans="1:8" x14ac:dyDescent="0.2">
      <c r="A2083">
        <f>Sheet1!A2074</f>
        <v>2047</v>
      </c>
      <c r="B2083">
        <f>Sheet1!B2074</f>
        <v>1110.92</v>
      </c>
      <c r="C2083">
        <f t="shared" si="165"/>
        <v>1109.8595355587809</v>
      </c>
      <c r="D2083">
        <f t="shared" si="166"/>
        <v>1110.974878042158</v>
      </c>
      <c r="F2083" s="1">
        <f t="shared" si="162"/>
        <v>1.0604644412192101</v>
      </c>
      <c r="G2083" s="1">
        <f t="shared" si="163"/>
        <v>1.1153424833771624</v>
      </c>
      <c r="H2083" s="1">
        <f t="shared" si="164"/>
        <v>5.4878042157952223E-2</v>
      </c>
    </row>
    <row r="2084" spans="1:8" x14ac:dyDescent="0.2">
      <c r="A2084">
        <f>Sheet1!A2075</f>
        <v>2048</v>
      </c>
      <c r="B2084">
        <f>Sheet1!B2075</f>
        <v>1111.3399999999999</v>
      </c>
      <c r="C2084">
        <f t="shared" si="165"/>
        <v>1110.3100338655054</v>
      </c>
      <c r="D2084">
        <f t="shared" si="166"/>
        <v>1111.3956386952511</v>
      </c>
      <c r="F2084" s="1">
        <f t="shared" si="162"/>
        <v>1.0299661344945434</v>
      </c>
      <c r="G2084" s="1">
        <f t="shared" si="163"/>
        <v>1.0856048297457619</v>
      </c>
      <c r="H2084" s="1">
        <f t="shared" si="164"/>
        <v>5.5638695251218451E-2</v>
      </c>
    </row>
    <row r="2085" spans="1:8" x14ac:dyDescent="0.2">
      <c r="A2085">
        <f>Sheet1!A2076</f>
        <v>2049</v>
      </c>
      <c r="B2085">
        <f>Sheet1!B2076</f>
        <v>1111.76</v>
      </c>
      <c r="C2085">
        <f t="shared" si="165"/>
        <v>1110.7605321722303</v>
      </c>
      <c r="D2085">
        <f t="shared" si="166"/>
        <v>1111.8163678379756</v>
      </c>
      <c r="F2085" s="1">
        <f t="shared" ref="F2085:F2103" si="167">B2085-C2085</f>
        <v>0.99946782776964938</v>
      </c>
      <c r="G2085" s="1">
        <f t="shared" ref="G2085:G2103" si="168">D2085-C2085</f>
        <v>1.055835665745235</v>
      </c>
      <c r="H2085" s="1">
        <f t="shared" ref="H2085:H2103" si="169">D2085-B2085</f>
        <v>5.6367837975585644E-2</v>
      </c>
    </row>
    <row r="2086" spans="1:8" x14ac:dyDescent="0.2">
      <c r="A2086">
        <f>Sheet1!A2077</f>
        <v>2050</v>
      </c>
      <c r="B2086">
        <f>Sheet1!B2077</f>
        <v>1112.18</v>
      </c>
      <c r="C2086">
        <f t="shared" ref="C2086:C2102" si="170">C$36+(A2086-1)*(C$2103-C$36)/2067</f>
        <v>1111.2110304789549</v>
      </c>
      <c r="D2086">
        <f t="shared" ref="D2086:D2103" si="171">$J$21+A2086*$I$21+$H$21*A2086^2+$G$21*A2086^3</f>
        <v>1112.2370654671795</v>
      </c>
      <c r="F2086" s="1">
        <f t="shared" si="167"/>
        <v>0.96896952104521006</v>
      </c>
      <c r="G2086" s="1">
        <f t="shared" si="168"/>
        <v>1.0260349882246373</v>
      </c>
      <c r="H2086" s="1">
        <f t="shared" si="169"/>
        <v>5.7065467179427287E-2</v>
      </c>
    </row>
    <row r="2087" spans="1:8" x14ac:dyDescent="0.2">
      <c r="A2087">
        <f>Sheet1!A2078</f>
        <v>2051</v>
      </c>
      <c r="B2087">
        <f>Sheet1!B2078</f>
        <v>1112.5999999999999</v>
      </c>
      <c r="C2087">
        <f t="shared" si="170"/>
        <v>1111.6615287856798</v>
      </c>
      <c r="D2087">
        <f t="shared" si="171"/>
        <v>1112.6577315797097</v>
      </c>
      <c r="F2087" s="1">
        <f t="shared" si="167"/>
        <v>0.93847121432008862</v>
      </c>
      <c r="G2087" s="1">
        <f t="shared" si="168"/>
        <v>0.99620279402984124</v>
      </c>
      <c r="H2087" s="1">
        <f t="shared" si="169"/>
        <v>5.7731579709752623E-2</v>
      </c>
    </row>
    <row r="2088" spans="1:8" x14ac:dyDescent="0.2">
      <c r="A2088">
        <f>Sheet1!A2079</f>
        <v>2052</v>
      </c>
      <c r="B2088">
        <f>Sheet1!B2079</f>
        <v>1113.02</v>
      </c>
      <c r="C2088">
        <f t="shared" si="170"/>
        <v>1112.1120270924043</v>
      </c>
      <c r="D2088">
        <f t="shared" si="171"/>
        <v>1113.078366172414</v>
      </c>
      <c r="F2088" s="1">
        <f t="shared" si="167"/>
        <v>0.9079729075956493</v>
      </c>
      <c r="G2088" s="1">
        <f t="shared" si="168"/>
        <v>0.96633908000967494</v>
      </c>
      <c r="H2088" s="1">
        <f t="shared" si="169"/>
        <v>5.8366172414025641E-2</v>
      </c>
    </row>
    <row r="2089" spans="1:8" x14ac:dyDescent="0.2">
      <c r="A2089">
        <f>Sheet1!A2080</f>
        <v>2053</v>
      </c>
      <c r="B2089">
        <f>Sheet1!B2080</f>
        <v>1113.44</v>
      </c>
      <c r="C2089">
        <f t="shared" si="170"/>
        <v>1112.5625253991291</v>
      </c>
      <c r="D2089">
        <f t="shared" si="171"/>
        <v>1113.4989692421391</v>
      </c>
      <c r="F2089" s="1">
        <f t="shared" si="167"/>
        <v>0.87747460087098261</v>
      </c>
      <c r="G2089" s="1">
        <f t="shared" si="168"/>
        <v>0.93644384301001082</v>
      </c>
      <c r="H2089" s="1">
        <f t="shared" si="169"/>
        <v>5.8969242139028211E-2</v>
      </c>
    </row>
    <row r="2090" spans="1:8" x14ac:dyDescent="0.2">
      <c r="A2090">
        <f>Sheet1!A2081</f>
        <v>2054</v>
      </c>
      <c r="B2090">
        <f>Sheet1!B2081</f>
        <v>1113.8599999999999</v>
      </c>
      <c r="C2090">
        <f t="shared" si="170"/>
        <v>1113.0130237058538</v>
      </c>
      <c r="D2090">
        <f t="shared" si="171"/>
        <v>1113.9195407857335</v>
      </c>
      <c r="F2090" s="1">
        <f t="shared" si="167"/>
        <v>0.84697629414608855</v>
      </c>
      <c r="G2090" s="1">
        <f t="shared" si="168"/>
        <v>0.90651707987967711</v>
      </c>
      <c r="H2090" s="1">
        <f t="shared" si="169"/>
        <v>5.9540785733588564E-2</v>
      </c>
    </row>
    <row r="2091" spans="1:8" x14ac:dyDescent="0.2">
      <c r="A2091">
        <f>Sheet1!A2082</f>
        <v>2055</v>
      </c>
      <c r="B2091">
        <f>Sheet1!B2082</f>
        <v>1114.28</v>
      </c>
      <c r="C2091">
        <f t="shared" si="170"/>
        <v>1113.4635220125786</v>
      </c>
      <c r="D2091">
        <f t="shared" si="171"/>
        <v>1114.3400808000433</v>
      </c>
      <c r="F2091" s="1">
        <f t="shared" si="167"/>
        <v>0.81647798742142186</v>
      </c>
      <c r="G2091" s="1">
        <f t="shared" si="168"/>
        <v>0.87655878746477356</v>
      </c>
      <c r="H2091" s="1">
        <f t="shared" si="169"/>
        <v>6.0080800043351701E-2</v>
      </c>
    </row>
    <row r="2092" spans="1:8" x14ac:dyDescent="0.2">
      <c r="A2092">
        <f>Sheet1!A2083</f>
        <v>2056</v>
      </c>
      <c r="B2092">
        <f>Sheet1!B2083</f>
        <v>1114.7</v>
      </c>
      <c r="C2092">
        <f t="shared" si="170"/>
        <v>1113.9140203193033</v>
      </c>
      <c r="D2092">
        <f t="shared" si="171"/>
        <v>1114.760589281917</v>
      </c>
      <c r="F2092" s="1">
        <f t="shared" si="167"/>
        <v>0.78597968069675517</v>
      </c>
      <c r="G2092" s="1">
        <f t="shared" si="168"/>
        <v>0.84656896261367365</v>
      </c>
      <c r="H2092" s="1">
        <f t="shared" si="169"/>
        <v>6.058928191691848E-2</v>
      </c>
    </row>
    <row r="2093" spans="1:8" x14ac:dyDescent="0.2">
      <c r="A2093">
        <f>Sheet1!A2084</f>
        <v>2057</v>
      </c>
      <c r="B2093">
        <f>Sheet1!B2084</f>
        <v>1115.1199999999999</v>
      </c>
      <c r="C2093">
        <f t="shared" si="170"/>
        <v>1114.3645186260278</v>
      </c>
      <c r="D2093">
        <f t="shared" si="171"/>
        <v>1115.181066228201</v>
      </c>
      <c r="F2093" s="1">
        <f t="shared" si="167"/>
        <v>0.75548137397208848</v>
      </c>
      <c r="G2093" s="1">
        <f t="shared" si="168"/>
        <v>0.81654760217315925</v>
      </c>
      <c r="H2093" s="1">
        <f t="shared" si="169"/>
        <v>6.1066228201070771E-2</v>
      </c>
    </row>
    <row r="2094" spans="1:8" x14ac:dyDescent="0.2">
      <c r="A2094">
        <f>Sheet1!A2085</f>
        <v>2058</v>
      </c>
      <c r="B2094">
        <f>Sheet1!B2085</f>
        <v>1115.54</v>
      </c>
      <c r="C2094">
        <f t="shared" si="170"/>
        <v>1114.8150169327528</v>
      </c>
      <c r="D2094">
        <f t="shared" si="171"/>
        <v>1115.6015116357435</v>
      </c>
      <c r="F2094" s="1">
        <f t="shared" si="167"/>
        <v>0.72498306724719441</v>
      </c>
      <c r="G2094" s="1">
        <f t="shared" si="168"/>
        <v>0.78649470299069435</v>
      </c>
      <c r="H2094" s="1">
        <f t="shared" si="169"/>
        <v>6.1511635743499937E-2</v>
      </c>
    </row>
    <row r="2095" spans="1:8" x14ac:dyDescent="0.2">
      <c r="A2095">
        <f>Sheet1!A2086</f>
        <v>2059</v>
      </c>
      <c r="B2095">
        <f>Sheet1!B2086</f>
        <v>1115.96</v>
      </c>
      <c r="C2095">
        <f t="shared" si="170"/>
        <v>1115.2655152394775</v>
      </c>
      <c r="D2095">
        <f t="shared" si="171"/>
        <v>1116.0219255013908</v>
      </c>
      <c r="F2095" s="1">
        <f t="shared" si="167"/>
        <v>0.69448476052252772</v>
      </c>
      <c r="G2095" s="1">
        <f t="shared" si="168"/>
        <v>0.7564102619132882</v>
      </c>
      <c r="H2095" s="1">
        <f t="shared" si="169"/>
        <v>6.1925501390760473E-2</v>
      </c>
    </row>
    <row r="2096" spans="1:8" x14ac:dyDescent="0.2">
      <c r="A2096">
        <f>Sheet1!A2087</f>
        <v>2060</v>
      </c>
      <c r="B2096">
        <f>Sheet1!B2087</f>
        <v>1116.3800000000001</v>
      </c>
      <c r="C2096">
        <f t="shared" si="170"/>
        <v>1115.7160135462022</v>
      </c>
      <c r="D2096">
        <f t="shared" si="171"/>
        <v>1116.442307821992</v>
      </c>
      <c r="F2096" s="1">
        <f t="shared" si="167"/>
        <v>0.66398645379786103</v>
      </c>
      <c r="G2096" s="1">
        <f t="shared" si="168"/>
        <v>0.72629427578976902</v>
      </c>
      <c r="H2096" s="1">
        <f t="shared" si="169"/>
        <v>6.2307821991907986E-2</v>
      </c>
    </row>
    <row r="2097" spans="1:8" x14ac:dyDescent="0.2">
      <c r="A2097">
        <f>Sheet1!A2088</f>
        <v>2061</v>
      </c>
      <c r="B2097">
        <f>Sheet1!B2088</f>
        <v>1116.8</v>
      </c>
      <c r="C2097">
        <f t="shared" si="170"/>
        <v>1116.1665118529268</v>
      </c>
      <c r="D2097">
        <f t="shared" si="171"/>
        <v>1116.8626585943925</v>
      </c>
      <c r="F2097" s="1">
        <f t="shared" si="167"/>
        <v>0.63348814707319434</v>
      </c>
      <c r="G2097" s="1">
        <f t="shared" si="168"/>
        <v>0.69614674146578182</v>
      </c>
      <c r="H2097" s="1">
        <f t="shared" si="169"/>
        <v>6.2658594392587474E-2</v>
      </c>
    </row>
    <row r="2098" spans="1:8" x14ac:dyDescent="0.2">
      <c r="A2098">
        <f>Sheet1!A2089</f>
        <v>2062</v>
      </c>
      <c r="B2098">
        <f>Sheet1!B2089</f>
        <v>1117.22</v>
      </c>
      <c r="C2098">
        <f t="shared" si="170"/>
        <v>1116.6170101596517</v>
      </c>
      <c r="D2098">
        <f t="shared" si="171"/>
        <v>1117.2829778154412</v>
      </c>
      <c r="F2098" s="1">
        <f t="shared" si="167"/>
        <v>0.60298984034830028</v>
      </c>
      <c r="G2098" s="1">
        <f t="shared" si="168"/>
        <v>0.6659676557894727</v>
      </c>
      <c r="H2098" s="1">
        <f t="shared" si="169"/>
        <v>6.2977815441172424E-2</v>
      </c>
    </row>
    <row r="2099" spans="1:8" x14ac:dyDescent="0.2">
      <c r="A2099">
        <f>Sheet1!A2090</f>
        <v>2063</v>
      </c>
      <c r="B2099">
        <f>Sheet1!B2090</f>
        <v>1117.6400000000001</v>
      </c>
      <c r="C2099">
        <f t="shared" si="170"/>
        <v>1117.0675084663762</v>
      </c>
      <c r="D2099">
        <f t="shared" si="171"/>
        <v>1117.703265481985</v>
      </c>
      <c r="F2099" s="1">
        <f t="shared" si="167"/>
        <v>0.57249153362386096</v>
      </c>
      <c r="G2099" s="1">
        <f t="shared" si="168"/>
        <v>0.63575701560876041</v>
      </c>
      <c r="H2099" s="1">
        <f t="shared" si="169"/>
        <v>6.3265481984899452E-2</v>
      </c>
    </row>
    <row r="2100" spans="1:8" x14ac:dyDescent="0.2">
      <c r="A2100">
        <f>Sheet1!A2091</f>
        <v>2064</v>
      </c>
      <c r="B2100">
        <f>Sheet1!B2091</f>
        <v>1118.06</v>
      </c>
      <c r="C2100">
        <f t="shared" si="170"/>
        <v>1117.518006773101</v>
      </c>
      <c r="D2100">
        <f t="shared" si="171"/>
        <v>1118.1235215908712</v>
      </c>
      <c r="F2100" s="1">
        <f t="shared" si="167"/>
        <v>0.5419932268989669</v>
      </c>
      <c r="G2100" s="1">
        <f t="shared" si="168"/>
        <v>0.60551481777019944</v>
      </c>
      <c r="H2100" s="1">
        <f t="shared" si="169"/>
        <v>6.3521590871232547E-2</v>
      </c>
    </row>
    <row r="2101" spans="1:8" x14ac:dyDescent="0.2">
      <c r="A2101">
        <f>Sheet1!A2092</f>
        <v>2065</v>
      </c>
      <c r="B2101">
        <f>Sheet1!B2092</f>
        <v>1118.48</v>
      </c>
      <c r="C2101">
        <f t="shared" si="170"/>
        <v>1117.9685050798257</v>
      </c>
      <c r="D2101">
        <f t="shared" si="171"/>
        <v>1118.543746138947</v>
      </c>
      <c r="F2101" s="1">
        <f t="shared" si="167"/>
        <v>0.5114949201743002</v>
      </c>
      <c r="G2101" s="1">
        <f t="shared" si="168"/>
        <v>0.57524105912125378</v>
      </c>
      <c r="H2101" s="1">
        <f t="shared" si="169"/>
        <v>6.3746138946953579E-2</v>
      </c>
    </row>
    <row r="2102" spans="1:8" x14ac:dyDescent="0.2">
      <c r="A2102">
        <f>Sheet1!A2093</f>
        <v>2066</v>
      </c>
      <c r="B2102">
        <f>Sheet1!B2093</f>
        <v>1118.9000000000001</v>
      </c>
      <c r="C2102">
        <f t="shared" si="170"/>
        <v>1118.4190033865507</v>
      </c>
      <c r="D2102">
        <f t="shared" si="171"/>
        <v>1118.9639391230601</v>
      </c>
      <c r="F2102" s="1">
        <f t="shared" si="167"/>
        <v>0.48099661344940614</v>
      </c>
      <c r="G2102" s="1">
        <f t="shared" si="168"/>
        <v>0.54493573650938743</v>
      </c>
      <c r="H2102" s="1">
        <f t="shared" si="169"/>
        <v>6.3939123059981284E-2</v>
      </c>
    </row>
    <row r="2103" spans="1:8" x14ac:dyDescent="0.2">
      <c r="A2103">
        <f>Sheet1!A2094</f>
        <v>2067</v>
      </c>
      <c r="B2103">
        <f>Sheet1!B2094</f>
        <v>1119.32</v>
      </c>
      <c r="C2103">
        <f>B2103</f>
        <v>1119.32</v>
      </c>
      <c r="D2103">
        <f t="shared" si="171"/>
        <v>1119.3841005400575</v>
      </c>
      <c r="F2103" s="1">
        <f t="shared" si="167"/>
        <v>0</v>
      </c>
      <c r="G2103" s="1">
        <f t="shared" si="168"/>
        <v>6.410054005755228E-2</v>
      </c>
      <c r="H2103" s="1">
        <f t="shared" si="169"/>
        <v>6.410054005755228E-2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Säteilyturvakeskus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</dc:creator>
  <cp:lastModifiedBy>OO Maya</cp:lastModifiedBy>
  <cp:lastPrinted>2003-04-24T09:35:21Z</cp:lastPrinted>
  <dcterms:created xsi:type="dcterms:W3CDTF">2003-04-23T10:13:56Z</dcterms:created>
  <dcterms:modified xsi:type="dcterms:W3CDTF">2014-10-14T06:02:50Z</dcterms:modified>
</cp:coreProperties>
</file>