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7"/>
  <workbookPr filterPrivacy="1" codeName="ThisWorkbook"/>
  <xr:revisionPtr revIDLastSave="1304" documentId="8_{DA8575A6-BA7C-4402-AB7D-67F7DB16317D}" xr6:coauthVersionLast="47" xr6:coauthVersionMax="47" xr10:uidLastSave="{EE491604-FA37-48C9-8D71-8830065B8919}"/>
  <bookViews>
    <workbookView xWindow="14295" yWindow="0" windowWidth="14610" windowHeight="15585" tabRatio="722" xr2:uid="{00000000-000D-0000-FFFF-FFFF00000000}"/>
  </bookViews>
  <sheets>
    <sheet name="Risk Register" sheetId="55" r:id="rId1"/>
    <sheet name="Likelihood" sheetId="40" r:id="rId2"/>
    <sheet name="Risk Matrix" sheetId="41" r:id="rId3"/>
    <sheet name="Hierarchy of controls" sheetId="59" r:id="rId4"/>
  </sheets>
  <definedNames>
    <definedName name="Consequence">'Risk Matrix'!$C$6:$G$6</definedName>
    <definedName name="Likelihood">'Risk Matrix'!$B$7:$B$11</definedName>
    <definedName name="_xlnm.Print_Area" localSheetId="1">Likelihood!$A$1:$G$37</definedName>
    <definedName name="_xlnm.Print_Area" localSheetId="2">'Risk Matrix'!$B$1:$J$25</definedName>
    <definedName name="RiskLevel">'Risk Matrix'!$C$7:$G$11</definedName>
    <definedName name="vehicle">'Risk Register'!#REF!</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9" i="55" l="1"/>
  <c r="J76" i="55"/>
  <c r="F76" i="55"/>
  <c r="J75" i="55"/>
  <c r="F75" i="55"/>
  <c r="J73" i="55"/>
  <c r="J74" i="55"/>
  <c r="J72" i="55"/>
  <c r="F73" i="55"/>
  <c r="F74" i="55"/>
  <c r="J50" i="55"/>
  <c r="J60" i="55"/>
  <c r="J61" i="55"/>
  <c r="J62" i="55"/>
  <c r="J63" i="55"/>
  <c r="J64" i="55"/>
  <c r="J65" i="55"/>
  <c r="J66" i="55"/>
  <c r="J67" i="55"/>
  <c r="J68" i="55"/>
  <c r="F62" i="55"/>
  <c r="F63" i="55"/>
  <c r="F64" i="55"/>
  <c r="F65" i="55"/>
  <c r="F66" i="55"/>
  <c r="F67" i="55"/>
  <c r="F68" i="55"/>
  <c r="F61" i="55"/>
  <c r="F50" i="55"/>
  <c r="F71" i="55"/>
  <c r="F72" i="55"/>
  <c r="F12" i="55"/>
  <c r="J13" i="55"/>
  <c r="J14" i="55"/>
  <c r="J15" i="55"/>
  <c r="J16" i="55"/>
  <c r="J17" i="55"/>
  <c r="J18" i="55"/>
  <c r="J19" i="55"/>
  <c r="J20" i="55"/>
  <c r="J21" i="55"/>
  <c r="J22" i="55"/>
  <c r="J23" i="55"/>
  <c r="J24" i="55"/>
  <c r="J25" i="55"/>
  <c r="J26" i="55"/>
  <c r="J27" i="55"/>
  <c r="J28" i="55"/>
  <c r="J29" i="55"/>
  <c r="J30" i="55"/>
  <c r="J31" i="55"/>
  <c r="J32" i="55"/>
  <c r="J33" i="55"/>
  <c r="J34" i="55"/>
  <c r="J35" i="55"/>
  <c r="J36" i="55"/>
  <c r="J37" i="55"/>
  <c r="J38" i="55"/>
  <c r="J39" i="55"/>
  <c r="J40" i="55"/>
  <c r="J41" i="55"/>
  <c r="J42" i="55"/>
  <c r="J43" i="55"/>
  <c r="J44" i="55"/>
  <c r="J45" i="55"/>
  <c r="J46" i="55"/>
  <c r="J47" i="55"/>
  <c r="J48" i="55"/>
  <c r="J49" i="55"/>
  <c r="F13" i="55"/>
  <c r="F14" i="55"/>
  <c r="F15" i="55"/>
  <c r="F16" i="55"/>
  <c r="F17" i="55"/>
  <c r="F18" i="55"/>
  <c r="F19" i="55"/>
  <c r="F20" i="55"/>
  <c r="F21" i="55"/>
  <c r="F22" i="55"/>
  <c r="F23" i="55"/>
  <c r="F24" i="55"/>
  <c r="F25" i="55"/>
  <c r="F26" i="55"/>
  <c r="F27" i="55"/>
  <c r="F28" i="55"/>
  <c r="F29" i="55"/>
  <c r="F30" i="55"/>
  <c r="F31" i="55"/>
  <c r="F32" i="55"/>
  <c r="F33" i="55"/>
  <c r="F34" i="55"/>
  <c r="F35" i="55"/>
  <c r="F36" i="55"/>
  <c r="F37" i="55"/>
  <c r="F38" i="55"/>
  <c r="F39" i="55"/>
  <c r="F40" i="55"/>
  <c r="F41" i="55"/>
  <c r="F42" i="55"/>
  <c r="F43" i="55"/>
  <c r="F44" i="55"/>
  <c r="F45" i="55"/>
  <c r="F46" i="55"/>
  <c r="F47" i="55"/>
  <c r="F48" i="55"/>
  <c r="F49" i="55"/>
  <c r="J12" i="55"/>
  <c r="J71" i="55"/>
</calcChain>
</file>

<file path=xl/sharedStrings.xml><?xml version="1.0" encoding="utf-8"?>
<sst xmlns="http://schemas.openxmlformats.org/spreadsheetml/2006/main" count="520" uniqueCount="228">
  <si>
    <t>PROJECT RISK REGISTER</t>
  </si>
  <si>
    <t>A risk is any factor, event or influence that threatens the successful completion of the project.</t>
  </si>
  <si>
    <t>RISK DESCRIPTION</t>
  </si>
  <si>
    <t>POTENTIAL IMPACT</t>
  </si>
  <si>
    <t xml:space="preserve">                                                  RISK ASSESSMENT (Pre-mitigation)</t>
  </si>
  <si>
    <t>RISK TREATMENT / MITIGATION</t>
  </si>
  <si>
    <t xml:space="preserve">                                                  RISK ASSESSMENT (Post-mitigation)</t>
  </si>
  <si>
    <t>RESPONSIBILITY</t>
  </si>
  <si>
    <t>Consequence</t>
  </si>
  <si>
    <t>Likelihood</t>
  </si>
  <si>
    <t>Risk Rating- from risk matrix</t>
  </si>
  <si>
    <t>NO.</t>
  </si>
  <si>
    <t>Project Scope</t>
  </si>
  <si>
    <t>Inadequate identification of in scope tasks</t>
  </si>
  <si>
    <t>Not all aspects of scope was addressed in design</t>
  </si>
  <si>
    <t>Major</t>
  </si>
  <si>
    <t>Likely</t>
  </si>
  <si>
    <t>Ask project partner clear technical clarifications</t>
  </si>
  <si>
    <t>Rare</t>
  </si>
  <si>
    <t>All members- Identify TQs. 
Project Laison Manager- Submit TQs and attend info sessions.</t>
  </si>
  <si>
    <t>Inadequate identification of out of scope tasks</t>
  </si>
  <si>
    <t>Time and effort put towards an aspect of the project that is irrelevant/ not under our control</t>
  </si>
  <si>
    <t>Minor</t>
  </si>
  <si>
    <t>Unlikely</t>
  </si>
  <si>
    <t>Incorrect interpretation of scope</t>
  </si>
  <si>
    <t>May inadvertantly go against a requirement</t>
  </si>
  <si>
    <t>Possible</t>
  </si>
  <si>
    <t>Ask project partner clear technical clarifications in person when TQ response is received and a vague response is identified. Look at TQ responses from other groups.</t>
  </si>
  <si>
    <t>All members- Identify if response is unclear. 
Project Client Laison Manager - Raise questions to Project Partner.</t>
  </si>
  <si>
    <t>Scope creep</t>
  </si>
  <si>
    <t>Change in scope was not identified or addressed, resulting in design proposed being based on out of date requirements</t>
  </si>
  <si>
    <t>Moderate</t>
  </si>
  <si>
    <t>Actively track requirements, updating when TQ responses are received and notifying all members if any changes to scope was made.</t>
  </si>
  <si>
    <t>Project Admin</t>
  </si>
  <si>
    <t>Project Quality</t>
  </si>
  <si>
    <t>Project Team has limited experience with communication technologies</t>
  </si>
  <si>
    <t>Limited knowledge means a lack of clarifty of complexity, impacting the quality of the design that can be delivered.</t>
  </si>
  <si>
    <t>Research communication basics and components prior to starting design process</t>
  </si>
  <si>
    <t>All members</t>
  </si>
  <si>
    <t>Project Team has limited experience with PCB design work</t>
  </si>
  <si>
    <t>Limited capability to design PCBs impacts the quality of the design tha can be delivered.</t>
  </si>
  <si>
    <t>Research PCB designs of revelant past projects to build knowledge of PCB design components.</t>
  </si>
  <si>
    <t>Unclear level of quality demanded by project partner</t>
  </si>
  <si>
    <t>May not deliver a design/ report that satisfies the expected standards quality</t>
  </si>
  <si>
    <t>Be attentive to the rubrics of each area</t>
  </si>
  <si>
    <t>Disagreements of individual expectation of quality</t>
  </si>
  <si>
    <t>Members deliver sections with differing levels of quality, causing inconsistency in report flow or dissatisfaction among member regarding value of contribution</t>
  </si>
  <si>
    <t>Check up with each individual's progress consistently to make sure disagreements/ dissatisfaction is not raise in the later half of the project</t>
  </si>
  <si>
    <t>Being unable to find component meeting requirements</t>
  </si>
  <si>
    <t>Unable to satisfy all requirements</t>
  </si>
  <si>
    <t>Be sure to look into multiple sources. If none is found meeting all requirements, pick a component that meets the essentials</t>
  </si>
  <si>
    <t>Inadequate prioritising</t>
  </si>
  <si>
    <t>May result in higher priority tasks being neglected, hence impacting their quality</t>
  </si>
  <si>
    <t>Members must pay attention to rubric and course schedule to identify high priority tasks/ sections</t>
  </si>
  <si>
    <t>Project Schedule</t>
  </si>
  <si>
    <t>Unrealistic deadlines</t>
  </si>
  <si>
    <t>Unrealistic deadlines may result in sections either being rushed and completed to a below-desired standard, or there being a knock on effect of tasks completed behind schedule</t>
  </si>
  <si>
    <t>Creation of a Gantt chart that allocates a realistic amount of time, accounting for how many tasks are expected to be completed concurrently and their priority</t>
  </si>
  <si>
    <t>Project Controller</t>
  </si>
  <si>
    <t>Delay in prerequisite tasks</t>
  </si>
  <si>
    <t>Delay in tasks that need to be completed before others can be started results in delay of progression of project</t>
  </si>
  <si>
    <t>Allocate enough members to complete prerequisite tasks to prevent delay</t>
  </si>
  <si>
    <t>Unidentified tasks during schedule creation</t>
  </si>
  <si>
    <t>Missed opportunity to do the tasks during the optimal time, causing delay in progression of project</t>
  </si>
  <si>
    <t>Disect all rubrics and guides to identify what components are expected to be covered</t>
  </si>
  <si>
    <t>Higher external priorities</t>
  </si>
  <si>
    <t>Members having higher external may mean some individuals become unavailable at inopportune times, causing delay in their contribution or communication</t>
  </si>
  <si>
    <t>All members must give warning if they foresee a period of time during which they will be unavailable. Members must complete their contribution prior to becoming unavailable.</t>
  </si>
  <si>
    <t>Change in submission dates</t>
  </si>
  <si>
    <t>Reduces time in which project can be completed, resulting in requirement to review project schedule to prevent missing submission date</t>
  </si>
  <si>
    <t>All members must regularly attend to updates made on LMS or during lecture/ info sessions and notify other members. Gantt chart should also be designed such that tasks are completed prior to the submission dates.</t>
  </si>
  <si>
    <t>All members - Check LMS, lectures, info session announcements
Project Controller- Create optimistic Gantt chart</t>
  </si>
  <si>
    <t>Conflicting idea proposal</t>
  </si>
  <si>
    <t>Conflicting idea proposals require member to spend more time to investigate each option to determine best option</t>
  </si>
  <si>
    <t>Members making proposals should already have facts backing their proposal to allow other members to come to the decision without requiring more research, hence time.</t>
  </si>
  <si>
    <t>Insignificant</t>
  </si>
  <si>
    <t>Delayed TQ reponses</t>
  </si>
  <si>
    <t>May delay ability to move on to next tasks/ make informed decisions</t>
  </si>
  <si>
    <t>Identify tasks that can be worked on without the most up to date information.</t>
  </si>
  <si>
    <t>Missed TQ submission deadline</t>
  </si>
  <si>
    <t>Delays ability to move on to next tasks/ make informed decisions as clarification questions are unable to be answered until next info session</t>
  </si>
  <si>
    <t>All members must upload their TQs to the register a day prior to the submission date. TQ submissions must be done the night before the submission date. Upcoming submission dates will be raised.</t>
  </si>
  <si>
    <t>All members - Upload TQs
Project Controller- Remind Project Client Laison Manager of submission deadline.
Project Client Laison Manager: Submit TQs prior to deadline.</t>
  </si>
  <si>
    <t>Missed information session</t>
  </si>
  <si>
    <t>Delays ability to move on to next tasks/ make informed decisions as clarification questions are unable to be answered until next TQ submission date</t>
  </si>
  <si>
    <t>Discuss among member such that at least one member must attend the session live. TQ submission should also be comprehensive such that only clarification of TQs are needed.</t>
  </si>
  <si>
    <t>Mental stress</t>
  </si>
  <si>
    <t>Stress may incur over the course of the project, resulting in members getting overwhelmed and unable to work efficiently, slowing down progress</t>
  </si>
  <si>
    <t xml:space="preserve">Create a Gantt chart that allocates adequate time and allocate tasks to prevent overloadin a particular individual. </t>
  </si>
  <si>
    <t xml:space="preserve">Poor design </t>
  </si>
  <si>
    <t>May result in requirement to redesign, meaning more time spent on research and report rewrite and re-running simulations.</t>
  </si>
  <si>
    <t>All members must throroughly research their topic. Raise TQs if clarification is required.</t>
  </si>
  <si>
    <t>Missed submission date</t>
  </si>
  <si>
    <t>Unable to complete all tasks to meet project deadline, resulting in lost marks every day it's late</t>
  </si>
  <si>
    <t>All members must be aware of course schedule. Upcoming submission dates will be raised.</t>
  </si>
  <si>
    <t>All members- Be aware of course schedule.
Project Controller- Remind members of upcoming submission dates.</t>
  </si>
  <si>
    <t>Project Cost</t>
  </si>
  <si>
    <t>Project is over budget</t>
  </si>
  <si>
    <t>Project components may be overbudget as a result of meeting requirements, resulting in exceeding the budget limit</t>
  </si>
  <si>
    <t>Select components by taking cost into account.</t>
  </si>
  <si>
    <t>Lack of local resources</t>
  </si>
  <si>
    <t>Lack of local resources means reliance on imported goods, raising risks of being overbudget as there are import/ shipping fees and currency conversion.</t>
  </si>
  <si>
    <t>Ask other groups about sources (not specific components)</t>
  </si>
  <si>
    <t>Lack of access to open-source resources for simulation/ modelling</t>
  </si>
  <si>
    <t>Lack of open-source resources means reliance on resources that require obtaining a license and paying fees</t>
  </si>
  <si>
    <t>Enquire into possible resources through TQs.</t>
  </si>
  <si>
    <t>Project Stakeholders</t>
  </si>
  <si>
    <t>Lack of communication management</t>
  </si>
  <si>
    <t>Lack of communication management could damage relationship with stakeholder, reducing their willingness to contribute/ collaborate.</t>
  </si>
  <si>
    <t>Be clear and concise when asking clarifications (making sure questions are relevant) from Project Partner.</t>
  </si>
  <si>
    <t>All members.</t>
  </si>
  <si>
    <t>Lack of communication among project team</t>
  </si>
  <si>
    <t>Confusion about task allocations, deadline and/or design hinders effective completion of design project</t>
  </si>
  <si>
    <t>Be clear and concise when allocating tasks and merging individual contributions.</t>
  </si>
  <si>
    <t>Unidentified stakeholder</t>
  </si>
  <si>
    <t>Stakeholder's requirements are unaddressed</t>
  </si>
  <si>
    <t xml:space="preserve">Ask Dilusha clarification questions about specific stakeholders </t>
  </si>
  <si>
    <t>Unclear role of stakeholder</t>
  </si>
  <si>
    <t>Unclear identification of how stakeholder affects project may deterriorate relationship with them as they are not properly handled</t>
  </si>
  <si>
    <t>Lack of integration of feedback</t>
  </si>
  <si>
    <t>Feedback is not address in design, leading to neglecting the stakeholder.</t>
  </si>
  <si>
    <t>Regularly attend to the registries and notify members if changes were made.</t>
  </si>
  <si>
    <t>Risks in Design</t>
  </si>
  <si>
    <t>Propeller interference</t>
  </si>
  <si>
    <t>Propeller coming in contact with objects, causing damage or potentially breakage of the propeller.</t>
  </si>
  <si>
    <t>E</t>
  </si>
  <si>
    <t>Propeller guards of shrouds to protect the propellers</t>
  </si>
  <si>
    <t>M</t>
  </si>
  <si>
    <t>All members, end users</t>
  </si>
  <si>
    <t>Component Failure</t>
  </si>
  <si>
    <t xml:space="preserve">Components in the drone (motors, propellers, battery, sensors, flight controller, ESC, communication modules, MCUs, or power distribution system) could fail due to mechanical stress, overheating, electrical faults, or poor handling. </t>
  </si>
  <si>
    <t xml:space="preserve">Regular maintenance and inspections should be performed on all critical parts to detect wear and potential issues early. </t>
  </si>
  <si>
    <t>Communication Loss</t>
  </si>
  <si>
    <t>There could be communication delays or loss of signal between the Raspberry Pi and the Arduino Nano, causing delays in executing commands. Communication loss may also interfere with E-stop functionality.</t>
  </si>
  <si>
    <t>H</t>
  </si>
  <si>
    <t>Use reliable communication protocols and include error-checking mechanisms to ensure commands are executed properly.</t>
  </si>
  <si>
    <t>L</t>
  </si>
  <si>
    <t>Lab Environmental Hazards</t>
  </si>
  <si>
    <t>Indoor can have obstacles, poor lighting, or non-ideal surfaces, which might interfere with line-following and flight stability.</t>
  </si>
  <si>
    <t>Conduct tests in various conditions and adapt the drone to handle common indoor obstacles or uneven surfaces.</t>
  </si>
  <si>
    <t>Weight Imbalance</t>
  </si>
  <si>
    <t>The drone may be overweight or improperly balanced, leading to poor flight stability or difficulty in following the line.</t>
  </si>
  <si>
    <t>Perform accurate weight distribution analysis. Modify component placement to ensure proper balance and within the weight limits.</t>
  </si>
  <si>
    <t>Frame Structural Failure</t>
  </si>
  <si>
    <t>The 3D-printed supports and shrouds may not be strong enough, or the frame itself may fail under stress, especially during collisions.</t>
  </si>
  <si>
    <t>Use robust materials for 3D printing with proper infill settings, and conduct stress testing of the frame before actual use.</t>
  </si>
  <si>
    <t>Component Compatibility Issues</t>
  </si>
  <si>
    <t>Incompatibility between components (e.g., flight controller, motors, ESC, battery, sensors, and communication modules) or with the supplied voltage can result in improper functionality, poor performance, or even damage to the system</t>
  </si>
  <si>
    <t>Components sized together and compatible sensors were selected based on the chosed microcontrollers. Thorough research and testing should be conducted to ensure all components are compatible in terms of power requirements, communication protocols, and physical dimensions. Using standardised components and consulting manufacturer specifications will help prevent mismatches</t>
  </si>
  <si>
    <t>Safety Issues</t>
  </si>
  <si>
    <t>Slips and trips</t>
  </si>
  <si>
    <t xml:space="preserve">Protruring cables and obstructions (chairs, tables, wet floor, other people and their projects etc) create slips and trip hazards. </t>
  </si>
  <si>
    <t>Inspect work area prior to commencing work and remove any trip/slip hazards. Store personal items in the storage provided. Work area to be tidy and dry. Wear closed shoes.</t>
  </si>
  <si>
    <t>Construction team</t>
  </si>
  <si>
    <t>Sustaining cuts or abrasions</t>
  </si>
  <si>
    <t>The creation of the loop antenna and container requires some cutting with precision knives, during which fingers will be in close proximity to a sharp tool.</t>
  </si>
  <si>
    <t>Gloves provide protection against accidental cuttings. To reduce chances of cuts, keep hands outside the line of contact/fire and exercise general awareness and caution.</t>
  </si>
  <si>
    <t>Burns</t>
  </si>
  <si>
    <t xml:space="preserve">RF burns can occur when being in direct contact with the antenna. During the soldering process, the individual is using a tool that produces significant heat, with fingers in close proximity to the soldering tip. </t>
  </si>
  <si>
    <t>Exercise general awareness and turn off when not in use. Don't leave it unattended and put it back in the holder when not in use. Let people know if in use. Keep area clean for free movement. Be calm and collected. Include training. To prevent burns in case the rocket shell is hot, gloves should be worn when opening the rocket once it's landed. First aid kits should also be brought along.</t>
  </si>
  <si>
    <t>240V equipment electrical exposure</t>
  </si>
  <si>
    <t>During construction, the soldering iron will be used. This will be plugged into a wall outlet which is a potential point of exposure. Additionally, the soldering iron wire is another contact risk as its insulation could be damaged.</t>
  </si>
  <si>
    <t>Check tags to identify faulty equipment. Further equipment inspection can also help identify faults. Keep water and metal away from the power outlets.</t>
  </si>
  <si>
    <t>Fire/ Explosion</t>
  </si>
  <si>
    <t>The battery has the potential to catch fire or explode if the battery is damaged or is faulty.</t>
  </si>
  <si>
    <t>Identify where the fire extinguishers (look at colour to identify the appropriate extinguisher) and emergency exits are located prior to initiating construction. The battery should also be kept away from ignition sources and flammable objects. In general, the battery should be handled with care and there should be no smoking in the area.</t>
  </si>
  <si>
    <t>Corrosive chemical exposure</t>
  </si>
  <si>
    <t>Batteries contain corrosive liquids that individuals may be exposed to if the battery exterior gets damaged.</t>
  </si>
  <si>
    <t>The battery must be handled with care to ensure no tools are irresponsibly used and damages the battery exterior. In particular, the battery must be kept away from the soldering iron.</t>
  </si>
  <si>
    <t>Emissions</t>
  </si>
  <si>
    <t>Member/s are exposed to gases produced during the soldering (heavy metal vapours) and resin-coating process. This may lead to respiratory irritation, nausea, headaches etc,</t>
  </si>
  <si>
    <t>Soldering fan must be positioned over the PCB and infront of the individual's face to minimise inhalation. For prolonged soldering, taking breaks is necessary.</t>
  </si>
  <si>
    <t>RF radiation exposure</t>
  </si>
  <si>
    <t>RF radiation could occur as a result of direct contact when testing the antenna, which according to ICNIRP can have carcinogenic effects on an individual, however evidence is limited.</t>
  </si>
  <si>
    <t xml:space="preserve"> Have general awareness by ensuring little or no contact with the antenna.</t>
  </si>
  <si>
    <t>Collision with person</t>
  </si>
  <si>
    <t>Physical injury and damage to drone components</t>
  </si>
  <si>
    <t>Obstruction detection functionality. Have awareness when flying drone. Block of traffic.</t>
  </si>
  <si>
    <t>All members, and people in the flight zone</t>
  </si>
  <si>
    <t>Other</t>
  </si>
  <si>
    <t>Loss of report</t>
  </si>
  <si>
    <t>Loss of data.</t>
  </si>
  <si>
    <t>Autosave to shared OneDrive. Save past versions.</t>
  </si>
  <si>
    <t>Format glitches</t>
  </si>
  <si>
    <t>Report re-editting required</t>
  </si>
  <si>
    <t>Do not have all members on the document at once.</t>
  </si>
  <si>
    <t xml:space="preserve">Software version differences and discrepencies between group members </t>
  </si>
  <si>
    <t>Differences in report structure</t>
  </si>
  <si>
    <t>-</t>
  </si>
  <si>
    <t>Drone colision with obstacles</t>
  </si>
  <si>
    <t>Variable floor surfaces</t>
  </si>
  <si>
    <t>Criteria should be read as 'either/or'</t>
  </si>
  <si>
    <t>Level</t>
  </si>
  <si>
    <t>Description</t>
  </si>
  <si>
    <t xml:space="preserve">              Criteria</t>
  </si>
  <si>
    <t>A</t>
  </si>
  <si>
    <t>Always/Certain</t>
  </si>
  <si>
    <t>The impact will occur</t>
  </si>
  <si>
    <t>The impact occurs in all circumstances</t>
  </si>
  <si>
    <t>The impact occurs daily</t>
  </si>
  <si>
    <t>B</t>
  </si>
  <si>
    <t>The impact  is expected to occur</t>
  </si>
  <si>
    <t>The impact will occur  in most circumstances</t>
  </si>
  <si>
    <t>The impact occurs weekly/monthly</t>
  </si>
  <si>
    <t>C</t>
  </si>
  <si>
    <t>The impact  will probably occur</t>
  </si>
  <si>
    <t>The impact has occurred before</t>
  </si>
  <si>
    <t>The impact will occur under some circumstances</t>
  </si>
  <si>
    <t>The impact occurs annually</t>
  </si>
  <si>
    <t>D</t>
  </si>
  <si>
    <t>The impact could occur at some time</t>
  </si>
  <si>
    <t>The impact has happened elsewhere (possibly recently)</t>
  </si>
  <si>
    <t xml:space="preserve">The impact occurs every 10 years or so </t>
  </si>
  <si>
    <t>The impact may occur in very exceptional circumstances</t>
  </si>
  <si>
    <t>A similar incident has occurred elsewhere</t>
  </si>
  <si>
    <t>Almost impossible</t>
  </si>
  <si>
    <t>Catastrophic</t>
  </si>
  <si>
    <t>Always</t>
  </si>
  <si>
    <t>Risk Level</t>
  </si>
  <si>
    <t>Priority</t>
  </si>
  <si>
    <t xml:space="preserve">            Example Action</t>
  </si>
  <si>
    <t xml:space="preserve">Extreme </t>
  </si>
  <si>
    <t>Cease activity or task; detailed research and planning required.</t>
  </si>
  <si>
    <t>High</t>
  </si>
  <si>
    <t>Senior management attention; immediate corrective and preventative action required</t>
  </si>
  <si>
    <t>Management responsibility assigned; corrective and preventative action plan developed</t>
  </si>
  <si>
    <t>Low</t>
  </si>
  <si>
    <t>Manage by routine procedures; accept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</si>
</sst>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name val="Arial"/>
    </font>
    <font>
      <b/>
      <sz val="10"/>
      <name val="Arial"/>
      <family val="2"/>
    </font>
    <font>
      <b/>
      <sz val="12"/>
      <name val="Arial"/>
      <family val="2"/>
    </font>
    <font>
      <sz val="10"/>
      <name val="Arial"/>
      <family val="2"/>
    </font>
    <font>
      <b/>
      <sz val="14"/>
      <name val="Arial"/>
      <family val="2"/>
    </font>
    <font>
      <b/>
      <sz val="9"/>
      <name val="Arial"/>
      <family val="2"/>
    </font>
    <font>
      <sz val="9"/>
      <name val="Arial"/>
      <family val="2"/>
    </font>
    <font>
      <sz val="8"/>
      <name val="Arial"/>
      <family val="2"/>
    </font>
    <font>
      <sz val="16"/>
      <name val="Arial"/>
      <family val="2"/>
    </font>
    <font>
      <b/>
      <sz val="16"/>
      <name val="Arial"/>
      <family val="2"/>
    </font>
    <font>
      <sz val="12"/>
      <name val="Arial"/>
      <family val="2"/>
    </font>
    <font>
      <b/>
      <i/>
      <sz val="12"/>
      <name val="Arial"/>
      <family val="2"/>
    </font>
    <font>
      <b/>
      <sz val="10"/>
      <color rgb="FF000000"/>
      <name val="Arial"/>
      <family val="2"/>
    </font>
    <font>
      <b/>
      <sz val="10"/>
      <color rgb="FF000000"/>
      <name val="Arial"/>
    </font>
    <font>
      <sz val="10"/>
      <color rgb="FF000000"/>
      <name val="Arial"/>
    </font>
  </fonts>
  <fills count="8">
    <fill>
      <patternFill patternType="none"/>
    </fill>
    <fill>
      <patternFill patternType="gray125"/>
    </fill>
    <fill>
      <patternFill patternType="solid">
        <fgColor indexed="13"/>
        <bgColor indexed="64"/>
      </patternFill>
    </fill>
    <fill>
      <patternFill patternType="solid">
        <fgColor indexed="10"/>
        <bgColor indexed="64"/>
      </patternFill>
    </fill>
    <fill>
      <patternFill patternType="solid">
        <fgColor indexed="15"/>
        <bgColor indexed="64"/>
      </patternFill>
    </fill>
    <fill>
      <patternFill patternType="solid">
        <fgColor indexed="11"/>
        <bgColor indexed="64"/>
      </patternFill>
    </fill>
    <fill>
      <patternFill patternType="solid">
        <fgColor indexed="22"/>
        <bgColor indexed="64"/>
      </patternFill>
    </fill>
    <fill>
      <patternFill patternType="solid">
        <fgColor theme="0" tint="-0.14999847407452621"/>
        <bgColor indexed="64"/>
      </patternFill>
    </fill>
  </fills>
  <borders count="40">
    <border>
      <left/>
      <right/>
      <top/>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bottom style="medium">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122">
    <xf numFmtId="0" fontId="0" fillId="0" borderId="0" xfId="0"/>
    <xf numFmtId="0" fontId="8" fillId="0" borderId="1" xfId="0" applyFont="1" applyBorder="1"/>
    <xf numFmtId="0" fontId="8" fillId="0" borderId="0" xfId="0" applyFont="1"/>
    <xf numFmtId="0" fontId="9" fillId="0" borderId="0" xfId="0" applyFont="1"/>
    <xf numFmtId="0" fontId="9" fillId="0" borderId="1" xfId="0" applyFont="1" applyBorder="1"/>
    <xf numFmtId="0" fontId="8" fillId="0" borderId="0" xfId="0" applyFont="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2" borderId="3" xfId="0" applyFont="1" applyFill="1" applyBorder="1" applyAlignment="1">
      <alignment horizontal="center" vertical="center"/>
    </xf>
    <xf numFmtId="0" fontId="8" fillId="3" borderId="3" xfId="0" applyFont="1" applyFill="1" applyBorder="1" applyAlignment="1">
      <alignment horizontal="center" vertical="center"/>
    </xf>
    <xf numFmtId="0" fontId="8" fillId="4" borderId="4" xfId="0" applyFont="1" applyFill="1" applyBorder="1" applyAlignment="1">
      <alignment horizontal="center" vertical="center"/>
    </xf>
    <xf numFmtId="0" fontId="8" fillId="2" borderId="4" xfId="0" applyFont="1" applyFill="1" applyBorder="1" applyAlignment="1">
      <alignment horizontal="center" vertical="center"/>
    </xf>
    <xf numFmtId="0" fontId="8" fillId="3" borderId="4" xfId="0" applyFont="1" applyFill="1" applyBorder="1" applyAlignment="1">
      <alignment horizontal="center" vertical="center"/>
    </xf>
    <xf numFmtId="0" fontId="8" fillId="5" borderId="4" xfId="0" applyFont="1" applyFill="1" applyBorder="1" applyAlignment="1">
      <alignment horizontal="center" vertical="center"/>
    </xf>
    <xf numFmtId="0" fontId="8" fillId="0" borderId="5" xfId="0" applyFont="1" applyBorder="1"/>
    <xf numFmtId="0" fontId="8" fillId="0" borderId="6" xfId="0" applyFont="1" applyBorder="1"/>
    <xf numFmtId="0" fontId="8" fillId="0" borderId="7"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8" fillId="0" borderId="10" xfId="0" applyFont="1" applyBorder="1" applyAlignment="1">
      <alignment horizontal="center" wrapText="1"/>
    </xf>
    <xf numFmtId="0" fontId="8" fillId="2"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3" borderId="12" xfId="0" applyFont="1" applyFill="1" applyBorder="1" applyAlignment="1">
      <alignment horizontal="center" vertical="center"/>
    </xf>
    <xf numFmtId="0" fontId="8" fillId="5" borderId="11" xfId="0" applyFont="1" applyFill="1" applyBorder="1" applyAlignment="1">
      <alignment horizontal="center" vertical="center"/>
    </xf>
    <xf numFmtId="0" fontId="8" fillId="2" borderId="12" xfId="0" applyFont="1" applyFill="1" applyBorder="1" applyAlignment="1">
      <alignment horizontal="center" vertical="center"/>
    </xf>
    <xf numFmtId="0" fontId="8" fillId="5" borderId="13" xfId="0" applyFont="1" applyFill="1" applyBorder="1" applyAlignment="1">
      <alignment horizontal="center" vertical="center"/>
    </xf>
    <xf numFmtId="0" fontId="8" fillId="5" borderId="14" xfId="0" applyFont="1" applyFill="1" applyBorder="1" applyAlignment="1">
      <alignment horizontal="center" vertical="center"/>
    </xf>
    <xf numFmtId="0" fontId="8" fillId="4" borderId="14" xfId="0" applyFont="1" applyFill="1" applyBorder="1" applyAlignment="1">
      <alignment horizontal="center" vertical="center"/>
    </xf>
    <xf numFmtId="0" fontId="8" fillId="2" borderId="15" xfId="0" applyFont="1" applyFill="1" applyBorder="1" applyAlignment="1">
      <alignment horizontal="center" vertical="center"/>
    </xf>
    <xf numFmtId="0" fontId="9" fillId="0" borderId="16" xfId="0" applyFont="1" applyBorder="1" applyAlignment="1">
      <alignment horizontal="center"/>
    </xf>
    <xf numFmtId="0" fontId="8" fillId="0" borderId="17" xfId="0" applyFont="1" applyBorder="1" applyAlignment="1">
      <alignment horizontal="center" wrapText="1"/>
    </xf>
    <xf numFmtId="0" fontId="9" fillId="0" borderId="18" xfId="0" applyFont="1" applyBorder="1" applyAlignment="1">
      <alignment horizontal="center"/>
    </xf>
    <xf numFmtId="0" fontId="9" fillId="0" borderId="19" xfId="0" applyFont="1" applyBorder="1" applyAlignment="1">
      <alignment horizontal="center"/>
    </xf>
    <xf numFmtId="0" fontId="9" fillId="0" borderId="19" xfId="0" applyFont="1" applyBorder="1" applyAlignment="1">
      <alignment horizontal="left"/>
    </xf>
    <xf numFmtId="0" fontId="8" fillId="0" borderId="19" xfId="0" applyFont="1" applyBorder="1"/>
    <xf numFmtId="0" fontId="8" fillId="0" borderId="20" xfId="0" applyFont="1" applyBorder="1"/>
    <xf numFmtId="0" fontId="8" fillId="3" borderId="21" xfId="0" applyFont="1" applyFill="1" applyBorder="1" applyAlignment="1">
      <alignment horizontal="center"/>
    </xf>
    <xf numFmtId="0" fontId="8" fillId="0" borderId="22" xfId="0" applyFont="1" applyBorder="1"/>
    <xf numFmtId="0" fontId="8" fillId="2" borderId="21" xfId="0" applyFont="1" applyFill="1" applyBorder="1" applyAlignment="1">
      <alignment horizontal="center"/>
    </xf>
    <xf numFmtId="0" fontId="8" fillId="4" borderId="21" xfId="0" applyFont="1" applyFill="1" applyBorder="1" applyAlignment="1">
      <alignment horizontal="center"/>
    </xf>
    <xf numFmtId="0" fontId="8" fillId="5" borderId="23" xfId="0" applyFont="1" applyFill="1" applyBorder="1" applyAlignment="1">
      <alignment horizontal="center"/>
    </xf>
    <xf numFmtId="0" fontId="8" fillId="0" borderId="24" xfId="0" applyFont="1" applyBorder="1" applyAlignment="1">
      <alignment horizontal="center"/>
    </xf>
    <xf numFmtId="0" fontId="8" fillId="0" borderId="24" xfId="0" applyFont="1" applyBorder="1"/>
    <xf numFmtId="0" fontId="8" fillId="0" borderId="25" xfId="0" applyFont="1" applyBorder="1"/>
    <xf numFmtId="0" fontId="8" fillId="0" borderId="26" xfId="0" applyFont="1" applyBorder="1" applyAlignment="1">
      <alignment horizontal="center" wrapText="1"/>
    </xf>
    <xf numFmtId="0" fontId="10" fillId="0" borderId="1" xfId="0" applyFont="1" applyBorder="1"/>
    <xf numFmtId="0" fontId="10" fillId="0" borderId="0" xfId="0" applyFont="1"/>
    <xf numFmtId="0" fontId="2" fillId="0" borderId="0" xfId="0" applyFont="1"/>
    <xf numFmtId="0" fontId="2" fillId="0" borderId="0" xfId="0" applyFont="1" applyAlignment="1">
      <alignment horizontal="right" vertical="top"/>
    </xf>
    <xf numFmtId="0" fontId="2" fillId="0" borderId="0" xfId="0" applyFont="1" applyAlignment="1">
      <alignment vertical="center"/>
    </xf>
    <xf numFmtId="0" fontId="11" fillId="0" borderId="27" xfId="0" applyFont="1" applyBorder="1" applyAlignment="1">
      <alignment horizontal="center" vertical="center" wrapText="1"/>
    </xf>
    <xf numFmtId="0" fontId="11" fillId="0" borderId="27" xfId="0" applyFont="1" applyBorder="1" applyAlignment="1">
      <alignment horizontal="left" vertical="center" wrapText="1"/>
    </xf>
    <xf numFmtId="0" fontId="10" fillId="0" borderId="0" xfId="0" applyFont="1" applyAlignment="1">
      <alignment horizontal="center" vertical="top" wrapText="1"/>
    </xf>
    <xf numFmtId="0" fontId="10" fillId="0" borderId="0" xfId="0" applyFont="1" applyAlignment="1">
      <alignment vertical="top" wrapText="1"/>
    </xf>
    <xf numFmtId="0" fontId="10" fillId="0" borderId="28" xfId="0" applyFont="1" applyBorder="1" applyAlignment="1">
      <alignment horizontal="center" vertical="top" wrapText="1"/>
    </xf>
    <xf numFmtId="0" fontId="10" fillId="0" borderId="28" xfId="0" applyFont="1" applyBorder="1" applyAlignment="1">
      <alignment vertical="top" wrapText="1"/>
    </xf>
    <xf numFmtId="0" fontId="10" fillId="0" borderId="28" xfId="0" applyFont="1" applyBorder="1"/>
    <xf numFmtId="0" fontId="6" fillId="0" borderId="4" xfId="0" applyFont="1" applyBorder="1" applyAlignment="1">
      <alignment vertical="top" wrapText="1"/>
    </xf>
    <xf numFmtId="0" fontId="5" fillId="0" borderId="4" xfId="0" applyFont="1" applyBorder="1" applyAlignment="1">
      <alignment vertical="top" wrapText="1"/>
    </xf>
    <xf numFmtId="0" fontId="3" fillId="0" borderId="0" xfId="0" applyFont="1"/>
    <xf numFmtId="0" fontId="3" fillId="0" borderId="0" xfId="0" applyFont="1" applyAlignment="1">
      <alignment horizontal="center" wrapText="1"/>
    </xf>
    <xf numFmtId="0" fontId="3" fillId="0" borderId="4" xfId="0" applyFont="1" applyBorder="1" applyAlignment="1">
      <alignment vertical="top" wrapText="1"/>
    </xf>
    <xf numFmtId="0" fontId="3" fillId="0" borderId="4" xfId="0" applyFont="1" applyBorder="1"/>
    <xf numFmtId="0" fontId="5" fillId="0" borderId="4" xfId="0" applyFont="1" applyBorder="1"/>
    <xf numFmtId="0" fontId="1" fillId="0" borderId="4" xfId="0" applyFont="1" applyBorder="1"/>
    <xf numFmtId="0" fontId="3" fillId="6" borderId="5" xfId="0" applyFont="1" applyFill="1" applyBorder="1" applyAlignment="1">
      <alignment horizontal="center" wrapText="1"/>
    </xf>
    <xf numFmtId="0" fontId="3" fillId="6" borderId="1" xfId="0" applyFont="1" applyFill="1" applyBorder="1" applyAlignment="1">
      <alignment horizontal="center" wrapText="1"/>
    </xf>
    <xf numFmtId="0" fontId="3" fillId="6" borderId="6" xfId="0" applyFont="1" applyFill="1" applyBorder="1" applyAlignment="1">
      <alignment horizontal="center" wrapText="1"/>
    </xf>
    <xf numFmtId="0" fontId="3" fillId="6" borderId="21" xfId="0" applyFont="1" applyFill="1" applyBorder="1" applyAlignment="1">
      <alignment horizontal="center" wrapText="1"/>
    </xf>
    <xf numFmtId="0" fontId="3" fillId="6" borderId="0" xfId="0" applyFont="1" applyFill="1" applyAlignment="1">
      <alignment horizontal="center" wrapText="1"/>
    </xf>
    <xf numFmtId="0" fontId="3" fillId="6" borderId="22" xfId="0" applyFont="1" applyFill="1" applyBorder="1" applyAlignment="1">
      <alignment horizontal="center" wrapText="1"/>
    </xf>
    <xf numFmtId="0" fontId="4" fillId="6" borderId="21" xfId="0" applyFont="1" applyFill="1" applyBorder="1" applyAlignment="1">
      <alignment horizontal="center" wrapText="1"/>
    </xf>
    <xf numFmtId="0" fontId="2" fillId="6" borderId="0" xfId="0" applyFont="1" applyFill="1" applyAlignment="1">
      <alignment horizontal="left" wrapText="1"/>
    </xf>
    <xf numFmtId="0" fontId="2" fillId="6" borderId="22" xfId="0" applyFont="1" applyFill="1" applyBorder="1" applyAlignment="1">
      <alignment horizontal="left" wrapText="1"/>
    </xf>
    <xf numFmtId="0" fontId="3" fillId="6" borderId="23" xfId="0" applyFont="1" applyFill="1" applyBorder="1" applyAlignment="1">
      <alignment horizontal="center" wrapText="1"/>
    </xf>
    <xf numFmtId="0" fontId="3" fillId="6" borderId="24" xfId="0" applyFont="1" applyFill="1" applyBorder="1" applyAlignment="1">
      <alignment horizontal="center" wrapText="1"/>
    </xf>
    <xf numFmtId="0" fontId="3" fillId="6" borderId="25" xfId="0" applyFont="1" applyFill="1" applyBorder="1" applyAlignment="1">
      <alignment horizontal="center" wrapText="1"/>
    </xf>
    <xf numFmtId="0" fontId="1" fillId="7" borderId="29" xfId="0" applyFont="1" applyFill="1" applyBorder="1" applyAlignment="1">
      <alignment vertical="top" wrapText="1"/>
    </xf>
    <xf numFmtId="0" fontId="1" fillId="7" borderId="5" xfId="0" applyFont="1" applyFill="1" applyBorder="1"/>
    <xf numFmtId="0" fontId="1" fillId="7" borderId="1" xfId="0" applyFont="1" applyFill="1" applyBorder="1" applyAlignment="1">
      <alignment vertical="top" wrapText="1"/>
    </xf>
    <xf numFmtId="0" fontId="5" fillId="7" borderId="6" xfId="0" applyFont="1" applyFill="1" applyBorder="1" applyAlignment="1">
      <alignment vertical="top" wrapText="1"/>
    </xf>
    <xf numFmtId="0" fontId="5" fillId="7" borderId="4" xfId="0" applyFont="1" applyFill="1" applyBorder="1" applyAlignment="1">
      <alignment vertical="top" wrapText="1"/>
    </xf>
    <xf numFmtId="0" fontId="3" fillId="7" borderId="4" xfId="0" applyFont="1" applyFill="1" applyBorder="1" applyAlignment="1">
      <alignment vertical="top" wrapText="1"/>
    </xf>
    <xf numFmtId="0" fontId="1" fillId="7" borderId="4" xfId="0" applyFont="1" applyFill="1" applyBorder="1" applyAlignment="1">
      <alignment vertical="top" wrapText="1"/>
    </xf>
    <xf numFmtId="0" fontId="6" fillId="0" borderId="30" xfId="0" applyFont="1" applyBorder="1" applyAlignment="1">
      <alignment vertical="top" wrapText="1"/>
    </xf>
    <xf numFmtId="0" fontId="3" fillId="0" borderId="30" xfId="0" applyFont="1" applyBorder="1" applyAlignment="1">
      <alignment vertical="top" wrapText="1"/>
    </xf>
    <xf numFmtId="0" fontId="6" fillId="0" borderId="31" xfId="0" applyFont="1" applyBorder="1" applyAlignment="1">
      <alignment vertical="top" wrapText="1"/>
    </xf>
    <xf numFmtId="0" fontId="3" fillId="0" borderId="31" xfId="0" applyFont="1" applyBorder="1" applyAlignment="1">
      <alignment vertical="top" wrapText="1"/>
    </xf>
    <xf numFmtId="0" fontId="6" fillId="0" borderId="32" xfId="0" applyFont="1" applyBorder="1" applyAlignment="1">
      <alignment vertical="top" wrapText="1"/>
    </xf>
    <xf numFmtId="0" fontId="3" fillId="0" borderId="32" xfId="0" applyFont="1" applyBorder="1" applyAlignment="1">
      <alignment vertical="top" wrapText="1"/>
    </xf>
    <xf numFmtId="0" fontId="6" fillId="0" borderId="2" xfId="0" applyFont="1" applyBorder="1" applyAlignment="1">
      <alignment vertical="top" wrapText="1"/>
    </xf>
    <xf numFmtId="0" fontId="3" fillId="0" borderId="2" xfId="0" applyFont="1" applyBorder="1" applyAlignment="1">
      <alignment vertical="top" wrapText="1"/>
    </xf>
    <xf numFmtId="0" fontId="6" fillId="0" borderId="3" xfId="0" applyFont="1" applyBorder="1" applyAlignment="1">
      <alignment vertical="top" wrapText="1"/>
    </xf>
    <xf numFmtId="0" fontId="3" fillId="0" borderId="3" xfId="0" applyFont="1" applyBorder="1" applyAlignment="1">
      <alignment vertical="top" wrapText="1"/>
    </xf>
    <xf numFmtId="0" fontId="3" fillId="0" borderId="33" xfId="0" applyFont="1" applyBorder="1" applyAlignment="1">
      <alignment vertical="top" wrapText="1"/>
    </xf>
    <xf numFmtId="0" fontId="3" fillId="0" borderId="4" xfId="0" applyFont="1" applyBorder="1" applyAlignment="1">
      <alignment wrapText="1"/>
    </xf>
    <xf numFmtId="0" fontId="3" fillId="0" borderId="4" xfId="0" applyFont="1" applyBorder="1" applyAlignment="1">
      <alignment horizontal="left" vertical="top"/>
    </xf>
    <xf numFmtId="0" fontId="3" fillId="0" borderId="4" xfId="0" applyFont="1" applyBorder="1" applyAlignment="1">
      <alignment horizontal="left" vertical="top" wrapText="1"/>
    </xf>
    <xf numFmtId="0" fontId="3" fillId="0" borderId="30" xfId="0" applyFont="1" applyBorder="1" applyAlignment="1">
      <alignment horizontal="left" vertical="top"/>
    </xf>
    <xf numFmtId="0" fontId="3" fillId="0" borderId="31" xfId="0" applyFont="1" applyBorder="1" applyAlignment="1">
      <alignment horizontal="left" vertical="top" wrapText="1"/>
    </xf>
    <xf numFmtId="0" fontId="5" fillId="7" borderId="22" xfId="0" applyFont="1" applyFill="1" applyBorder="1" applyAlignment="1">
      <alignment vertical="top" wrapText="1"/>
    </xf>
    <xf numFmtId="0" fontId="3" fillId="6" borderId="34" xfId="0" applyFont="1" applyFill="1" applyBorder="1" applyAlignment="1">
      <alignment horizontal="center" wrapText="1"/>
    </xf>
    <xf numFmtId="0" fontId="3" fillId="6" borderId="35" xfId="0" applyFont="1" applyFill="1" applyBorder="1" applyAlignment="1">
      <alignment horizontal="center" wrapText="1"/>
    </xf>
    <xf numFmtId="0" fontId="3" fillId="0" borderId="36" xfId="0" applyFont="1" applyBorder="1" applyAlignment="1">
      <alignment vertical="top" wrapText="1"/>
    </xf>
    <xf numFmtId="0" fontId="3" fillId="0" borderId="37" xfId="0" applyFont="1" applyBorder="1" applyAlignment="1">
      <alignment vertical="top" wrapText="1"/>
    </xf>
    <xf numFmtId="0" fontId="3" fillId="0" borderId="0" xfId="0" applyFont="1" applyAlignment="1">
      <alignment wrapText="1"/>
    </xf>
    <xf numFmtId="0" fontId="3" fillId="0" borderId="32" xfId="0" applyFont="1" applyBorder="1"/>
    <xf numFmtId="0" fontId="12" fillId="0" borderId="2" xfId="0" applyFont="1" applyBorder="1"/>
    <xf numFmtId="0" fontId="3" fillId="0" borderId="2" xfId="0" applyFont="1" applyBorder="1" applyAlignment="1">
      <alignment wrapText="1"/>
    </xf>
    <xf numFmtId="0" fontId="3" fillId="0" borderId="2" xfId="0" applyFont="1" applyBorder="1" applyAlignment="1">
      <alignment horizontal="left" vertical="top"/>
    </xf>
    <xf numFmtId="0" fontId="3" fillId="0" borderId="38" xfId="0" applyFont="1" applyBorder="1" applyAlignment="1">
      <alignment horizontal="left" vertical="top"/>
    </xf>
    <xf numFmtId="0" fontId="3" fillId="0" borderId="39" xfId="0" applyFont="1" applyBorder="1" applyAlignment="1">
      <alignment horizontal="left" vertical="top" wrapText="1"/>
    </xf>
    <xf numFmtId="0" fontId="3" fillId="0" borderId="32" xfId="0" applyFont="1" applyBorder="1" applyAlignment="1">
      <alignment wrapText="1"/>
    </xf>
    <xf numFmtId="0" fontId="13" fillId="0" borderId="4" xfId="0" applyFont="1" applyBorder="1"/>
    <xf numFmtId="0" fontId="14" fillId="0" borderId="4" xfId="0" applyFont="1" applyBorder="1"/>
    <xf numFmtId="0" fontId="0" fillId="0" borderId="31" xfId="0" applyBorder="1" applyAlignment="1">
      <alignment horizontal="left" vertical="top" wrapText="1"/>
    </xf>
    <xf numFmtId="0" fontId="0" fillId="0" borderId="4" xfId="0" applyBorder="1" applyAlignment="1">
      <alignment wrapText="1"/>
    </xf>
    <xf numFmtId="0" fontId="3" fillId="0" borderId="2" xfId="0" applyFont="1" applyBorder="1"/>
    <xf numFmtId="0" fontId="3" fillId="0" borderId="2" xfId="0" applyFont="1" applyBorder="1" applyAlignment="1">
      <alignment horizontal="left" vertical="top" wrapText="1"/>
    </xf>
    <xf numFmtId="0" fontId="1" fillId="7" borderId="5" xfId="0" applyFont="1" applyFill="1" applyBorder="1" applyAlignment="1">
      <alignment vertical="top" wrapText="1"/>
    </xf>
    <xf numFmtId="0" fontId="1" fillId="7" borderId="6" xfId="0" applyFont="1" applyFill="1" applyBorder="1" applyAlignment="1">
      <alignment vertical="top" wrapText="1"/>
    </xf>
  </cellXfs>
  <cellStyles count="1">
    <cellStyle name="Normal" xfId="0" builtinId="0"/>
  </cellStyles>
  <dxfs count="5">
    <dxf>
      <font>
        <color rgb="FF9C5700"/>
      </font>
      <fill>
        <patternFill patternType="solid">
          <bgColor rgb="FFFFFF00"/>
        </patternFill>
      </fill>
    </dxf>
    <dxf>
      <font>
        <color rgb="FF9C0006"/>
      </font>
      <fill>
        <patternFill patternType="solid">
          <bgColor rgb="FFFF0000"/>
        </patternFill>
      </fill>
    </dxf>
    <dxf>
      <font>
        <color rgb="FF0070C0"/>
      </font>
      <fill>
        <patternFill patternType="solid">
          <bgColor rgb="FF00FFFF"/>
        </patternFill>
      </fill>
    </dxf>
    <dxf>
      <font>
        <color theme="6" tint="-0.249977111117893"/>
      </font>
      <fill>
        <patternFill patternType="solid">
          <bgColor rgb="FF00FF00"/>
        </patternFill>
      </fill>
    </dxf>
    <dxf>
      <font>
        <color theme="1"/>
      </font>
    </dxf>
  </dxfs>
  <tableStyles count="0" defaultTableStyle="TableStyleMedium9" defaultPivotStyle="PivotStyleLight16"/>
  <colors>
    <mruColors>
      <color rgb="FF00FF00"/>
      <color rgb="FFFFFF00"/>
      <color rgb="FFFF0000"/>
      <color rgb="FFF5F5F5"/>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FF5564B-0F26-4A5E-AED1-44FAF9CCF936}" type="doc">
      <dgm:prSet loTypeId="urn:microsoft.com/office/officeart/2005/8/layout/pyramid2" loCatId="list" qsTypeId="urn:microsoft.com/office/officeart/2005/8/quickstyle/3d1" qsCatId="3D" csTypeId="urn:microsoft.com/office/officeart/2005/8/colors/colorful5" csCatId="colorful" phldr="1"/>
      <dgm:spPr/>
    </dgm:pt>
    <dgm:pt modelId="{A3040FB9-1FFC-4CA8-8092-D3987E556183}">
      <dgm:prSet phldrT="[Text]"/>
      <dgm:spPr/>
      <dgm:t>
        <a:bodyPr/>
        <a:lstStyle/>
        <a:p>
          <a:r>
            <a:rPr lang="en-AU"/>
            <a:t>PPE</a:t>
          </a:r>
        </a:p>
      </dgm:t>
    </dgm:pt>
    <dgm:pt modelId="{726BF784-4C13-4462-9A86-762D2019205E}" type="parTrans" cxnId="{29326754-DEA7-4BCF-BCF2-F8EA6E82E311}">
      <dgm:prSet/>
      <dgm:spPr/>
      <dgm:t>
        <a:bodyPr/>
        <a:lstStyle/>
        <a:p>
          <a:endParaRPr lang="en-AU"/>
        </a:p>
      </dgm:t>
    </dgm:pt>
    <dgm:pt modelId="{7DDFB24B-2BE1-4D9B-A195-6FD97F05AA19}" type="sibTrans" cxnId="{29326754-DEA7-4BCF-BCF2-F8EA6E82E311}">
      <dgm:prSet/>
      <dgm:spPr/>
      <dgm:t>
        <a:bodyPr/>
        <a:lstStyle/>
        <a:p>
          <a:endParaRPr lang="en-AU"/>
        </a:p>
      </dgm:t>
    </dgm:pt>
    <dgm:pt modelId="{9176B063-331F-418E-B775-8549319E87B1}">
      <dgm:prSet phldrT="[Text]"/>
      <dgm:spPr/>
      <dgm:t>
        <a:bodyPr/>
        <a:lstStyle/>
        <a:p>
          <a:r>
            <a:rPr lang="en-AU"/>
            <a:t>Administrative Controls</a:t>
          </a:r>
        </a:p>
      </dgm:t>
    </dgm:pt>
    <dgm:pt modelId="{1623A2AB-5F27-45CE-9C65-89E603A25696}" type="parTrans" cxnId="{636D8F89-9AB1-4822-A12C-D7F31FA42AE2}">
      <dgm:prSet/>
      <dgm:spPr/>
      <dgm:t>
        <a:bodyPr/>
        <a:lstStyle/>
        <a:p>
          <a:endParaRPr lang="en-AU"/>
        </a:p>
      </dgm:t>
    </dgm:pt>
    <dgm:pt modelId="{34E5DD89-17D4-417A-AFA2-50CB3FA11FBD}" type="sibTrans" cxnId="{636D8F89-9AB1-4822-A12C-D7F31FA42AE2}">
      <dgm:prSet/>
      <dgm:spPr/>
      <dgm:t>
        <a:bodyPr/>
        <a:lstStyle/>
        <a:p>
          <a:endParaRPr lang="en-AU"/>
        </a:p>
      </dgm:t>
    </dgm:pt>
    <dgm:pt modelId="{F43FE12E-871D-422E-B5BA-C16A6BB6EDF7}">
      <dgm:prSet phldrT="[Text]"/>
      <dgm:spPr/>
      <dgm:t>
        <a:bodyPr/>
        <a:lstStyle/>
        <a:p>
          <a:r>
            <a:rPr lang="en-AU"/>
            <a:t>Engineering Controls</a:t>
          </a:r>
        </a:p>
      </dgm:t>
    </dgm:pt>
    <dgm:pt modelId="{942FBB1F-D921-4845-826D-96196BD90198}" type="parTrans" cxnId="{9C057913-26B6-4D8F-A701-270B62DE951D}">
      <dgm:prSet/>
      <dgm:spPr/>
      <dgm:t>
        <a:bodyPr/>
        <a:lstStyle/>
        <a:p>
          <a:endParaRPr lang="en-AU"/>
        </a:p>
      </dgm:t>
    </dgm:pt>
    <dgm:pt modelId="{C314F518-D5F4-4ABB-AFA7-602F233862CA}" type="sibTrans" cxnId="{9C057913-26B6-4D8F-A701-270B62DE951D}">
      <dgm:prSet/>
      <dgm:spPr/>
      <dgm:t>
        <a:bodyPr/>
        <a:lstStyle/>
        <a:p>
          <a:endParaRPr lang="en-AU"/>
        </a:p>
      </dgm:t>
    </dgm:pt>
    <dgm:pt modelId="{31B3053A-B64F-48D1-998D-8B015602F7DD}">
      <dgm:prSet/>
      <dgm:spPr/>
      <dgm:t>
        <a:bodyPr/>
        <a:lstStyle/>
        <a:p>
          <a:r>
            <a:rPr lang="en-AU"/>
            <a:t>Substitution</a:t>
          </a:r>
        </a:p>
      </dgm:t>
    </dgm:pt>
    <dgm:pt modelId="{C193D18C-04E6-4F2C-A7EB-40CEB51ED86C}" type="parTrans" cxnId="{4E099766-310D-4197-BCA1-AE9AFCCC51EC}">
      <dgm:prSet/>
      <dgm:spPr/>
      <dgm:t>
        <a:bodyPr/>
        <a:lstStyle/>
        <a:p>
          <a:endParaRPr lang="en-AU"/>
        </a:p>
      </dgm:t>
    </dgm:pt>
    <dgm:pt modelId="{AA0F9CF4-37E4-4791-B475-94C194D1E314}" type="sibTrans" cxnId="{4E099766-310D-4197-BCA1-AE9AFCCC51EC}">
      <dgm:prSet/>
      <dgm:spPr/>
      <dgm:t>
        <a:bodyPr/>
        <a:lstStyle/>
        <a:p>
          <a:endParaRPr lang="en-AU"/>
        </a:p>
      </dgm:t>
    </dgm:pt>
    <dgm:pt modelId="{B6E6590C-A85B-4AA6-BC12-35AE1A5C441C}">
      <dgm:prSet/>
      <dgm:spPr/>
      <dgm:t>
        <a:bodyPr/>
        <a:lstStyle/>
        <a:p>
          <a:r>
            <a:rPr lang="en-AU"/>
            <a:t>Elimination</a:t>
          </a:r>
        </a:p>
      </dgm:t>
    </dgm:pt>
    <dgm:pt modelId="{AFF53A6B-E57F-40ED-B95E-A472FC75A094}" type="parTrans" cxnId="{FAD04367-5CDB-4003-834B-287ECE2DD227}">
      <dgm:prSet/>
      <dgm:spPr/>
      <dgm:t>
        <a:bodyPr/>
        <a:lstStyle/>
        <a:p>
          <a:endParaRPr lang="en-AU"/>
        </a:p>
      </dgm:t>
    </dgm:pt>
    <dgm:pt modelId="{D975A6A9-E522-431C-9EF5-8A116A35935C}" type="sibTrans" cxnId="{FAD04367-5CDB-4003-834B-287ECE2DD227}">
      <dgm:prSet/>
      <dgm:spPr/>
      <dgm:t>
        <a:bodyPr/>
        <a:lstStyle/>
        <a:p>
          <a:endParaRPr lang="en-AU"/>
        </a:p>
      </dgm:t>
    </dgm:pt>
    <dgm:pt modelId="{D03C7198-6F5C-4DFF-864B-32222FE935D5}" type="pres">
      <dgm:prSet presAssocID="{CFF5564B-0F26-4A5E-AED1-44FAF9CCF936}" presName="compositeShape" presStyleCnt="0">
        <dgm:presLayoutVars>
          <dgm:dir/>
          <dgm:resizeHandles/>
        </dgm:presLayoutVars>
      </dgm:prSet>
      <dgm:spPr/>
    </dgm:pt>
    <dgm:pt modelId="{06F2D730-D457-45B5-8128-1A6666C4DBD7}" type="pres">
      <dgm:prSet presAssocID="{CFF5564B-0F26-4A5E-AED1-44FAF9CCF936}" presName="pyramid" presStyleLbl="node1" presStyleIdx="0" presStyleCnt="1"/>
      <dgm:spPr/>
    </dgm:pt>
    <dgm:pt modelId="{F0F446BE-53BA-40E6-AB5B-CC3348A0A097}" type="pres">
      <dgm:prSet presAssocID="{CFF5564B-0F26-4A5E-AED1-44FAF9CCF936}" presName="theList" presStyleCnt="0"/>
      <dgm:spPr/>
    </dgm:pt>
    <dgm:pt modelId="{ED412D8B-64A6-4EB3-B932-D20CA1BC8625}" type="pres">
      <dgm:prSet presAssocID="{A3040FB9-1FFC-4CA8-8092-D3987E556183}" presName="aNode" presStyleLbl="fgAcc1" presStyleIdx="0" presStyleCnt="5">
        <dgm:presLayoutVars>
          <dgm:bulletEnabled val="1"/>
        </dgm:presLayoutVars>
      </dgm:prSet>
      <dgm:spPr/>
    </dgm:pt>
    <dgm:pt modelId="{074E983B-8A19-4939-969B-126C436A872A}" type="pres">
      <dgm:prSet presAssocID="{A3040FB9-1FFC-4CA8-8092-D3987E556183}" presName="aSpace" presStyleCnt="0"/>
      <dgm:spPr/>
    </dgm:pt>
    <dgm:pt modelId="{39D87F93-B03E-4061-8767-EA1A1BD96FD9}" type="pres">
      <dgm:prSet presAssocID="{9176B063-331F-418E-B775-8549319E87B1}" presName="aNode" presStyleLbl="fgAcc1" presStyleIdx="1" presStyleCnt="5">
        <dgm:presLayoutVars>
          <dgm:bulletEnabled val="1"/>
        </dgm:presLayoutVars>
      </dgm:prSet>
      <dgm:spPr/>
    </dgm:pt>
    <dgm:pt modelId="{759E800C-22CE-4BE2-82D7-CF24ADCB71C0}" type="pres">
      <dgm:prSet presAssocID="{9176B063-331F-418E-B775-8549319E87B1}" presName="aSpace" presStyleCnt="0"/>
      <dgm:spPr/>
    </dgm:pt>
    <dgm:pt modelId="{A553E2C5-B697-4C95-975D-9E4692DD6A98}" type="pres">
      <dgm:prSet presAssocID="{F43FE12E-871D-422E-B5BA-C16A6BB6EDF7}" presName="aNode" presStyleLbl="fgAcc1" presStyleIdx="2" presStyleCnt="5">
        <dgm:presLayoutVars>
          <dgm:bulletEnabled val="1"/>
        </dgm:presLayoutVars>
      </dgm:prSet>
      <dgm:spPr/>
    </dgm:pt>
    <dgm:pt modelId="{6729A5B3-DE2F-4B00-B90B-8F16032492CA}" type="pres">
      <dgm:prSet presAssocID="{F43FE12E-871D-422E-B5BA-C16A6BB6EDF7}" presName="aSpace" presStyleCnt="0"/>
      <dgm:spPr/>
    </dgm:pt>
    <dgm:pt modelId="{B61B4C3A-231F-4BC7-B6B8-C9DAEB8212B0}" type="pres">
      <dgm:prSet presAssocID="{31B3053A-B64F-48D1-998D-8B015602F7DD}" presName="aNode" presStyleLbl="fgAcc1" presStyleIdx="3" presStyleCnt="5">
        <dgm:presLayoutVars>
          <dgm:bulletEnabled val="1"/>
        </dgm:presLayoutVars>
      </dgm:prSet>
      <dgm:spPr/>
    </dgm:pt>
    <dgm:pt modelId="{A490A966-048C-4E54-B4E1-AEA4216680F6}" type="pres">
      <dgm:prSet presAssocID="{31B3053A-B64F-48D1-998D-8B015602F7DD}" presName="aSpace" presStyleCnt="0"/>
      <dgm:spPr/>
    </dgm:pt>
    <dgm:pt modelId="{1B782A15-34D7-4112-9B63-A7875CDFD61B}" type="pres">
      <dgm:prSet presAssocID="{B6E6590C-A85B-4AA6-BC12-35AE1A5C441C}" presName="aNode" presStyleLbl="fgAcc1" presStyleIdx="4" presStyleCnt="5">
        <dgm:presLayoutVars>
          <dgm:bulletEnabled val="1"/>
        </dgm:presLayoutVars>
      </dgm:prSet>
      <dgm:spPr/>
    </dgm:pt>
    <dgm:pt modelId="{9F50E1CC-D6C4-49C8-9351-B5BD388C953D}" type="pres">
      <dgm:prSet presAssocID="{B6E6590C-A85B-4AA6-BC12-35AE1A5C441C}" presName="aSpace" presStyleCnt="0"/>
      <dgm:spPr/>
    </dgm:pt>
  </dgm:ptLst>
  <dgm:cxnLst>
    <dgm:cxn modelId="{DB09D60A-A554-4A8E-BC89-4199D73822F2}" type="presOf" srcId="{9176B063-331F-418E-B775-8549319E87B1}" destId="{39D87F93-B03E-4061-8767-EA1A1BD96FD9}" srcOrd="0" destOrd="0" presId="urn:microsoft.com/office/officeart/2005/8/layout/pyramid2"/>
    <dgm:cxn modelId="{2F2A5112-1966-4C16-AA60-F8017CB2FAE1}" type="presOf" srcId="{CFF5564B-0F26-4A5E-AED1-44FAF9CCF936}" destId="{D03C7198-6F5C-4DFF-864B-32222FE935D5}" srcOrd="0" destOrd="0" presId="urn:microsoft.com/office/officeart/2005/8/layout/pyramid2"/>
    <dgm:cxn modelId="{9C057913-26B6-4D8F-A701-270B62DE951D}" srcId="{CFF5564B-0F26-4A5E-AED1-44FAF9CCF936}" destId="{F43FE12E-871D-422E-B5BA-C16A6BB6EDF7}" srcOrd="2" destOrd="0" parTransId="{942FBB1F-D921-4845-826D-96196BD90198}" sibTransId="{C314F518-D5F4-4ABB-AFA7-602F233862CA}"/>
    <dgm:cxn modelId="{4E099766-310D-4197-BCA1-AE9AFCCC51EC}" srcId="{CFF5564B-0F26-4A5E-AED1-44FAF9CCF936}" destId="{31B3053A-B64F-48D1-998D-8B015602F7DD}" srcOrd="3" destOrd="0" parTransId="{C193D18C-04E6-4F2C-A7EB-40CEB51ED86C}" sibTransId="{AA0F9CF4-37E4-4791-B475-94C194D1E314}"/>
    <dgm:cxn modelId="{FAD04367-5CDB-4003-834B-287ECE2DD227}" srcId="{CFF5564B-0F26-4A5E-AED1-44FAF9CCF936}" destId="{B6E6590C-A85B-4AA6-BC12-35AE1A5C441C}" srcOrd="4" destOrd="0" parTransId="{AFF53A6B-E57F-40ED-B95E-A472FC75A094}" sibTransId="{D975A6A9-E522-431C-9EF5-8A116A35935C}"/>
    <dgm:cxn modelId="{29326754-DEA7-4BCF-BCF2-F8EA6E82E311}" srcId="{CFF5564B-0F26-4A5E-AED1-44FAF9CCF936}" destId="{A3040FB9-1FFC-4CA8-8092-D3987E556183}" srcOrd="0" destOrd="0" parTransId="{726BF784-4C13-4462-9A86-762D2019205E}" sibTransId="{7DDFB24B-2BE1-4D9B-A195-6FD97F05AA19}"/>
    <dgm:cxn modelId="{4EBA3277-CBC7-42DC-B8F2-8B55E5FBF949}" type="presOf" srcId="{F43FE12E-871D-422E-B5BA-C16A6BB6EDF7}" destId="{A553E2C5-B697-4C95-975D-9E4692DD6A98}" srcOrd="0" destOrd="0" presId="urn:microsoft.com/office/officeart/2005/8/layout/pyramid2"/>
    <dgm:cxn modelId="{04884485-B913-41A7-BA67-65A789CABB73}" type="presOf" srcId="{A3040FB9-1FFC-4CA8-8092-D3987E556183}" destId="{ED412D8B-64A6-4EB3-B932-D20CA1BC8625}" srcOrd="0" destOrd="0" presId="urn:microsoft.com/office/officeart/2005/8/layout/pyramid2"/>
    <dgm:cxn modelId="{636D8F89-9AB1-4822-A12C-D7F31FA42AE2}" srcId="{CFF5564B-0F26-4A5E-AED1-44FAF9CCF936}" destId="{9176B063-331F-418E-B775-8549319E87B1}" srcOrd="1" destOrd="0" parTransId="{1623A2AB-5F27-45CE-9C65-89E603A25696}" sibTransId="{34E5DD89-17D4-417A-AFA2-50CB3FA11FBD}"/>
    <dgm:cxn modelId="{3BB450A5-ED31-4290-BA25-2E1A6EE1C40D}" type="presOf" srcId="{B6E6590C-A85B-4AA6-BC12-35AE1A5C441C}" destId="{1B782A15-34D7-4112-9B63-A7875CDFD61B}" srcOrd="0" destOrd="0" presId="urn:microsoft.com/office/officeart/2005/8/layout/pyramid2"/>
    <dgm:cxn modelId="{EC6806D9-F851-4F30-A0E5-7116D2F3713F}" type="presOf" srcId="{31B3053A-B64F-48D1-998D-8B015602F7DD}" destId="{B61B4C3A-231F-4BC7-B6B8-C9DAEB8212B0}" srcOrd="0" destOrd="0" presId="urn:microsoft.com/office/officeart/2005/8/layout/pyramid2"/>
    <dgm:cxn modelId="{164FD8DA-EDFF-4F62-A970-9D207410985C}" type="presParOf" srcId="{D03C7198-6F5C-4DFF-864B-32222FE935D5}" destId="{06F2D730-D457-45B5-8128-1A6666C4DBD7}" srcOrd="0" destOrd="0" presId="urn:microsoft.com/office/officeart/2005/8/layout/pyramid2"/>
    <dgm:cxn modelId="{A99B3E65-3D94-4695-8B4D-4A717B338120}" type="presParOf" srcId="{D03C7198-6F5C-4DFF-864B-32222FE935D5}" destId="{F0F446BE-53BA-40E6-AB5B-CC3348A0A097}" srcOrd="1" destOrd="0" presId="urn:microsoft.com/office/officeart/2005/8/layout/pyramid2"/>
    <dgm:cxn modelId="{B1233312-649E-4EAA-A60C-6B499A69A194}" type="presParOf" srcId="{F0F446BE-53BA-40E6-AB5B-CC3348A0A097}" destId="{ED412D8B-64A6-4EB3-B932-D20CA1BC8625}" srcOrd="0" destOrd="0" presId="urn:microsoft.com/office/officeart/2005/8/layout/pyramid2"/>
    <dgm:cxn modelId="{B231FBB3-C22A-40D2-A726-447E9B10479C}" type="presParOf" srcId="{F0F446BE-53BA-40E6-AB5B-CC3348A0A097}" destId="{074E983B-8A19-4939-969B-126C436A872A}" srcOrd="1" destOrd="0" presId="urn:microsoft.com/office/officeart/2005/8/layout/pyramid2"/>
    <dgm:cxn modelId="{47DE0806-5889-49D9-98B8-16A602D3E64C}" type="presParOf" srcId="{F0F446BE-53BA-40E6-AB5B-CC3348A0A097}" destId="{39D87F93-B03E-4061-8767-EA1A1BD96FD9}" srcOrd="2" destOrd="0" presId="urn:microsoft.com/office/officeart/2005/8/layout/pyramid2"/>
    <dgm:cxn modelId="{41B3276B-AED2-4C13-AAFE-A8A29CB6302C}" type="presParOf" srcId="{F0F446BE-53BA-40E6-AB5B-CC3348A0A097}" destId="{759E800C-22CE-4BE2-82D7-CF24ADCB71C0}" srcOrd="3" destOrd="0" presId="urn:microsoft.com/office/officeart/2005/8/layout/pyramid2"/>
    <dgm:cxn modelId="{4DB38BDC-C22F-4716-B323-F1BC0E87A9FD}" type="presParOf" srcId="{F0F446BE-53BA-40E6-AB5B-CC3348A0A097}" destId="{A553E2C5-B697-4C95-975D-9E4692DD6A98}" srcOrd="4" destOrd="0" presId="urn:microsoft.com/office/officeart/2005/8/layout/pyramid2"/>
    <dgm:cxn modelId="{975FD991-6C2D-4B5D-819F-151078E95D5A}" type="presParOf" srcId="{F0F446BE-53BA-40E6-AB5B-CC3348A0A097}" destId="{6729A5B3-DE2F-4B00-B90B-8F16032492CA}" srcOrd="5" destOrd="0" presId="urn:microsoft.com/office/officeart/2005/8/layout/pyramid2"/>
    <dgm:cxn modelId="{4A3641FF-B4A0-4E9A-BE1A-BBA3D9D6ACFC}" type="presParOf" srcId="{F0F446BE-53BA-40E6-AB5B-CC3348A0A097}" destId="{B61B4C3A-231F-4BC7-B6B8-C9DAEB8212B0}" srcOrd="6" destOrd="0" presId="urn:microsoft.com/office/officeart/2005/8/layout/pyramid2"/>
    <dgm:cxn modelId="{35BA61F5-4B38-48FD-AD2A-92B8296D9EE1}" type="presParOf" srcId="{F0F446BE-53BA-40E6-AB5B-CC3348A0A097}" destId="{A490A966-048C-4E54-B4E1-AEA4216680F6}" srcOrd="7" destOrd="0" presId="urn:microsoft.com/office/officeart/2005/8/layout/pyramid2"/>
    <dgm:cxn modelId="{926A1865-6424-4A2A-AD4C-5376ECCE49D3}" type="presParOf" srcId="{F0F446BE-53BA-40E6-AB5B-CC3348A0A097}" destId="{1B782A15-34D7-4112-9B63-A7875CDFD61B}" srcOrd="8" destOrd="0" presId="urn:microsoft.com/office/officeart/2005/8/layout/pyramid2"/>
    <dgm:cxn modelId="{A6D4E2AF-499A-43BD-9674-CE3C33D13D32}" type="presParOf" srcId="{F0F446BE-53BA-40E6-AB5B-CC3348A0A097}" destId="{9F50E1CC-D6C4-49C8-9351-B5BD388C953D}" srcOrd="9" destOrd="0" presId="urn:microsoft.com/office/officeart/2005/8/layout/pyramid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6F2D730-D457-45B5-8128-1A6666C4DBD7}">
      <dsp:nvSpPr>
        <dsp:cNvPr id="0" name=""/>
        <dsp:cNvSpPr/>
      </dsp:nvSpPr>
      <dsp:spPr>
        <a:xfrm>
          <a:off x="708659" y="0"/>
          <a:ext cx="2743200" cy="2743200"/>
        </a:xfrm>
        <a:prstGeom prst="triangle">
          <a:avLst/>
        </a:prstGeom>
        <a:gradFill rotWithShape="0">
          <a:gsLst>
            <a:gs pos="0">
              <a:schemeClr val="accent5">
                <a:hueOff val="0"/>
                <a:satOff val="0"/>
                <a:lumOff val="0"/>
                <a:alphaOff val="0"/>
                <a:shade val="51000"/>
                <a:satMod val="130000"/>
              </a:schemeClr>
            </a:gs>
            <a:gs pos="80000">
              <a:schemeClr val="accent5">
                <a:hueOff val="0"/>
                <a:satOff val="0"/>
                <a:lumOff val="0"/>
                <a:alphaOff val="0"/>
                <a:shade val="93000"/>
                <a:satMod val="130000"/>
              </a:schemeClr>
            </a:gs>
            <a:gs pos="100000">
              <a:schemeClr val="accent5">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sp>
    <dsp:sp modelId="{ED412D8B-64A6-4EB3-B932-D20CA1BC8625}">
      <dsp:nvSpPr>
        <dsp:cNvPr id="0" name=""/>
        <dsp:cNvSpPr/>
      </dsp:nvSpPr>
      <dsp:spPr>
        <a:xfrm>
          <a:off x="2080259" y="274587"/>
          <a:ext cx="1783080" cy="390048"/>
        </a:xfrm>
        <a:prstGeom prst="roundRect">
          <a:avLst/>
        </a:prstGeom>
        <a:solidFill>
          <a:schemeClr val="lt1">
            <a:alpha val="90000"/>
            <a:hueOff val="0"/>
            <a:satOff val="0"/>
            <a:lumOff val="0"/>
            <a:alphaOff val="0"/>
          </a:schemeClr>
        </a:solidFill>
        <a:ln w="9525" cap="flat" cmpd="sng" algn="ctr">
          <a:solidFill>
            <a:schemeClr val="accent5">
              <a:hueOff val="0"/>
              <a:satOff val="0"/>
              <a:lumOff val="0"/>
              <a:alphaOff val="0"/>
            </a:schemeClr>
          </a:solidFill>
          <a:prstDash val="solid"/>
        </a:ln>
        <a:effectLst>
          <a:outerShdw blurRad="40000" dist="23000" dir="5400000" rotWithShape="0">
            <a:srgbClr val="000000">
              <a:alpha val="35000"/>
            </a:srgbClr>
          </a:outerShdw>
        </a:effectLst>
        <a:scene3d>
          <a:camera prst="orthographicFront"/>
          <a:lightRig rig="flat" dir="t"/>
        </a:scene3d>
        <a:sp3d z="190500"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AU" sz="1300" kern="1200"/>
            <a:t>PPE</a:t>
          </a:r>
        </a:p>
      </dsp:txBody>
      <dsp:txXfrm>
        <a:off x="2099300" y="293628"/>
        <a:ext cx="1744998" cy="351966"/>
      </dsp:txXfrm>
    </dsp:sp>
    <dsp:sp modelId="{39D87F93-B03E-4061-8767-EA1A1BD96FD9}">
      <dsp:nvSpPr>
        <dsp:cNvPr id="0" name=""/>
        <dsp:cNvSpPr/>
      </dsp:nvSpPr>
      <dsp:spPr>
        <a:xfrm>
          <a:off x="2080259" y="713392"/>
          <a:ext cx="1783080" cy="390048"/>
        </a:xfrm>
        <a:prstGeom prst="roundRect">
          <a:avLst/>
        </a:prstGeom>
        <a:solidFill>
          <a:schemeClr val="lt1">
            <a:alpha val="90000"/>
            <a:hueOff val="0"/>
            <a:satOff val="0"/>
            <a:lumOff val="0"/>
            <a:alphaOff val="0"/>
          </a:schemeClr>
        </a:solidFill>
        <a:ln w="9525" cap="flat" cmpd="sng" algn="ctr">
          <a:solidFill>
            <a:schemeClr val="accent5">
              <a:hueOff val="-2483469"/>
              <a:satOff val="9953"/>
              <a:lumOff val="2157"/>
              <a:alphaOff val="0"/>
            </a:schemeClr>
          </a:solidFill>
          <a:prstDash val="solid"/>
        </a:ln>
        <a:effectLst>
          <a:outerShdw blurRad="40000" dist="23000" dir="5400000" rotWithShape="0">
            <a:srgbClr val="000000">
              <a:alpha val="35000"/>
            </a:srgbClr>
          </a:outerShdw>
        </a:effectLst>
        <a:scene3d>
          <a:camera prst="orthographicFront"/>
          <a:lightRig rig="flat" dir="t"/>
        </a:scene3d>
        <a:sp3d z="190500"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AU" sz="1300" kern="1200"/>
            <a:t>Administrative Controls</a:t>
          </a:r>
        </a:p>
      </dsp:txBody>
      <dsp:txXfrm>
        <a:off x="2099300" y="732433"/>
        <a:ext cx="1744998" cy="351966"/>
      </dsp:txXfrm>
    </dsp:sp>
    <dsp:sp modelId="{A553E2C5-B697-4C95-975D-9E4692DD6A98}">
      <dsp:nvSpPr>
        <dsp:cNvPr id="0" name=""/>
        <dsp:cNvSpPr/>
      </dsp:nvSpPr>
      <dsp:spPr>
        <a:xfrm>
          <a:off x="2080259" y="1152197"/>
          <a:ext cx="1783080" cy="390048"/>
        </a:xfrm>
        <a:prstGeom prst="roundRect">
          <a:avLst/>
        </a:prstGeom>
        <a:solidFill>
          <a:schemeClr val="lt1">
            <a:alpha val="90000"/>
            <a:hueOff val="0"/>
            <a:satOff val="0"/>
            <a:lumOff val="0"/>
            <a:alphaOff val="0"/>
          </a:schemeClr>
        </a:solidFill>
        <a:ln w="9525" cap="flat" cmpd="sng" algn="ctr">
          <a:solidFill>
            <a:schemeClr val="accent5">
              <a:hueOff val="-4966938"/>
              <a:satOff val="19906"/>
              <a:lumOff val="4314"/>
              <a:alphaOff val="0"/>
            </a:schemeClr>
          </a:solidFill>
          <a:prstDash val="solid"/>
        </a:ln>
        <a:effectLst>
          <a:outerShdw blurRad="40000" dist="23000" dir="5400000" rotWithShape="0">
            <a:srgbClr val="000000">
              <a:alpha val="35000"/>
            </a:srgbClr>
          </a:outerShdw>
        </a:effectLst>
        <a:scene3d>
          <a:camera prst="orthographicFront"/>
          <a:lightRig rig="flat" dir="t"/>
        </a:scene3d>
        <a:sp3d z="190500"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AU" sz="1300" kern="1200"/>
            <a:t>Engineering Controls</a:t>
          </a:r>
        </a:p>
      </dsp:txBody>
      <dsp:txXfrm>
        <a:off x="2099300" y="1171238"/>
        <a:ext cx="1744998" cy="351966"/>
      </dsp:txXfrm>
    </dsp:sp>
    <dsp:sp modelId="{B61B4C3A-231F-4BC7-B6B8-C9DAEB8212B0}">
      <dsp:nvSpPr>
        <dsp:cNvPr id="0" name=""/>
        <dsp:cNvSpPr/>
      </dsp:nvSpPr>
      <dsp:spPr>
        <a:xfrm>
          <a:off x="2080259" y="1591002"/>
          <a:ext cx="1783080" cy="390048"/>
        </a:xfrm>
        <a:prstGeom prst="roundRect">
          <a:avLst/>
        </a:prstGeom>
        <a:solidFill>
          <a:schemeClr val="lt1">
            <a:alpha val="90000"/>
            <a:hueOff val="0"/>
            <a:satOff val="0"/>
            <a:lumOff val="0"/>
            <a:alphaOff val="0"/>
          </a:schemeClr>
        </a:solidFill>
        <a:ln w="9525" cap="flat" cmpd="sng" algn="ctr">
          <a:solidFill>
            <a:schemeClr val="accent5">
              <a:hueOff val="-7450407"/>
              <a:satOff val="29858"/>
              <a:lumOff val="6471"/>
              <a:alphaOff val="0"/>
            </a:schemeClr>
          </a:solidFill>
          <a:prstDash val="solid"/>
        </a:ln>
        <a:effectLst>
          <a:outerShdw blurRad="40000" dist="23000" dir="5400000" rotWithShape="0">
            <a:srgbClr val="000000">
              <a:alpha val="35000"/>
            </a:srgbClr>
          </a:outerShdw>
        </a:effectLst>
        <a:scene3d>
          <a:camera prst="orthographicFront"/>
          <a:lightRig rig="flat" dir="t"/>
        </a:scene3d>
        <a:sp3d z="190500"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AU" sz="1300" kern="1200"/>
            <a:t>Substitution</a:t>
          </a:r>
        </a:p>
      </dsp:txBody>
      <dsp:txXfrm>
        <a:off x="2099300" y="1610043"/>
        <a:ext cx="1744998" cy="351966"/>
      </dsp:txXfrm>
    </dsp:sp>
    <dsp:sp modelId="{1B782A15-34D7-4112-9B63-A7875CDFD61B}">
      <dsp:nvSpPr>
        <dsp:cNvPr id="0" name=""/>
        <dsp:cNvSpPr/>
      </dsp:nvSpPr>
      <dsp:spPr>
        <a:xfrm>
          <a:off x="2080259" y="2029807"/>
          <a:ext cx="1783080" cy="390048"/>
        </a:xfrm>
        <a:prstGeom prst="roundRect">
          <a:avLst/>
        </a:prstGeom>
        <a:solidFill>
          <a:schemeClr val="lt1">
            <a:alpha val="90000"/>
            <a:hueOff val="0"/>
            <a:satOff val="0"/>
            <a:lumOff val="0"/>
            <a:alphaOff val="0"/>
          </a:schemeClr>
        </a:solidFill>
        <a:ln w="9525" cap="flat" cmpd="sng" algn="ctr">
          <a:solidFill>
            <a:schemeClr val="accent5">
              <a:hueOff val="-9933876"/>
              <a:satOff val="39811"/>
              <a:lumOff val="8628"/>
              <a:alphaOff val="0"/>
            </a:schemeClr>
          </a:solidFill>
          <a:prstDash val="solid"/>
        </a:ln>
        <a:effectLst>
          <a:outerShdw blurRad="40000" dist="23000" dir="5400000" rotWithShape="0">
            <a:srgbClr val="000000">
              <a:alpha val="35000"/>
            </a:srgbClr>
          </a:outerShdw>
        </a:effectLst>
        <a:scene3d>
          <a:camera prst="orthographicFront"/>
          <a:lightRig rig="flat" dir="t"/>
        </a:scene3d>
        <a:sp3d z="190500"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AU" sz="1300" kern="1200"/>
            <a:t>Elimination</a:t>
          </a:r>
        </a:p>
      </dsp:txBody>
      <dsp:txXfrm>
        <a:off x="2099300" y="2048848"/>
        <a:ext cx="1744998" cy="351966"/>
      </dsp:txXfrm>
    </dsp:sp>
  </dsp:spTree>
</dsp:drawing>
</file>

<file path=xl/diagrams/layout1.xml><?xml version="1.0" encoding="utf-8"?>
<dgm:layoutDef xmlns:dgm="http://schemas.openxmlformats.org/drawingml/2006/diagram" xmlns:a="http://schemas.openxmlformats.org/drawingml/2006/main" uniqueId="urn:microsoft.com/office/officeart/2005/8/layout/pyramid2">
  <dgm:title val=""/>
  <dgm:desc val=""/>
  <dgm:catLst>
    <dgm:cat type="pyramid" pri="3000"/>
    <dgm:cat type="list" pri="21000"/>
    <dgm:cat type="convert" pri="17000"/>
  </dgm:catLst>
  <dgm:sampData useDef="1">
    <dgm:dataModel>
      <dgm:ptLst/>
      <dgm:bg/>
      <dgm:whole/>
    </dgm:dataModel>
  </dgm:sampData>
  <dgm:styleData useDef="1">
    <dgm:dataModel>
      <dgm:ptLst/>
      <dgm:bg/>
      <dgm:whole/>
    </dgm:dataModel>
  </dgm:styleData>
  <dgm:clrData useDef="1">
    <dgm:dataModel>
      <dgm:ptLst/>
      <dgm:bg/>
      <dgm:whole/>
    </dgm:dataModel>
  </dgm:clrData>
  <dgm:layoutNode name="compositeShape">
    <dgm:alg type="composite"/>
    <dgm:shape xmlns:r="http://schemas.openxmlformats.org/officeDocument/2006/relationships" r:blip="">
      <dgm:adjLst/>
    </dgm:shape>
    <dgm:presOf/>
    <dgm:varLst>
      <dgm:dir/>
      <dgm:resizeHandles/>
    </dgm:varLst>
    <dgm:choose name="Name0">
      <dgm:if name="Name1" func="var" arg="dir" op="equ" val="norm">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l" for="ch" forName="theList" refType="w" refFor="ch" refForName="pyramid" fact="0.5"/>
          <dgm:constr type="h" for="des" forName="aSpace" refType="h" fact="0.1"/>
        </dgm:constrLst>
      </dgm:if>
      <dgm:else name="Name2">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r" for="ch" forName="theList" refType="w" refFor="ch" refForName="pyramid" fact="0.5"/>
          <dgm:constr type="h" for="des" forName="aSpace" refType="h" fact="0.1"/>
        </dgm:constrLst>
      </dgm:else>
    </dgm:choose>
    <dgm:ruleLst/>
    <dgm:choose name="Name3">
      <dgm:if name="Name4" axis="ch" ptType="node" func="cnt" op="gte" val="1">
        <dgm:layoutNode name="pyramid" styleLbl="node1">
          <dgm:alg type="sp"/>
          <dgm:shape xmlns:r="http://schemas.openxmlformats.org/officeDocument/2006/relationships" type="triangle" r:blip="">
            <dgm:adjLst/>
          </dgm:shape>
          <dgm:presOf/>
          <dgm:constrLst/>
          <dgm:ruleLst/>
        </dgm:layoutNode>
        <dgm:layoutNode name="theList">
          <dgm:alg type="lin">
            <dgm:param type="linDir" val="fromT"/>
          </dgm:alg>
          <dgm:shape xmlns:r="http://schemas.openxmlformats.org/officeDocument/2006/relationships" r:blip="">
            <dgm:adjLst/>
          </dgm:shape>
          <dgm:presOf/>
          <dgm:constrLst>
            <dgm:constr type="w" for="ch" forName="aNode" refType="w"/>
            <dgm:constr type="h" for="ch" forName="aNode" refType="h"/>
            <dgm:constr type="primFontSz" for="ch" ptType="node" op="equ"/>
          </dgm:constrLst>
          <dgm:ruleLst/>
          <dgm:forEach name="aNodeForEach" axis="ch" ptType="node">
            <dgm:layoutNode name="aNode" styleLbl="fgAcc1">
              <dgm:varLst>
                <dgm:bulletEnabled val="1"/>
              </dgm:varLst>
              <dgm:alg type="tx"/>
              <dgm:shape xmlns:r="http://schemas.openxmlformats.org/officeDocument/2006/relationships" type="roundRect" r:blip="">
                <dgm:adjLst/>
              </dgm:shape>
              <dgm:presOf axis="desOrSelf" ptType="node"/>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aSpace">
              <dgm:alg type="sp"/>
              <dgm:shape xmlns:r="http://schemas.openxmlformats.org/officeDocument/2006/relationships" r:blip="">
                <dgm:adjLst/>
              </dgm:shape>
              <dgm:presOf/>
              <dgm:constrLst/>
              <dgm:ruleLst/>
            </dgm:layoutNode>
          </dgm:forEach>
        </dgm:layoutNode>
      </dgm:if>
      <dgm:else name="Name5"/>
    </dgm:choose>
  </dgm:layoutNode>
</dgm:layoutDef>
</file>

<file path=xl/diagrams/quickStyle1.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xdr:col>
      <xdr:colOff>251460</xdr:colOff>
      <xdr:row>5</xdr:row>
      <xdr:rowOff>34290</xdr:rowOff>
    </xdr:from>
    <xdr:to>
      <xdr:col>8</xdr:col>
      <xdr:colOff>556260</xdr:colOff>
      <xdr:row>21</xdr:row>
      <xdr:rowOff>95250</xdr:rowOff>
    </xdr:to>
    <xdr:graphicFrame macro="">
      <xdr:nvGraphicFramePr>
        <xdr:cNvPr id="3" name="Diagram 2">
          <a:extLst>
            <a:ext uri="{FF2B5EF4-FFF2-40B4-BE49-F238E27FC236}">
              <a16:creationId xmlns:a16="http://schemas.microsoft.com/office/drawing/2014/main" id="{F995E403-1A51-445B-5725-CA9C522F767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2</xdr:col>
      <xdr:colOff>22860</xdr:colOff>
      <xdr:row>5</xdr:row>
      <xdr:rowOff>137160</xdr:rowOff>
    </xdr:from>
    <xdr:to>
      <xdr:col>2</xdr:col>
      <xdr:colOff>419100</xdr:colOff>
      <xdr:row>20</xdr:row>
      <xdr:rowOff>99060</xdr:rowOff>
    </xdr:to>
    <xdr:sp macro="" textlink="">
      <xdr:nvSpPr>
        <xdr:cNvPr id="4" name="Up Arrow 3">
          <a:extLst>
            <a:ext uri="{FF2B5EF4-FFF2-40B4-BE49-F238E27FC236}">
              <a16:creationId xmlns:a16="http://schemas.microsoft.com/office/drawing/2014/main" id="{C561D081-6984-8CB5-8FF6-726E9771E707}"/>
            </a:ext>
          </a:extLst>
        </xdr:cNvPr>
        <xdr:cNvSpPr/>
      </xdr:nvSpPr>
      <xdr:spPr bwMode="auto">
        <a:xfrm>
          <a:off x="1242060" y="975360"/>
          <a:ext cx="396240" cy="2476500"/>
        </a:xfrm>
        <a:prstGeom prst="upArrow">
          <a:avLst/>
        </a:prstGeom>
        <a:ln>
          <a:headEnd type="none" w="med" len="med"/>
          <a:tailEnd type="none" w="med" len="med"/>
        </a:ln>
      </xdr:spPr>
      <xdr:style>
        <a:lnRef idx="2">
          <a:schemeClr val="accent5"/>
        </a:lnRef>
        <a:fillRef idx="1">
          <a:schemeClr val="lt1"/>
        </a:fillRef>
        <a:effectRef idx="0">
          <a:schemeClr val="accent5"/>
        </a:effectRef>
        <a:fontRef idx="minor">
          <a:schemeClr val="dk1"/>
        </a:fontRef>
      </xdr:style>
      <xdr:txBody>
        <a:bodyPr vertOverflow="clip" horzOverflow="clip" wrap="square" lIns="18288" tIns="0" rIns="0" bIns="0" rtlCol="0" anchor="t" upright="1"/>
        <a:lstStyle/>
        <a:p>
          <a:endParaRPr lang="en-US"/>
        </a:p>
      </xdr:txBody>
    </xdr:sp>
    <xdr:clientData/>
  </xdr:twoCellAnchor>
  <xdr:oneCellAnchor>
    <xdr:from>
      <xdr:col>0</xdr:col>
      <xdr:colOff>327660</xdr:colOff>
      <xdr:row>5</xdr:row>
      <xdr:rowOff>110490</xdr:rowOff>
    </xdr:from>
    <xdr:ext cx="988797" cy="264560"/>
    <xdr:sp macro="" textlink="">
      <xdr:nvSpPr>
        <xdr:cNvPr id="5" name="TextBox 4">
          <a:extLst>
            <a:ext uri="{FF2B5EF4-FFF2-40B4-BE49-F238E27FC236}">
              <a16:creationId xmlns:a16="http://schemas.microsoft.com/office/drawing/2014/main" id="{B94636BF-582D-93CB-B861-A5C71144A592}"/>
            </a:ext>
          </a:extLst>
        </xdr:cNvPr>
        <xdr:cNvSpPr txBox="1"/>
      </xdr:nvSpPr>
      <xdr:spPr>
        <a:xfrm>
          <a:off x="327660" y="920115"/>
          <a:ext cx="9887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100" b="0" cap="none" spc="0">
              <a:ln w="0"/>
              <a:solidFill>
                <a:schemeClr val="tx1"/>
              </a:solidFill>
              <a:effectLst>
                <a:outerShdw blurRad="38100" dist="19050" dir="2700000" algn="tl" rotWithShape="0">
                  <a:schemeClr val="dk1">
                    <a:alpha val="40000"/>
                  </a:schemeClr>
                </a:outerShdw>
              </a:effectLst>
            </a:rPr>
            <a:t>least</a:t>
          </a:r>
          <a:r>
            <a:rPr lang="en-AU" sz="1100" b="0" cap="none" spc="0" baseline="0">
              <a:ln w="0"/>
              <a:solidFill>
                <a:schemeClr val="tx1"/>
              </a:solidFill>
              <a:effectLst>
                <a:outerShdw blurRad="38100" dist="19050" dir="2700000" algn="tl" rotWithShape="0">
                  <a:schemeClr val="dk1">
                    <a:alpha val="40000"/>
                  </a:schemeClr>
                </a:outerShdw>
              </a:effectLst>
            </a:rPr>
            <a:t> effective</a:t>
          </a:r>
          <a:endParaRPr lang="en-AU" sz="11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365760</xdr:colOff>
      <xdr:row>19</xdr:row>
      <xdr:rowOff>43815</xdr:rowOff>
    </xdr:from>
    <xdr:ext cx="1005660" cy="264560"/>
    <xdr:sp macro="" textlink="">
      <xdr:nvSpPr>
        <xdr:cNvPr id="6" name="TextBox 5">
          <a:extLst>
            <a:ext uri="{FF2B5EF4-FFF2-40B4-BE49-F238E27FC236}">
              <a16:creationId xmlns:a16="http://schemas.microsoft.com/office/drawing/2014/main" id="{7E5EE2FF-6B08-9162-2BB3-1D2E9C414CB3}"/>
            </a:ext>
          </a:extLst>
        </xdr:cNvPr>
        <xdr:cNvSpPr txBox="1"/>
      </xdr:nvSpPr>
      <xdr:spPr>
        <a:xfrm>
          <a:off x="365760" y="3120390"/>
          <a:ext cx="10056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100" b="0" cap="none" spc="0" baseline="0">
              <a:ln w="0"/>
              <a:solidFill>
                <a:schemeClr val="tx1"/>
              </a:solidFill>
              <a:effectLst>
                <a:outerShdw blurRad="38100" dist="19050" dir="2700000" algn="tl" rotWithShape="0">
                  <a:schemeClr val="dk1">
                    <a:alpha val="40000"/>
                  </a:schemeClr>
                </a:outerShdw>
              </a:effectLst>
            </a:rPr>
            <a:t>most effective</a:t>
          </a:r>
          <a:endParaRPr lang="en-AU" sz="11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Q76"/>
  <sheetViews>
    <sheetView tabSelected="1" topLeftCell="B52" zoomScaleNormal="70" workbookViewId="0">
      <selection activeCell="G53" sqref="G53"/>
    </sheetView>
  </sheetViews>
  <sheetFormatPr defaultColWidth="9.140625" defaultRowHeight="12.75"/>
  <cols>
    <col min="1" max="1" width="4.140625" style="60" customWidth="1"/>
    <col min="2" max="2" width="83.140625" style="60" customWidth="1"/>
    <col min="3" max="6" width="30.42578125" style="60" customWidth="1"/>
    <col min="7" max="8" width="39.42578125" style="60" customWidth="1"/>
    <col min="9" max="9" width="30.42578125" style="60" customWidth="1"/>
    <col min="10" max="10" width="25.42578125" style="60" customWidth="1"/>
    <col min="11" max="11" width="28.42578125" style="60" customWidth="1"/>
    <col min="12" max="16384" width="9.140625" style="60"/>
  </cols>
  <sheetData>
    <row r="1" spans="1:251">
      <c r="A1" s="66"/>
      <c r="B1" s="67"/>
      <c r="C1" s="67"/>
      <c r="D1" s="67"/>
      <c r="E1" s="67"/>
      <c r="F1" s="67"/>
      <c r="G1" s="67"/>
      <c r="H1" s="67"/>
      <c r="I1" s="67"/>
      <c r="J1" s="102"/>
      <c r="K1" s="68"/>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c r="BD1" s="61"/>
      <c r="BE1" s="61"/>
      <c r="BF1" s="61"/>
      <c r="BG1" s="61"/>
      <c r="BH1" s="61"/>
      <c r="BI1" s="61"/>
      <c r="BJ1" s="61"/>
      <c r="BK1" s="61"/>
      <c r="BL1" s="61"/>
      <c r="BM1" s="61"/>
      <c r="BN1" s="61"/>
      <c r="BO1" s="61"/>
      <c r="BP1" s="61"/>
      <c r="BQ1" s="61"/>
      <c r="BR1" s="61"/>
      <c r="BS1" s="61"/>
      <c r="BT1" s="61"/>
      <c r="BU1" s="61"/>
      <c r="BV1" s="61"/>
      <c r="BW1" s="61"/>
      <c r="BX1" s="61"/>
      <c r="BY1" s="61"/>
      <c r="BZ1" s="61"/>
      <c r="CA1" s="61"/>
      <c r="CB1" s="61"/>
      <c r="CC1" s="61"/>
      <c r="CD1" s="61"/>
      <c r="CE1" s="61"/>
      <c r="CF1" s="61"/>
      <c r="CG1" s="61"/>
      <c r="CH1" s="61"/>
      <c r="CI1" s="61"/>
      <c r="CJ1" s="61"/>
      <c r="CK1" s="61"/>
      <c r="CL1" s="61"/>
      <c r="CM1" s="61"/>
      <c r="CN1" s="61"/>
      <c r="CO1" s="61"/>
      <c r="CP1" s="61"/>
      <c r="CQ1" s="61"/>
      <c r="CR1" s="61"/>
      <c r="CS1" s="61"/>
      <c r="CT1" s="61"/>
      <c r="CU1" s="61"/>
      <c r="CV1" s="61"/>
      <c r="CW1" s="61"/>
      <c r="CX1" s="61"/>
      <c r="CY1" s="61"/>
      <c r="CZ1" s="61"/>
      <c r="DA1" s="61"/>
      <c r="DB1" s="61"/>
      <c r="DC1" s="61"/>
      <c r="DD1" s="61"/>
      <c r="DE1" s="61"/>
      <c r="DF1" s="61"/>
      <c r="DG1" s="61"/>
      <c r="DH1" s="61"/>
      <c r="DI1" s="61"/>
      <c r="DJ1" s="61"/>
      <c r="DK1" s="61"/>
      <c r="DL1" s="61"/>
      <c r="DM1" s="61"/>
      <c r="DN1" s="61"/>
      <c r="DO1" s="61"/>
      <c r="DP1" s="61"/>
      <c r="DQ1" s="61"/>
      <c r="DR1" s="61"/>
      <c r="DS1" s="61"/>
      <c r="DT1" s="61"/>
      <c r="DU1" s="61"/>
      <c r="DV1" s="61"/>
      <c r="DW1" s="61"/>
      <c r="DX1" s="61"/>
      <c r="DY1" s="61"/>
      <c r="DZ1" s="61"/>
      <c r="EA1" s="61"/>
      <c r="EB1" s="61"/>
      <c r="EC1" s="61"/>
      <c r="ED1" s="61"/>
      <c r="EE1" s="61"/>
      <c r="EF1" s="61"/>
      <c r="EG1" s="61"/>
      <c r="EH1" s="61"/>
      <c r="EI1" s="61"/>
      <c r="EJ1" s="61"/>
      <c r="EK1" s="61"/>
      <c r="EL1" s="61"/>
      <c r="EM1" s="61"/>
      <c r="EN1" s="61"/>
      <c r="EO1" s="61"/>
      <c r="EP1" s="61"/>
      <c r="EQ1" s="61"/>
      <c r="ER1" s="61"/>
      <c r="ES1" s="61"/>
      <c r="ET1" s="61"/>
      <c r="EU1" s="61"/>
      <c r="EV1" s="61"/>
      <c r="EW1" s="61"/>
      <c r="EX1" s="61"/>
      <c r="EY1" s="61"/>
      <c r="EZ1" s="61"/>
      <c r="FA1" s="61"/>
      <c r="FB1" s="61"/>
      <c r="FC1" s="61"/>
      <c r="FD1" s="61"/>
      <c r="FE1" s="61"/>
      <c r="FF1" s="61"/>
      <c r="FG1" s="61"/>
      <c r="FH1" s="61"/>
      <c r="FI1" s="61"/>
      <c r="FJ1" s="61"/>
      <c r="FK1" s="61"/>
      <c r="FL1" s="61"/>
      <c r="FM1" s="61"/>
      <c r="FN1" s="61"/>
      <c r="FO1" s="61"/>
      <c r="FP1" s="61"/>
      <c r="FQ1" s="61"/>
      <c r="FR1" s="61"/>
      <c r="FS1" s="61"/>
      <c r="FT1" s="61"/>
      <c r="FU1" s="61"/>
      <c r="FV1" s="61"/>
      <c r="FW1" s="61"/>
      <c r="FX1" s="61"/>
      <c r="FY1" s="61"/>
      <c r="FZ1" s="61"/>
      <c r="GA1" s="61"/>
      <c r="GB1" s="61"/>
      <c r="GC1" s="61"/>
      <c r="GD1" s="61"/>
      <c r="GE1" s="61"/>
      <c r="GF1" s="61"/>
      <c r="GG1" s="61"/>
      <c r="GH1" s="61"/>
      <c r="GI1" s="61"/>
      <c r="GJ1" s="61"/>
      <c r="GK1" s="61"/>
      <c r="GL1" s="61"/>
      <c r="GM1" s="61"/>
      <c r="GN1" s="61"/>
      <c r="GO1" s="61"/>
      <c r="GP1" s="61"/>
      <c r="GQ1" s="61"/>
      <c r="GR1" s="61"/>
      <c r="GS1" s="61"/>
      <c r="GT1" s="61"/>
      <c r="GU1" s="61"/>
      <c r="GV1" s="61"/>
      <c r="GW1" s="61"/>
      <c r="GX1" s="61"/>
      <c r="GY1" s="61"/>
      <c r="GZ1" s="61"/>
      <c r="HA1" s="61"/>
      <c r="HB1" s="61"/>
      <c r="HC1" s="61"/>
      <c r="HD1" s="61"/>
      <c r="HE1" s="61"/>
      <c r="HF1" s="61"/>
      <c r="HG1" s="61"/>
      <c r="HH1" s="61"/>
      <c r="HI1" s="61"/>
      <c r="HJ1" s="61"/>
      <c r="HK1" s="61"/>
      <c r="HL1" s="61"/>
      <c r="HM1" s="61"/>
      <c r="HN1" s="61"/>
      <c r="HO1" s="61"/>
      <c r="HP1" s="61"/>
      <c r="HQ1" s="61"/>
      <c r="HR1" s="61"/>
      <c r="HS1" s="61"/>
      <c r="HT1" s="61"/>
      <c r="HU1" s="61"/>
      <c r="HV1" s="61"/>
      <c r="HW1" s="61"/>
      <c r="HX1" s="61"/>
      <c r="HY1" s="61"/>
      <c r="HZ1" s="61"/>
      <c r="IA1" s="61"/>
      <c r="IB1" s="61"/>
      <c r="IC1" s="61"/>
      <c r="ID1" s="61"/>
      <c r="IE1" s="61"/>
      <c r="IF1" s="61"/>
      <c r="IG1" s="61"/>
      <c r="IH1" s="61"/>
      <c r="II1" s="61"/>
      <c r="IJ1" s="61"/>
      <c r="IK1" s="61"/>
      <c r="IL1" s="61"/>
      <c r="IM1" s="61"/>
      <c r="IN1" s="61"/>
      <c r="IO1" s="61"/>
      <c r="IP1" s="61"/>
      <c r="IQ1" s="61"/>
    </row>
    <row r="2" spans="1:251">
      <c r="A2" s="69"/>
      <c r="B2" s="70"/>
      <c r="C2" s="70"/>
      <c r="D2" s="70"/>
      <c r="E2" s="70"/>
      <c r="F2" s="70"/>
      <c r="G2" s="70"/>
      <c r="H2" s="70"/>
      <c r="I2" s="70"/>
      <c r="J2" s="70"/>
      <c r="K2" s="7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c r="BA2" s="61"/>
      <c r="BB2" s="61"/>
      <c r="BC2" s="61"/>
      <c r="BD2" s="61"/>
      <c r="BE2" s="61"/>
      <c r="BF2" s="61"/>
      <c r="BG2" s="61"/>
      <c r="BH2" s="61"/>
      <c r="BI2" s="61"/>
      <c r="BJ2" s="61"/>
      <c r="BK2" s="61"/>
      <c r="BL2" s="61"/>
      <c r="BM2" s="61"/>
      <c r="BN2" s="61"/>
      <c r="BO2" s="61"/>
      <c r="BP2" s="61"/>
      <c r="BQ2" s="61"/>
      <c r="BR2" s="61"/>
      <c r="BS2" s="61"/>
      <c r="BT2" s="61"/>
      <c r="BU2" s="61"/>
      <c r="BV2" s="61"/>
      <c r="BW2" s="61"/>
      <c r="BX2" s="61"/>
      <c r="BY2" s="61"/>
      <c r="BZ2" s="61"/>
      <c r="CA2" s="61"/>
      <c r="CB2" s="61"/>
      <c r="CC2" s="61"/>
      <c r="CD2" s="61"/>
      <c r="CE2" s="61"/>
      <c r="CF2" s="61"/>
      <c r="CG2" s="61"/>
      <c r="CH2" s="61"/>
      <c r="CI2" s="61"/>
      <c r="CJ2" s="61"/>
      <c r="CK2" s="61"/>
      <c r="CL2" s="61"/>
      <c r="CM2" s="61"/>
      <c r="CN2" s="61"/>
      <c r="CO2" s="61"/>
      <c r="CP2" s="61"/>
      <c r="CQ2" s="61"/>
      <c r="CR2" s="61"/>
      <c r="CS2" s="61"/>
      <c r="CT2" s="61"/>
      <c r="CU2" s="61"/>
      <c r="CV2" s="61"/>
      <c r="CW2" s="61"/>
      <c r="CX2" s="61"/>
      <c r="CY2" s="61"/>
      <c r="CZ2" s="61"/>
      <c r="DA2" s="61"/>
      <c r="DB2" s="61"/>
      <c r="DC2" s="61"/>
      <c r="DD2" s="61"/>
      <c r="DE2" s="61"/>
      <c r="DF2" s="61"/>
      <c r="DG2" s="61"/>
      <c r="DH2" s="61"/>
      <c r="DI2" s="61"/>
      <c r="DJ2" s="61"/>
      <c r="DK2" s="61"/>
      <c r="DL2" s="61"/>
      <c r="DM2" s="61"/>
      <c r="DN2" s="61"/>
      <c r="DO2" s="61"/>
      <c r="DP2" s="61"/>
      <c r="DQ2" s="61"/>
      <c r="DR2" s="61"/>
      <c r="DS2" s="61"/>
      <c r="DT2" s="61"/>
      <c r="DU2" s="61"/>
      <c r="DV2" s="61"/>
      <c r="DW2" s="61"/>
      <c r="DX2" s="61"/>
      <c r="DY2" s="61"/>
      <c r="DZ2" s="61"/>
      <c r="EA2" s="61"/>
      <c r="EB2" s="61"/>
      <c r="EC2" s="61"/>
      <c r="ED2" s="61"/>
      <c r="EE2" s="61"/>
      <c r="EF2" s="61"/>
      <c r="EG2" s="61"/>
      <c r="EH2" s="61"/>
      <c r="EI2" s="61"/>
      <c r="EJ2" s="61"/>
      <c r="EK2" s="61"/>
      <c r="EL2" s="61"/>
      <c r="EM2" s="61"/>
      <c r="EN2" s="61"/>
      <c r="EO2" s="61"/>
      <c r="EP2" s="61"/>
      <c r="EQ2" s="61"/>
      <c r="ER2" s="61"/>
      <c r="ES2" s="61"/>
      <c r="ET2" s="61"/>
      <c r="EU2" s="61"/>
      <c r="EV2" s="61"/>
      <c r="EW2" s="61"/>
      <c r="EX2" s="61"/>
      <c r="EY2" s="61"/>
      <c r="EZ2" s="61"/>
      <c r="FA2" s="61"/>
      <c r="FB2" s="61"/>
      <c r="FC2" s="61"/>
      <c r="FD2" s="61"/>
      <c r="FE2" s="61"/>
      <c r="FF2" s="61"/>
      <c r="FG2" s="61"/>
      <c r="FH2" s="61"/>
      <c r="FI2" s="61"/>
      <c r="FJ2" s="61"/>
      <c r="FK2" s="61"/>
      <c r="FL2" s="61"/>
      <c r="FM2" s="61"/>
      <c r="FN2" s="61"/>
      <c r="FO2" s="61"/>
      <c r="FP2" s="61"/>
      <c r="FQ2" s="61"/>
      <c r="FR2" s="61"/>
      <c r="FS2" s="61"/>
      <c r="FT2" s="61"/>
      <c r="FU2" s="61"/>
      <c r="FV2" s="61"/>
      <c r="FW2" s="61"/>
      <c r="FX2" s="61"/>
      <c r="FY2" s="61"/>
      <c r="FZ2" s="61"/>
      <c r="GA2" s="61"/>
      <c r="GB2" s="61"/>
      <c r="GC2" s="61"/>
      <c r="GD2" s="61"/>
      <c r="GE2" s="61"/>
      <c r="GF2" s="61"/>
      <c r="GG2" s="61"/>
      <c r="GH2" s="61"/>
      <c r="GI2" s="61"/>
      <c r="GJ2" s="61"/>
      <c r="GK2" s="61"/>
      <c r="GL2" s="61"/>
      <c r="GM2" s="61"/>
      <c r="GN2" s="61"/>
      <c r="GO2" s="61"/>
      <c r="GP2" s="61"/>
      <c r="GQ2" s="61"/>
      <c r="GR2" s="61"/>
      <c r="GS2" s="61"/>
      <c r="GT2" s="61"/>
      <c r="GU2" s="61"/>
      <c r="GV2" s="61"/>
      <c r="GW2" s="61"/>
      <c r="GX2" s="61"/>
      <c r="GY2" s="61"/>
      <c r="GZ2" s="61"/>
      <c r="HA2" s="61"/>
      <c r="HB2" s="61"/>
      <c r="HC2" s="61"/>
      <c r="HD2" s="61"/>
      <c r="HE2" s="61"/>
      <c r="HF2" s="61"/>
      <c r="HG2" s="61"/>
      <c r="HH2" s="61"/>
      <c r="HI2" s="61"/>
      <c r="HJ2" s="61"/>
      <c r="HK2" s="61"/>
      <c r="HL2" s="61"/>
      <c r="HM2" s="61"/>
      <c r="HN2" s="61"/>
      <c r="HO2" s="61"/>
      <c r="HP2" s="61"/>
      <c r="HQ2" s="61"/>
      <c r="HR2" s="61"/>
      <c r="HS2" s="61"/>
      <c r="HT2" s="61"/>
      <c r="HU2" s="61"/>
      <c r="HV2" s="61"/>
      <c r="HW2" s="61"/>
      <c r="HX2" s="61"/>
      <c r="HY2" s="61"/>
      <c r="HZ2" s="61"/>
      <c r="IA2" s="61"/>
      <c r="IB2" s="61"/>
      <c r="IC2" s="61"/>
      <c r="ID2" s="61"/>
      <c r="IE2" s="61"/>
      <c r="IF2" s="61"/>
      <c r="IG2" s="61"/>
      <c r="IH2" s="61"/>
      <c r="II2" s="61"/>
      <c r="IJ2" s="61"/>
      <c r="IK2" s="61"/>
      <c r="IL2" s="61"/>
      <c r="IM2" s="61"/>
      <c r="IN2" s="61"/>
      <c r="IO2" s="61"/>
      <c r="IP2" s="61"/>
      <c r="IQ2" s="61"/>
    </row>
    <row r="3" spans="1:251">
      <c r="A3" s="69"/>
      <c r="B3" s="70"/>
      <c r="C3" s="70"/>
      <c r="D3" s="70"/>
      <c r="E3" s="70"/>
      <c r="F3" s="70"/>
      <c r="G3" s="70"/>
      <c r="H3" s="70"/>
      <c r="I3" s="70"/>
      <c r="J3" s="70"/>
      <c r="K3" s="7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1"/>
      <c r="BB3" s="61"/>
      <c r="BC3" s="61"/>
      <c r="BD3" s="61"/>
      <c r="BE3" s="61"/>
      <c r="BF3" s="61"/>
      <c r="BG3" s="61"/>
      <c r="BH3" s="61"/>
      <c r="BI3" s="61"/>
      <c r="BJ3" s="61"/>
      <c r="BK3" s="61"/>
      <c r="BL3" s="61"/>
      <c r="BM3" s="61"/>
      <c r="BN3" s="61"/>
      <c r="BO3" s="61"/>
      <c r="BP3" s="61"/>
      <c r="BQ3" s="61"/>
      <c r="BR3" s="61"/>
      <c r="BS3" s="61"/>
      <c r="BT3" s="61"/>
      <c r="BU3" s="61"/>
      <c r="BV3" s="61"/>
      <c r="BW3" s="61"/>
      <c r="BX3" s="61"/>
      <c r="BY3" s="61"/>
      <c r="BZ3" s="61"/>
      <c r="CA3" s="61"/>
      <c r="CB3" s="61"/>
      <c r="CC3" s="61"/>
      <c r="CD3" s="61"/>
      <c r="CE3" s="61"/>
      <c r="CF3" s="61"/>
      <c r="CG3" s="61"/>
      <c r="CH3" s="61"/>
      <c r="CI3" s="61"/>
      <c r="CJ3" s="61"/>
      <c r="CK3" s="61"/>
      <c r="CL3" s="61"/>
      <c r="CM3" s="61"/>
      <c r="CN3" s="61"/>
      <c r="CO3" s="61"/>
      <c r="CP3" s="61"/>
      <c r="CQ3" s="61"/>
      <c r="CR3" s="61"/>
      <c r="CS3" s="61"/>
      <c r="CT3" s="61"/>
      <c r="CU3" s="61"/>
      <c r="CV3" s="61"/>
      <c r="CW3" s="61"/>
      <c r="CX3" s="61"/>
      <c r="CY3" s="61"/>
      <c r="CZ3" s="61"/>
      <c r="DA3" s="61"/>
      <c r="DB3" s="61"/>
      <c r="DC3" s="61"/>
      <c r="DD3" s="61"/>
      <c r="DE3" s="61"/>
      <c r="DF3" s="61"/>
      <c r="DG3" s="61"/>
      <c r="DH3" s="61"/>
      <c r="DI3" s="61"/>
      <c r="DJ3" s="61"/>
      <c r="DK3" s="61"/>
      <c r="DL3" s="61"/>
      <c r="DM3" s="61"/>
      <c r="DN3" s="61"/>
      <c r="DO3" s="61"/>
      <c r="DP3" s="61"/>
      <c r="DQ3" s="61"/>
      <c r="DR3" s="61"/>
      <c r="DS3" s="61"/>
      <c r="DT3" s="61"/>
      <c r="DU3" s="61"/>
      <c r="DV3" s="61"/>
      <c r="DW3" s="61"/>
      <c r="DX3" s="61"/>
      <c r="DY3" s="61"/>
      <c r="DZ3" s="61"/>
      <c r="EA3" s="61"/>
      <c r="EB3" s="61"/>
      <c r="EC3" s="61"/>
      <c r="ED3" s="61"/>
      <c r="EE3" s="61"/>
      <c r="EF3" s="61"/>
      <c r="EG3" s="61"/>
      <c r="EH3" s="61"/>
      <c r="EI3" s="61"/>
      <c r="EJ3" s="61"/>
      <c r="EK3" s="61"/>
      <c r="EL3" s="61"/>
      <c r="EM3" s="61"/>
      <c r="EN3" s="61"/>
      <c r="EO3" s="61"/>
      <c r="EP3" s="61"/>
      <c r="EQ3" s="61"/>
      <c r="ER3" s="61"/>
      <c r="ES3" s="61"/>
      <c r="ET3" s="61"/>
      <c r="EU3" s="61"/>
      <c r="EV3" s="61"/>
      <c r="EW3" s="61"/>
      <c r="EX3" s="61"/>
      <c r="EY3" s="61"/>
      <c r="EZ3" s="61"/>
      <c r="FA3" s="61"/>
      <c r="FB3" s="61"/>
      <c r="FC3" s="61"/>
      <c r="FD3" s="61"/>
      <c r="FE3" s="61"/>
      <c r="FF3" s="61"/>
      <c r="FG3" s="61"/>
      <c r="FH3" s="61"/>
      <c r="FI3" s="61"/>
      <c r="FJ3" s="61"/>
      <c r="FK3" s="61"/>
      <c r="FL3" s="61"/>
      <c r="FM3" s="61"/>
      <c r="FN3" s="61"/>
      <c r="FO3" s="61"/>
      <c r="FP3" s="61"/>
      <c r="FQ3" s="61"/>
      <c r="FR3" s="61"/>
      <c r="FS3" s="61"/>
      <c r="FT3" s="61"/>
      <c r="FU3" s="61"/>
      <c r="FV3" s="61"/>
      <c r="FW3" s="61"/>
      <c r="FX3" s="61"/>
      <c r="FY3" s="61"/>
      <c r="FZ3" s="61"/>
      <c r="GA3" s="61"/>
      <c r="GB3" s="61"/>
      <c r="GC3" s="61"/>
      <c r="GD3" s="61"/>
      <c r="GE3" s="61"/>
      <c r="GF3" s="61"/>
      <c r="GG3" s="61"/>
      <c r="GH3" s="61"/>
      <c r="GI3" s="61"/>
      <c r="GJ3" s="61"/>
      <c r="GK3" s="61"/>
      <c r="GL3" s="61"/>
      <c r="GM3" s="61"/>
      <c r="GN3" s="61"/>
      <c r="GO3" s="61"/>
      <c r="GP3" s="61"/>
      <c r="GQ3" s="61"/>
      <c r="GR3" s="61"/>
      <c r="GS3" s="61"/>
      <c r="GT3" s="61"/>
      <c r="GU3" s="61"/>
      <c r="GV3" s="61"/>
      <c r="GW3" s="61"/>
      <c r="GX3" s="61"/>
      <c r="GY3" s="61"/>
      <c r="GZ3" s="61"/>
      <c r="HA3" s="61"/>
      <c r="HB3" s="61"/>
      <c r="HC3" s="61"/>
      <c r="HD3" s="61"/>
      <c r="HE3" s="61"/>
      <c r="HF3" s="61"/>
      <c r="HG3" s="61"/>
      <c r="HH3" s="61"/>
      <c r="HI3" s="61"/>
      <c r="HJ3" s="61"/>
      <c r="HK3" s="61"/>
      <c r="HL3" s="61"/>
      <c r="HM3" s="61"/>
      <c r="HN3" s="61"/>
      <c r="HO3" s="61"/>
      <c r="HP3" s="61"/>
      <c r="HQ3" s="61"/>
      <c r="HR3" s="61"/>
      <c r="HS3" s="61"/>
      <c r="HT3" s="61"/>
      <c r="HU3" s="61"/>
      <c r="HV3" s="61"/>
      <c r="HW3" s="61"/>
      <c r="HX3" s="61"/>
      <c r="HY3" s="61"/>
      <c r="HZ3" s="61"/>
      <c r="IA3" s="61"/>
      <c r="IB3" s="61"/>
      <c r="IC3" s="61"/>
      <c r="ID3" s="61"/>
      <c r="IE3" s="61"/>
      <c r="IF3" s="61"/>
      <c r="IG3" s="61"/>
      <c r="IH3" s="61"/>
      <c r="II3" s="61"/>
      <c r="IJ3" s="61"/>
      <c r="IK3" s="61"/>
      <c r="IL3" s="61"/>
      <c r="IM3" s="61"/>
      <c r="IN3" s="61"/>
      <c r="IO3" s="61"/>
      <c r="IP3" s="61"/>
      <c r="IQ3" s="61"/>
    </row>
    <row r="4" spans="1:251">
      <c r="A4" s="69"/>
      <c r="B4" s="70"/>
      <c r="C4" s="70"/>
      <c r="D4" s="70"/>
      <c r="E4" s="70"/>
      <c r="F4" s="70"/>
      <c r="G4" s="70"/>
      <c r="H4" s="70"/>
      <c r="I4" s="70"/>
      <c r="J4" s="70"/>
      <c r="K4" s="7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1"/>
      <c r="AV4" s="61"/>
      <c r="AW4" s="61"/>
      <c r="AX4" s="61"/>
      <c r="AY4" s="61"/>
      <c r="AZ4" s="61"/>
      <c r="BA4" s="61"/>
      <c r="BB4" s="61"/>
      <c r="BC4" s="61"/>
      <c r="BD4" s="61"/>
      <c r="BE4" s="61"/>
      <c r="BF4" s="61"/>
      <c r="BG4" s="61"/>
      <c r="BH4" s="61"/>
      <c r="BI4" s="61"/>
      <c r="BJ4" s="61"/>
      <c r="BK4" s="61"/>
      <c r="BL4" s="61"/>
      <c r="BM4" s="61"/>
      <c r="BN4" s="61"/>
      <c r="BO4" s="61"/>
      <c r="BP4" s="61"/>
      <c r="BQ4" s="61"/>
      <c r="BR4" s="61"/>
      <c r="BS4" s="61"/>
      <c r="BT4" s="61"/>
      <c r="BU4" s="61"/>
      <c r="BV4" s="61"/>
      <c r="BW4" s="61"/>
      <c r="BX4" s="61"/>
      <c r="BY4" s="61"/>
      <c r="BZ4" s="61"/>
      <c r="CA4" s="61"/>
      <c r="CB4" s="61"/>
      <c r="CC4" s="61"/>
      <c r="CD4" s="61"/>
      <c r="CE4" s="61"/>
      <c r="CF4" s="61"/>
      <c r="CG4" s="61"/>
      <c r="CH4" s="61"/>
      <c r="CI4" s="61"/>
      <c r="CJ4" s="61"/>
      <c r="CK4" s="61"/>
      <c r="CL4" s="61"/>
      <c r="CM4" s="61"/>
      <c r="CN4" s="61"/>
      <c r="CO4" s="61"/>
      <c r="CP4" s="61"/>
      <c r="CQ4" s="61"/>
      <c r="CR4" s="61"/>
      <c r="CS4" s="61"/>
      <c r="CT4" s="61"/>
      <c r="CU4" s="61"/>
      <c r="CV4" s="61"/>
      <c r="CW4" s="61"/>
      <c r="CX4" s="61"/>
      <c r="CY4" s="61"/>
      <c r="CZ4" s="61"/>
      <c r="DA4" s="61"/>
      <c r="DB4" s="61"/>
      <c r="DC4" s="61"/>
      <c r="DD4" s="61"/>
      <c r="DE4" s="61"/>
      <c r="DF4" s="61"/>
      <c r="DG4" s="61"/>
      <c r="DH4" s="61"/>
      <c r="DI4" s="61"/>
      <c r="DJ4" s="61"/>
      <c r="DK4" s="61"/>
      <c r="DL4" s="61"/>
      <c r="DM4" s="61"/>
      <c r="DN4" s="61"/>
      <c r="DO4" s="61"/>
      <c r="DP4" s="61"/>
      <c r="DQ4" s="61"/>
      <c r="DR4" s="61"/>
      <c r="DS4" s="61"/>
      <c r="DT4" s="61"/>
      <c r="DU4" s="61"/>
      <c r="DV4" s="61"/>
      <c r="DW4" s="61"/>
      <c r="DX4" s="61"/>
      <c r="DY4" s="61"/>
      <c r="DZ4" s="61"/>
      <c r="EA4" s="61"/>
      <c r="EB4" s="61"/>
      <c r="EC4" s="61"/>
      <c r="ED4" s="61"/>
      <c r="EE4" s="61"/>
      <c r="EF4" s="61"/>
      <c r="EG4" s="61"/>
      <c r="EH4" s="61"/>
      <c r="EI4" s="61"/>
      <c r="EJ4" s="61"/>
      <c r="EK4" s="61"/>
      <c r="EL4" s="61"/>
      <c r="EM4" s="61"/>
      <c r="EN4" s="61"/>
      <c r="EO4" s="61"/>
      <c r="EP4" s="61"/>
      <c r="EQ4" s="61"/>
      <c r="ER4" s="61"/>
      <c r="ES4" s="61"/>
      <c r="ET4" s="61"/>
      <c r="EU4" s="61"/>
      <c r="EV4" s="61"/>
      <c r="EW4" s="61"/>
      <c r="EX4" s="61"/>
      <c r="EY4" s="61"/>
      <c r="EZ4" s="61"/>
      <c r="FA4" s="61"/>
      <c r="FB4" s="61"/>
      <c r="FC4" s="61"/>
      <c r="FD4" s="61"/>
      <c r="FE4" s="61"/>
      <c r="FF4" s="61"/>
      <c r="FG4" s="61"/>
      <c r="FH4" s="61"/>
      <c r="FI4" s="61"/>
      <c r="FJ4" s="61"/>
      <c r="FK4" s="61"/>
      <c r="FL4" s="61"/>
      <c r="FM4" s="61"/>
      <c r="FN4" s="61"/>
      <c r="FO4" s="61"/>
      <c r="FP4" s="61"/>
      <c r="FQ4" s="61"/>
      <c r="FR4" s="61"/>
      <c r="FS4" s="61"/>
      <c r="FT4" s="61"/>
      <c r="FU4" s="61"/>
      <c r="FV4" s="61"/>
      <c r="FW4" s="61"/>
      <c r="FX4" s="61"/>
      <c r="FY4" s="61"/>
      <c r="FZ4" s="61"/>
      <c r="GA4" s="61"/>
      <c r="GB4" s="61"/>
      <c r="GC4" s="61"/>
      <c r="GD4" s="61"/>
      <c r="GE4" s="61"/>
      <c r="GF4" s="61"/>
      <c r="GG4" s="61"/>
      <c r="GH4" s="61"/>
      <c r="GI4" s="61"/>
      <c r="GJ4" s="61"/>
      <c r="GK4" s="61"/>
      <c r="GL4" s="61"/>
      <c r="GM4" s="61"/>
      <c r="GN4" s="61"/>
      <c r="GO4" s="61"/>
      <c r="GP4" s="61"/>
      <c r="GQ4" s="61"/>
      <c r="GR4" s="61"/>
      <c r="GS4" s="61"/>
      <c r="GT4" s="61"/>
      <c r="GU4" s="61"/>
      <c r="GV4" s="61"/>
      <c r="GW4" s="61"/>
      <c r="GX4" s="61"/>
      <c r="GY4" s="61"/>
      <c r="GZ4" s="61"/>
      <c r="HA4" s="61"/>
      <c r="HB4" s="61"/>
      <c r="HC4" s="61"/>
      <c r="HD4" s="61"/>
      <c r="HE4" s="61"/>
      <c r="HF4" s="61"/>
      <c r="HG4" s="61"/>
      <c r="HH4" s="61"/>
      <c r="HI4" s="61"/>
      <c r="HJ4" s="61"/>
      <c r="HK4" s="61"/>
      <c r="HL4" s="61"/>
      <c r="HM4" s="61"/>
      <c r="HN4" s="61"/>
      <c r="HO4" s="61"/>
      <c r="HP4" s="61"/>
      <c r="HQ4" s="61"/>
      <c r="HR4" s="61"/>
      <c r="HS4" s="61"/>
      <c r="HT4" s="61"/>
      <c r="HU4" s="61"/>
      <c r="HV4" s="61"/>
      <c r="HW4" s="61"/>
      <c r="HX4" s="61"/>
      <c r="HY4" s="61"/>
      <c r="HZ4" s="61"/>
      <c r="IA4" s="61"/>
      <c r="IB4" s="61"/>
      <c r="IC4" s="61"/>
      <c r="ID4" s="61"/>
      <c r="IE4" s="61"/>
      <c r="IF4" s="61"/>
      <c r="IG4" s="61"/>
      <c r="IH4" s="61"/>
      <c r="II4" s="61"/>
      <c r="IJ4" s="61"/>
      <c r="IK4" s="61"/>
      <c r="IL4" s="61"/>
      <c r="IM4" s="61"/>
      <c r="IN4" s="61"/>
      <c r="IO4" s="61"/>
      <c r="IP4" s="61"/>
      <c r="IQ4" s="61"/>
    </row>
    <row r="5" spans="1:251" ht="18">
      <c r="A5" s="72"/>
      <c r="B5" s="73" t="s">
        <v>0</v>
      </c>
      <c r="C5" s="73"/>
      <c r="D5" s="73"/>
      <c r="E5" s="73"/>
      <c r="F5" s="73"/>
      <c r="G5" s="73"/>
      <c r="H5" s="73"/>
      <c r="I5" s="73"/>
      <c r="J5" s="73"/>
      <c r="K5" s="74"/>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c r="AY5" s="61"/>
      <c r="AZ5" s="61"/>
      <c r="BA5" s="61"/>
      <c r="BB5" s="61"/>
      <c r="BC5" s="61"/>
      <c r="BD5" s="61"/>
      <c r="BE5" s="61"/>
      <c r="BF5" s="61"/>
      <c r="BG5" s="61"/>
      <c r="BH5" s="61"/>
      <c r="BI5" s="61"/>
      <c r="BJ5" s="61"/>
      <c r="BK5" s="61"/>
      <c r="BL5" s="61"/>
      <c r="BM5" s="61"/>
      <c r="BN5" s="61"/>
      <c r="BO5" s="61"/>
      <c r="BP5" s="61"/>
      <c r="BQ5" s="61"/>
      <c r="BR5" s="61"/>
      <c r="BS5" s="61"/>
      <c r="BT5" s="61"/>
      <c r="BU5" s="61"/>
      <c r="BV5" s="61"/>
      <c r="BW5" s="61"/>
      <c r="BX5" s="61"/>
      <c r="BY5" s="61"/>
      <c r="BZ5" s="61"/>
      <c r="CA5" s="61"/>
      <c r="CB5" s="61"/>
      <c r="CC5" s="61"/>
      <c r="CD5" s="61"/>
      <c r="CE5" s="61"/>
      <c r="CF5" s="61"/>
      <c r="CG5" s="61"/>
      <c r="CH5" s="61"/>
      <c r="CI5" s="61"/>
      <c r="CJ5" s="61"/>
      <c r="CK5" s="61"/>
      <c r="CL5" s="61"/>
      <c r="CM5" s="61"/>
      <c r="CN5" s="61"/>
      <c r="CO5" s="61"/>
      <c r="CP5" s="61"/>
      <c r="CQ5" s="61"/>
      <c r="CR5" s="61"/>
      <c r="CS5" s="61"/>
      <c r="CT5" s="61"/>
      <c r="CU5" s="61"/>
      <c r="CV5" s="61"/>
      <c r="CW5" s="61"/>
      <c r="CX5" s="61"/>
      <c r="CY5" s="61"/>
      <c r="CZ5" s="61"/>
      <c r="DA5" s="61"/>
      <c r="DB5" s="61"/>
      <c r="DC5" s="61"/>
      <c r="DD5" s="61"/>
      <c r="DE5" s="61"/>
      <c r="DF5" s="61"/>
      <c r="DG5" s="61"/>
      <c r="DH5" s="61"/>
      <c r="DI5" s="61"/>
      <c r="DJ5" s="61"/>
      <c r="DK5" s="61"/>
      <c r="DL5" s="61"/>
      <c r="DM5" s="61"/>
      <c r="DN5" s="61"/>
      <c r="DO5" s="61"/>
      <c r="DP5" s="61"/>
      <c r="DQ5" s="61"/>
      <c r="DR5" s="61"/>
      <c r="DS5" s="61"/>
      <c r="DT5" s="61"/>
      <c r="DU5" s="61"/>
      <c r="DV5" s="61"/>
      <c r="DW5" s="61"/>
      <c r="DX5" s="61"/>
      <c r="DY5" s="61"/>
      <c r="DZ5" s="61"/>
      <c r="EA5" s="61"/>
      <c r="EB5" s="61"/>
      <c r="EC5" s="61"/>
      <c r="ED5" s="61"/>
      <c r="EE5" s="61"/>
      <c r="EF5" s="61"/>
      <c r="EG5" s="61"/>
      <c r="EH5" s="61"/>
      <c r="EI5" s="61"/>
      <c r="EJ5" s="61"/>
      <c r="EK5" s="61"/>
      <c r="EL5" s="61"/>
      <c r="EM5" s="61"/>
      <c r="EN5" s="61"/>
      <c r="EO5" s="61"/>
      <c r="EP5" s="61"/>
      <c r="EQ5" s="61"/>
      <c r="ER5" s="61"/>
      <c r="ES5" s="61"/>
      <c r="ET5" s="61"/>
      <c r="EU5" s="61"/>
      <c r="EV5" s="61"/>
      <c r="EW5" s="61"/>
      <c r="EX5" s="61"/>
      <c r="EY5" s="61"/>
      <c r="EZ5" s="61"/>
      <c r="FA5" s="61"/>
      <c r="FB5" s="61"/>
      <c r="FC5" s="61"/>
      <c r="FD5" s="61"/>
      <c r="FE5" s="61"/>
      <c r="FF5" s="61"/>
      <c r="FG5" s="61"/>
      <c r="FH5" s="61"/>
      <c r="FI5" s="61"/>
      <c r="FJ5" s="61"/>
      <c r="FK5" s="61"/>
      <c r="FL5" s="61"/>
      <c r="FM5" s="61"/>
      <c r="FN5" s="61"/>
      <c r="FO5" s="61"/>
      <c r="FP5" s="61"/>
      <c r="FQ5" s="61"/>
      <c r="FR5" s="61"/>
      <c r="FS5" s="61"/>
      <c r="FT5" s="61"/>
      <c r="FU5" s="61"/>
      <c r="FV5" s="61"/>
      <c r="FW5" s="61"/>
      <c r="FX5" s="61"/>
      <c r="FY5" s="61"/>
      <c r="FZ5" s="61"/>
      <c r="GA5" s="61"/>
      <c r="GB5" s="61"/>
      <c r="GC5" s="61"/>
      <c r="GD5" s="61"/>
      <c r="GE5" s="61"/>
      <c r="GF5" s="61"/>
      <c r="GG5" s="61"/>
      <c r="GH5" s="61"/>
      <c r="GI5" s="61"/>
      <c r="GJ5" s="61"/>
      <c r="GK5" s="61"/>
      <c r="GL5" s="61"/>
      <c r="GM5" s="61"/>
      <c r="GN5" s="61"/>
      <c r="GO5" s="61"/>
      <c r="GP5" s="61"/>
      <c r="GQ5" s="61"/>
      <c r="GR5" s="61"/>
      <c r="GS5" s="61"/>
      <c r="GT5" s="61"/>
      <c r="GU5" s="61"/>
      <c r="GV5" s="61"/>
      <c r="GW5" s="61"/>
      <c r="GX5" s="61"/>
      <c r="GY5" s="61"/>
      <c r="GZ5" s="61"/>
      <c r="HA5" s="61"/>
      <c r="HB5" s="61"/>
      <c r="HC5" s="61"/>
      <c r="HD5" s="61"/>
      <c r="HE5" s="61"/>
      <c r="HF5" s="61"/>
      <c r="HG5" s="61"/>
      <c r="HH5" s="61"/>
      <c r="HI5" s="61"/>
      <c r="HJ5" s="61"/>
      <c r="HK5" s="61"/>
      <c r="HL5" s="61"/>
      <c r="HM5" s="61"/>
      <c r="HN5" s="61"/>
      <c r="HO5" s="61"/>
      <c r="HP5" s="61"/>
      <c r="HQ5" s="61"/>
      <c r="HR5" s="61"/>
      <c r="HS5" s="61"/>
      <c r="HT5" s="61"/>
      <c r="HU5" s="61"/>
      <c r="HV5" s="61"/>
      <c r="HW5" s="61"/>
      <c r="HX5" s="61"/>
      <c r="HY5" s="61"/>
      <c r="HZ5" s="61"/>
      <c r="IA5" s="61"/>
      <c r="IB5" s="61"/>
      <c r="IC5" s="61"/>
      <c r="ID5" s="61"/>
      <c r="IE5" s="61"/>
      <c r="IF5" s="61"/>
      <c r="IG5" s="61"/>
      <c r="IH5" s="61"/>
      <c r="II5" s="61"/>
      <c r="IJ5" s="61"/>
      <c r="IK5" s="61"/>
      <c r="IL5" s="61"/>
      <c r="IM5" s="61"/>
      <c r="IN5" s="61"/>
      <c r="IO5" s="61"/>
      <c r="IP5" s="61"/>
      <c r="IQ5" s="61"/>
    </row>
    <row r="6" spans="1:251">
      <c r="A6" s="69"/>
      <c r="B6" s="70" t="s">
        <v>1</v>
      </c>
      <c r="C6" s="70"/>
      <c r="D6" s="70"/>
      <c r="E6" s="70"/>
      <c r="F6" s="70"/>
      <c r="G6" s="70"/>
      <c r="H6" s="70"/>
      <c r="I6" s="70"/>
      <c r="J6" s="70"/>
      <c r="K6" s="7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c r="AS6" s="61"/>
      <c r="AT6" s="61"/>
      <c r="AU6" s="61"/>
      <c r="AV6" s="61"/>
      <c r="AW6" s="61"/>
      <c r="AX6" s="61"/>
      <c r="AY6" s="61"/>
      <c r="AZ6" s="61"/>
      <c r="BA6" s="61"/>
      <c r="BB6" s="61"/>
      <c r="BC6" s="61"/>
      <c r="BD6" s="61"/>
      <c r="BE6" s="61"/>
      <c r="BF6" s="61"/>
      <c r="BG6" s="61"/>
      <c r="BH6" s="61"/>
      <c r="BI6" s="61"/>
      <c r="BJ6" s="61"/>
      <c r="BK6" s="61"/>
      <c r="BL6" s="61"/>
      <c r="BM6" s="61"/>
      <c r="BN6" s="61"/>
      <c r="BO6" s="61"/>
      <c r="BP6" s="61"/>
      <c r="BQ6" s="61"/>
      <c r="BR6" s="61"/>
      <c r="BS6" s="61"/>
      <c r="BT6" s="61"/>
      <c r="BU6" s="61"/>
      <c r="BV6" s="61"/>
      <c r="BW6" s="61"/>
      <c r="BX6" s="61"/>
      <c r="BY6" s="61"/>
      <c r="BZ6" s="61"/>
      <c r="CA6" s="61"/>
      <c r="CB6" s="61"/>
      <c r="CC6" s="61"/>
      <c r="CD6" s="61"/>
      <c r="CE6" s="61"/>
      <c r="CF6" s="61"/>
      <c r="CG6" s="61"/>
      <c r="CH6" s="61"/>
      <c r="CI6" s="61"/>
      <c r="CJ6" s="61"/>
      <c r="CK6" s="61"/>
      <c r="CL6" s="61"/>
      <c r="CM6" s="61"/>
      <c r="CN6" s="61"/>
      <c r="CO6" s="61"/>
      <c r="CP6" s="61"/>
      <c r="CQ6" s="61"/>
      <c r="CR6" s="61"/>
      <c r="CS6" s="61"/>
      <c r="CT6" s="61"/>
      <c r="CU6" s="61"/>
      <c r="CV6" s="61"/>
      <c r="CW6" s="61"/>
      <c r="CX6" s="61"/>
      <c r="CY6" s="61"/>
      <c r="CZ6" s="61"/>
      <c r="DA6" s="61"/>
      <c r="DB6" s="61"/>
      <c r="DC6" s="61"/>
      <c r="DD6" s="61"/>
      <c r="DE6" s="61"/>
      <c r="DF6" s="61"/>
      <c r="DG6" s="61"/>
      <c r="DH6" s="61"/>
      <c r="DI6" s="61"/>
      <c r="DJ6" s="61"/>
      <c r="DK6" s="61"/>
      <c r="DL6" s="61"/>
      <c r="DM6" s="61"/>
      <c r="DN6" s="61"/>
      <c r="DO6" s="61"/>
      <c r="DP6" s="61"/>
      <c r="DQ6" s="61"/>
      <c r="DR6" s="61"/>
      <c r="DS6" s="61"/>
      <c r="DT6" s="61"/>
      <c r="DU6" s="61"/>
      <c r="DV6" s="61"/>
      <c r="DW6" s="61"/>
      <c r="DX6" s="61"/>
      <c r="DY6" s="61"/>
      <c r="DZ6" s="61"/>
      <c r="EA6" s="61"/>
      <c r="EB6" s="61"/>
      <c r="EC6" s="61"/>
      <c r="ED6" s="61"/>
      <c r="EE6" s="61"/>
      <c r="EF6" s="61"/>
      <c r="EG6" s="61"/>
      <c r="EH6" s="61"/>
      <c r="EI6" s="61"/>
      <c r="EJ6" s="61"/>
      <c r="EK6" s="61"/>
      <c r="EL6" s="61"/>
      <c r="EM6" s="61"/>
      <c r="EN6" s="61"/>
      <c r="EO6" s="61"/>
      <c r="EP6" s="61"/>
      <c r="EQ6" s="61"/>
      <c r="ER6" s="61"/>
      <c r="ES6" s="61"/>
      <c r="ET6" s="61"/>
      <c r="EU6" s="61"/>
      <c r="EV6" s="61"/>
      <c r="EW6" s="61"/>
      <c r="EX6" s="61"/>
      <c r="EY6" s="61"/>
      <c r="EZ6" s="61"/>
      <c r="FA6" s="61"/>
      <c r="FB6" s="61"/>
      <c r="FC6" s="61"/>
      <c r="FD6" s="61"/>
      <c r="FE6" s="61"/>
      <c r="FF6" s="61"/>
      <c r="FG6" s="61"/>
      <c r="FH6" s="61"/>
      <c r="FI6" s="61"/>
      <c r="FJ6" s="61"/>
      <c r="FK6" s="61"/>
      <c r="FL6" s="61"/>
      <c r="FM6" s="61"/>
      <c r="FN6" s="61"/>
      <c r="FO6" s="61"/>
      <c r="FP6" s="61"/>
      <c r="FQ6" s="61"/>
      <c r="FR6" s="61"/>
      <c r="FS6" s="61"/>
      <c r="FT6" s="61"/>
      <c r="FU6" s="61"/>
      <c r="FV6" s="61"/>
      <c r="FW6" s="61"/>
      <c r="FX6" s="61"/>
      <c r="FY6" s="61"/>
      <c r="FZ6" s="61"/>
      <c r="GA6" s="61"/>
      <c r="GB6" s="61"/>
      <c r="GC6" s="61"/>
      <c r="GD6" s="61"/>
      <c r="GE6" s="61"/>
      <c r="GF6" s="61"/>
      <c r="GG6" s="61"/>
      <c r="GH6" s="61"/>
      <c r="GI6" s="61"/>
      <c r="GJ6" s="61"/>
      <c r="GK6" s="61"/>
      <c r="GL6" s="61"/>
      <c r="GM6" s="61"/>
      <c r="GN6" s="61"/>
      <c r="GO6" s="61"/>
      <c r="GP6" s="61"/>
      <c r="GQ6" s="61"/>
      <c r="GR6" s="61"/>
      <c r="GS6" s="61"/>
      <c r="GT6" s="61"/>
      <c r="GU6" s="61"/>
      <c r="GV6" s="61"/>
      <c r="GW6" s="61"/>
      <c r="GX6" s="61"/>
      <c r="GY6" s="61"/>
      <c r="GZ6" s="61"/>
      <c r="HA6" s="61"/>
      <c r="HB6" s="61"/>
      <c r="HC6" s="61"/>
      <c r="HD6" s="61"/>
      <c r="HE6" s="61"/>
      <c r="HF6" s="61"/>
      <c r="HG6" s="61"/>
      <c r="HH6" s="61"/>
      <c r="HI6" s="61"/>
      <c r="HJ6" s="61"/>
      <c r="HK6" s="61"/>
      <c r="HL6" s="61"/>
      <c r="HM6" s="61"/>
      <c r="HN6" s="61"/>
      <c r="HO6" s="61"/>
      <c r="HP6" s="61"/>
      <c r="HQ6" s="61"/>
      <c r="HR6" s="61"/>
      <c r="HS6" s="61"/>
      <c r="HT6" s="61"/>
      <c r="HU6" s="61"/>
      <c r="HV6" s="61"/>
      <c r="HW6" s="61"/>
      <c r="HX6" s="61"/>
      <c r="HY6" s="61"/>
      <c r="HZ6" s="61"/>
      <c r="IA6" s="61"/>
      <c r="IB6" s="61"/>
      <c r="IC6" s="61"/>
      <c r="ID6" s="61"/>
      <c r="IE6" s="61"/>
      <c r="IF6" s="61"/>
      <c r="IG6" s="61"/>
      <c r="IH6" s="61"/>
      <c r="II6" s="61"/>
      <c r="IJ6" s="61"/>
      <c r="IK6" s="61"/>
      <c r="IL6" s="61"/>
      <c r="IM6" s="61"/>
      <c r="IN6" s="61"/>
      <c r="IO6" s="61"/>
      <c r="IP6" s="61"/>
      <c r="IQ6" s="61"/>
    </row>
    <row r="7" spans="1:251">
      <c r="A7" s="69"/>
      <c r="B7" s="70"/>
      <c r="C7" s="70"/>
      <c r="D7" s="70"/>
      <c r="E7" s="70"/>
      <c r="F7" s="70"/>
      <c r="G7" s="70"/>
      <c r="H7" s="70"/>
      <c r="I7" s="70"/>
      <c r="J7" s="70"/>
      <c r="K7" s="7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c r="AT7" s="61"/>
      <c r="AU7" s="61"/>
      <c r="AV7" s="61"/>
      <c r="AW7" s="61"/>
      <c r="AX7" s="61"/>
      <c r="AY7" s="61"/>
      <c r="AZ7" s="61"/>
      <c r="BA7" s="61"/>
      <c r="BB7" s="61"/>
      <c r="BC7" s="61"/>
      <c r="BD7" s="61"/>
      <c r="BE7" s="61"/>
      <c r="BF7" s="61"/>
      <c r="BG7" s="61"/>
      <c r="BH7" s="61"/>
      <c r="BI7" s="61"/>
      <c r="BJ7" s="61"/>
      <c r="BK7" s="61"/>
      <c r="BL7" s="61"/>
      <c r="BM7" s="61"/>
      <c r="BN7" s="61"/>
      <c r="BO7" s="61"/>
      <c r="BP7" s="61"/>
      <c r="BQ7" s="61"/>
      <c r="BR7" s="61"/>
      <c r="BS7" s="61"/>
      <c r="BT7" s="61"/>
      <c r="BU7" s="61"/>
      <c r="BV7" s="61"/>
      <c r="BW7" s="61"/>
      <c r="BX7" s="61"/>
      <c r="BY7" s="61"/>
      <c r="BZ7" s="61"/>
      <c r="CA7" s="61"/>
      <c r="CB7" s="61"/>
      <c r="CC7" s="61"/>
      <c r="CD7" s="61"/>
      <c r="CE7" s="61"/>
      <c r="CF7" s="61"/>
      <c r="CG7" s="61"/>
      <c r="CH7" s="61"/>
      <c r="CI7" s="61"/>
      <c r="CJ7" s="61"/>
      <c r="CK7" s="61"/>
      <c r="CL7" s="61"/>
      <c r="CM7" s="61"/>
      <c r="CN7" s="61"/>
      <c r="CO7" s="61"/>
      <c r="CP7" s="61"/>
      <c r="CQ7" s="61"/>
      <c r="CR7" s="61"/>
      <c r="CS7" s="61"/>
      <c r="CT7" s="61"/>
      <c r="CU7" s="61"/>
      <c r="CV7" s="61"/>
      <c r="CW7" s="61"/>
      <c r="CX7" s="61"/>
      <c r="CY7" s="61"/>
      <c r="CZ7" s="61"/>
      <c r="DA7" s="61"/>
      <c r="DB7" s="61"/>
      <c r="DC7" s="61"/>
      <c r="DD7" s="61"/>
      <c r="DE7" s="61"/>
      <c r="DF7" s="61"/>
      <c r="DG7" s="61"/>
      <c r="DH7" s="61"/>
      <c r="DI7" s="61"/>
      <c r="DJ7" s="61"/>
      <c r="DK7" s="61"/>
      <c r="DL7" s="61"/>
      <c r="DM7" s="61"/>
      <c r="DN7" s="61"/>
      <c r="DO7" s="61"/>
      <c r="DP7" s="61"/>
      <c r="DQ7" s="61"/>
      <c r="DR7" s="61"/>
      <c r="DS7" s="61"/>
      <c r="DT7" s="61"/>
      <c r="DU7" s="61"/>
      <c r="DV7" s="61"/>
      <c r="DW7" s="61"/>
      <c r="DX7" s="61"/>
      <c r="DY7" s="61"/>
      <c r="DZ7" s="61"/>
      <c r="EA7" s="61"/>
      <c r="EB7" s="61"/>
      <c r="EC7" s="61"/>
      <c r="ED7" s="61"/>
      <c r="EE7" s="61"/>
      <c r="EF7" s="61"/>
      <c r="EG7" s="61"/>
      <c r="EH7" s="61"/>
      <c r="EI7" s="61"/>
      <c r="EJ7" s="61"/>
      <c r="EK7" s="61"/>
      <c r="EL7" s="61"/>
      <c r="EM7" s="61"/>
      <c r="EN7" s="61"/>
      <c r="EO7" s="61"/>
      <c r="EP7" s="61"/>
      <c r="EQ7" s="61"/>
      <c r="ER7" s="61"/>
      <c r="ES7" s="61"/>
      <c r="ET7" s="61"/>
      <c r="EU7" s="61"/>
      <c r="EV7" s="61"/>
      <c r="EW7" s="61"/>
      <c r="EX7" s="61"/>
      <c r="EY7" s="61"/>
      <c r="EZ7" s="61"/>
      <c r="FA7" s="61"/>
      <c r="FB7" s="61"/>
      <c r="FC7" s="61"/>
      <c r="FD7" s="61"/>
      <c r="FE7" s="61"/>
      <c r="FF7" s="61"/>
      <c r="FG7" s="61"/>
      <c r="FH7" s="61"/>
      <c r="FI7" s="61"/>
      <c r="FJ7" s="61"/>
      <c r="FK7" s="61"/>
      <c r="FL7" s="61"/>
      <c r="FM7" s="61"/>
      <c r="FN7" s="61"/>
      <c r="FO7" s="61"/>
      <c r="FP7" s="61"/>
      <c r="FQ7" s="61"/>
      <c r="FR7" s="61"/>
      <c r="FS7" s="61"/>
      <c r="FT7" s="61"/>
      <c r="FU7" s="61"/>
      <c r="FV7" s="61"/>
      <c r="FW7" s="61"/>
      <c r="FX7" s="61"/>
      <c r="FY7" s="61"/>
      <c r="FZ7" s="61"/>
      <c r="GA7" s="61"/>
      <c r="GB7" s="61"/>
      <c r="GC7" s="61"/>
      <c r="GD7" s="61"/>
      <c r="GE7" s="61"/>
      <c r="GF7" s="61"/>
      <c r="GG7" s="61"/>
      <c r="GH7" s="61"/>
      <c r="GI7" s="61"/>
      <c r="GJ7" s="61"/>
      <c r="GK7" s="61"/>
      <c r="GL7" s="61"/>
      <c r="GM7" s="61"/>
      <c r="GN7" s="61"/>
      <c r="GO7" s="61"/>
      <c r="GP7" s="61"/>
      <c r="GQ7" s="61"/>
      <c r="GR7" s="61"/>
      <c r="GS7" s="61"/>
      <c r="GT7" s="61"/>
      <c r="GU7" s="61"/>
      <c r="GV7" s="61"/>
      <c r="GW7" s="61"/>
      <c r="GX7" s="61"/>
      <c r="GY7" s="61"/>
      <c r="GZ7" s="61"/>
      <c r="HA7" s="61"/>
      <c r="HB7" s="61"/>
      <c r="HC7" s="61"/>
      <c r="HD7" s="61"/>
      <c r="HE7" s="61"/>
      <c r="HF7" s="61"/>
      <c r="HG7" s="61"/>
      <c r="HH7" s="61"/>
      <c r="HI7" s="61"/>
      <c r="HJ7" s="61"/>
      <c r="HK7" s="61"/>
      <c r="HL7" s="61"/>
      <c r="HM7" s="61"/>
      <c r="HN7" s="61"/>
      <c r="HO7" s="61"/>
      <c r="HP7" s="61"/>
      <c r="HQ7" s="61"/>
      <c r="HR7" s="61"/>
      <c r="HS7" s="61"/>
      <c r="HT7" s="61"/>
      <c r="HU7" s="61"/>
      <c r="HV7" s="61"/>
      <c r="HW7" s="61"/>
      <c r="HX7" s="61"/>
      <c r="HY7" s="61"/>
      <c r="HZ7" s="61"/>
      <c r="IA7" s="61"/>
      <c r="IB7" s="61"/>
      <c r="IC7" s="61"/>
      <c r="ID7" s="61"/>
      <c r="IE7" s="61"/>
      <c r="IF7" s="61"/>
      <c r="IG7" s="61"/>
      <c r="IH7" s="61"/>
      <c r="II7" s="61"/>
      <c r="IJ7" s="61"/>
      <c r="IK7" s="61"/>
      <c r="IL7" s="61"/>
      <c r="IM7" s="61"/>
      <c r="IN7" s="61"/>
      <c r="IO7" s="61"/>
      <c r="IP7" s="61"/>
      <c r="IQ7" s="61"/>
    </row>
    <row r="8" spans="1:251">
      <c r="A8" s="75"/>
      <c r="B8" s="76"/>
      <c r="C8" s="76"/>
      <c r="D8" s="76"/>
      <c r="E8" s="76"/>
      <c r="F8" s="76"/>
      <c r="G8" s="76"/>
      <c r="H8" s="76"/>
      <c r="I8" s="76"/>
      <c r="J8" s="103"/>
      <c r="K8" s="77"/>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c r="BO8" s="61"/>
      <c r="BP8" s="61"/>
      <c r="BQ8" s="61"/>
      <c r="BR8" s="61"/>
      <c r="BS8" s="61"/>
      <c r="BT8" s="61"/>
      <c r="BU8" s="61"/>
      <c r="BV8" s="61"/>
      <c r="BW8" s="61"/>
      <c r="BX8" s="61"/>
      <c r="BY8" s="61"/>
      <c r="BZ8" s="61"/>
      <c r="CA8" s="61"/>
      <c r="CB8" s="61"/>
      <c r="CC8" s="61"/>
      <c r="CD8" s="61"/>
      <c r="CE8" s="61"/>
      <c r="CF8" s="61"/>
      <c r="CG8" s="61"/>
      <c r="CH8" s="61"/>
      <c r="CI8" s="61"/>
      <c r="CJ8" s="61"/>
      <c r="CK8" s="61"/>
      <c r="CL8" s="61"/>
      <c r="CM8" s="61"/>
      <c r="CN8" s="61"/>
      <c r="CO8" s="61"/>
      <c r="CP8" s="61"/>
      <c r="CQ8" s="61"/>
      <c r="CR8" s="61"/>
      <c r="CS8" s="61"/>
      <c r="CT8" s="61"/>
      <c r="CU8" s="61"/>
      <c r="CV8" s="61"/>
      <c r="CW8" s="61"/>
      <c r="CX8" s="61"/>
      <c r="CY8" s="61"/>
      <c r="CZ8" s="61"/>
      <c r="DA8" s="61"/>
      <c r="DB8" s="61"/>
      <c r="DC8" s="61"/>
      <c r="DD8" s="61"/>
      <c r="DE8" s="61"/>
      <c r="DF8" s="61"/>
      <c r="DG8" s="61"/>
      <c r="DH8" s="61"/>
      <c r="DI8" s="61"/>
      <c r="DJ8" s="61"/>
      <c r="DK8" s="61"/>
      <c r="DL8" s="61"/>
      <c r="DM8" s="61"/>
      <c r="DN8" s="61"/>
      <c r="DO8" s="61"/>
      <c r="DP8" s="61"/>
      <c r="DQ8" s="61"/>
      <c r="DR8" s="61"/>
      <c r="DS8" s="61"/>
      <c r="DT8" s="61"/>
      <c r="DU8" s="61"/>
      <c r="DV8" s="61"/>
      <c r="DW8" s="61"/>
      <c r="DX8" s="61"/>
      <c r="DY8" s="61"/>
      <c r="DZ8" s="61"/>
      <c r="EA8" s="61"/>
      <c r="EB8" s="61"/>
      <c r="EC8" s="61"/>
      <c r="ED8" s="61"/>
      <c r="EE8" s="61"/>
      <c r="EF8" s="61"/>
      <c r="EG8" s="61"/>
      <c r="EH8" s="61"/>
      <c r="EI8" s="61"/>
      <c r="EJ8" s="61"/>
      <c r="EK8" s="61"/>
      <c r="EL8" s="61"/>
      <c r="EM8" s="61"/>
      <c r="EN8" s="61"/>
      <c r="EO8" s="61"/>
      <c r="EP8" s="61"/>
      <c r="EQ8" s="61"/>
      <c r="ER8" s="61"/>
      <c r="ES8" s="61"/>
      <c r="ET8" s="61"/>
      <c r="EU8" s="61"/>
      <c r="EV8" s="61"/>
      <c r="EW8" s="61"/>
      <c r="EX8" s="61"/>
      <c r="EY8" s="61"/>
      <c r="EZ8" s="61"/>
      <c r="FA8" s="61"/>
      <c r="FB8" s="61"/>
      <c r="FC8" s="61"/>
      <c r="FD8" s="61"/>
      <c r="FE8" s="61"/>
      <c r="FF8" s="61"/>
      <c r="FG8" s="61"/>
      <c r="FH8" s="61"/>
      <c r="FI8" s="61"/>
      <c r="FJ8" s="61"/>
      <c r="FK8" s="61"/>
      <c r="FL8" s="61"/>
      <c r="FM8" s="61"/>
      <c r="FN8" s="61"/>
      <c r="FO8" s="61"/>
      <c r="FP8" s="61"/>
      <c r="FQ8" s="61"/>
      <c r="FR8" s="61"/>
      <c r="FS8" s="61"/>
      <c r="FT8" s="61"/>
      <c r="FU8" s="61"/>
      <c r="FV8" s="61"/>
      <c r="FW8" s="61"/>
      <c r="FX8" s="61"/>
      <c r="FY8" s="61"/>
      <c r="FZ8" s="61"/>
      <c r="GA8" s="61"/>
      <c r="GB8" s="61"/>
      <c r="GC8" s="61"/>
      <c r="GD8" s="61"/>
      <c r="GE8" s="61"/>
      <c r="GF8" s="61"/>
      <c r="GG8" s="61"/>
      <c r="GH8" s="61"/>
      <c r="GI8" s="61"/>
      <c r="GJ8" s="61"/>
      <c r="GK8" s="61"/>
      <c r="GL8" s="61"/>
      <c r="GM8" s="61"/>
      <c r="GN8" s="61"/>
      <c r="GO8" s="61"/>
      <c r="GP8" s="61"/>
      <c r="GQ8" s="61"/>
      <c r="GR8" s="61"/>
      <c r="GS8" s="61"/>
      <c r="GT8" s="61"/>
      <c r="GU8" s="61"/>
      <c r="GV8" s="61"/>
      <c r="GW8" s="61"/>
      <c r="GX8" s="61"/>
      <c r="GY8" s="61"/>
      <c r="GZ8" s="61"/>
      <c r="HA8" s="61"/>
      <c r="HB8" s="61"/>
      <c r="HC8" s="61"/>
      <c r="HD8" s="61"/>
      <c r="HE8" s="61"/>
      <c r="HF8" s="61"/>
      <c r="HG8" s="61"/>
      <c r="HH8" s="61"/>
      <c r="HI8" s="61"/>
      <c r="HJ8" s="61"/>
      <c r="HK8" s="61"/>
      <c r="HL8" s="61"/>
      <c r="HM8" s="61"/>
      <c r="HN8" s="61"/>
      <c r="HO8" s="61"/>
      <c r="HP8" s="61"/>
      <c r="HQ8" s="61"/>
      <c r="HR8" s="61"/>
      <c r="HS8" s="61"/>
      <c r="HT8" s="61"/>
      <c r="HU8" s="61"/>
      <c r="HV8" s="61"/>
      <c r="HW8" s="61"/>
      <c r="HX8" s="61"/>
      <c r="HY8" s="61"/>
      <c r="HZ8" s="61"/>
      <c r="IA8" s="61"/>
      <c r="IB8" s="61"/>
      <c r="IC8" s="61"/>
      <c r="ID8" s="61"/>
      <c r="IE8" s="61"/>
      <c r="IF8" s="61"/>
      <c r="IG8" s="61"/>
      <c r="IH8" s="61"/>
      <c r="II8" s="61"/>
      <c r="IJ8" s="61"/>
      <c r="IK8" s="61"/>
      <c r="IL8" s="61"/>
      <c r="IM8" s="61"/>
      <c r="IN8" s="61"/>
      <c r="IO8" s="61"/>
      <c r="IP8" s="61"/>
      <c r="IQ8" s="61"/>
    </row>
    <row r="9" spans="1:251">
      <c r="A9" s="120" t="s">
        <v>2</v>
      </c>
      <c r="B9" s="121"/>
      <c r="C9" s="78" t="s">
        <v>3</v>
      </c>
      <c r="D9" s="79" t="s">
        <v>4</v>
      </c>
      <c r="E9" s="80"/>
      <c r="F9" s="81"/>
      <c r="G9" s="78" t="s">
        <v>5</v>
      </c>
      <c r="H9" s="79" t="s">
        <v>6</v>
      </c>
      <c r="I9" s="80"/>
      <c r="J9" s="101"/>
      <c r="K9" s="78" t="s">
        <v>7</v>
      </c>
    </row>
    <row r="10" spans="1:251" ht="25.5" customHeight="1">
      <c r="A10" s="82"/>
      <c r="B10" s="83"/>
      <c r="C10" s="83"/>
      <c r="D10" s="84" t="s">
        <v>8</v>
      </c>
      <c r="E10" s="84" t="s">
        <v>9</v>
      </c>
      <c r="F10" s="84" t="s">
        <v>10</v>
      </c>
      <c r="G10" s="83"/>
      <c r="H10" s="84" t="s">
        <v>8</v>
      </c>
      <c r="I10" s="84" t="s">
        <v>9</v>
      </c>
      <c r="J10" s="84" t="s">
        <v>10</v>
      </c>
      <c r="K10" s="83"/>
    </row>
    <row r="11" spans="1:251">
      <c r="A11" s="59" t="s">
        <v>11</v>
      </c>
      <c r="B11" s="59" t="s">
        <v>12</v>
      </c>
      <c r="C11" s="58"/>
      <c r="D11" s="58"/>
      <c r="E11" s="58"/>
      <c r="F11" s="58"/>
      <c r="G11" s="58"/>
      <c r="H11" s="58"/>
      <c r="I11" s="58"/>
      <c r="J11" s="58"/>
      <c r="K11" s="58"/>
    </row>
    <row r="12" spans="1:251" ht="36">
      <c r="A12" s="58">
        <v>1</v>
      </c>
      <c r="B12" s="58" t="s">
        <v>13</v>
      </c>
      <c r="C12" s="58" t="s">
        <v>14</v>
      </c>
      <c r="D12" s="58" t="s">
        <v>15</v>
      </c>
      <c r="E12" s="58" t="s">
        <v>16</v>
      </c>
      <c r="F12" s="58" t="str">
        <f>IF(NOT(OR(E12="",D12="")),VLOOKUP(E12,'Risk Matrix'!$B$7:$G$11,
IF(D12="Insignificant",2,
IF(D12="Minor",3,
IF(D12="Moderate",4,
IF(D12="Major",5,
IF(D12="Catastropic",6,"Invalid"))))),FALSE),"")</f>
        <v>E</v>
      </c>
      <c r="G12" s="58" t="s">
        <v>17</v>
      </c>
      <c r="H12" s="58" t="s">
        <v>15</v>
      </c>
      <c r="I12" s="58" t="s">
        <v>18</v>
      </c>
      <c r="J12" s="58" t="str">
        <f>IF(NOT(OR(I12="",H12="")),VLOOKUP(I12,'Risk Matrix'!$B$7:$G$11,
IF(H12="Insignificant",2,
IF(H12="Minor",3,
IF(H12="Moderate",4,
IF(H12="Major",5,
IF(H12="Catastropic",6,"Invalid"))))),FALSE),"")</f>
        <v>M</v>
      </c>
      <c r="K12" s="58" t="s">
        <v>19</v>
      </c>
    </row>
    <row r="13" spans="1:251" ht="36">
      <c r="A13" s="58">
        <v>2</v>
      </c>
      <c r="B13" s="58" t="s">
        <v>20</v>
      </c>
      <c r="C13" s="58" t="s">
        <v>21</v>
      </c>
      <c r="D13" s="58" t="s">
        <v>22</v>
      </c>
      <c r="E13" s="58" t="s">
        <v>16</v>
      </c>
      <c r="F13" s="58" t="str">
        <f>IF(NOT(OR(E13="",D13="")),VLOOKUP(E13,'Risk Matrix'!$B$7:$G$11,
IF(D13="Insignificant",2,
IF(D13="Minor",3,
IF(D13="Moderate",4,
IF(D13="Major",5,
IF(D13="Catastropic",6,"Invalid"))))),FALSE),"")</f>
        <v>H</v>
      </c>
      <c r="G13" s="58" t="s">
        <v>17</v>
      </c>
      <c r="H13" s="58" t="s">
        <v>22</v>
      </c>
      <c r="I13" s="58" t="s">
        <v>23</v>
      </c>
      <c r="J13" s="58" t="str">
        <f>IF(NOT(OR(I13="",H13="")),VLOOKUP(I13,'Risk Matrix'!$B$7:$G$11,
IF(H13="Insignificant",2,
IF(H13="Minor",3,
IF(H13="Moderate",4,
IF(H13="Major",5,
IF(H13="Catastropic",6,"Invalid"))))),FALSE),"")</f>
        <v>L</v>
      </c>
      <c r="K13" s="58" t="s">
        <v>19</v>
      </c>
    </row>
    <row r="14" spans="1:251" ht="60">
      <c r="A14" s="58">
        <v>3</v>
      </c>
      <c r="B14" s="58" t="s">
        <v>24</v>
      </c>
      <c r="C14" s="58" t="s">
        <v>25</v>
      </c>
      <c r="D14" s="58" t="s">
        <v>15</v>
      </c>
      <c r="E14" s="58" t="s">
        <v>26</v>
      </c>
      <c r="F14" s="58" t="str">
        <f>IF(NOT(OR(E14="",D14="")),VLOOKUP(E14,'Risk Matrix'!$B$7:$G$11,
IF(D14="Insignificant",2,
IF(D14="Minor",3,
IF(D14="Moderate",4,
IF(D14="Major",5,
IF(D14="Catastropic",6,"Invalid"))))),FALSE),"")</f>
        <v>E</v>
      </c>
      <c r="G14" s="58" t="s">
        <v>27</v>
      </c>
      <c r="H14" s="58" t="s">
        <v>15</v>
      </c>
      <c r="I14" s="58" t="s">
        <v>18</v>
      </c>
      <c r="J14" s="58" t="str">
        <f>IF(NOT(OR(I14="",H14="")),VLOOKUP(I14,'Risk Matrix'!$B$7:$G$11,
IF(H14="Insignificant",2,
IF(H14="Minor",3,
IF(H14="Moderate",4,
IF(H14="Major",5,
IF(H14="Catastropic",6,"Invalid"))))),FALSE),"")</f>
        <v>M</v>
      </c>
      <c r="K14" s="58" t="s">
        <v>28</v>
      </c>
    </row>
    <row r="15" spans="1:251" ht="48">
      <c r="A15" s="58">
        <v>4</v>
      </c>
      <c r="B15" s="58" t="s">
        <v>29</v>
      </c>
      <c r="C15" s="58" t="s">
        <v>30</v>
      </c>
      <c r="D15" s="58" t="s">
        <v>31</v>
      </c>
      <c r="E15" s="58" t="s">
        <v>16</v>
      </c>
      <c r="F15" s="58" t="str">
        <f>IF(NOT(OR(E15="",D15="")),VLOOKUP(E15,'Risk Matrix'!$B$7:$G$11,
IF(D15="Insignificant",2,
IF(D15="Minor",3,
IF(D15="Moderate",4,
IF(D15="Major",5,
IF(D15="Catastropic",6,"Invalid"))))),FALSE),"")</f>
        <v>H</v>
      </c>
      <c r="G15" s="58" t="s">
        <v>32</v>
      </c>
      <c r="H15" s="58" t="s">
        <v>31</v>
      </c>
      <c r="I15" s="58" t="s">
        <v>23</v>
      </c>
      <c r="J15" s="58" t="str">
        <f>IF(NOT(OR(I15="",H15="")),VLOOKUP(I15,'Risk Matrix'!$B$7:$G$11,
IF(H15="Insignificant",2,
IF(H15="Minor",3,
IF(H15="Moderate",4,
IF(H15="Major",5,
IF(H15="Catastropic",6,"Invalid"))))),FALSE),"")</f>
        <v>M</v>
      </c>
      <c r="K15" s="58" t="s">
        <v>33</v>
      </c>
    </row>
    <row r="16" spans="1:251">
      <c r="A16" s="58"/>
      <c r="B16" s="58"/>
      <c r="C16" s="58"/>
      <c r="D16" s="58"/>
      <c r="E16" s="58"/>
      <c r="F16" s="58" t="str">
        <f>IF(NOT(OR(E16="",D16="")),VLOOKUP(E16,'Risk Matrix'!$B$7:$G$11,
IF(D16="Insignificant",2,
IF(D16="Minor",3,
IF(D16="Moderate",4,
IF(D16="Major",5,
IF(D16="Catastropic",6,"Invalid"))))),FALSE),"")</f>
        <v/>
      </c>
      <c r="G16" s="58"/>
      <c r="H16" s="58"/>
      <c r="I16" s="58"/>
      <c r="J16" s="58" t="str">
        <f>IF(NOT(OR(I16="",H16="")),VLOOKUP(I16,'Risk Matrix'!$B$7:$G$11,
IF(H16="Insignificant",2,
IF(H16="Minor",3,
IF(H16="Moderate",4,
IF(H16="Major",5,
IF(H16="Catastropic",6,"Invalid"))))),FALSE),"")</f>
        <v/>
      </c>
      <c r="K16" s="58"/>
    </row>
    <row r="17" spans="1:11" ht="12" customHeight="1">
      <c r="A17" s="58"/>
      <c r="B17" s="59" t="s">
        <v>34</v>
      </c>
      <c r="C17" s="58"/>
      <c r="D17" s="58"/>
      <c r="E17" s="85"/>
      <c r="F17" s="58" t="str">
        <f>IF(NOT(OR(E17="",D17="")),VLOOKUP(E17,'Risk Matrix'!$B$7:$G$11,
IF(D17="Insignificant",2,
IF(D17="Minor",3,
IF(D17="Moderate",4,
IF(D17="Major",5,
IF(D17="Catastropic",6,"Invalid"))))),FALSE),"")</f>
        <v/>
      </c>
      <c r="G17" s="87"/>
      <c r="H17" s="58"/>
      <c r="I17" s="85"/>
      <c r="J17" s="58" t="str">
        <f>IF(NOT(OR(I17="",H17="")),VLOOKUP(I17,'Risk Matrix'!$B$7:$G$11,
IF(H17="Insignificant",2,
IF(H17="Minor",3,
IF(H17="Moderate",4,
IF(H17="Major",5,
IF(H17="Catastropic",6,"Invalid"))))),FALSE),"")</f>
        <v/>
      </c>
      <c r="K17" s="58"/>
    </row>
    <row r="18" spans="1:11" ht="48">
      <c r="A18" s="58">
        <v>5</v>
      </c>
      <c r="B18" s="58" t="s">
        <v>35</v>
      </c>
      <c r="C18" s="58" t="s">
        <v>36</v>
      </c>
      <c r="D18" s="58" t="s">
        <v>22</v>
      </c>
      <c r="E18" s="85" t="s">
        <v>26</v>
      </c>
      <c r="F18" s="58" t="str">
        <f>IF(NOT(OR(E18="",D18="")),VLOOKUP(E18,'Risk Matrix'!$B$7:$G$11,
IF(D18="Insignificant",2,
IF(D18="Minor",3,
IF(D18="Moderate",4,
IF(D18="Major",5,
IF(D18="Catastropic",6,"Invalid"))))),FALSE),"")</f>
        <v>M</v>
      </c>
      <c r="G18" s="87" t="s">
        <v>37</v>
      </c>
      <c r="H18" s="58" t="s">
        <v>22</v>
      </c>
      <c r="I18" s="85" t="s">
        <v>23</v>
      </c>
      <c r="J18" s="58" t="str">
        <f>IF(NOT(OR(I18="",H18="")),VLOOKUP(I18,'Risk Matrix'!$B$7:$G$11,
IF(H18="Insignificant",2,
IF(H18="Minor",3,
IF(H18="Moderate",4,
IF(H18="Major",5,
IF(H18="Catastropic",6,"Invalid"))))),FALSE),"")</f>
        <v>L</v>
      </c>
      <c r="K18" s="58" t="s">
        <v>38</v>
      </c>
    </row>
    <row r="19" spans="1:11" ht="36">
      <c r="A19" s="58">
        <v>6</v>
      </c>
      <c r="B19" s="58" t="s">
        <v>39</v>
      </c>
      <c r="C19" s="58" t="s">
        <v>40</v>
      </c>
      <c r="D19" s="58" t="s">
        <v>22</v>
      </c>
      <c r="E19" s="85" t="s">
        <v>26</v>
      </c>
      <c r="F19" s="58" t="str">
        <f>IF(NOT(OR(E19="",D19="")),VLOOKUP(E19,'Risk Matrix'!$B$7:$G$11,
IF(D19="Insignificant",2,
IF(D19="Minor",3,
IF(D19="Moderate",4,
IF(D19="Major",5,
IF(D19="Catastropic",6,"Invalid"))))),FALSE),"")</f>
        <v>M</v>
      </c>
      <c r="G19" s="87" t="s">
        <v>41</v>
      </c>
      <c r="H19" s="58" t="s">
        <v>22</v>
      </c>
      <c r="I19" s="85" t="s">
        <v>23</v>
      </c>
      <c r="J19" s="58" t="str">
        <f>IF(NOT(OR(I19="",H19="")),VLOOKUP(I19,'Risk Matrix'!$B$7:$G$11,
IF(H19="Insignificant",2,
IF(H19="Minor",3,
IF(H19="Moderate",4,
IF(H19="Major",5,
IF(H19="Catastropic",6,"Invalid"))))),FALSE),"")</f>
        <v>L</v>
      </c>
      <c r="K19" s="58" t="s">
        <v>38</v>
      </c>
    </row>
    <row r="20" spans="1:11" ht="36">
      <c r="A20" s="58">
        <v>7</v>
      </c>
      <c r="B20" s="58" t="s">
        <v>42</v>
      </c>
      <c r="C20" s="58" t="s">
        <v>43</v>
      </c>
      <c r="D20" s="58" t="s">
        <v>22</v>
      </c>
      <c r="E20" s="85" t="s">
        <v>26</v>
      </c>
      <c r="F20" s="58" t="str">
        <f>IF(NOT(OR(E20="",D20="")),VLOOKUP(E20,'Risk Matrix'!$B$7:$G$11,
IF(D20="Insignificant",2,
IF(D20="Minor",3,
IF(D20="Moderate",4,
IF(D20="Major",5,
IF(D20="Catastropic",6,"Invalid"))))),FALSE),"")</f>
        <v>M</v>
      </c>
      <c r="G20" s="87" t="s">
        <v>44</v>
      </c>
      <c r="H20" s="58" t="s">
        <v>22</v>
      </c>
      <c r="I20" s="85" t="s">
        <v>23</v>
      </c>
      <c r="J20" s="58" t="str">
        <f>IF(NOT(OR(I20="",H20="")),VLOOKUP(I20,'Risk Matrix'!$B$7:$G$11,
IF(H20="Insignificant",2,
IF(H20="Minor",3,
IF(H20="Moderate",4,
IF(H20="Major",5,
IF(H20="Catastropic",6,"Invalid"))))),FALSE),"")</f>
        <v>L</v>
      </c>
      <c r="K20" s="58" t="s">
        <v>38</v>
      </c>
    </row>
    <row r="21" spans="1:11" ht="63.75">
      <c r="A21" s="58">
        <v>8</v>
      </c>
      <c r="B21" s="62" t="s">
        <v>45</v>
      </c>
      <c r="C21" s="62" t="s">
        <v>46</v>
      </c>
      <c r="D21" s="62" t="s">
        <v>22</v>
      </c>
      <c r="E21" s="86" t="s">
        <v>16</v>
      </c>
      <c r="F21" s="58" t="str">
        <f>IF(NOT(OR(E21="",D21="")),VLOOKUP(E21,'Risk Matrix'!$B$7:$G$11,
IF(D21="Insignificant",2,
IF(D21="Minor",3,
IF(D21="Moderate",4,
IF(D21="Major",5,
IF(D21="Catastropic",6,"Invalid"))))),FALSE),"")</f>
        <v>H</v>
      </c>
      <c r="G21" s="88" t="s">
        <v>47</v>
      </c>
      <c r="H21" s="62" t="s">
        <v>22</v>
      </c>
      <c r="I21" s="86" t="s">
        <v>23</v>
      </c>
      <c r="J21" s="58" t="str">
        <f>IF(NOT(OR(I21="",H21="")),VLOOKUP(I21,'Risk Matrix'!$B$7:$G$11,
IF(H21="Insignificant",2,
IF(H21="Minor",3,
IF(H21="Moderate",4,
IF(H21="Major",5,
IF(H21="Catastropic",6,"Invalid"))))),FALSE),"")</f>
        <v>L</v>
      </c>
      <c r="K21" s="62" t="s">
        <v>38</v>
      </c>
    </row>
    <row r="22" spans="1:11" ht="38.25">
      <c r="A22" s="58">
        <v>9</v>
      </c>
      <c r="B22" s="62" t="s">
        <v>48</v>
      </c>
      <c r="C22" s="62" t="s">
        <v>49</v>
      </c>
      <c r="D22" s="62" t="s">
        <v>31</v>
      </c>
      <c r="E22" s="86" t="s">
        <v>26</v>
      </c>
      <c r="F22" s="58" t="str">
        <f>IF(NOT(OR(E22="",D22="")),VLOOKUP(E22,'Risk Matrix'!$B$7:$G$11,
IF(D22="Insignificant",2,
IF(D22="Minor",3,
IF(D22="Moderate",4,
IF(D22="Major",5,
IF(D22="Catastropic",6,"Invalid"))))),FALSE),"")</f>
        <v>H</v>
      </c>
      <c r="G22" s="88" t="s">
        <v>50</v>
      </c>
      <c r="H22" s="62" t="s">
        <v>22</v>
      </c>
      <c r="I22" s="86" t="s">
        <v>26</v>
      </c>
      <c r="J22" s="58" t="str">
        <f>IF(NOT(OR(I22="",H22="")),VLOOKUP(I22,'Risk Matrix'!$B$7:$G$11,
IF(H22="Insignificant",2,
IF(H22="Minor",3,
IF(H22="Moderate",4,
IF(H22="Major",5,
IF(H22="Catastropic",6,"Invalid"))))),FALSE),"")</f>
        <v>M</v>
      </c>
      <c r="K22" s="62" t="s">
        <v>38</v>
      </c>
    </row>
    <row r="23" spans="1:11" ht="38.25">
      <c r="A23" s="58">
        <v>10</v>
      </c>
      <c r="B23" s="62" t="s">
        <v>51</v>
      </c>
      <c r="C23" s="62" t="s">
        <v>52</v>
      </c>
      <c r="D23" s="62" t="s">
        <v>22</v>
      </c>
      <c r="E23" s="86" t="s">
        <v>26</v>
      </c>
      <c r="F23" s="58" t="str">
        <f>IF(NOT(OR(E23="",D23="")),VLOOKUP(E23,'Risk Matrix'!$B$7:$G$11,
IF(D23="Insignificant",2,
IF(D23="Minor",3,
IF(D23="Moderate",4,
IF(D23="Major",5,
IF(D23="Catastropic",6,"Invalid"))))),FALSE),"")</f>
        <v>M</v>
      </c>
      <c r="G23" s="88" t="s">
        <v>53</v>
      </c>
      <c r="H23" s="62" t="s">
        <v>22</v>
      </c>
      <c r="I23" s="86" t="s">
        <v>23</v>
      </c>
      <c r="J23" s="58" t="str">
        <f>IF(NOT(OR(I23="",H23="")),VLOOKUP(I23,'Risk Matrix'!$B$7:$G$11,
IF(H23="Insignificant",2,
IF(H23="Minor",3,
IF(H23="Moderate",4,
IF(H23="Major",5,
IF(H23="Catastropic",6,"Invalid"))))),FALSE),"")</f>
        <v>L</v>
      </c>
      <c r="K23" s="62" t="s">
        <v>38</v>
      </c>
    </row>
    <row r="24" spans="1:11">
      <c r="A24" s="59"/>
      <c r="B24" s="62"/>
      <c r="C24" s="62"/>
      <c r="D24" s="62"/>
      <c r="E24" s="62"/>
      <c r="F24" s="58" t="str">
        <f>IF(NOT(OR(E24="",D24="")),VLOOKUP(E24,'Risk Matrix'!$B$7:$G$11,
IF(D24="Insignificant",2,
IF(D24="Minor",3,
IF(D24="Moderate",4,
IF(D24="Major",5,
IF(D24="Catastropic",6,"Invalid"))))),FALSE),"")</f>
        <v/>
      </c>
      <c r="G24" s="62"/>
      <c r="H24" s="62"/>
      <c r="I24" s="62"/>
      <c r="J24" s="58" t="str">
        <f>IF(NOT(OR(I24="",H24="")),VLOOKUP(I24,'Risk Matrix'!$B$7:$G$11,
IF(H24="Insignificant",2,
IF(H24="Minor",3,
IF(H24="Moderate",4,
IF(H24="Major",5,
IF(H24="Catastropic",6,"Invalid"))))),FALSE),"")</f>
        <v/>
      </c>
      <c r="K24" s="62"/>
    </row>
    <row r="25" spans="1:11">
      <c r="A25" s="58"/>
      <c r="B25" s="59" t="s">
        <v>54</v>
      </c>
      <c r="C25" s="58"/>
      <c r="D25" s="58"/>
      <c r="E25" s="58"/>
      <c r="F25" s="58" t="str">
        <f>IF(NOT(OR(E25="",D25="")),VLOOKUP(E25,'Risk Matrix'!$B$7:$G$11,
IF(D25="Insignificant",2,
IF(D25="Minor",3,
IF(D25="Moderate",4,
IF(D25="Major",5,
IF(D25="Catastropic",6,"Invalid"))))),FALSE),"")</f>
        <v/>
      </c>
      <c r="G25" s="58"/>
      <c r="H25" s="58"/>
      <c r="I25" s="58"/>
      <c r="J25" s="58" t="str">
        <f>IF(NOT(OR(I25="",H25="")),VLOOKUP(I25,'Risk Matrix'!$B$7:$G$11,
IF(H25="Insignificant",2,
IF(H25="Minor",3,
IF(H25="Moderate",4,
IF(H25="Major",5,
IF(H25="Catastropic",6,"Invalid"))))),FALSE),"")</f>
        <v/>
      </c>
      <c r="K25" s="58"/>
    </row>
    <row r="26" spans="1:11" ht="76.5">
      <c r="A26" s="58">
        <v>11</v>
      </c>
      <c r="B26" s="62" t="s">
        <v>55</v>
      </c>
      <c r="C26" s="62" t="s">
        <v>56</v>
      </c>
      <c r="D26" s="62" t="s">
        <v>31</v>
      </c>
      <c r="E26" s="62" t="s">
        <v>16</v>
      </c>
      <c r="F26" s="58" t="str">
        <f>IF(NOT(OR(E26="",D26="")),VLOOKUP(E26,'Risk Matrix'!$B$7:$G$11,
IF(D26="Insignificant",2,
IF(D26="Minor",3,
IF(D26="Moderate",4,
IF(D26="Major",5,
IF(D26="Catastropic",6,"Invalid"))))),FALSE),"")</f>
        <v>H</v>
      </c>
      <c r="G26" s="62" t="s">
        <v>57</v>
      </c>
      <c r="H26" s="62" t="s">
        <v>22</v>
      </c>
      <c r="I26" s="62" t="s">
        <v>26</v>
      </c>
      <c r="J26" s="58" t="str">
        <f>IF(NOT(OR(I26="",H26="")),VLOOKUP(I26,'Risk Matrix'!$B$7:$G$11,
IF(H26="Insignificant",2,
IF(H26="Minor",3,
IF(H26="Moderate",4,
IF(H26="Major",5,
IF(H26="Catastropic",6,"Invalid"))))),FALSE),"")</f>
        <v>M</v>
      </c>
      <c r="K26" s="62" t="s">
        <v>58</v>
      </c>
    </row>
    <row r="27" spans="1:11" ht="51">
      <c r="A27" s="58">
        <v>12</v>
      </c>
      <c r="B27" s="62" t="s">
        <v>59</v>
      </c>
      <c r="C27" s="62" t="s">
        <v>60</v>
      </c>
      <c r="D27" s="62" t="s">
        <v>31</v>
      </c>
      <c r="E27" s="62" t="s">
        <v>26</v>
      </c>
      <c r="F27" s="58" t="str">
        <f>IF(NOT(OR(E27="",D27="")),VLOOKUP(E27,'Risk Matrix'!$B$7:$G$11,
IF(D27="Insignificant",2,
IF(D27="Minor",3,
IF(D27="Moderate",4,
IF(D27="Major",5,
IF(D27="Catastropic",6,"Invalid"))))),FALSE),"")</f>
        <v>H</v>
      </c>
      <c r="G27" s="62" t="s">
        <v>61</v>
      </c>
      <c r="H27" s="62" t="s">
        <v>22</v>
      </c>
      <c r="I27" s="62" t="s">
        <v>23</v>
      </c>
      <c r="J27" s="58" t="str">
        <f>IF(NOT(OR(I27="",H27="")),VLOOKUP(I27,'Risk Matrix'!$B$7:$G$11,
IF(H27="Insignificant",2,
IF(H27="Minor",3,
IF(H27="Moderate",4,
IF(H27="Major",5,
IF(H27="Catastropic",6,"Invalid"))))),FALSE),"")</f>
        <v>L</v>
      </c>
      <c r="K27" s="62" t="s">
        <v>38</v>
      </c>
    </row>
    <row r="28" spans="1:11" ht="38.25">
      <c r="A28" s="58">
        <v>13</v>
      </c>
      <c r="B28" s="62" t="s">
        <v>62</v>
      </c>
      <c r="C28" s="62" t="s">
        <v>63</v>
      </c>
      <c r="D28" s="62" t="s">
        <v>22</v>
      </c>
      <c r="E28" s="62" t="s">
        <v>26</v>
      </c>
      <c r="F28" s="58" t="str">
        <f>IF(NOT(OR(E28="",D28="")),VLOOKUP(E28,'Risk Matrix'!$B$7:$G$11,
IF(D28="Insignificant",2,
IF(D28="Minor",3,
IF(D28="Moderate",4,
IF(D28="Major",5,
IF(D28="Catastropic",6,"Invalid"))))),FALSE),"")</f>
        <v>M</v>
      </c>
      <c r="G28" s="62" t="s">
        <v>64</v>
      </c>
      <c r="H28" s="62" t="s">
        <v>22</v>
      </c>
      <c r="I28" s="62" t="s">
        <v>23</v>
      </c>
      <c r="J28" s="58" t="str">
        <f>IF(NOT(OR(I28="",H28="")),VLOOKUP(I28,'Risk Matrix'!$B$7:$G$11,
IF(H28="Insignificant",2,
IF(H28="Minor",3,
IF(H28="Moderate",4,
IF(H28="Major",5,
IF(H28="Catastropic",6,"Invalid"))))),FALSE),"")</f>
        <v>L</v>
      </c>
      <c r="K28" s="92" t="s">
        <v>38</v>
      </c>
    </row>
    <row r="29" spans="1:11" ht="63.75">
      <c r="A29" s="91">
        <v>14</v>
      </c>
      <c r="B29" s="92" t="s">
        <v>65</v>
      </c>
      <c r="C29" s="92" t="s">
        <v>66</v>
      </c>
      <c r="D29" s="92" t="s">
        <v>31</v>
      </c>
      <c r="E29" s="92" t="s">
        <v>16</v>
      </c>
      <c r="F29" s="58" t="str">
        <f>IF(NOT(OR(E29="",D29="")),VLOOKUP(E29,'Risk Matrix'!$B$7:$G$11,
IF(D29="Insignificant",2,
IF(D29="Minor",3,
IF(D29="Moderate",4,
IF(D29="Major",5,
IF(D29="Catastropic",6,"Invalid"))))),FALSE),"")</f>
        <v>H</v>
      </c>
      <c r="G29" s="92" t="s">
        <v>67</v>
      </c>
      <c r="H29" s="92" t="s">
        <v>22</v>
      </c>
      <c r="I29" s="92" t="s">
        <v>26</v>
      </c>
      <c r="J29" s="85" t="str">
        <f>IF(NOT(OR(I29="",H29="")),VLOOKUP(I29,'Risk Matrix'!$B$7:$G$11,
IF(H29="Insignificant",2,
IF(H29="Minor",3,
IF(H29="Moderate",4,
IF(H29="Major",5,
IF(H29="Catastropic",6,"Invalid"))))),FALSE),"")</f>
        <v>M</v>
      </c>
      <c r="K29" s="105" t="s">
        <v>38</v>
      </c>
    </row>
    <row r="30" spans="1:11" ht="76.5">
      <c r="A30" s="89">
        <v>15</v>
      </c>
      <c r="B30" s="95" t="s">
        <v>68</v>
      </c>
      <c r="C30" s="90" t="s">
        <v>69</v>
      </c>
      <c r="D30" s="90" t="s">
        <v>31</v>
      </c>
      <c r="E30" s="90" t="s">
        <v>18</v>
      </c>
      <c r="F30" s="58" t="str">
        <f>IF(NOT(OR(E30="",D30="")),VLOOKUP(E30,'Risk Matrix'!$B$7:$G$11,
IF(D30="Insignificant",2,
IF(D30="Minor",3,
IF(D30="Moderate",4,
IF(D30="Major",5,
IF(D30="Catastropic",6,"Invalid"))))),FALSE),"")</f>
        <v>M</v>
      </c>
      <c r="G30" s="90" t="s">
        <v>70</v>
      </c>
      <c r="H30" s="90" t="s">
        <v>22</v>
      </c>
      <c r="I30" s="90" t="s">
        <v>18</v>
      </c>
      <c r="J30" s="58" t="str">
        <f>IF(NOT(OR(I30="",H30="")),VLOOKUP(I30,'Risk Matrix'!$B$7:$G$11,
IF(H30="Insignificant",2,
IF(H30="Minor",3,
IF(H30="Moderate",4,
IF(H30="Major",5,
IF(H30="Catastropic",6,"Invalid"))))),FALSE),"")</f>
        <v>L</v>
      </c>
      <c r="K30" s="104" t="s">
        <v>71</v>
      </c>
    </row>
    <row r="31" spans="1:11" ht="51">
      <c r="A31" s="89">
        <v>16</v>
      </c>
      <c r="B31" s="90" t="s">
        <v>72</v>
      </c>
      <c r="C31" s="90" t="s">
        <v>73</v>
      </c>
      <c r="D31" s="90" t="s">
        <v>22</v>
      </c>
      <c r="E31" s="90" t="s">
        <v>26</v>
      </c>
      <c r="F31" s="58" t="str">
        <f>IF(NOT(OR(E31="",D31="")),VLOOKUP(E31,'Risk Matrix'!$B$7:$G$11,
IF(D31="Insignificant",2,
IF(D31="Minor",3,
IF(D31="Moderate",4,
IF(D31="Major",5,
IF(D31="Catastropic",6,"Invalid"))))),FALSE),"")</f>
        <v>M</v>
      </c>
      <c r="G31" s="90" t="s">
        <v>74</v>
      </c>
      <c r="H31" s="90" t="s">
        <v>75</v>
      </c>
      <c r="I31" s="90" t="s">
        <v>26</v>
      </c>
      <c r="J31" s="58" t="str">
        <f>IF(NOT(OR(I31="",H31="")),VLOOKUP(I31,'Risk Matrix'!$B$7:$G$11,
IF(H31="Insignificant",2,
IF(H31="Minor",3,
IF(H31="Moderate",4,
IF(H31="Major",5,
IF(H31="Catastropic",6,"Invalid"))))),FALSE),"")</f>
        <v>L</v>
      </c>
      <c r="K31" s="90" t="s">
        <v>38</v>
      </c>
    </row>
    <row r="32" spans="1:11" ht="37.5" customHeight="1">
      <c r="A32" s="93">
        <v>17</v>
      </c>
      <c r="B32" s="94" t="s">
        <v>76</v>
      </c>
      <c r="C32" s="94" t="s">
        <v>77</v>
      </c>
      <c r="D32" s="94" t="s">
        <v>22</v>
      </c>
      <c r="E32" s="94" t="s">
        <v>16</v>
      </c>
      <c r="F32" s="58" t="str">
        <f>IF(NOT(OR(E32="",D32="")),VLOOKUP(E32,'Risk Matrix'!$B$7:$G$11,
IF(D32="Insignificant",2,
IF(D32="Minor",3,
IF(D32="Moderate",4,
IF(D32="Major",5,
IF(D32="Catastropic",6,"Invalid"))))),FALSE),"")</f>
        <v>H</v>
      </c>
      <c r="G32" s="94" t="s">
        <v>78</v>
      </c>
      <c r="H32" s="94" t="s">
        <v>75</v>
      </c>
      <c r="I32" s="94" t="s">
        <v>16</v>
      </c>
      <c r="J32" s="58" t="str">
        <f>IF(NOT(OR(I32="",H32="")),VLOOKUP(I32,'Risk Matrix'!$B$7:$G$11,
IF(H32="Insignificant",2,
IF(H32="Minor",3,
IF(H32="Moderate",4,
IF(H32="Major",5,
IF(H32="Catastropic",6,"Invalid"))))),FALSE),"")</f>
        <v>M</v>
      </c>
      <c r="K32" s="94" t="s">
        <v>38</v>
      </c>
    </row>
    <row r="33" spans="1:11" ht="76.5">
      <c r="A33" s="58">
        <v>18</v>
      </c>
      <c r="B33" s="62" t="s">
        <v>79</v>
      </c>
      <c r="C33" s="62" t="s">
        <v>80</v>
      </c>
      <c r="D33" s="62" t="s">
        <v>31</v>
      </c>
      <c r="E33" s="62" t="s">
        <v>26</v>
      </c>
      <c r="F33" s="58" t="str">
        <f>IF(NOT(OR(E33="",D33="")),VLOOKUP(E33,'Risk Matrix'!$B$7:$G$11,
IF(D33="Insignificant",2,
IF(D33="Minor",3,
IF(D33="Moderate",4,
IF(D33="Major",5,
IF(D33="Catastropic",6,"Invalid"))))),FALSE),"")</f>
        <v>H</v>
      </c>
      <c r="G33" s="62" t="s">
        <v>81</v>
      </c>
      <c r="H33" s="62" t="s">
        <v>31</v>
      </c>
      <c r="I33" s="62" t="s">
        <v>23</v>
      </c>
      <c r="J33" s="58" t="str">
        <f>IF(NOT(OR(I33="",H33="")),VLOOKUP(I33,'Risk Matrix'!$B$7:$G$11,
IF(H33="Insignificant",2,
IF(H33="Minor",3,
IF(H33="Moderate",4,
IF(H33="Major",5,
IF(H33="Catastropic",6,"Invalid"))))),FALSE),"")</f>
        <v>M</v>
      </c>
      <c r="K33" s="62" t="s">
        <v>82</v>
      </c>
    </row>
    <row r="34" spans="1:11" ht="63.75">
      <c r="A34" s="58">
        <v>19</v>
      </c>
      <c r="B34" s="62" t="s">
        <v>83</v>
      </c>
      <c r="C34" s="62" t="s">
        <v>84</v>
      </c>
      <c r="D34" s="62" t="s">
        <v>22</v>
      </c>
      <c r="E34" s="62" t="s">
        <v>26</v>
      </c>
      <c r="F34" s="58" t="str">
        <f>IF(NOT(OR(E34="",D34="")),VLOOKUP(E34,'Risk Matrix'!$B$7:$G$11,
IF(D34="Insignificant",2,
IF(D34="Minor",3,
IF(D34="Moderate",4,
IF(D34="Major",5,
IF(D34="Catastropic",6,"Invalid"))))),FALSE),"")</f>
        <v>M</v>
      </c>
      <c r="G34" s="62" t="s">
        <v>85</v>
      </c>
      <c r="H34" s="62" t="s">
        <v>22</v>
      </c>
      <c r="I34" s="62" t="s">
        <v>18</v>
      </c>
      <c r="J34" s="58" t="str">
        <f>IF(NOT(OR(I34="",H34="")),VLOOKUP(I34,'Risk Matrix'!$B$7:$G$11,
IF(H34="Insignificant",2,
IF(H34="Minor",3,
IF(H34="Moderate",4,
IF(H34="Major",5,
IF(H34="Catastropic",6,"Invalid"))))),FALSE),"")</f>
        <v>L</v>
      </c>
      <c r="K34" s="62" t="s">
        <v>38</v>
      </c>
    </row>
    <row r="35" spans="1:11" ht="63.75">
      <c r="A35" s="58">
        <v>20</v>
      </c>
      <c r="B35" s="62" t="s">
        <v>86</v>
      </c>
      <c r="C35" s="62" t="s">
        <v>87</v>
      </c>
      <c r="D35" s="62" t="s">
        <v>22</v>
      </c>
      <c r="E35" s="62" t="s">
        <v>16</v>
      </c>
      <c r="F35" s="58" t="str">
        <f>IF(NOT(OR(E35="",D35="")),VLOOKUP(E35,'Risk Matrix'!$B$7:$G$11,
IF(D35="Insignificant",2,
IF(D35="Minor",3,
IF(D35="Moderate",4,
IF(D35="Major",5,
IF(D35="Catastropic",6,"Invalid"))))),FALSE),"")</f>
        <v>H</v>
      </c>
      <c r="G35" s="62" t="s">
        <v>88</v>
      </c>
      <c r="H35" s="62" t="s">
        <v>22</v>
      </c>
      <c r="I35" s="62" t="s">
        <v>23</v>
      </c>
      <c r="J35" s="58" t="str">
        <f>IF(NOT(OR(I35="",H35="")),VLOOKUP(I35,'Risk Matrix'!$B$7:$G$11,
IF(H35="Insignificant",2,
IF(H35="Minor",3,
IF(H35="Moderate",4,
IF(H35="Major",5,
IF(H35="Catastropic",6,"Invalid"))))),FALSE),"")</f>
        <v>L</v>
      </c>
      <c r="K35" s="62" t="s">
        <v>38</v>
      </c>
    </row>
    <row r="36" spans="1:11" ht="51">
      <c r="A36" s="58">
        <v>21</v>
      </c>
      <c r="B36" s="62" t="s">
        <v>89</v>
      </c>
      <c r="C36" s="62" t="s">
        <v>90</v>
      </c>
      <c r="D36" s="62" t="s">
        <v>15</v>
      </c>
      <c r="E36" s="62" t="s">
        <v>26</v>
      </c>
      <c r="F36" s="58" t="str">
        <f>IF(NOT(OR(E36="",D36="")),VLOOKUP(E36,'Risk Matrix'!$B$7:$G$11,
IF(D36="Insignificant",2,
IF(D36="Minor",3,
IF(D36="Moderate",4,
IF(D36="Major",5,
IF(D36="Catastropic",6,"Invalid"))))),FALSE),"")</f>
        <v>E</v>
      </c>
      <c r="G36" s="62" t="s">
        <v>91</v>
      </c>
      <c r="H36" s="62" t="s">
        <v>31</v>
      </c>
      <c r="I36" s="62" t="s">
        <v>23</v>
      </c>
      <c r="J36" s="58" t="str">
        <f>IF(NOT(OR(I36="",H36="")),VLOOKUP(I36,'Risk Matrix'!$B$7:$G$11,
IF(H36="Insignificant",2,
IF(H36="Minor",3,
IF(H36="Moderate",4,
IF(H36="Major",5,
IF(H36="Catastropic",6,"Invalid"))))),FALSE),"")</f>
        <v>M</v>
      </c>
      <c r="K36" s="62" t="s">
        <v>38</v>
      </c>
    </row>
    <row r="37" spans="1:11" ht="63.75">
      <c r="A37" s="58">
        <v>22</v>
      </c>
      <c r="B37" s="62" t="s">
        <v>92</v>
      </c>
      <c r="C37" s="62" t="s">
        <v>93</v>
      </c>
      <c r="D37" s="62" t="s">
        <v>31</v>
      </c>
      <c r="E37" s="62" t="s">
        <v>26</v>
      </c>
      <c r="F37" s="58" t="str">
        <f>IF(NOT(OR(E37="",D37="")),VLOOKUP(E37,'Risk Matrix'!$B$7:$G$11,
IF(D37="Insignificant",2,
IF(D37="Minor",3,
IF(D37="Moderate",4,
IF(D37="Major",5,
IF(D37="Catastropic",6,"Invalid"))))),FALSE),"")</f>
        <v>H</v>
      </c>
      <c r="G37" s="62" t="s">
        <v>94</v>
      </c>
      <c r="H37" s="62" t="s">
        <v>31</v>
      </c>
      <c r="I37" s="62" t="s">
        <v>23</v>
      </c>
      <c r="J37" s="58" t="str">
        <f>IF(NOT(OR(I37="",H37="")),VLOOKUP(I37,'Risk Matrix'!$B$7:$G$11,
IF(H37="Insignificant",2,
IF(H37="Minor",3,
IF(H37="Moderate",4,
IF(H37="Major",5,
IF(H37="Catastropic",6,"Invalid"))))),FALSE),"")</f>
        <v>M</v>
      </c>
      <c r="K37" s="62" t="s">
        <v>95</v>
      </c>
    </row>
    <row r="38" spans="1:11">
      <c r="A38" s="59"/>
      <c r="B38" s="62"/>
      <c r="C38" s="62"/>
      <c r="D38" s="62"/>
      <c r="E38" s="62"/>
      <c r="F38" s="58" t="str">
        <f>IF(NOT(OR(E38="",D38="")),VLOOKUP(E38,'Risk Matrix'!$B$7:$G$11,
IF(D38="Insignificant",2,
IF(D38="Minor",3,
IF(D38="Moderate",4,
IF(D38="Major",5,
IF(D38="Catastropic",6,"Invalid"))))),FALSE),"")</f>
        <v/>
      </c>
      <c r="G38" s="62"/>
      <c r="H38" s="62"/>
      <c r="I38" s="62"/>
      <c r="J38" s="58" t="str">
        <f>IF(NOT(OR(I38="",H38="")),VLOOKUP(I38,'Risk Matrix'!$B$7:$G$11,
IF(H38="Insignificant",2,
IF(H38="Minor",3,
IF(H38="Moderate",4,
IF(H38="Major",5,
IF(H38="Catastropic",6,"Invalid"))))),FALSE),"")</f>
        <v/>
      </c>
      <c r="K38" s="62"/>
    </row>
    <row r="39" spans="1:11">
      <c r="A39" s="63"/>
      <c r="B39" s="64" t="s">
        <v>96</v>
      </c>
      <c r="C39" s="63"/>
      <c r="D39" s="63"/>
      <c r="E39" s="63"/>
      <c r="F39" s="58" t="str">
        <f>IF(NOT(OR(E39="",D39="")),VLOOKUP(E39,'Risk Matrix'!$B$7:$G$11,
IF(D39="Insignificant",2,
IF(D39="Minor",3,
IF(D39="Moderate",4,
IF(D39="Major",5,
IF(D39="Catastropic",6,"Invalid"))))),FALSE),"")</f>
        <v/>
      </c>
      <c r="G39" s="63"/>
      <c r="H39" s="63"/>
      <c r="I39" s="63"/>
      <c r="J39" s="58" t="str">
        <f>IF(NOT(OR(I39="",H39="")),VLOOKUP(I39,'Risk Matrix'!$B$7:$G$11,
IF(H39="Insignificant",2,
IF(H39="Minor",3,
IF(H39="Moderate",4,
IF(H39="Major",5,
IF(H39="Catastropic",6,"Invalid"))))),FALSE),"")</f>
        <v/>
      </c>
      <c r="K39" s="63"/>
    </row>
    <row r="40" spans="1:11" ht="51">
      <c r="A40" s="63">
        <v>23</v>
      </c>
      <c r="B40" s="63" t="s">
        <v>97</v>
      </c>
      <c r="C40" s="96" t="s">
        <v>98</v>
      </c>
      <c r="D40" s="97" t="s">
        <v>31</v>
      </c>
      <c r="E40" s="97" t="s">
        <v>26</v>
      </c>
      <c r="F40" s="58" t="str">
        <f>IF(NOT(OR(E40="",D40="")),VLOOKUP(E40,'Risk Matrix'!$B$7:$G$11,
IF(D40="Insignificant",2,
IF(D40="Minor",3,
IF(D40="Moderate",4,
IF(D40="Major",5,
IF(D40="Catastropic",6,"Invalid"))))),FALSE),"")</f>
        <v>H</v>
      </c>
      <c r="G40" s="98" t="s">
        <v>99</v>
      </c>
      <c r="H40" s="97" t="s">
        <v>31</v>
      </c>
      <c r="I40" s="97" t="s">
        <v>23</v>
      </c>
      <c r="J40" s="58" t="str">
        <f>IF(NOT(OR(I40="",H40="")),VLOOKUP(I40,'Risk Matrix'!$B$7:$G$11,
IF(H40="Insignificant",2,
IF(H40="Minor",3,
IF(H40="Moderate",4,
IF(H40="Major",5,
IF(H40="Catastropic",6,"Invalid"))))),FALSE),"")</f>
        <v>M</v>
      </c>
      <c r="K40" s="97" t="s">
        <v>38</v>
      </c>
    </row>
    <row r="41" spans="1:11" ht="63.75">
      <c r="A41" s="63">
        <v>24</v>
      </c>
      <c r="B41" s="63" t="s">
        <v>100</v>
      </c>
      <c r="C41" s="96" t="s">
        <v>101</v>
      </c>
      <c r="D41" s="97" t="s">
        <v>22</v>
      </c>
      <c r="E41" s="97" t="s">
        <v>16</v>
      </c>
      <c r="F41" s="58" t="str">
        <f>IF(NOT(OR(E41="",D41="")),VLOOKUP(E41,'Risk Matrix'!$B$7:$G$11,
IF(D41="Insignificant",2,
IF(D41="Minor",3,
IF(D41="Moderate",4,
IF(D41="Major",5,
IF(D41="Catastropic",6,"Invalid"))))),FALSE),"")</f>
        <v>H</v>
      </c>
      <c r="G41" s="98" t="s">
        <v>102</v>
      </c>
      <c r="H41" s="97" t="s">
        <v>22</v>
      </c>
      <c r="I41" s="97" t="s">
        <v>23</v>
      </c>
      <c r="J41" s="58" t="str">
        <f>IF(NOT(OR(I41="",H41="")),VLOOKUP(I41,'Risk Matrix'!$B$7:$G$11,
IF(H41="Insignificant",2,
IF(H41="Minor",3,
IF(H41="Moderate",4,
IF(H41="Major",5,
IF(H41="Catastropic",6,"Invalid"))))),FALSE),"")</f>
        <v>L</v>
      </c>
      <c r="K41" s="97" t="s">
        <v>38</v>
      </c>
    </row>
    <row r="42" spans="1:11" ht="51">
      <c r="A42" s="63">
        <v>25</v>
      </c>
      <c r="B42" s="63" t="s">
        <v>103</v>
      </c>
      <c r="C42" s="96" t="s">
        <v>104</v>
      </c>
      <c r="D42" s="97" t="s">
        <v>22</v>
      </c>
      <c r="E42" s="97" t="s">
        <v>26</v>
      </c>
      <c r="F42" s="58" t="str">
        <f>IF(NOT(OR(E42="",D42="")),VLOOKUP(E42,'Risk Matrix'!$B$7:$G$11,
IF(D42="Insignificant",2,
IF(D42="Minor",3,
IF(D42="Moderate",4,
IF(D42="Major",5,
IF(D42="Catastropic",6,"Invalid"))))),FALSE),"")</f>
        <v>M</v>
      </c>
      <c r="G42" s="97" t="s">
        <v>105</v>
      </c>
      <c r="H42" s="97" t="s">
        <v>22</v>
      </c>
      <c r="I42" s="97" t="s">
        <v>23</v>
      </c>
      <c r="J42" s="58" t="str">
        <f>IF(NOT(OR(I42="",H42="")),VLOOKUP(I42,'Risk Matrix'!$B$7:$G$11,
IF(H42="Insignificant",2,
IF(H42="Minor",3,
IF(H42="Moderate",4,
IF(H42="Major",5,
IF(H42="Catastropic",6,"Invalid"))))),FALSE),"")</f>
        <v>L</v>
      </c>
      <c r="K42" s="97" t="s">
        <v>38</v>
      </c>
    </row>
    <row r="43" spans="1:11">
      <c r="A43" s="63"/>
      <c r="B43" s="63"/>
      <c r="C43" s="96"/>
      <c r="D43" s="97"/>
      <c r="E43" s="97"/>
      <c r="F43" s="58" t="str">
        <f>IF(NOT(OR(E43="",D43="")),VLOOKUP(E43,'Risk Matrix'!$B$7:$G$11,
IF(D43="Insignificant",2,
IF(D43="Minor",3,
IF(D43="Moderate",4,
IF(D43="Major",5,
IF(D43="Catastropic",6,"Invalid"))))),FALSE),"")</f>
        <v/>
      </c>
      <c r="G43" s="97"/>
      <c r="H43" s="97"/>
      <c r="I43" s="97"/>
      <c r="J43" s="58" t="str">
        <f>IF(NOT(OR(I43="",H43="")),VLOOKUP(I43,'Risk Matrix'!$B$7:$G$11,
IF(H43="Insignificant",2,
IF(H43="Minor",3,
IF(H43="Moderate",4,
IF(H43="Major",5,
IF(H43="Catastropic",6,"Invalid"))))),FALSE),"")</f>
        <v/>
      </c>
      <c r="K43" s="97"/>
    </row>
    <row r="44" spans="1:11">
      <c r="A44" s="63"/>
      <c r="B44" s="64" t="s">
        <v>106</v>
      </c>
      <c r="C44" s="96"/>
      <c r="D44" s="97"/>
      <c r="E44" s="97"/>
      <c r="F44" s="58" t="str">
        <f>IF(NOT(OR(E44="",D44="")),VLOOKUP(E44,'Risk Matrix'!$B$7:$G$11,
IF(D44="Insignificant",2,
IF(D44="Minor",3,
IF(D44="Moderate",4,
IF(D44="Major",5,
IF(D44="Catastropic",6,"Invalid"))))),FALSE),"")</f>
        <v/>
      </c>
      <c r="G44" s="97"/>
      <c r="H44" s="97"/>
      <c r="I44" s="97"/>
      <c r="J44" s="58" t="str">
        <f>IF(NOT(OR(I44="",H44="")),VLOOKUP(I44,'Risk Matrix'!$B$7:$G$11,
IF(H44="Insignificant",2,
IF(H44="Minor",3,
IF(H44="Moderate",4,
IF(H44="Major",5,
IF(H44="Catastropic",6,"Invalid"))))),FALSE),"")</f>
        <v/>
      </c>
      <c r="K44" s="97"/>
    </row>
    <row r="45" spans="1:11" ht="63.75">
      <c r="A45" s="63">
        <v>26</v>
      </c>
      <c r="B45" s="63" t="s">
        <v>107</v>
      </c>
      <c r="C45" s="96" t="s">
        <v>108</v>
      </c>
      <c r="D45" s="97" t="s">
        <v>31</v>
      </c>
      <c r="E45" s="97" t="s">
        <v>26</v>
      </c>
      <c r="F45" s="58" t="str">
        <f>IF(NOT(OR(E45="",D45="")),VLOOKUP(E45,'Risk Matrix'!$B$7:$G$11,
IF(D45="Insignificant",2,
IF(D45="Minor",3,
IF(D45="Moderate",4,
IF(D45="Major",5,
IF(D45="Catastropic",6,"Invalid"))))),FALSE),"")</f>
        <v>H</v>
      </c>
      <c r="G45" s="98" t="s">
        <v>109</v>
      </c>
      <c r="H45" s="97" t="s">
        <v>22</v>
      </c>
      <c r="I45" s="97" t="s">
        <v>23</v>
      </c>
      <c r="J45" s="58" t="str">
        <f>IF(NOT(OR(I45="",H45="")),VLOOKUP(I45,'Risk Matrix'!$B$7:$G$11,
IF(H45="Insignificant",2,
IF(H45="Minor",3,
IF(H45="Moderate",4,
IF(H45="Major",5,
IF(H45="Catastropic",6,"Invalid"))))),FALSE),"")</f>
        <v>L</v>
      </c>
      <c r="K45" s="97" t="s">
        <v>110</v>
      </c>
    </row>
    <row r="46" spans="1:11" ht="51">
      <c r="A46" s="63">
        <v>27</v>
      </c>
      <c r="B46" s="63" t="s">
        <v>111</v>
      </c>
      <c r="C46" s="96" t="s">
        <v>112</v>
      </c>
      <c r="D46" s="97" t="s">
        <v>31</v>
      </c>
      <c r="E46" s="97" t="s">
        <v>26</v>
      </c>
      <c r="F46" s="58" t="str">
        <f>IF(NOT(OR(E46="",D46="")),VLOOKUP(E46,'Risk Matrix'!$B$7:$G$11,
IF(D46="Insignificant",2,
IF(D46="Minor",3,
IF(D46="Moderate",4,
IF(D46="Major",5,
IF(D46="Catastropic",6,"Invalid"))))),FALSE),"")</f>
        <v>H</v>
      </c>
      <c r="G46" s="98" t="s">
        <v>113</v>
      </c>
      <c r="H46" s="97" t="s">
        <v>22</v>
      </c>
      <c r="I46" s="97" t="s">
        <v>26</v>
      </c>
      <c r="J46" s="58" t="str">
        <f>IF(NOT(OR(I46="",H46="")),VLOOKUP(I46,'Risk Matrix'!$B$7:$G$11,
IF(H46="Insignificant",2,
IF(H46="Minor",3,
IF(H46="Moderate",4,
IF(H46="Major",5,
IF(H46="Catastropic",6,"Invalid"))))),FALSE),"")</f>
        <v>M</v>
      </c>
      <c r="K46" s="97" t="s">
        <v>38</v>
      </c>
    </row>
    <row r="47" spans="1:11" ht="25.5">
      <c r="A47" s="63">
        <v>28</v>
      </c>
      <c r="B47" s="63" t="s">
        <v>114</v>
      </c>
      <c r="C47" s="96" t="s">
        <v>115</v>
      </c>
      <c r="D47" s="97" t="s">
        <v>31</v>
      </c>
      <c r="E47" s="97" t="s">
        <v>26</v>
      </c>
      <c r="F47" s="58" t="str">
        <f>IF(NOT(OR(E47="",D47="")),VLOOKUP(E47,'Risk Matrix'!$B$7:$G$11,
IF(D47="Insignificant",2,
IF(D47="Minor",3,
IF(D47="Moderate",4,
IF(D47="Major",5,
IF(D47="Catastropic",6,"Invalid"))))),FALSE),"")</f>
        <v>H</v>
      </c>
      <c r="G47" s="98" t="s">
        <v>116</v>
      </c>
      <c r="H47" s="97" t="s">
        <v>22</v>
      </c>
      <c r="I47" s="97" t="s">
        <v>23</v>
      </c>
      <c r="J47" s="58" t="str">
        <f>IF(NOT(OR(I47="",H47="")),VLOOKUP(I47,'Risk Matrix'!$B$7:$G$11,
IF(H47="Insignificant",2,
IF(H47="Minor",3,
IF(H47="Moderate",4,
IF(H47="Major",5,
IF(H47="Catastropic",6,"Invalid"))))),FALSE),"")</f>
        <v>L</v>
      </c>
      <c r="K47" s="97" t="s">
        <v>38</v>
      </c>
    </row>
    <row r="48" spans="1:11" ht="51">
      <c r="A48" s="63">
        <v>29</v>
      </c>
      <c r="B48" s="63" t="s">
        <v>117</v>
      </c>
      <c r="C48" s="96" t="s">
        <v>118</v>
      </c>
      <c r="D48" s="97" t="s">
        <v>22</v>
      </c>
      <c r="E48" s="97" t="s">
        <v>26</v>
      </c>
      <c r="F48" s="58" t="str">
        <f>IF(NOT(OR(E48="",D48="")),VLOOKUP(E48,'Risk Matrix'!$B$7:$G$11,
IF(D48="Insignificant",2,
IF(D48="Minor",3,
IF(D48="Moderate",4,
IF(D48="Major",5,
IF(D48="Catastropic",6,"Invalid"))))),FALSE),"")</f>
        <v>M</v>
      </c>
      <c r="G48" s="98" t="s">
        <v>116</v>
      </c>
      <c r="H48" s="97" t="s">
        <v>22</v>
      </c>
      <c r="I48" s="97" t="s">
        <v>23</v>
      </c>
      <c r="J48" s="58" t="str">
        <f>IF(NOT(OR(I48="",H48="")),VLOOKUP(I48,'Risk Matrix'!$B$7:$G$11,
IF(H48="Insignificant",2,
IF(H48="Minor",3,
IF(H48="Moderate",4,
IF(H48="Major",5,
IF(H48="Catastropic",6,"Invalid"))))),FALSE),"")</f>
        <v>L</v>
      </c>
      <c r="K48" s="97" t="s">
        <v>38</v>
      </c>
    </row>
    <row r="49" spans="1:11" ht="38.25">
      <c r="A49" s="63">
        <v>30</v>
      </c>
      <c r="B49" s="63" t="s">
        <v>119</v>
      </c>
      <c r="C49" s="96" t="s">
        <v>120</v>
      </c>
      <c r="D49" s="97" t="s">
        <v>31</v>
      </c>
      <c r="E49" s="97" t="s">
        <v>26</v>
      </c>
      <c r="F49" s="58" t="str">
        <f>IF(NOT(OR(E49="",D49="")),VLOOKUP(E49,'Risk Matrix'!$B$7:$G$11,
IF(D49="Insignificant",2,
IF(D49="Minor",3,
IF(D49="Moderate",4,
IF(D49="Major",5,
IF(D49="Catastropic",6,"Invalid"))))),FALSE),"")</f>
        <v>H</v>
      </c>
      <c r="G49" s="98" t="s">
        <v>121</v>
      </c>
      <c r="H49" s="97" t="s">
        <v>31</v>
      </c>
      <c r="I49" s="97" t="s">
        <v>23</v>
      </c>
      <c r="J49" s="58" t="str">
        <f>IF(NOT(OR(I49="",H49="")),VLOOKUP(I49,'Risk Matrix'!$B$7:$G$11,
IF(H49="Insignificant",2,
IF(H49="Minor",3,
IF(H49="Moderate",4,
IF(H49="Major",5,
IF(H49="Catastropic",6,"Invalid"))))),FALSE),"")</f>
        <v>M</v>
      </c>
      <c r="K49" s="97" t="s">
        <v>38</v>
      </c>
    </row>
    <row r="50" spans="1:11">
      <c r="A50" s="63"/>
      <c r="B50" s="63"/>
      <c r="C50" s="96"/>
      <c r="D50" s="97"/>
      <c r="E50" s="99"/>
      <c r="F50" s="58" t="str">
        <f>IF(NOT(OR(E50="",D50="")),VLOOKUP(E50,'Risk Matrix'!$B$7:$G$11,
IF(D50="Insignificant",2,
IF(D50="Minor",3,
IF(D50="Moderate",4,
IF(D50="Major",5,
IF(D50="Catastropic",6,"Invalid"))))),FALSE),"")</f>
        <v/>
      </c>
      <c r="G50" s="100"/>
      <c r="H50" s="97"/>
      <c r="I50" s="99"/>
      <c r="J50" s="58" t="str">
        <f>IF(NOT(OR(I50="",H50="")),VLOOKUP(I50,'Risk Matrix'!$B$7:$G$11,
IF(H50="Insignificant",2,
IF(H50="Minor",3,
IF(H50="Moderate",4,
IF(H50="Major",5,
IF(H50="Catastropic",6,"Invalid"))))),FALSE),"")</f>
        <v/>
      </c>
      <c r="K50" s="97"/>
    </row>
    <row r="51" spans="1:11">
      <c r="A51" s="63"/>
      <c r="B51" s="114" t="s">
        <v>122</v>
      </c>
      <c r="C51" s="96"/>
      <c r="D51" s="97"/>
      <c r="E51" s="99"/>
      <c r="F51" s="58"/>
      <c r="G51" s="100"/>
      <c r="H51" s="97"/>
      <c r="I51" s="99"/>
      <c r="J51" s="58"/>
      <c r="K51" s="97"/>
    </row>
    <row r="52" spans="1:11" ht="51">
      <c r="A52" s="63">
        <v>31</v>
      </c>
      <c r="B52" s="115" t="s">
        <v>123</v>
      </c>
      <c r="C52" s="96" t="s">
        <v>124</v>
      </c>
      <c r="D52" s="97" t="s">
        <v>15</v>
      </c>
      <c r="E52" s="99" t="s">
        <v>16</v>
      </c>
      <c r="F52" s="58" t="s">
        <v>125</v>
      </c>
      <c r="G52" s="100" t="s">
        <v>126</v>
      </c>
      <c r="H52" s="97" t="s">
        <v>15</v>
      </c>
      <c r="I52" s="99" t="s">
        <v>23</v>
      </c>
      <c r="J52" s="58" t="s">
        <v>127</v>
      </c>
      <c r="K52" s="97" t="s">
        <v>128</v>
      </c>
    </row>
    <row r="53" spans="1:11" ht="84">
      <c r="A53" s="63">
        <v>32</v>
      </c>
      <c r="B53" s="63" t="s">
        <v>129</v>
      </c>
      <c r="C53" s="96" t="s">
        <v>130</v>
      </c>
      <c r="D53" s="97" t="s">
        <v>15</v>
      </c>
      <c r="E53" s="99" t="s">
        <v>16</v>
      </c>
      <c r="F53" s="58" t="s">
        <v>125</v>
      </c>
      <c r="G53" s="100" t="s">
        <v>131</v>
      </c>
      <c r="H53" s="97" t="s">
        <v>31</v>
      </c>
      <c r="I53" s="99" t="s">
        <v>23</v>
      </c>
      <c r="J53" s="58" t="s">
        <v>127</v>
      </c>
      <c r="K53" s="97" t="s">
        <v>128</v>
      </c>
    </row>
    <row r="54" spans="1:11" ht="89.25">
      <c r="A54" s="63">
        <v>33</v>
      </c>
      <c r="B54" s="63" t="s">
        <v>132</v>
      </c>
      <c r="C54" s="96" t="s">
        <v>133</v>
      </c>
      <c r="D54" s="97" t="s">
        <v>31</v>
      </c>
      <c r="E54" s="99" t="s">
        <v>26</v>
      </c>
      <c r="F54" s="58" t="s">
        <v>134</v>
      </c>
      <c r="G54" s="116" t="s">
        <v>135</v>
      </c>
      <c r="H54" s="97" t="s">
        <v>22</v>
      </c>
      <c r="I54" s="99" t="s">
        <v>23</v>
      </c>
      <c r="J54" s="58" t="s">
        <v>136</v>
      </c>
      <c r="K54" s="97" t="s">
        <v>128</v>
      </c>
    </row>
    <row r="55" spans="1:11" ht="51">
      <c r="A55" s="63">
        <v>34</v>
      </c>
      <c r="B55" s="63" t="s">
        <v>137</v>
      </c>
      <c r="C55" s="117" t="s">
        <v>138</v>
      </c>
      <c r="D55" s="97" t="s">
        <v>22</v>
      </c>
      <c r="E55" s="99" t="s">
        <v>26</v>
      </c>
      <c r="F55" s="58" t="s">
        <v>127</v>
      </c>
      <c r="G55" s="116" t="s">
        <v>139</v>
      </c>
      <c r="H55" s="97" t="s">
        <v>22</v>
      </c>
      <c r="I55" s="99" t="s">
        <v>23</v>
      </c>
      <c r="J55" s="58" t="s">
        <v>127</v>
      </c>
      <c r="K55" s="97" t="s">
        <v>128</v>
      </c>
    </row>
    <row r="56" spans="1:11" ht="51">
      <c r="A56" s="63">
        <v>35</v>
      </c>
      <c r="B56" s="63" t="s">
        <v>140</v>
      </c>
      <c r="C56" s="117" t="s">
        <v>141</v>
      </c>
      <c r="D56" s="97" t="s">
        <v>22</v>
      </c>
      <c r="E56" s="99" t="s">
        <v>26</v>
      </c>
      <c r="F56" s="58" t="s">
        <v>127</v>
      </c>
      <c r="G56" s="116" t="s">
        <v>142</v>
      </c>
      <c r="H56" s="97" t="s">
        <v>22</v>
      </c>
      <c r="I56" s="99" t="s">
        <v>23</v>
      </c>
      <c r="J56" s="58" t="s">
        <v>127</v>
      </c>
      <c r="K56" s="97" t="s">
        <v>128</v>
      </c>
    </row>
    <row r="57" spans="1:11" ht="63.75">
      <c r="A57" s="63">
        <v>36</v>
      </c>
      <c r="B57" s="63" t="s">
        <v>143</v>
      </c>
      <c r="C57" s="117" t="s">
        <v>144</v>
      </c>
      <c r="D57" s="97" t="s">
        <v>31</v>
      </c>
      <c r="E57" s="99" t="s">
        <v>26</v>
      </c>
      <c r="F57" s="58" t="s">
        <v>134</v>
      </c>
      <c r="G57" s="116" t="s">
        <v>145</v>
      </c>
      <c r="H57" s="97" t="s">
        <v>22</v>
      </c>
      <c r="I57" s="99" t="s">
        <v>23</v>
      </c>
      <c r="J57" s="58" t="s">
        <v>127</v>
      </c>
      <c r="K57" s="97" t="s">
        <v>128</v>
      </c>
    </row>
    <row r="58" spans="1:11" ht="127.5">
      <c r="A58" s="63">
        <v>37</v>
      </c>
      <c r="B58" s="63" t="s">
        <v>146</v>
      </c>
      <c r="C58" s="117" t="s">
        <v>147</v>
      </c>
      <c r="D58" s="97" t="s">
        <v>15</v>
      </c>
      <c r="E58" s="99" t="s">
        <v>26</v>
      </c>
      <c r="F58" s="58" t="s">
        <v>125</v>
      </c>
      <c r="G58" s="116" t="s">
        <v>148</v>
      </c>
      <c r="H58" s="97" t="s">
        <v>31</v>
      </c>
      <c r="I58" s="99" t="s">
        <v>23</v>
      </c>
      <c r="J58" s="58" t="s">
        <v>127</v>
      </c>
      <c r="K58" s="97" t="s">
        <v>128</v>
      </c>
    </row>
    <row r="59" spans="1:11">
      <c r="A59" s="63"/>
      <c r="B59" s="63"/>
      <c r="C59" s="117"/>
      <c r="D59" s="97"/>
      <c r="E59" s="99"/>
      <c r="F59" s="58"/>
      <c r="G59" s="116"/>
      <c r="H59" s="97"/>
      <c r="I59" s="99"/>
      <c r="J59" s="58"/>
      <c r="K59" s="97"/>
    </row>
    <row r="60" spans="1:11">
      <c r="A60" s="63">
        <v>38</v>
      </c>
      <c r="B60" s="65" t="s">
        <v>149</v>
      </c>
      <c r="C60" s="96"/>
      <c r="D60" s="97"/>
      <c r="E60" s="99"/>
      <c r="F60" s="58"/>
      <c r="G60" s="100"/>
      <c r="H60" s="97"/>
      <c r="I60" s="99"/>
      <c r="J60" s="58" t="str">
        <f>IF(NOT(OR(I60="",H60="")),VLOOKUP(I60,'Risk Matrix'!$B$7:$G$11,
IF(H60="Insignificant",2,
IF(H60="Minor",3,
IF(H60="Moderate",4,
IF(H60="Major",5,
IF(H60="Catastropic",6,"Invalid"))))),FALSE),"")</f>
        <v/>
      </c>
      <c r="K60" s="97"/>
    </row>
    <row r="61" spans="1:11" ht="67.349999999999994" customHeight="1">
      <c r="A61" s="63">
        <v>39</v>
      </c>
      <c r="B61" s="63" t="s">
        <v>150</v>
      </c>
      <c r="C61" s="106" t="s">
        <v>151</v>
      </c>
      <c r="D61" s="97" t="s">
        <v>31</v>
      </c>
      <c r="E61" s="99" t="s">
        <v>16</v>
      </c>
      <c r="F61" s="58" t="str">
        <f>IF(NOT(OR(E61="",D61="")),VLOOKUP(E61,'Risk Matrix'!$B$7:$G$11,
IF(D61="Insignificant",2,
IF(D61="Minor",3,
IF(D61="Moderate",4,
IF(D61="Major",5,
IF(D61="Catastropic",6,"Invalid"))))),FALSE),"")</f>
        <v>H</v>
      </c>
      <c r="G61" s="106" t="s">
        <v>152</v>
      </c>
      <c r="H61" s="97" t="s">
        <v>31</v>
      </c>
      <c r="I61" s="99" t="s">
        <v>23</v>
      </c>
      <c r="J61" s="58" t="str">
        <f>IF(NOT(OR(I61="",H61="")),VLOOKUP(I61,'Risk Matrix'!$B$7:$G$11,
IF(H61="Insignificant",2,
IF(H61="Minor",3,
IF(H61="Moderate",4,
IF(H61="Major",5,
IF(H61="Catastropic",6,"Invalid"))))),FALSE),"")</f>
        <v>M</v>
      </c>
      <c r="K61" s="97" t="s">
        <v>153</v>
      </c>
    </row>
    <row r="62" spans="1:11" ht="63.75">
      <c r="A62" s="63">
        <v>40</v>
      </c>
      <c r="B62" s="63" t="s">
        <v>154</v>
      </c>
      <c r="C62" s="106" t="s">
        <v>155</v>
      </c>
      <c r="D62" s="97" t="s">
        <v>31</v>
      </c>
      <c r="E62" s="99" t="s">
        <v>26</v>
      </c>
      <c r="F62" s="58" t="str">
        <f>IF(NOT(OR(E62="",D62="")),VLOOKUP(E62,'Risk Matrix'!$B$7:$G$11,
IF(D62="Insignificant",2,
IF(D62="Minor",3,
IF(D62="Moderate",4,
IF(D62="Major",5,
IF(D62="Catastropic",6,"Invalid"))))),FALSE),"")</f>
        <v>H</v>
      </c>
      <c r="G62" s="106" t="s">
        <v>156</v>
      </c>
      <c r="H62" s="97" t="s">
        <v>22</v>
      </c>
      <c r="I62" s="99" t="s">
        <v>23</v>
      </c>
      <c r="J62" s="58" t="str">
        <f>IF(NOT(OR(I62="",H62="")),VLOOKUP(I62,'Risk Matrix'!$B$7:$G$11,
IF(H62="Insignificant",2,
IF(H62="Minor",3,
IF(H62="Moderate",4,
IF(H62="Major",5,
IF(H62="Catastropic",6,"Invalid"))))),FALSE),"")</f>
        <v>L</v>
      </c>
      <c r="K62" s="97" t="s">
        <v>153</v>
      </c>
    </row>
    <row r="63" spans="1:11" ht="132" customHeight="1">
      <c r="A63" s="63">
        <v>41</v>
      </c>
      <c r="B63" s="63" t="s">
        <v>157</v>
      </c>
      <c r="C63" s="106" t="s">
        <v>158</v>
      </c>
      <c r="D63" s="97" t="s">
        <v>31</v>
      </c>
      <c r="E63" s="99" t="s">
        <v>26</v>
      </c>
      <c r="F63" s="58" t="str">
        <f>IF(NOT(OR(E63="",D63="")),VLOOKUP(E63,'Risk Matrix'!$B$7:$G$11,
IF(D63="Insignificant",2,
IF(D63="Minor",3,
IF(D63="Moderate",4,
IF(D63="Major",5,
IF(D63="Catastropic",6,"Invalid"))))),FALSE),"")</f>
        <v>H</v>
      </c>
      <c r="G63" s="106" t="s">
        <v>159</v>
      </c>
      <c r="H63" s="97" t="s">
        <v>31</v>
      </c>
      <c r="I63" s="99" t="s">
        <v>23</v>
      </c>
      <c r="J63" s="58" t="str">
        <f>IF(NOT(OR(I63="",H63="")),VLOOKUP(I63,'Risk Matrix'!$B$7:$G$11,
IF(H63="Insignificant",2,
IF(H63="Minor",3,
IF(H63="Moderate",4,
IF(H63="Major",5,
IF(H63="Catastropic",6,"Invalid"))))),FALSE),"")</f>
        <v>M</v>
      </c>
      <c r="K63" s="97" t="s">
        <v>153</v>
      </c>
    </row>
    <row r="64" spans="1:11" ht="89.25">
      <c r="A64" s="63">
        <v>42</v>
      </c>
      <c r="B64" s="63" t="s">
        <v>160</v>
      </c>
      <c r="C64" s="106" t="s">
        <v>161</v>
      </c>
      <c r="D64" s="97" t="s">
        <v>31</v>
      </c>
      <c r="E64" s="99" t="s">
        <v>23</v>
      </c>
      <c r="F64" s="58" t="str">
        <f>IF(NOT(OR(E64="",D64="")),VLOOKUP(E64,'Risk Matrix'!$B$7:$G$11,
IF(D64="Insignificant",2,
IF(D64="Minor",3,
IF(D64="Moderate",4,
IF(D64="Major",5,
IF(D64="Catastropic",6,"Invalid"))))),FALSE),"")</f>
        <v>M</v>
      </c>
      <c r="G64" s="106" t="s">
        <v>162</v>
      </c>
      <c r="H64" s="97" t="s">
        <v>22</v>
      </c>
      <c r="I64" s="99" t="s">
        <v>23</v>
      </c>
      <c r="J64" s="58" t="str">
        <f>IF(NOT(OR(I64="",H64="")),VLOOKUP(I64,'Risk Matrix'!$B$7:$G$11,
IF(H64="Insignificant",2,
IF(H64="Minor",3,
IF(H64="Moderate",4,
IF(H64="Major",5,
IF(H64="Catastropic",6,"Invalid"))))),FALSE),"")</f>
        <v>L</v>
      </c>
      <c r="K64" s="97" t="s">
        <v>153</v>
      </c>
    </row>
    <row r="65" spans="1:11" ht="114.75">
      <c r="A65" s="63">
        <v>43</v>
      </c>
      <c r="B65" s="63" t="s">
        <v>163</v>
      </c>
      <c r="C65" s="106" t="s">
        <v>164</v>
      </c>
      <c r="D65" s="97" t="s">
        <v>15</v>
      </c>
      <c r="E65" s="99" t="s">
        <v>23</v>
      </c>
      <c r="F65" s="58" t="str">
        <f>IF(NOT(OR(E65="",D65="")),VLOOKUP(E65,'Risk Matrix'!$B$7:$G$11,
IF(D65="Insignificant",2,
IF(D65="Minor",3,
IF(D65="Moderate",4,
IF(D65="Major",5,
IF(D65="Catastropic",6,"Invalid"))))),FALSE),"")</f>
        <v>H</v>
      </c>
      <c r="G65" s="106" t="s">
        <v>165</v>
      </c>
      <c r="H65" s="97" t="s">
        <v>22</v>
      </c>
      <c r="I65" s="99" t="s">
        <v>23</v>
      </c>
      <c r="J65" s="58" t="str">
        <f>IF(NOT(OR(I65="",H65="")),VLOOKUP(I65,'Risk Matrix'!$B$7:$G$11,
IF(H65="Insignificant",2,
IF(H65="Minor",3,
IF(H65="Moderate",4,
IF(H65="Major",5,
IF(H65="Catastropic",6,"Invalid"))))),FALSE),"")</f>
        <v>L</v>
      </c>
      <c r="K65" s="97" t="s">
        <v>153</v>
      </c>
    </row>
    <row r="66" spans="1:11" ht="63.75">
      <c r="A66" s="63">
        <v>44</v>
      </c>
      <c r="B66" s="63" t="s">
        <v>166</v>
      </c>
      <c r="C66" s="106" t="s">
        <v>167</v>
      </c>
      <c r="D66" s="97" t="s">
        <v>31</v>
      </c>
      <c r="E66" s="99" t="s">
        <v>26</v>
      </c>
      <c r="F66" s="58" t="str">
        <f>IF(NOT(OR(E66="",D66="")),VLOOKUP(E66,'Risk Matrix'!$B$7:$G$11,
IF(D66="Insignificant",2,
IF(D66="Minor",3,
IF(D66="Moderate",4,
IF(D66="Major",5,
IF(D66="Catastropic",6,"Invalid"))))),FALSE),"")</f>
        <v>H</v>
      </c>
      <c r="G66" s="106" t="s">
        <v>168</v>
      </c>
      <c r="H66" s="97" t="s">
        <v>31</v>
      </c>
      <c r="I66" s="99" t="s">
        <v>23</v>
      </c>
      <c r="J66" s="58" t="str">
        <f>IF(NOT(OR(I66="",H66="")),VLOOKUP(I66,'Risk Matrix'!$B$7:$G$11,
IF(H66="Insignificant",2,
IF(H66="Minor",3,
IF(H66="Moderate",4,
IF(H66="Major",5,
IF(H66="Catastropic",6,"Invalid"))))),FALSE),"")</f>
        <v>M</v>
      </c>
      <c r="K66" s="97" t="s">
        <v>153</v>
      </c>
    </row>
    <row r="67" spans="1:11" ht="76.5">
      <c r="A67" s="63">
        <v>45</v>
      </c>
      <c r="B67" s="63" t="s">
        <v>169</v>
      </c>
      <c r="C67" s="106" t="s">
        <v>170</v>
      </c>
      <c r="D67" s="97" t="s">
        <v>31</v>
      </c>
      <c r="E67" s="99" t="s">
        <v>16</v>
      </c>
      <c r="F67" s="58" t="str">
        <f>IF(NOT(OR(E67="",D67="")),VLOOKUP(E67,'Risk Matrix'!$B$7:$G$11,
IF(D67="Insignificant",2,
IF(D67="Minor",3,
IF(D67="Moderate",4,
IF(D67="Major",5,
IF(D67="Catastropic",6,"Invalid"))))),FALSE),"")</f>
        <v>H</v>
      </c>
      <c r="G67" s="106" t="s">
        <v>171</v>
      </c>
      <c r="H67" s="97" t="s">
        <v>75</v>
      </c>
      <c r="I67" s="99" t="s">
        <v>23</v>
      </c>
      <c r="J67" s="58" t="str">
        <f>IF(NOT(OR(I67="",H67="")),VLOOKUP(I67,'Risk Matrix'!$B$7:$G$11,
IF(H67="Insignificant",2,
IF(H67="Minor",3,
IF(H67="Moderate",4,
IF(H67="Major",5,
IF(H67="Catastropic",6,"Invalid"))))),FALSE),"")</f>
        <v>L</v>
      </c>
      <c r="K67" s="97" t="s">
        <v>153</v>
      </c>
    </row>
    <row r="68" spans="1:11" ht="89.25" customHeight="1">
      <c r="A68" s="63">
        <v>46</v>
      </c>
      <c r="B68" s="63" t="s">
        <v>172</v>
      </c>
      <c r="C68" s="106" t="s">
        <v>173</v>
      </c>
      <c r="D68" s="97" t="s">
        <v>15</v>
      </c>
      <c r="E68" s="99" t="s">
        <v>23</v>
      </c>
      <c r="F68" s="58" t="str">
        <f>IF(NOT(OR(E68="",D68="")),VLOOKUP(E68,'Risk Matrix'!$B$7:$G$11,
IF(D68="Insignificant",2,
IF(D68="Minor",3,
IF(D68="Moderate",4,
IF(D68="Major",5,
IF(D68="Catastropic",6,"Invalid"))))),FALSE),"")</f>
        <v>H</v>
      </c>
      <c r="G68" s="100" t="s">
        <v>174</v>
      </c>
      <c r="H68" s="97" t="s">
        <v>15</v>
      </c>
      <c r="I68" s="99" t="s">
        <v>18</v>
      </c>
      <c r="J68" s="58" t="str">
        <f>IF(NOT(OR(I68="",H68="")),VLOOKUP(I68,'Risk Matrix'!$B$7:$G$11,
IF(H68="Insignificant",2,
IF(H68="Minor",3,
IF(H68="Moderate",4,
IF(H68="Major",5,
IF(H68="Catastropic",6,"Invalid"))))),FALSE),"")</f>
        <v>M</v>
      </c>
      <c r="K68" s="97" t="s">
        <v>153</v>
      </c>
    </row>
    <row r="69" spans="1:11" ht="25.5">
      <c r="A69" s="63">
        <v>47</v>
      </c>
      <c r="B69" s="63" t="s">
        <v>175</v>
      </c>
      <c r="C69" s="96" t="s">
        <v>176</v>
      </c>
      <c r="D69" s="97" t="s">
        <v>31</v>
      </c>
      <c r="E69" s="99" t="s">
        <v>16</v>
      </c>
      <c r="F69" s="58" t="s">
        <v>134</v>
      </c>
      <c r="G69" s="100" t="s">
        <v>177</v>
      </c>
      <c r="H69" s="97" t="s">
        <v>31</v>
      </c>
      <c r="I69" s="99" t="s">
        <v>23</v>
      </c>
      <c r="J69" s="58" t="str">
        <f>IF(NOT(OR(I69="",H69="")),VLOOKUP(I69,'Risk Matrix'!$B$7:$G$11,
IF(H69="Insignificant",2,
IF(H69="Minor",3,
IF(H69="Moderate",4,
IF(H69="Major",5,
IF(H69="Catastropic",6,"Invalid"))))),FALSE),"")</f>
        <v>M</v>
      </c>
      <c r="K69" s="98" t="s">
        <v>178</v>
      </c>
    </row>
    <row r="70" spans="1:11">
      <c r="A70" s="63"/>
      <c r="B70" s="118"/>
      <c r="C70" s="109"/>
      <c r="D70" s="110"/>
      <c r="E70" s="111"/>
      <c r="F70" s="91"/>
      <c r="G70" s="112"/>
      <c r="H70" s="110"/>
      <c r="I70" s="111"/>
      <c r="J70" s="91"/>
      <c r="K70" s="119"/>
    </row>
    <row r="71" spans="1:11">
      <c r="A71" s="63"/>
      <c r="B71" s="108" t="s">
        <v>179</v>
      </c>
      <c r="C71" s="109"/>
      <c r="D71" s="110"/>
      <c r="E71" s="111"/>
      <c r="F71" s="91" t="str">
        <f>IF(NOT(OR(E71="",D71="")),VLOOKUP(E71,'Risk Matrix'!$B$7:$G$11,
IF(D71="Insignificant",2,
IF(D71="Minor",3,
IF(D71="Moderate",4,
IF(D71="Major",5,
IF(D71="Catastropic",6,"Invalid"))))),FALSE),"")</f>
        <v/>
      </c>
      <c r="G71" s="112"/>
      <c r="H71" s="110"/>
      <c r="I71" s="111"/>
      <c r="J71" s="91" t="str">
        <f>IF(NOT(OR(I71="",H71="")),VLOOKUP(I71,'Risk Matrix'!$B$7:$G$11,
IF(H71="Insignificant",2,
IF(H71="Minor",3,
IF(H71="Moderate",4,
IF(H71="Major",5,
IF(H71="Catastropic",6,"Invalid")))))),"")</f>
        <v/>
      </c>
      <c r="K71" s="110"/>
    </row>
    <row r="72" spans="1:11" ht="25.5">
      <c r="A72" s="63">
        <v>48</v>
      </c>
      <c r="B72" s="107" t="s">
        <v>180</v>
      </c>
      <c r="C72" s="107" t="s">
        <v>181</v>
      </c>
      <c r="D72" s="97" t="s">
        <v>31</v>
      </c>
      <c r="E72" s="99" t="s">
        <v>16</v>
      </c>
      <c r="F72" s="89" t="str">
        <f>IF(NOT(OR(E72="",D72="")),VLOOKUP(E72,'Risk Matrix'!$B$7:$G$11,
IF(D72="Insignificant",2,
IF(D72="Minor",3,
IF(D72="Moderate",4,
IF(D72="Major",5,
IF(D72="Catastropic",6,"Invalid"))))),FALSE),"")</f>
        <v>H</v>
      </c>
      <c r="G72" s="113" t="s">
        <v>182</v>
      </c>
      <c r="H72" s="97" t="s">
        <v>22</v>
      </c>
      <c r="I72" s="99" t="s">
        <v>23</v>
      </c>
      <c r="J72" s="58" t="str">
        <f>IF(NOT(OR(I72="",H72="")),VLOOKUP(I72,'Risk Matrix'!$B$7:$G$11,
IF(H72="Insignificant",2,
IF(H72="Minor",3,
IF(H72="Moderate",4,
IF(H72="Major",5,
IF(H72="Catastropic",6,"Invalid"))))),FALSE),"")</f>
        <v>L</v>
      </c>
      <c r="K72" s="113" t="s">
        <v>38</v>
      </c>
    </row>
    <row r="73" spans="1:11" ht="25.5">
      <c r="A73" s="63">
        <v>49</v>
      </c>
      <c r="B73" s="107" t="s">
        <v>183</v>
      </c>
      <c r="C73" s="107" t="s">
        <v>184</v>
      </c>
      <c r="D73" s="97" t="s">
        <v>22</v>
      </c>
      <c r="E73" s="99" t="s">
        <v>16</v>
      </c>
      <c r="F73" s="89" t="str">
        <f>IF(NOT(OR(E73="",D73="")),VLOOKUP(E73,'Risk Matrix'!$B$7:$G$11,
IF(D73="Insignificant",2,
IF(D73="Minor",3,
IF(D73="Moderate",4,
IF(D73="Major",5,
IF(D73="Catastropic",6,"Invalid"))))),FALSE),"")</f>
        <v>H</v>
      </c>
      <c r="G73" s="113" t="s">
        <v>185</v>
      </c>
      <c r="H73" s="97" t="s">
        <v>22</v>
      </c>
      <c r="I73" s="99" t="s">
        <v>26</v>
      </c>
      <c r="J73" s="58" t="str">
        <f>IF(NOT(OR(I73="",H73="")),VLOOKUP(I73,'Risk Matrix'!$B$7:$G$11,
IF(H73="Insignificant",2,
IF(H73="Minor",3,
IF(H73="Moderate",4,
IF(H73="Major",5,
IF(H73="Catastropic",6,"Invalid"))))),FALSE),"")</f>
        <v>M</v>
      </c>
      <c r="K73" s="107" t="s">
        <v>38</v>
      </c>
    </row>
    <row r="74" spans="1:11">
      <c r="A74" s="63">
        <v>50</v>
      </c>
      <c r="B74" s="107" t="s">
        <v>186</v>
      </c>
      <c r="C74" s="107" t="s">
        <v>187</v>
      </c>
      <c r="D74" s="97" t="s">
        <v>22</v>
      </c>
      <c r="E74" s="99" t="s">
        <v>16</v>
      </c>
      <c r="F74" s="89" t="str">
        <f>IF(NOT(OR(E74="",D74="")),VLOOKUP(E74,'Risk Matrix'!$B$7:$G$11,
IF(D74="Insignificant",2,
IF(D74="Minor",3,
IF(D74="Moderate",4,
IF(D74="Major",5,
IF(D74="Catastropic",6,"Invalid"))))),FALSE),"")</f>
        <v>H</v>
      </c>
      <c r="G74" s="107" t="s">
        <v>188</v>
      </c>
      <c r="H74" s="97" t="s">
        <v>22</v>
      </c>
      <c r="I74" s="99" t="s">
        <v>16</v>
      </c>
      <c r="J74" s="58" t="str">
        <f>IF(NOT(OR(I74="",H74="")),VLOOKUP(I74,'Risk Matrix'!$B$7:$G$11,
IF(H74="Insignificant",2,
IF(H74="Minor",3,
IF(H74="Moderate",4,
IF(H74="Major",5,
IF(H74="Catastropic",6,"Invalid"))))),FALSE),"")</f>
        <v>H</v>
      </c>
      <c r="K74" s="107" t="s">
        <v>38</v>
      </c>
    </row>
    <row r="75" spans="1:11">
      <c r="A75" s="63">
        <v>51</v>
      </c>
      <c r="B75" s="107" t="s">
        <v>189</v>
      </c>
      <c r="C75" s="107"/>
      <c r="D75" s="107" t="s">
        <v>15</v>
      </c>
      <c r="E75" s="107"/>
      <c r="F75" s="89" t="str">
        <f>IF(NOT(OR(E75="",D75="")),VLOOKUP(E75,'Risk Matrix'!$B$7:$G$11,
IF(D75="Insignificant",2,
IF(D75="Minor",3,
IF(D75="Moderate",4,
IF(D75="Major",5,
IF(D75="Catastropic",6,"Invalid"))))),FALSE),"")</f>
        <v/>
      </c>
      <c r="G75" s="113"/>
      <c r="H75" s="97" t="s">
        <v>22</v>
      </c>
      <c r="I75" s="99" t="s">
        <v>26</v>
      </c>
      <c r="J75" s="58" t="str">
        <f>IF(NOT(OR(I75="",H75="")),VLOOKUP(I75,'Risk Matrix'!$B$7:$G$11,
IF(H75="Insignificant",2,
IF(H75="Minor",3,
IF(H75="Moderate",4,
IF(H75="Major",5,
IF(H75="Catastropic",6,"Invalid"))))),FALSE),"")</f>
        <v>M</v>
      </c>
      <c r="K75" s="107" t="s">
        <v>38</v>
      </c>
    </row>
    <row r="76" spans="1:11">
      <c r="A76" s="63">
        <v>52</v>
      </c>
      <c r="B76" s="107" t="s">
        <v>190</v>
      </c>
      <c r="C76" s="107"/>
      <c r="D76" s="107" t="s">
        <v>22</v>
      </c>
      <c r="E76" s="107" t="s">
        <v>16</v>
      </c>
      <c r="F76" s="89" t="str">
        <f>IF(NOT(OR(E76="",D76="")),VLOOKUP(E76,'Risk Matrix'!$B$7:$G$11,
IF(D76="Insignificant",2,
IF(D76="Minor",3,
IF(D76="Moderate",4,
IF(D76="Major",5,
IF(D76="Catastropic",6,"Invalid"))))),FALSE),"")</f>
        <v>H</v>
      </c>
      <c r="G76" s="107" t="s">
        <v>188</v>
      </c>
      <c r="H76" s="97" t="s">
        <v>22</v>
      </c>
      <c r="I76" s="99" t="s">
        <v>16</v>
      </c>
      <c r="J76" s="58" t="str">
        <f>IF(NOT(OR(I76="",H76="")),VLOOKUP(I76,'Risk Matrix'!$B$7:$G$11,
IF(H76="Insignificant",2,
IF(H76="Minor",3,
IF(H76="Moderate",4,
IF(H76="Major",5,
IF(H76="Catastropic",6,"Invalid"))))),FALSE),"")</f>
        <v>H</v>
      </c>
      <c r="K76" s="107" t="s">
        <v>38</v>
      </c>
    </row>
  </sheetData>
  <mergeCells count="1">
    <mergeCell ref="A9:B9"/>
  </mergeCells>
  <phoneticPr fontId="7" type="noConversion"/>
  <conditionalFormatting sqref="F12:F76 J12:J76">
    <cfRule type="cellIs" dxfId="4" priority="6" operator="equal">
      <formula>""""""</formula>
    </cfRule>
    <cfRule type="cellIs" dxfId="3" priority="7" operator="equal">
      <formula>"L"</formula>
    </cfRule>
    <cfRule type="cellIs" dxfId="2" priority="8" operator="equal">
      <formula>"M"</formula>
    </cfRule>
    <cfRule type="cellIs" dxfId="1" priority="9" operator="equal">
      <formula>"E"</formula>
    </cfRule>
    <cfRule type="cellIs" dxfId="0" priority="10" operator="equal">
      <formula>"H"</formula>
    </cfRule>
  </conditionalFormatting>
  <dataValidations count="1">
    <dataValidation allowBlank="1" showInputMessage="1" showErrorMessage="1" sqref="E24:E25 H16:I17 H24:I25 H38:I39 H43:I44" xr:uid="{A91B2378-8FD5-4D6F-AE4F-8B09F0E7E741}"/>
  </dataValidations>
  <pageMargins left="0.74803149606299213" right="0.74803149606299213" top="1.3385826771653544" bottom="0.71" header="0.51181102362204722" footer="0.36"/>
  <pageSetup paperSize="8" scale="70" fitToHeight="19" orientation="landscape" copies="4"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DE9D36F8-5011-496E-8EBE-EE7CDC4532BA}">
          <x14:formula1>
            <xm:f>'Risk Matrix'!$C$6:$G$6</xm:f>
          </x14:formula1>
          <xm:sqref>D18:D23 D40:D42 D26:D37 D12:D15 H40:H42 H26:H37 H12:H15 H18:H23 D72:D74 D45:D68 H45:H76</xm:sqref>
        </x14:dataValidation>
        <x14:dataValidation type="list" allowBlank="1" showInputMessage="1" showErrorMessage="1" xr:uid="{03C1DC2C-0D61-42D9-93EF-D37B770B05FD}">
          <x14:formula1>
            <xm:f>'Risk Matrix'!$B$7:$B$11</xm:f>
          </x14:formula1>
          <xm:sqref>E12:E15 E18:E23 E26:E37 E40:E42 I12:I15 I18:I23 I26:I37 I40:I42 E45:E74 I45:I76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H25"/>
  <sheetViews>
    <sheetView workbookViewId="0">
      <selection activeCell="F6" sqref="F6"/>
    </sheetView>
  </sheetViews>
  <sheetFormatPr defaultColWidth="9.140625" defaultRowHeight="15"/>
  <cols>
    <col min="1" max="1" width="15.28515625" style="47" customWidth="1"/>
    <col min="2" max="2" width="10.140625" style="47" customWidth="1"/>
    <col min="3" max="3" width="25.42578125" style="47" customWidth="1"/>
    <col min="4" max="4" width="50.7109375" style="47" customWidth="1"/>
    <col min="5" max="16384" width="9.140625" style="47"/>
  </cols>
  <sheetData>
    <row r="1" spans="1:8">
      <c r="A1" s="46"/>
      <c r="B1" s="46"/>
      <c r="C1" s="46"/>
      <c r="D1" s="46"/>
      <c r="E1" s="46"/>
      <c r="F1" s="46"/>
      <c r="G1" s="46"/>
      <c r="H1" s="46"/>
    </row>
    <row r="2" spans="1:8" ht="15.75">
      <c r="B2" s="48"/>
      <c r="C2" s="48"/>
      <c r="D2" s="49" t="s">
        <v>191</v>
      </c>
    </row>
    <row r="4" spans="1:8" s="50" customFormat="1" ht="22.5" customHeight="1">
      <c r="B4" s="51" t="s">
        <v>192</v>
      </c>
      <c r="C4" s="51" t="s">
        <v>193</v>
      </c>
      <c r="D4" s="52" t="s">
        <v>194</v>
      </c>
    </row>
    <row r="5" spans="1:8">
      <c r="B5" s="53"/>
      <c r="C5" s="54"/>
      <c r="D5" s="54"/>
    </row>
    <row r="6" spans="1:8">
      <c r="B6" s="53" t="s">
        <v>195</v>
      </c>
      <c r="C6" s="54" t="s">
        <v>196</v>
      </c>
      <c r="D6" s="54" t="s">
        <v>197</v>
      </c>
    </row>
    <row r="7" spans="1:8">
      <c r="B7" s="53"/>
      <c r="C7" s="54"/>
      <c r="D7" s="54" t="s">
        <v>198</v>
      </c>
    </row>
    <row r="8" spans="1:8">
      <c r="B8" s="53"/>
      <c r="C8" s="54"/>
      <c r="D8" s="54" t="s">
        <v>199</v>
      </c>
    </row>
    <row r="9" spans="1:8" ht="6" customHeight="1">
      <c r="B9" s="53"/>
      <c r="C9" s="54"/>
      <c r="D9" s="54"/>
    </row>
    <row r="10" spans="1:8">
      <c r="B10" s="53" t="s">
        <v>200</v>
      </c>
      <c r="C10" s="54" t="s">
        <v>16</v>
      </c>
      <c r="D10" s="54" t="s">
        <v>201</v>
      </c>
    </row>
    <row r="11" spans="1:8">
      <c r="B11" s="53"/>
      <c r="C11" s="54"/>
      <c r="D11" s="54" t="s">
        <v>202</v>
      </c>
    </row>
    <row r="12" spans="1:8">
      <c r="B12" s="53"/>
      <c r="C12" s="54"/>
      <c r="D12" s="54" t="s">
        <v>203</v>
      </c>
    </row>
    <row r="13" spans="1:8" ht="6" customHeight="1">
      <c r="B13" s="53"/>
      <c r="C13" s="54"/>
      <c r="D13" s="54"/>
    </row>
    <row r="14" spans="1:8">
      <c r="B14" s="53" t="s">
        <v>204</v>
      </c>
      <c r="C14" s="54" t="s">
        <v>26</v>
      </c>
      <c r="D14" s="54" t="s">
        <v>205</v>
      </c>
    </row>
    <row r="15" spans="1:8">
      <c r="B15" s="53"/>
      <c r="C15" s="54"/>
      <c r="D15" s="54" t="s">
        <v>206</v>
      </c>
    </row>
    <row r="16" spans="1:8">
      <c r="B16" s="53"/>
      <c r="C16" s="54"/>
      <c r="D16" s="54" t="s">
        <v>207</v>
      </c>
    </row>
    <row r="17" spans="2:4">
      <c r="B17" s="53"/>
      <c r="C17" s="54"/>
      <c r="D17" s="54" t="s">
        <v>208</v>
      </c>
    </row>
    <row r="18" spans="2:4" ht="6" customHeight="1">
      <c r="B18" s="53"/>
      <c r="C18" s="54"/>
      <c r="D18" s="54"/>
    </row>
    <row r="19" spans="2:4">
      <c r="B19" s="53" t="s">
        <v>209</v>
      </c>
      <c r="C19" s="54" t="s">
        <v>23</v>
      </c>
      <c r="D19" s="54" t="s">
        <v>210</v>
      </c>
    </row>
    <row r="20" spans="2:4" ht="30">
      <c r="B20" s="53"/>
      <c r="C20" s="54"/>
      <c r="D20" s="54" t="s">
        <v>211</v>
      </c>
    </row>
    <row r="21" spans="2:4">
      <c r="B21" s="53"/>
      <c r="C21" s="54"/>
      <c r="D21" s="54" t="s">
        <v>212</v>
      </c>
    </row>
    <row r="22" spans="2:4" ht="6" customHeight="1">
      <c r="B22" s="53"/>
      <c r="C22" s="54"/>
      <c r="D22" s="54"/>
    </row>
    <row r="23" spans="2:4" ht="30">
      <c r="B23" s="53" t="s">
        <v>125</v>
      </c>
      <c r="C23" s="54" t="s">
        <v>18</v>
      </c>
      <c r="D23" s="54" t="s">
        <v>213</v>
      </c>
    </row>
    <row r="24" spans="2:4">
      <c r="B24" s="53"/>
      <c r="C24" s="54"/>
      <c r="D24" s="54" t="s">
        <v>214</v>
      </c>
    </row>
    <row r="25" spans="2:4">
      <c r="B25" s="55"/>
      <c r="C25" s="56"/>
      <c r="D25" s="57" t="s">
        <v>215</v>
      </c>
    </row>
  </sheetData>
  <phoneticPr fontId="0" type="noConversion"/>
  <pageMargins left="0.75" right="0.75" top="1.04" bottom="0.57999999999999996" header="0.42" footer="0.28000000000000003"/>
  <pageSetup paperSize="9" scale="88"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B1:L18"/>
  <sheetViews>
    <sheetView topLeftCell="A5" workbookViewId="0">
      <selection activeCell="B7" sqref="B7:B11"/>
    </sheetView>
  </sheetViews>
  <sheetFormatPr defaultColWidth="22" defaultRowHeight="20.25"/>
  <cols>
    <col min="1" max="1" width="9.140625" style="2" customWidth="1"/>
    <col min="2" max="2" width="22" style="2" customWidth="1"/>
    <col min="3" max="3" width="19.7109375" style="2" customWidth="1"/>
    <col min="4" max="16384" width="22" style="2"/>
  </cols>
  <sheetData>
    <row r="1" spans="2:12">
      <c r="B1" s="4"/>
      <c r="C1" s="1"/>
      <c r="D1" s="1"/>
      <c r="E1" s="1"/>
      <c r="F1" s="1"/>
      <c r="G1" s="1"/>
      <c r="H1" s="1"/>
      <c r="I1" s="1"/>
      <c r="J1" s="1"/>
      <c r="K1" s="1"/>
      <c r="L1" s="1"/>
    </row>
    <row r="2" spans="2:12">
      <c r="B2" s="3"/>
    </row>
    <row r="3" spans="2:12" ht="21" thickBot="1"/>
    <row r="4" spans="2:12" ht="27" customHeight="1">
      <c r="C4" s="14"/>
      <c r="D4" s="1"/>
      <c r="E4" s="4" t="s">
        <v>8</v>
      </c>
      <c r="F4" s="1"/>
      <c r="G4" s="15"/>
    </row>
    <row r="5" spans="2:12" s="5" customFormat="1" ht="20.25" customHeight="1" thickBot="1">
      <c r="C5" s="16">
        <v>1</v>
      </c>
      <c r="D5" s="6">
        <v>2</v>
      </c>
      <c r="E5" s="6">
        <v>3</v>
      </c>
      <c r="F5" s="6">
        <v>4</v>
      </c>
      <c r="G5" s="17">
        <v>5</v>
      </c>
    </row>
    <row r="6" spans="2:12" ht="24.75" customHeight="1">
      <c r="B6" s="30" t="s">
        <v>9</v>
      </c>
      <c r="C6" s="18" t="s">
        <v>75</v>
      </c>
      <c r="D6" s="7" t="s">
        <v>22</v>
      </c>
      <c r="E6" s="7" t="s">
        <v>31</v>
      </c>
      <c r="F6" s="7" t="s">
        <v>15</v>
      </c>
      <c r="G6" s="19" t="s">
        <v>216</v>
      </c>
    </row>
    <row r="7" spans="2:12" ht="24.95" customHeight="1">
      <c r="B7" s="31" t="s">
        <v>217</v>
      </c>
      <c r="C7" s="20" t="s">
        <v>134</v>
      </c>
      <c r="D7" s="8" t="s">
        <v>134</v>
      </c>
      <c r="E7" s="9" t="s">
        <v>125</v>
      </c>
      <c r="F7" s="9" t="s">
        <v>125</v>
      </c>
      <c r="G7" s="21" t="s">
        <v>125</v>
      </c>
    </row>
    <row r="8" spans="2:12" ht="24.95" customHeight="1">
      <c r="B8" s="31" t="s">
        <v>16</v>
      </c>
      <c r="C8" s="22" t="s">
        <v>127</v>
      </c>
      <c r="D8" s="11" t="s">
        <v>134</v>
      </c>
      <c r="E8" s="11" t="s">
        <v>134</v>
      </c>
      <c r="F8" s="12" t="s">
        <v>125</v>
      </c>
      <c r="G8" s="23" t="s">
        <v>125</v>
      </c>
    </row>
    <row r="9" spans="2:12" ht="24.95" customHeight="1">
      <c r="B9" s="31" t="s">
        <v>26</v>
      </c>
      <c r="C9" s="24" t="s">
        <v>136</v>
      </c>
      <c r="D9" s="10" t="s">
        <v>127</v>
      </c>
      <c r="E9" s="11" t="s">
        <v>134</v>
      </c>
      <c r="F9" s="12" t="s">
        <v>125</v>
      </c>
      <c r="G9" s="23" t="s">
        <v>125</v>
      </c>
    </row>
    <row r="10" spans="2:12" ht="24.95" customHeight="1">
      <c r="B10" s="31" t="s">
        <v>23</v>
      </c>
      <c r="C10" s="24" t="s">
        <v>136</v>
      </c>
      <c r="D10" s="13" t="s">
        <v>136</v>
      </c>
      <c r="E10" s="10" t="s">
        <v>127</v>
      </c>
      <c r="F10" s="11" t="s">
        <v>134</v>
      </c>
      <c r="G10" s="25" t="s">
        <v>134</v>
      </c>
    </row>
    <row r="11" spans="2:12" ht="39.75" customHeight="1" thickBot="1">
      <c r="B11" s="45" t="s">
        <v>18</v>
      </c>
      <c r="C11" s="26" t="s">
        <v>136</v>
      </c>
      <c r="D11" s="27" t="s">
        <v>136</v>
      </c>
      <c r="E11" s="28" t="s">
        <v>127</v>
      </c>
      <c r="F11" s="28" t="s">
        <v>127</v>
      </c>
      <c r="G11" s="29" t="s">
        <v>134</v>
      </c>
    </row>
    <row r="13" spans="2:12" ht="21" thickBot="1"/>
    <row r="14" spans="2:12">
      <c r="B14" s="32" t="s">
        <v>218</v>
      </c>
      <c r="C14" s="33" t="s">
        <v>219</v>
      </c>
      <c r="D14" s="34" t="s">
        <v>220</v>
      </c>
      <c r="E14" s="35"/>
      <c r="F14" s="35"/>
      <c r="G14" s="35"/>
      <c r="H14" s="35"/>
      <c r="I14" s="36"/>
    </row>
    <row r="15" spans="2:12">
      <c r="B15" s="37" t="s">
        <v>221</v>
      </c>
      <c r="C15" s="5">
        <v>1</v>
      </c>
      <c r="D15" s="2" t="s">
        <v>222</v>
      </c>
      <c r="I15" s="38"/>
    </row>
    <row r="16" spans="2:12">
      <c r="B16" s="39" t="s">
        <v>223</v>
      </c>
      <c r="C16" s="5">
        <v>2</v>
      </c>
      <c r="D16" s="2" t="s">
        <v>224</v>
      </c>
      <c r="I16" s="38"/>
    </row>
    <row r="17" spans="2:9">
      <c r="B17" s="40" t="s">
        <v>31</v>
      </c>
      <c r="C17" s="5">
        <v>3</v>
      </c>
      <c r="D17" s="2" t="s">
        <v>225</v>
      </c>
      <c r="I17" s="38"/>
    </row>
    <row r="18" spans="2:9" ht="21" thickBot="1">
      <c r="B18" s="41" t="s">
        <v>226</v>
      </c>
      <c r="C18" s="42">
        <v>4</v>
      </c>
      <c r="D18" s="43" t="s">
        <v>227</v>
      </c>
      <c r="E18" s="43"/>
      <c r="F18" s="43"/>
      <c r="G18" s="43"/>
      <c r="H18" s="43"/>
      <c r="I18" s="44"/>
    </row>
  </sheetData>
  <phoneticPr fontId="0" type="noConversion"/>
  <pageMargins left="0.75" right="0.75" top="1.04" bottom="0.57999999999999996" header="0.42" footer="0.28000000000000003"/>
  <pageSetup paperSize="9" scale="67"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B27" sqref="B27"/>
    </sheetView>
  </sheetViews>
  <sheetFormatPr defaultColWidth="8.85546875" defaultRowHeight="12.75"/>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7FDACE99EAFA24B9DCB05B62FA7D51D" ma:contentTypeVersion="10" ma:contentTypeDescription="Create a new document." ma:contentTypeScope="" ma:versionID="4dba93d76ddfdb24c2bc83c7129e9f1e">
  <xsd:schema xmlns:xsd="http://www.w3.org/2001/XMLSchema" xmlns:xs="http://www.w3.org/2001/XMLSchema" xmlns:p="http://schemas.microsoft.com/office/2006/metadata/properties" xmlns:ns2="c1d67e0c-3975-4e51-a502-e23666220a47" targetNamespace="http://schemas.microsoft.com/office/2006/metadata/properties" ma:root="true" ma:fieldsID="5a2017e3ef06d68c20ae206c59fa0849" ns2:_="">
    <xsd:import namespace="c1d67e0c-3975-4e51-a502-e23666220a4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d67e0c-3975-4e51-a502-e23666220a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85113c5-7036-4ae5-b6c9-3bc4b8da47fc"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1d67e0c-3975-4e51-a502-e23666220a4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2FBB8AC-6F8B-4C89-9446-B4F4AD11D6E0}"/>
</file>

<file path=customXml/itemProps2.xml><?xml version="1.0" encoding="utf-8"?>
<ds:datastoreItem xmlns:ds="http://schemas.openxmlformats.org/officeDocument/2006/customXml" ds:itemID="{9B1349A8-B14F-4FAA-81F0-E2DF248D39F0}"/>
</file>

<file path=customXml/itemProps3.xml><?xml version="1.0" encoding="utf-8"?>
<ds:datastoreItem xmlns:ds="http://schemas.openxmlformats.org/officeDocument/2006/customXml" ds:itemID="{2C520F2B-3A65-4588-9EC7-FDB6A52CC07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Anusree Rejukumar (23943712)</cp:lastModifiedBy>
  <cp:revision/>
  <dcterms:created xsi:type="dcterms:W3CDTF">2016-09-04T09:45:52Z</dcterms:created>
  <dcterms:modified xsi:type="dcterms:W3CDTF">2024-10-10T07:42:09Z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0x01010087FDACE99EAFA24B9DCB05B62FA7D51D</vt:lpwstr>
  </property>
  <property fmtid="{D5CDD505-2E9C-101B-9397-08002B2CF9AE}" pid="3" name="MediaServiceImageTags">
    <vt:lpwstr/>
  </property>
</Properties>
</file>