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ThacSi\RBCTest\approaches\our_data\"/>
    </mc:Choice>
  </mc:AlternateContent>
  <xr:revisionPtr revIDLastSave="0" documentId="13_ncr:1_{03DB14A0-5102-484A-B794-CF47FD918EC1}" xr6:coauthVersionLast="45" xr6:coauthVersionMax="45" xr10:uidLastSave="{00000000-0000-0000-0000-000000000000}"/>
  <bookViews>
    <workbookView xWindow="-60" yWindow="-60" windowWidth="28920" windowHeight="15600" activeTab="1" xr2:uid="{00000000-000D-0000-FFFF-FFFF00000000}"/>
  </bookViews>
  <sheets>
    <sheet name="Analyze" sheetId="1" r:id="rId1"/>
    <sheet name="AnalyzeRQ2" sheetId="2" r:id="rId2"/>
    <sheet name="Canada Holidays API" sheetId="3" r:id="rId3"/>
    <sheet name="GitLab Branch API" sheetId="4" r:id="rId4"/>
    <sheet name="GitLab Commit API" sheetId="5" r:id="rId5"/>
    <sheet name="GitLab Groups API" sheetId="6" r:id="rId6"/>
    <sheet name="GitLab Issues API" sheetId="7" r:id="rId7"/>
    <sheet name="GitLab Project API" sheetId="8" r:id="rId8"/>
    <sheet name="GitLab Repository API" sheetId="9" r:id="rId9"/>
    <sheet name="StripeClone API" sheetId="10" r:id="rId10"/>
  </sheets>
  <definedNames>
    <definedName name="_xlnm._FilterDatabase" localSheetId="3" hidden="1">'GitLab Branch API'!$A$1:$G$39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2">
      <go:sheetsCustomData xmlns:go="http://customooxmlschemas.google.com/" r:id="rId14" roundtripDataChecksum="o1vy8UqMHUVxMlj1dGBxqlP8uhejigGlMFpKyBW+mWM="/>
    </ext>
  </extLst>
</workbook>
</file>

<file path=xl/calcChain.xml><?xml version="1.0" encoding="utf-8"?>
<calcChain xmlns="http://schemas.openxmlformats.org/spreadsheetml/2006/main">
  <c r="O11" i="2" l="1"/>
  <c r="N11" i="2"/>
  <c r="M11" i="2"/>
  <c r="L11" i="2"/>
  <c r="K11" i="2"/>
  <c r="I11" i="2"/>
  <c r="J11" i="2" s="1"/>
  <c r="H11" i="2"/>
  <c r="C11" i="2"/>
  <c r="B11" i="2"/>
  <c r="J10" i="2"/>
  <c r="E10" i="2"/>
  <c r="D10" i="2"/>
  <c r="F10" i="2" s="1"/>
  <c r="G10" i="2" s="1"/>
  <c r="C10" i="2"/>
  <c r="J9" i="2"/>
  <c r="D9" i="2"/>
  <c r="F9" i="2" s="1"/>
  <c r="C9" i="2"/>
  <c r="E9" i="2" s="1"/>
  <c r="J8" i="2"/>
  <c r="D8" i="2"/>
  <c r="F8" i="2" s="1"/>
  <c r="C8" i="2"/>
  <c r="E8" i="2" s="1"/>
  <c r="J7" i="2"/>
  <c r="F7" i="2"/>
  <c r="G7" i="2" s="1"/>
  <c r="E7" i="2"/>
  <c r="D7" i="2"/>
  <c r="C7" i="2"/>
  <c r="J6" i="2"/>
  <c r="F6" i="2"/>
  <c r="G6" i="2" s="1"/>
  <c r="E6" i="2"/>
  <c r="D6" i="2"/>
  <c r="C6" i="2"/>
  <c r="J5" i="2"/>
  <c r="F5" i="2"/>
  <c r="G5" i="2" s="1"/>
  <c r="D5" i="2"/>
  <c r="C5" i="2"/>
  <c r="E5" i="2" s="1"/>
  <c r="J4" i="2"/>
  <c r="F4" i="2"/>
  <c r="G4" i="2" s="1"/>
  <c r="E4" i="2"/>
  <c r="D4" i="2"/>
  <c r="C4" i="2"/>
  <c r="J3" i="2"/>
  <c r="D3" i="2"/>
  <c r="F3" i="2" s="1"/>
  <c r="C3" i="2"/>
  <c r="E3" i="2" s="1"/>
  <c r="K11" i="1"/>
  <c r="J11" i="1"/>
  <c r="I11" i="1"/>
  <c r="G11" i="1"/>
  <c r="F11" i="1"/>
  <c r="E11" i="1"/>
  <c r="H11" i="1" s="1"/>
  <c r="D11" i="1"/>
  <c r="C11" i="1"/>
  <c r="N10" i="1"/>
  <c r="L10" i="1"/>
  <c r="H10" i="1"/>
  <c r="G10" i="1"/>
  <c r="N9" i="1"/>
  <c r="L9" i="1"/>
  <c r="H9" i="1"/>
  <c r="G9" i="1"/>
  <c r="N8" i="1"/>
  <c r="L8" i="1"/>
  <c r="H8" i="1"/>
  <c r="G8" i="1"/>
  <c r="N7" i="1"/>
  <c r="L7" i="1"/>
  <c r="H7" i="1"/>
  <c r="G7" i="1"/>
  <c r="N6" i="1"/>
  <c r="L6" i="1"/>
  <c r="H6" i="1"/>
  <c r="G6" i="1"/>
  <c r="N5" i="1"/>
  <c r="L5" i="1"/>
  <c r="H5" i="1"/>
  <c r="G5" i="1"/>
  <c r="N4" i="1"/>
  <c r="L4" i="1"/>
  <c r="L11" i="1" s="1"/>
  <c r="H4" i="1"/>
  <c r="G4" i="1"/>
  <c r="N3" i="1"/>
  <c r="L3" i="1"/>
  <c r="H3" i="1"/>
  <c r="G3" i="1"/>
  <c r="M10" i="1"/>
  <c r="M8" i="1"/>
  <c r="M6" i="1"/>
  <c r="M4" i="1"/>
  <c r="O3" i="1"/>
  <c r="O7" i="1"/>
  <c r="O5" i="1"/>
  <c r="O9" i="1"/>
  <c r="M9" i="1"/>
  <c r="M7" i="1"/>
  <c r="M5" i="1"/>
  <c r="M3" i="1"/>
  <c r="O10" i="1"/>
  <c r="O8" i="1"/>
  <c r="O6" i="1"/>
  <c r="O4" i="1"/>
  <c r="N11" i="1" l="1"/>
  <c r="M11" i="1"/>
  <c r="Q3" i="1"/>
  <c r="P3" i="1"/>
  <c r="Q5" i="1"/>
  <c r="P5" i="1"/>
  <c r="Q7" i="1"/>
  <c r="P7" i="1"/>
  <c r="Q9" i="1"/>
  <c r="P9" i="1"/>
  <c r="O11" i="1"/>
  <c r="Q4" i="1"/>
  <c r="P4" i="1"/>
  <c r="Q6" i="1"/>
  <c r="P6" i="1"/>
  <c r="Q8" i="1"/>
  <c r="P8" i="1"/>
  <c r="Q10" i="1"/>
  <c r="P10" i="1"/>
  <c r="G9" i="2"/>
  <c r="G3" i="2"/>
  <c r="G8" i="2"/>
  <c r="D11" i="2"/>
  <c r="F11" i="2" s="1"/>
  <c r="G11" i="2" s="1"/>
  <c r="E11" i="2"/>
  <c r="P11" i="1" l="1"/>
  <c r="Q11" i="1"/>
</calcChain>
</file>

<file path=xl/sharedStrings.xml><?xml version="1.0" encoding="utf-8"?>
<sst xmlns="http://schemas.openxmlformats.org/spreadsheetml/2006/main" count="1899" uniqueCount="552">
  <si>
    <t xml:space="preserve">X </t>
  </si>
  <si>
    <t>RBC Test</t>
  </si>
  <si>
    <t>AGORA</t>
  </si>
  <si>
    <t>Overlapping</t>
  </si>
  <si>
    <t>Unique</t>
  </si>
  <si>
    <t>API</t>
  </si>
  <si>
    <t>GT</t>
  </si>
  <si>
    <t>No.</t>
  </si>
  <si>
    <t>TP</t>
  </si>
  <si>
    <t>FN</t>
  </si>
  <si>
    <t>P</t>
  </si>
  <si>
    <t>Recall</t>
  </si>
  <si>
    <t>No.I</t>
  </si>
  <si>
    <t>+R</t>
  </si>
  <si>
    <t>+A</t>
  </si>
  <si>
    <t>Eq.</t>
  </si>
  <si>
    <t>R</t>
  </si>
  <si>
    <t>A</t>
  </si>
  <si>
    <t>C.Holiday</t>
  </si>
  <si>
    <t>Canada Holidays API</t>
  </si>
  <si>
    <t>G.Branch</t>
  </si>
  <si>
    <t>GitLab Branch API</t>
  </si>
  <si>
    <t>G.Commit</t>
  </si>
  <si>
    <t>GitLab Commit API</t>
  </si>
  <si>
    <t>G.Groups</t>
  </si>
  <si>
    <t>GitLab Groups API</t>
  </si>
  <si>
    <t>G.Issues</t>
  </si>
  <si>
    <t>GitLab Issues API</t>
  </si>
  <si>
    <t>G.Project</t>
  </si>
  <si>
    <t>GitLab Project API</t>
  </si>
  <si>
    <t>G.Repo.</t>
  </si>
  <si>
    <t>GitLab Repository API</t>
  </si>
  <si>
    <t>Stripe</t>
  </si>
  <si>
    <t>StripeClone API</t>
  </si>
  <si>
    <t>Total</t>
  </si>
  <si>
    <t xml:space="preserve">Rest Gen </t>
  </si>
  <si>
    <t>Test Out</t>
  </si>
  <si>
    <t xml:space="preserve"> FP </t>
  </si>
  <si>
    <t xml:space="preserve">FN </t>
  </si>
  <si>
    <t>P%</t>
  </si>
  <si>
    <t xml:space="preserve"> R%</t>
  </si>
  <si>
    <t xml:space="preserve"> F1%</t>
  </si>
  <si>
    <t xml:space="preserve">N  </t>
  </si>
  <si>
    <t>✓</t>
  </si>
  <si>
    <t xml:space="preserve">✓ </t>
  </si>
  <si>
    <t>×</t>
  </si>
  <si>
    <t>?</t>
  </si>
  <si>
    <t>Total Constraint</t>
  </si>
  <si>
    <t xml:space="preserve">Note: </t>
  </si>
  <si>
    <t>N (sô lượng constraint  tp =1)
✓(số lượng test case lọc đúng)
P% (match + unknown)/(N)
✓ (match)
× (unmatch)
? (unknown)</t>
  </si>
  <si>
    <t>endpoint</t>
  </si>
  <si>
    <t>group</t>
  </si>
  <si>
    <t>invariant</t>
  </si>
  <si>
    <t>description</t>
  </si>
  <si>
    <t>better</t>
  </si>
  <si>
    <t>get+api_v1_holidays</t>
  </si>
  <si>
    <t>holidays.date</t>
  </si>
  <si>
    <t>return.date is a Date. Format: YYYY/MM/DD</t>
  </si>
  <si>
    <t>ISO date: the literal date of the holiday, schema: {"type": "string", "format": "date"}</t>
  </si>
  <si>
    <t>holidays.federal</t>
  </si>
  <si>
    <t>return.federal one of { 0, 1 }</t>
  </si>
  <si>
    <t>Whether this holiday is observed by federally-regulated industries, schema: {"type": "integer", "enum": [1, 0]}</t>
  </si>
  <si>
    <t>holidays.observedDate</t>
  </si>
  <si>
    <t>return.observedDate is a Date. Format: YYYY/MM/DD</t>
  </si>
  <si>
    <t>ISO date: when this holiday is observed, schema: {"type": "string", "format": "date"}</t>
  </si>
  <si>
    <t>holidays.provinces.id</t>
  </si>
  <si>
    <t>LENGTH(return.id)==2</t>
  </si>
  <si>
    <t>Canadian province abbreviations, schema: {"type": "string", "enum": ["AB", "BC", "MB", "NB", "NL", "NS", "NT", "NU", "ON", "PE", "QC", "SK", "YT"]}</t>
  </si>
  <si>
    <t>holidays.provinces.optional</t>
  </si>
  <si>
    <t>return.optional == 1</t>
  </si>
  <si>
    <t>Whether this province optionally observes a given holiday, schema: {"type": "integer", "enum": [1]}</t>
  </si>
  <si>
    <t>holidays.provinces.sourceLink</t>
  </si>
  <si>
    <t>return.sourceLink is Url</t>
  </si>
  <si>
    <t>URL to public holidays reference for this region, schema: {"type": "string", "format": "uri"}</t>
  </si>
  <si>
    <t>get+api_v1_holidays_{holidayid}</t>
  </si>
  <si>
    <t>holiday.date</t>
  </si>
  <si>
    <t>return.holiday.date is a Date. Format: YYYY/MM/DD</t>
  </si>
  <si>
    <t>holiday.federal</t>
  </si>
  <si>
    <t>return.holiday.federal one of { 0, 1 }
 input.holidayId &gt;= return.holiday.federal</t>
  </si>
  <si>
    <t>holiday.observedDate</t>
  </si>
  <si>
    <t>return.holiday.observedDate is a Date. Format: YYYY/MM/DD</t>
  </si>
  <si>
    <t>holiday.provinces.id</t>
  </si>
  <si>
    <t>holiday.provinces.optional</t>
  </si>
  <si>
    <t>holiday.provinces.sourceLink</t>
  </si>
  <si>
    <t>get+api_v1_provinces</t>
  </si>
  <si>
    <t>provinces.id</t>
  </si>
  <si>
    <t>provinces.sourceLink</t>
  </si>
  <si>
    <t>get+api_v1_provinces_{provinceid}</t>
  </si>
  <si>
    <t>province.id</t>
  </si>
  <si>
    <t>input.provinceId == return.province.id</t>
  </si>
  <si>
    <t>province.sourceLink</t>
  </si>
  <si>
    <t>return.province.sourceLink is Url</t>
  </si>
  <si>
    <t xml:space="preserve"> </t>
  </si>
  <si>
    <t>get+projects</t>
  </si>
  <si>
    <t>archived</t>
  </si>
  <si>
    <t>input.archived == return.archived</t>
  </si>
  <si>
    <t>Attribute archived is responded to by parameter archived with a description: Limit by archived status</t>
  </si>
  <si>
    <t>created_at</t>
  </si>
  <si>
    <t>LENGTH(return.created_at)==24
 return.created_at is Timestamp. Format: YYYY-MM-DDTHH:MM:SS.mmZ (Miliseconds are optional)</t>
  </si>
  <si>
    <t>{"type": "string", "format": "date-time"}</t>
  </si>
  <si>
    <t>{"id":4,"description":"Lorem ipsum dolor sit amet, consectetur adipiscing elit.","description_html":"&lt;p data-sourcepos=\"1:1-1:56\" dir=\"auto\"&gt;Lorem ipsum dolor sit amet, consectetur adipiscing elit.&lt;/p&gt;","name":"Diaspora Client","name_with_namespace":"Diaspora / Diaspora Client","path":"diaspora-client","path_with_namespace":"diaspora/diaspora-client","created_at":"2013-09-30T13:46:02Z","updated_at":"2013-09-30T13:46:02Z","default_branch":"main","tag_list":["example","disapora client"],"topics":["example","disapora client"],"ssh_url_to_repo":"git@gitlab.example.com:diaspora/diaspora-client.git","http_url_to_repo":"https://gitlab.example.com/diaspora/diaspora-client.git","web_url":"https://gitlab.example.com/diaspora/diaspora-client","readme_url":"https://gitlab.example.com/diaspora/diaspora-client/blob/master/README.md","avatar_url":"https://gitlab.example.com/uploads/project/avatar/4/uploads/avatar.png","forks_count":0,"star_count":0,"last_activity_at":"2022-06-24T17:11:26.841Z","namespace":{"id":3,"name":"Diaspora","path":"diaspora","kind":"group","full_path":"diaspora","parent_id":null,"avatar_url":"https://gitlab.example.com/uploads/project/avatar/6/uploads/avatar.png","web_url":"https://gitlab.example.com/diaspora"},"container_registry_image_prefix":"registry.gitlab.example.com/diaspora/diaspora-client","_links":{"self":"https://gitlab.example.com/api/v4/projects/4","issues":"https://gitlab.example.com/api/v4/projects/4/issues","merge_requests":"https://gitlab.example.com/api/v4/projects/4/merge_requests","repo_branches":"https://gitlab.example.com/api/v4/projects/4/repository/branches","labels":"https://gitlab.example.com/api/v4/projects/4/labels","events":"https://gitlab.example.com/api/v4/projects/4/events","members":"https://gitlab.example.com/api/v4/projects/4/members","cluster_agents":"https://gitlab.example.com/api/v4/projects/4/cluster_agents"},"packages_enabled":true,"empty_repo":false,"archived":false,"visibility":"public","resolve_outdated_diff_discussions":false,"container_expiration_policy":{"cadence":"1month","enabled":true,"keep_n":1,"older_than":"14d","name_regex":"","name_regex_keep":".*-main","next_run_at":"2022-06-25T17:11:26.865Z"},"issues_enabled":true,"merge_requests_enabled":true,"wiki_enabled":true,"jobs_enabled":true,"snippets_enabled":true,"container_registry_enabled":true,"service_desk_enabled":true,"can_create_merge_request_in":true,"issues_access_level":"enabled","repository_access_level":"enabled","merge_requests_access_level":"enabled","forking_access_level":"enabled","wiki_access_level":"enabled","builds_access_level":"enabled","snippets_access_level":"enabled","pages_access_level":"enabled","analytics_access_level":"enabled","container_registry_access_level":"enabled","security_and_compliance_access_level":"private","emails_disabled":null,"emails_enabled":null,"shared_runners_enabled":true,"group_runners_enabled":true,"lfs_enabled":true,"creator_id":1,"import_url":null,"import_type":null,"import_status":"none","import_error":null,"open_issues_count":0,"ci_default_git_depth":20,"ci_forward_deployment_enabled":true,"ci_forward_deployment_rollback_allowed":true,"ci_allow_fork_pipelines_to_run_in_parent_project":true,"ci_job_token_scope_enabled":false,"ci_separated_caches":true,"public_jobs":true,"build_timeout":3600,"auto_cancel_pending_pipelines":"enabled","ci_config_path":"","shared_with_groups":[],"only_allow_merge_if_pipeline_succeeds":false,"allow_merge_on_skipped_pipeline":null,"restrict_user_defined_variables":false,"request_access_enabled":true,"only_allow_merge_if_all_discussions_are_resolved":false,"remove_source_branch_after_merge":true,"printing_merge_request_link_enabled":true,"merge_method":"merge","squash_option":"default_off","enforce_auth_checks_on_uploads":true,"suggestion_commit_message":null,"merge_commit_template":null,"squash_commit_template":null,"issue_branch_template":"gitlab/%{id}-%{title}","auto_devops_enabled":false,"auto_devops_deploy_strategy":"continuous","autoclose_referenced_issues":true,"keep_latest_artifact":true,"runner_token_expiration_interval":null,"external_authorization_classification_label":"","requirements_enabled":false,"requirements_access_level":"enabled","security_and_compliance_enabled":false,"compliance_frameworks":[],"permissions":{"project_access":null,"group_access":null}}</t>
  </si>
  <si>
    <t>"created_at":"2013-09-30T13:46:02Z"</t>
  </si>
  <si>
    <t>last_activity_at</t>
  </si>
  <si>
    <t>LENGTH(return.last_activity_at)==24
 return.last_activity_at is Timestamp. Format: YYYY-MM-DDTHH:MM:SS.mmZ (Miliseconds are optional)</t>
  </si>
  <si>
    <t>Attribute last_activity_at is responded to by parameter last_activity_after with a description: Limit results to projects with last_activity after specified time.ISO 8601 YYYY-MM-DDTHH:MM:SSZ
 Attribute last_activity_at is responded to by parameter last_activity_before with a description: Limit results to projects with last_activity before specified time. ISO 8601 YYYY-MM-DDTHH:MM:SSZ
 {"type": "string", "format": "date-time"}</t>
  </si>
  <si>
    <t>repository_storage</t>
  </si>
  <si>
    <t>return.repository_storage == "default"
 LENGTH(return.repository_storage)==7</t>
  </si>
  <si>
    <t>Attribute repository_storage is responded to by parameter repository_storage with a description: Limit results to projects stored on repository_storage. (admins only)</t>
  </si>
  <si>
    <t>visibility</t>
  </si>
  <si>
    <t>input.visibility == return.visibility
 return.visibility one of { "internal", "private", "public" }</t>
  </si>
  <si>
    <t>Attribute visibility is responded to by parameter visibility with a description: Limit by visibility enum { "internal", "private", "public" }</t>
  </si>
  <si>
    <t>web_url</t>
  </si>
  <si>
    <t>return.web_url is a substring of return.http_url_to_repo
 return.web_url is a substring of return.readme_url</t>
  </si>
  <si>
    <t>{"type": "string"}</t>
  </si>
  <si>
    <t>post+projects</t>
  </si>
  <si>
    <t>auto_devops_deploy_strategy</t>
  </si>
  <si>
    <t>input.auto_devops_deploy_strategy == return.auto_devops_deploy_strategy
 return.auto_devops_deploy_strategy one of { "continuous", "manual", "timed_incremental" }</t>
  </si>
  <si>
    <t>Attribute auto_devops_deploy_strategy is responded to by parameter auto_devops_deploy_strategy with a description: Auto Deploy strategy</t>
  </si>
  <si>
    <t>auto_devops_enabled</t>
  </si>
  <si>
    <t>input.auto_devops_enabled == return.auto_devops_enabled</t>
  </si>
  <si>
    <t>Attribute auto_devops_enabled is responded to by parameter auto_devops_enabled with a description: Enable Auto DevOps for this project</t>
  </si>
  <si>
    <t>autoclose_referenced_issues</t>
  </si>
  <si>
    <t>input.autoclose_referenced_issues == return.autoclose_referenced_issues</t>
  </si>
  <si>
    <t>Attribute autoclose_referenced_issues is responded to by parameter autoclose_referenced_issues with a description: Set whether auto-closing referenced issues on default branch</t>
  </si>
  <si>
    <t>container_registry_enabled</t>
  </si>
  <si>
    <t>input.container_registry_enabled == return.container_registry_enabled</t>
  </si>
  <si>
    <t>Attribute container_registry_enabled is responded to by parameter container_registry_enabled with a description: Enable container registry for this project</t>
  </si>
  <si>
    <t>default_branch</t>
  </si>
  <si>
    <t>return.default_branch is a substring of return.readme_url</t>
  </si>
  <si>
    <t>Attribute default_branch is responded to by parameter default_branch with a description: master by default</t>
  </si>
  <si>
    <t>input.description == return.description</t>
  </si>
  <si>
    <t>Attribute description is responded to by parameter description with a description: Short project description</t>
  </si>
  <si>
    <t>merge_method</t>
  </si>
  <si>
    <t>input.merge_method == return.merge_method
 return.merge_method one of { "ff", "merge", "rebase_merge" }</t>
  </si>
  <si>
    <t>Attribute merge_method is responded to by parameter merge_method with a description: Set the merge method used</t>
  </si>
  <si>
    <t>name</t>
  </si>
  <si>
    <t>input.name == return.name</t>
  </si>
  <si>
    <t>Attribute name is responded to by parameter name with a description: The name of the new project. Either path or name is required, not both</t>
  </si>
  <si>
    <t>only_allow_merge_if_all_discussions_are_resolved</t>
  </si>
  <si>
    <t>input.only_allow_merge_if_all_discussions_are_resolved == return.only_allow_merge_if_all_discussions_are_resolved</t>
  </si>
  <si>
    <t>Attribute only_allow_merge_if_all_discussions_are_resolved is responded to by parameter only_allow_merge_if_all_discussions_are_resolved with a description: Set whether merge requests can only be merged when all the discussions are resolved</t>
  </si>
  <si>
    <t>only_allow_merge_if_pipeline_succeeds</t>
  </si>
  <si>
    <t>input.only_allow_merge_if_pipeline_succeeds == return.only_allow_merge_if_pipeline_succeeds</t>
  </si>
  <si>
    <t>Attribute only_allow_merge_if_pipeline_succeeds is responded to by parameter only_allow_merge_if_pipeline_succeeds with a description: Set whether merge requests can only be merged with successful jobs</t>
  </si>
  <si>
    <t>packages_enabled</t>
  </si>
  <si>
    <t>input.packages_enabled == return.packages_enabled</t>
  </si>
  <si>
    <t>Attribute packages_enabled is responded to by parameter packages_enabled with a description: Enable or disable packages repository feature</t>
  </si>
  <si>
    <t>path</t>
  </si>
  <si>
    <t>input.path == return.path</t>
  </si>
  <si>
    <t>Attribute path is responded to by parameter path with a description: Repository name for new project. Generated based on name if not provided (generated as lowercase with dashes)</t>
  </si>
  <si>
    <t>readme_url</t>
  </si>
  <si>
    <t>input.default_branch is a substring of return.readme_url</t>
  </si>
  <si>
    <t>remove_source_branch_after_merge</t>
  </si>
  <si>
    <t>input.remove_source_branch_after_merge == return.remove_source_branch_after_merge</t>
  </si>
  <si>
    <t>Attribute remove_source_branch_after_merge is responded to by parameter remove_source_branch_after_merge with a description: Enable Delete source branch option by default for all new merge requests</t>
  </si>
  <si>
    <t>input.repository_storage == return.repository_storage
 return.repository_storage == "default"
 LENGTH(return.repository_storage)==7</t>
  </si>
  <si>
    <t>Attribute repository_storage is responded to by parameter repository_storage with a description: Which storage shard the repository is on.(admins only)</t>
  </si>
  <si>
    <t>request_access_enabled</t>
  </si>
  <si>
    <t>input.request_access_enabled == return.request_access_enabled</t>
  </si>
  <si>
    <t>Attribute request_access_enabled is responded to by parameter request_access_enabled with a description: Allow users to request member access</t>
  </si>
  <si>
    <t>resolve_outdated_diff_discussions</t>
  </si>
  <si>
    <t>input.resolve_outdated_diff_discussions == return.resolve_outdated_diff_discussions</t>
  </si>
  <si>
    <t>Attribute resolve_outdated_diff_discussions is responded to by parameter resolve_outdated_diff_discussions with a description: Automatically resolve merge request diffs discussions on lines changed with a push</t>
  </si>
  <si>
    <t>shared_runners_enabled</t>
  </si>
  <si>
    <t>input.shared_runners_enabled == return.shared_runners_enabled</t>
  </si>
  <si>
    <t>Attribute shared_runners_enabled is responded to by parameter shared_runners_enabled with a description: Enable shared runners for this project</t>
  </si>
  <si>
    <t>tag_list</t>
  </si>
  <si>
    <t>size(input.tag_list[]) == size(return.tag_list[])
 return.open_issues_count &lt;= size(return.tag_list[])
 return.forks_count &lt;= size(return.tag_list[])</t>
  </si>
  <si>
    <t>Attribute tag_list is responded to by parameter tag_list with a description: The list of tags for a project; put array of tags, that should be finally assigned to a project</t>
  </si>
  <si>
    <t>Attribute visibility is responded to by parameter visibility with a description: See project visibility level enum { "internal", "private", "public" }</t>
  </si>
  <si>
    <t>post+projects_{id}_protected_branches</t>
  </si>
  <si>
    <t>allow_force_push</t>
  </si>
  <si>
    <t>input.allow_force_push == return.allow_force_push</t>
  </si>
  <si>
    <t>Attribute allow_force_push is responded to by parameter allow_force_push with a description: Allow force push for all users with push access</t>
  </si>
  <si>
    <t>Attribute name is responded to by parameter name with a description: The name of the branch or wildcard</t>
  </si>
  <si>
    <t>post+projects_{id}_repository_branches</t>
  </si>
  <si>
    <t>input.branch == return.name</t>
  </si>
  <si>
    <t>Attribute name is responded to by parameter branch with a description: The name of the branch</t>
  </si>
  <si>
    <t>Attribute visibility is responded to by parameter visibility with a description: Limit by visibility enum  { "internal", "private", "public" }</t>
  </si>
  <si>
    <t>get+projects_{id}_repository_commits</t>
  </si>
  <si>
    <t>LENGTH(return.created_at)==29
 return.created_at is Timestamp. Format: YYYY-MM-DDTHH:MM:SS.mmZ (Miliseconds are optional)</t>
  </si>
  <si>
    <t>Attribute created_at is responded to by parameter since with a description: Only commits after or on this date will be returned in ISO 8601 format YYYY-MM-DDTHH:MM:SSZ
 Attribute created_at is responded to by parameter until with a description: Only commits before or on this date will be returned in ISO 8601 format YYYY-MM-DDTHH:MM:SSZ</t>
  </si>
  <si>
    <t>get+projects_{id}_repository_commits_{sha}_comments</t>
  </si>
  <si>
    <t>author.web_url</t>
  </si>
  <si>
    <t>return.author.username is a substring of return.author.web_url</t>
  </si>
  <si>
    <t>get+projects_{id}_repository_commits_{sha}_merge_requests</t>
  </si>
  <si>
    <t>sha</t>
  </si>
  <si>
    <t>LENGTH(return.sha)==40</t>
  </si>
  <si>
    <t>Attribute sha is responded to by parameter sha with a description: The commit SHA</t>
  </si>
  <si>
    <t>get+projects_{id}_repository_commits_{sha}_refs</t>
  </si>
  <si>
    <t>type</t>
  </si>
  <si>
    <t>return.type one of { "branch", "tag" }</t>
  </si>
  <si>
    <t>Attribute type is responded to by parameter type with a description: The scope of commits
 {"type": "string", "enum": ["branch", "tag", "all"]}</t>
  </si>
  <si>
    <t>get+projects_{id}_repository_commits_{sha}_statuses</t>
  </si>
  <si>
    <t>input.sha == return.sha</t>
  </si>
  <si>
    <t>Attribute sha is responded to by parameter sha with a description: The commit hash or name of a repository branch or tag</t>
  </si>
  <si>
    <t>allow_merge_on_skipped_pipeline</t>
  </si>
  <si>
    <t>input.allow_merge_on_skipped_pipeline == return.allow_merge_on_skipped_pipeline</t>
  </si>
  <si>
    <t>Attribute allow_merge_on_skipped_pipeline is responded to by parameter allow_merge_on_skipped_pipeline with a description: Set whether or not merge requests can be merged with skipped jobs</t>
  </si>
  <si>
    <t>Attribute auto_devops_deploy_strategy is responded to by parameter auto_devops_deploy_strategy with a description: Auto Deploy strategy "enum": [
                "continuous",
                "manual",
                "timed_incremental"
              ]</t>
  </si>
  <si>
    <t>Attribute merge_method is responded to by parameter merge_method with a description: Set the merge method used "enum": [
                "merge",
                "rebase_merge",
                "ff"
              ]</t>
  </si>
  <si>
    <t>post+projects_{id}_repository_commits</t>
  </si>
  <si>
    <t>author_email</t>
  </si>
  <si>
    <t>input.author_email == return.author_email</t>
  </si>
  <si>
    <t>Attribute author_email is responded to by parameter author_email with a description: Author email for commit</t>
  </si>
  <si>
    <t>author_name</t>
  </si>
  <si>
    <t>input.author_name == return.author_name</t>
  </si>
  <si>
    <t>Attribute author_name is responded to by parameter author_name with a description: Author name for commit</t>
  </si>
  <si>
    <t>post+projects_{id}_statuses_{sha}</t>
  </si>
  <si>
    <t>Attribute description is responded to by parameter description with a description: A short description of the status</t>
  </si>
  <si>
    <t>Attribute name is responded to by parameter name with a description: The label to differentiate this status from the status of other systems</t>
  </si>
  <si>
    <t>ref</t>
  </si>
  <si>
    <t>input.ref == return.ref</t>
  </si>
  <si>
    <t>Attribute ref is responded to by parameter ref with a description: The ref (branch or tag) to which the status refers</t>
  </si>
  <si>
    <t>LENGTH(return.sha)==40
 input.sha is a substring of return.sha</t>
  </si>
  <si>
    <t>status</t>
  </si>
  <si>
    <t>input.state == return.status</t>
  </si>
  <si>
    <t>Attribute status is responded to by parameter state with a description: The state of the status</t>
  </si>
  <si>
    <t>target_url</t>
  </si>
  <si>
    <t>input.target_url == return.target_url</t>
  </si>
  <si>
    <t>Attribute target_url is responded to by parameter target_url with a description: The target URL to associate with this status
 {"type": "string"}</t>
  </si>
  <si>
    <t>get+groups</t>
  </si>
  <si>
    <t>get+groups_{id}</t>
  </si>
  <si>
    <t>id</t>
  </si>
  <si>
    <t>input.id == return.id</t>
  </si>
  <si>
    <t>Attribute id is responded to by parameter id with a description: The ID orURL-encoded path of the groupowned by the authenticated user</t>
  </si>
  <si>
    <t>projects.created_at</t>
  </si>
  <si>
    <t>projects.last_activity_at</t>
  </si>
  <si>
    <t>get+groups_{id}_descendant_groups</t>
  </si>
  <si>
    <t>get+groups_{id}_hooks</t>
  </si>
  <si>
    <t>group_id</t>
  </si>
  <si>
    <t>input.id == return.group_id</t>
  </si>
  <si>
    <t>Attribute group_id is responded to by parameter id with a description: The ID orURL-encoded path of the groupof the immediate parent group</t>
  </si>
  <si>
    <t>get+groups_{id}_hooks_{hook_id}</t>
  </si>
  <si>
    <t>Attribute group_id is responded to by parameter id with a description: The ID orURL-encoded path of the group</t>
  </si>
  <si>
    <t>input.hook_id == return.id</t>
  </si>
  <si>
    <t>Attribute id is responded to by parameter hook_id with a description: The ID of a group hook</t>
  </si>
  <si>
    <t>get+groups_{id}_projects</t>
  </si>
  <si>
    <t>get+groups_{id}_projects_shared</t>
  </si>
  <si>
    <t>container_expiration_policy.next_run_at</t>
  </si>
  <si>
    <t>LENGTH(return.container_expiration_policy.next_run_at)==24
 return.container_expiration_policy.next_run_at is Timestamp. Format: YYYY-MM-DDTHH:MM:SS.mmZ (Miliseconds are optional)</t>
  </si>
  <si>
    <t>input.visibility == return.visibility
 return.visibility one of { "private", "public" }</t>
  </si>
  <si>
    <t>Attribute visibility is responded to by parameter visibility with a description: Limit by visibilitypublic,internal, orprivate</t>
  </si>
  <si>
    <t>get+groups_{id}_subgroups</t>
  </si>
  <si>
    <t>post+groups</t>
  </si>
  <si>
    <t>default_branch_protection</t>
  </si>
  <si>
    <t>return.default_branch_protection one of { 0, 1, 2 }</t>
  </si>
  <si>
    <t>Attribute default_branch_protection is responded to by parameter default_branch_protection with a description: SeeOptions fordefault_branch_protection. Default to the global level default branch protection setting "enum": [
                0,
                1,
                2
              ]</t>
  </si>
  <si>
    <t>Attribute description is responded to by parameter description with a description: The group's description</t>
  </si>
  <si>
    <t>lfs_enabled</t>
  </si>
  <si>
    <t>input.lfs_enabled == return.lfs_enabled</t>
  </si>
  <si>
    <t>Attribute lfs_enabled is responded to by parameter lfs_enabled with a description: Enable/disable Large File Storage (LFS) for the projects in this group</t>
  </si>
  <si>
    <t>Attribute name is responded to by parameter name with a description: The name of the group</t>
  </si>
  <si>
    <t>project_creation_level</t>
  </si>
  <si>
    <t>input.project_creation_level == return.project_creation_level
 return.project_creation_level one of { "developer", "maintainer", "noone" }</t>
  </si>
  <si>
    <t>Attribute project_creation_level is responded to by parameter project_creation_level with a description: Determine if developers can create projects in the group. Can benoone(No one),maintainer(Maintainers), or developer(Developers + Maintainers)</t>
  </si>
  <si>
    <t>require_two_factor_authentication</t>
  </si>
  <si>
    <t>input.require_two_factor_authentication == return.require_two_factor_authentication</t>
  </si>
  <si>
    <t>Attribute require_two_factor_authentication is responded to by parameter require_two_factor_authentication with a description: Require all users in this group to setup Two-factor authentication</t>
  </si>
  <si>
    <t>share_with_group_lock</t>
  </si>
  <si>
    <t>input.share_with_group_lock == return.share_with_group_lock</t>
  </si>
  <si>
    <t>Attribute share_with_group_lock is responded to by parameter share_with_group_lock with a description: Prevent sharing a project with another group within this group</t>
  </si>
  <si>
    <t>subgroup_creation_level</t>
  </si>
  <si>
    <t>input.subgroup_creation_level == return.subgroup_creation_level
 return.subgroup_creation_level one of { "maintainer", "owner" }</t>
  </si>
  <si>
    <t>Attribute subgroup_creation_level is responded to by parameter subgroup_creation_level with a description: Allowed to create subgroups. Can be owner(Owners), or maintainer(Maintainers)</t>
  </si>
  <si>
    <t>two_factor_grace_period</t>
  </si>
  <si>
    <t>input.two_factor_grace_period == return.two_factor_grace_period</t>
  </si>
  <si>
    <t>Attribute two_factor_grace_period is responded to by parameter two_factor_grace_period with a description: Time before Two-factor authentication is enforced (in hours)</t>
  </si>
  <si>
    <t>Attribute visibility is responded to by parameter visibility with a description: The group's visibility. Can be private,internal, orpublic</t>
  </si>
  <si>
    <t>input.path is a substring of return.web_url</t>
  </si>
  <si>
    <t>post+groups_{id}_hooks</t>
  </si>
  <si>
    <t>confidential_issues_events</t>
  </si>
  <si>
    <t>input.confidential_issues_events == return.confidential_issues_events</t>
  </si>
  <si>
    <t>Attribute confidential_issues_events is responded to by parameter confidential_issues_events with a description: Trigger hook on confidential issues events</t>
  </si>
  <si>
    <t>confidential_note_events</t>
  </si>
  <si>
    <t>input.confidential_note_events == return.confidential_note_events</t>
  </si>
  <si>
    <t>Attribute confidential_note_events is responded to by parameter confidential_note_events with a description: Trigger hook on confidential note events</t>
  </si>
  <si>
    <t>deployment_events</t>
  </si>
  <si>
    <t>input.deployment_events == return.deployment_events</t>
  </si>
  <si>
    <t>Attribute deployment_events is responded to by parameter deployment_events with a description: Trigger hook on deployment events</t>
  </si>
  <si>
    <t>enable_ssl_verification</t>
  </si>
  <si>
    <t>input.enable_ssl_verification == return.enable_ssl_verification</t>
  </si>
  <si>
    <t>Attribute enable_ssl_verification is responded to by parameter enable_ssl_verification with a description: Do SSL verification when triggering the hook</t>
  </si>
  <si>
    <t>issues_events</t>
  </si>
  <si>
    <t>input.issues_events == return.issues_events</t>
  </si>
  <si>
    <t>Attribute issues_events is responded to by parameter issues_events with a description: Trigger hook on issues events</t>
  </si>
  <si>
    <t>job_events</t>
  </si>
  <si>
    <t>input.job_events == return.job_events</t>
  </si>
  <si>
    <t>Attribute job_events is responded to by parameter job_events with a description: Trigger hook on job events</t>
  </si>
  <si>
    <t>merge_requests_events</t>
  </si>
  <si>
    <t>input.merge_requests_events == return.merge_requests_events</t>
  </si>
  <si>
    <t>Attribute merge_requests_events is responded to by parameter merge_requests_events with a description: Trigger hook on merge requests events</t>
  </si>
  <si>
    <t>note_events</t>
  </si>
  <si>
    <t>input.note_events == return.note_events</t>
  </si>
  <si>
    <t>Attribute note_events is responded to by parameter note_events with a description: Trigger hook on note events</t>
  </si>
  <si>
    <t>pipeline_events</t>
  </si>
  <si>
    <t>input.pipeline_events == return.pipeline_events</t>
  </si>
  <si>
    <t>Attribute pipeline_events is responded to by parameter pipeline_events with a description: Trigger hook on pipeline events</t>
  </si>
  <si>
    <t>push_events</t>
  </si>
  <si>
    <t>input.push_events == return.push_events</t>
  </si>
  <si>
    <t>Attribute push_events is responded to by parameter push_events with a description: Trigger hook on push events</t>
  </si>
  <si>
    <t>releases_events</t>
  </si>
  <si>
    <t>input.releases_events == return.releases_events</t>
  </si>
  <si>
    <t>Attribute releases_events is responded to by parameter releases_events with a description: Trigger hook on release events</t>
  </si>
  <si>
    <t>tag_push_events</t>
  </si>
  <si>
    <t>input.tag_push_events == return.tag_push_events</t>
  </si>
  <si>
    <t>Attribute tag_push_events is responded to by parameter tag_push_events with a description: Trigger hook on tag push events</t>
  </si>
  <si>
    <t>url</t>
  </si>
  <si>
    <t>input.url == return.url</t>
  </si>
  <si>
    <t>Attribute url is responded to by parameter url with a description: The hook URL</t>
  </si>
  <si>
    <t>wiki_page_events</t>
  </si>
  <si>
    <t>input.wiki_page_events == return.wiki_page_events</t>
  </si>
  <si>
    <t>Attribute wiki_page_events is responded to by parameter wiki_page_events with a description: Trigger hook on wiki events</t>
  </si>
  <si>
    <t>post+groups_{id}_projects_{project_id}</t>
  </si>
  <si>
    <t>emails_disabled</t>
  </si>
  <si>
    <t>return.emails_disabled one of { "false", "true" }</t>
  </si>
  <si>
    <t>return.path is a substring of return.web_url</t>
  </si>
  <si>
    <t>post+groups_{id}_share</t>
  </si>
  <si>
    <t>Attribute id is responded to by parameter id with a description: The ID orURL-encoded path of the group</t>
  </si>
  <si>
    <t>projects.web_url</t>
  </si>
  <si>
    <t>put+groups_{id}</t>
  </si>
  <si>
    <t>Attribute description is responded to by parameter description with a description: The description of the group</t>
  </si>
  <si>
    <t>full_path</t>
  </si>
  <si>
    <t>input.path == return.full_path
 return.full_path == return.path
 return.full_path is a substring of return.web_url</t>
  </si>
  <si>
    <t>Attribute full_path is responded to by parameter path with a description: The path of the group</t>
  </si>
  <si>
    <t>Attribute id is responded to by parameter id with a description: The ID of the group</t>
  </si>
  <si>
    <t>return.full_name == return.name</t>
  </si>
  <si>
    <t>Attribute visibility is responded to by parameter visibility with a description: The visibility level of the group. Can beprivate,internal, orpublic</t>
  </si>
  <si>
    <t>put+groups_{id}_hooks_{hook_id}</t>
  </si>
  <si>
    <t>get+groups_{id}_issues</t>
  </si>
  <si>
    <t>confidential</t>
  </si>
  <si>
    <t>input.confidential == return.confidential</t>
  </si>
  <si>
    <t>Attribute confidential is responded to by parameter confidential with a description: Filter confidential or public issues</t>
  </si>
  <si>
    <t>due_date</t>
  </si>
  <si>
    <t>return.due_date is a Date. Format: YYYY/MM/DD</t>
  </si>
  <si>
    <t>Attribute due_date is responded to by parameter due_date with a description: Return issues that have no due date, are overdue, or whose due date is this week, this month, or between two weeks ago and next month. Accepts: 0 (no due date), overdue , week , month , next_month_and_previous_two_weeks . (Introduced in GitLab 13.3 )
 {"type": "string", "format": "date"}</t>
  </si>
  <si>
    <t>state</t>
  </si>
  <si>
    <t>input.state == return.state
 return.state one of { "closed", "opened" }
 LENGTH(return.state)==6</t>
  </si>
  <si>
    <t>Attribute state is responded to by parameter state with a description: Return all issues or just those that are opened or closed</t>
  </si>
  <si>
    <t>updated_at</t>
  </si>
  <si>
    <t>LENGTH(return.updated_at)==24
 return.updated_at is Timestamp. Format: YYYY-MM-DDTHH:MM:SS.mmZ (Miliseconds are optional)</t>
  </si>
  <si>
    <t>Attribute updated_at is responded to by parameter updated_after with a description: Return issues updated on or after the given time. Expected in ISO 8601 format ( 2019-03-15T08:00:00Z )
 Attribute updated_at is responded to by parameter updated_before with a description: Return issues updated on or before the given time. Expected in ISO 8601 format ( 2019-03-15T08:00:00Z )
 {"type": "string", "format": "date-time"}</t>
  </si>
  <si>
    <t>get+issues</t>
  </si>
  <si>
    <t>return.state one of { "closed", "opened" }
 LENGTH(return.state)==6</t>
  </si>
  <si>
    <t>Attribute updated_at is responded to by parameter updated_before with a description: Return issues updated on or before the given time. Expected in ISO 8601 format ( 2019-03-15T08:00:00Z )
 Attribute updated_at is responded to by parameter updated_after with a description: Return issues updated on or after the given time. Expected in ISO 8601 format ( 2019-03-15T08:00:00Z )
 {"type": "string", "format": "date-time"}</t>
  </si>
  <si>
    <t>get+issues_{id}</t>
  </si>
  <si>
    <t>{"type": "string", "format": "date"}</t>
  </si>
  <si>
    <t>Attribute id is responded to by parameter id with a description: The ID of the issue</t>
  </si>
  <si>
    <t>Attribute visibility is responded to by parameter visibility with a description: Limit by visibility { "internal", "private", "public" }</t>
  </si>
  <si>
    <t>get+projects_{id}_issues</t>
  </si>
  <si>
    <t>assignee.web_url</t>
  </si>
  <si>
    <t>return.assignee.username is a substring of return.assignee.web_url</t>
  </si>
  <si>
    <t>assignees.web_url</t>
  </si>
  <si>
    <t>return.username is a substring of return.web_url</t>
  </si>
  <si>
    <t>author.avatar_url</t>
  </si>
  <si>
    <t>LENGTH(return.author.avatar_url)==81
 return.author.avatar_url is Url</t>
  </si>
  <si>
    <t>project_id</t>
  </si>
  <si>
    <t>input.id == return.project_id</t>
  </si>
  <si>
    <t>Attribute project_id is responded to by parameter id with a description: The ID or URL-encoded path of the project owned by the authenticated user user</t>
  </si>
  <si>
    <t>get+projects_{id}_issues_{issue_iid}</t>
  </si>
  <si>
    <t>iid</t>
  </si>
  <si>
    <t>input.issue_iid == return.iid</t>
  </si>
  <si>
    <t>Attribute iid is responded to by parameter issue_iid with a description: The internal ID of a project's issue</t>
  </si>
  <si>
    <t>Attribute project_id is responded to by parameter id with a description: The ID or URL-encoded path of the project owned by the authenticated user</t>
  </si>
  <si>
    <t>get+projects_{id}_issues_{issue_iid}_closed_by</t>
  </si>
  <si>
    <t>milestone.created_at</t>
  </si>
  <si>
    <t>LENGTH(return.milestone.created_at)==24
 return.milestone.created_at is Timestamp. Format: YYYY-MM-DDTHH:MM:SS.mmZ (Miliseconds are optional)</t>
  </si>
  <si>
    <t>milestone.updated_at</t>
  </si>
  <si>
    <t>LENGTH(return.milestone.updated_at)==24
 return.milestone.updated_at is Timestamp. Format: YYYY-MM-DDTHH:MM:SS.mmZ (Miliseconds are optional)</t>
  </si>
  <si>
    <t>get+projects_{id}_issues_{issue_iid}_related_merge_requests</t>
  </si>
  <si>
    <t>return.project_id == return.target_project_id
 return.project_id &lt;= return.source_project_id</t>
  </si>
  <si>
    <t>Attribute default_branch_protection is responded to by parameter default_branch_protection with a description: SeeOptions fordefault_branch_protection. Default to the global level default branch protection setting  one of { 0, 1, 2 }</t>
  </si>
  <si>
    <t>Attribute path is responded to by parameter path with a description: The path of the group</t>
  </si>
  <si>
    <t>Attribute auto_devops_deploy_strategy is responded to by parameter auto_devops_deploy_strategy with a description: Auto Deploy strategy { "continuous", "manual", "timed_incremental" }</t>
  </si>
  <si>
    <t>Attribute merge_method is responded to by parameter merge_method with a description: Set the merge method used one of { "ff", "merge", "rebase_merge" }</t>
  </si>
  <si>
    <t>public_jobs</t>
  </si>
  <si>
    <t>input.public_builds == return.public_jobs</t>
  </si>
  <si>
    <t>Attribute public_jobs is responded to by parameter public_builds with a description: If true, jobs can be viewed by non-project members</t>
  </si>
  <si>
    <t>post+projects_{id}_issues</t>
  </si>
  <si>
    <t>Attribute confidential is responded to by parameter confidential with a description: Set an issue to be confidential. Default is false</t>
  </si>
  <si>
    <t>Attribute created_at is responded to by parameter created_at with a description: When the issue was created. Date time string, ISO 8601 formatted, for example 2016-03-11T03:45:40Z . Requires administrator or project/group owner rights
 {"type": "string", "format": "date-time"}</t>
  </si>
  <si>
    <t>Attribute description is responded to by parameter description with a description: The description of an issue. Limited to 1,048,576 characters</t>
  </si>
  <si>
    <t>input.due_date == return.due_date</t>
  </si>
  <si>
    <t>Attribute due_date is responded to by parameter due_date with a description: The due date. Date time string in the format YYYY-MM-DD , for example 2016-03-11
 {"type": "string", "format": "date"}</t>
  </si>
  <si>
    <t>title</t>
  </si>
  <si>
    <t>input.title == return.title</t>
  </si>
  <si>
    <t>Attribute title is responded to by parameter title with a description: The title of an issue</t>
  </si>
  <si>
    <t>post+projects_{id}_issues_{issue_iid}_move</t>
  </si>
  <si>
    <t>return.iid &gt; size(return.assignees[])</t>
  </si>
  <si>
    <t>Attribute iid is responded to by parameter issue_iid with a description: The internal ID of the project's issue</t>
  </si>
  <si>
    <t>input.to_project_id == return.project_id</t>
  </si>
  <si>
    <t>post+projects_{id}_issues_{issue_iid}_subscribe</t>
  </si>
  <si>
    <t>post+projects_{id}_issues_{issue_iid}_todo</t>
  </si>
  <si>
    <t>target.created_at</t>
  </si>
  <si>
    <t>LENGTH(return.target.created_at)==24
 return.target.created_at is Timestamp. Format: YYYY-MM-DDTHH:MM:SS.mmZ (Miliseconds are optional)</t>
  </si>
  <si>
    <t>target.due_date</t>
  </si>
  <si>
    <t>return.target.due_date is a Date. Format: YYYY/MM/DD</t>
  </si>
  <si>
    <t>target.updated_at</t>
  </si>
  <si>
    <t>LENGTH(return.target.updated_at)==24
 return.target.updated_at is Timestamp. Format: YYYY-MM-DDTHH:MM:SS.mmZ (Miliseconds are optional)</t>
  </si>
  <si>
    <t>post+projects_{id}_issues_{issue_iid}_unsubscribe</t>
  </si>
  <si>
    <t>put+projects_{id}_issues_{issue_iid}</t>
  </si>
  <si>
    <t>discussion_locked</t>
  </si>
  <si>
    <t>input.discussion_locked == return.discussion_locked</t>
  </si>
  <si>
    <t>Attribute discussion_locked is responded to by parameter discussion_locked with a description: Flag indicating if the issue's discussion is locked. If the discussion is locked only project members can add or edit comments</t>
  </si>
  <si>
    <t>Attribute updated_at is responded to by parameter updated_at with a description: When the issue was updated. Date time string, ISO 8601 formatted, for example 2016-03-11T03:45:40Z (requires administrator or project owner rights). Empty string or null values are not accepted
 {"type": "string", "format": "date-time"}</t>
  </si>
  <si>
    <t>Attribute last_activity_at is responded to by parameter last_activity_before with a description: Limit results to projects with last_activity before specified time. ISO 8601 YYYY-MM-DDTHH:MM:SSZ
 Attribute last_activity_at is responded to by parameter last_activity_after with a description: Limit results to projects with last_activity after specified time.ISO 8601 YYYY-MM-DDTHH:MM:SSZ
 {"type": "string", "format": "date-time"}</t>
  </si>
  <si>
    <t>Attribute visibility is responded to by parameter visibility with a description: Limit by visibility  one of { "internal", "private", "public" }</t>
  </si>
  <si>
    <t>get+projects_{id}</t>
  </si>
  <si>
    <t>get+projects_{id}_forks</t>
  </si>
  <si>
    <t>return.created_at == return.last_activity_at
 LENGTH(return.created_at)==24
 return.created_at is Timestamp. Format: YYYY-MM-DDTHH:MM:SS.mmZ (Miliseconds are optional)</t>
  </si>
  <si>
    <t>Attribute created_at is responded to by parameter order_by with a description: Return projects ordered byid,name,path,created_at,updated_at, orlast_activity_atfields. Default iscreated_at
 {"type": "string", "format": "date-time"}</t>
  </si>
  <si>
    <t>input.id &lt; return.id</t>
  </si>
  <si>
    <t>Attribute id is responded to by parameter id with a description: The ID orURL-encoded path of the project</t>
  </si>
  <si>
    <t>merge_requests_enabled</t>
  </si>
  <si>
    <t>return.merge_requests_enabled == return.can_create_merge_request_in</t>
  </si>
  <si>
    <t>Attribute merge_requests_enabled is responded to by parameter with_merge_requests_enabled with a description: Limit by enabled merge requests feature</t>
  </si>
  <si>
    <t>get+projects_{id}_starrers</t>
  </si>
  <si>
    <t>starred_since</t>
  </si>
  <si>
    <t>LENGTH(return.starred_since)==24
 return.starred_since is Timestamp. Format: YYYY-MM-DDTHH:MM:SS.mmZ (Miliseconds are optional)</t>
  </si>
  <si>
    <t>get+projects_{id}_users</t>
  </si>
  <si>
    <t>get+users_{user_id}_projects</t>
  </si>
  <si>
    <t>input.id_after &lt; return.id
 input.id_before &gt; return.id
 return.id &gt; return.owner.id
 return.id &gt; return.creator_id
 return.id &gt; return.star_count</t>
  </si>
  <si>
    <t>Attribute id is responded to by parameter id_after with a description: Limit results to projects with IDs greater than the specified ID</t>
  </si>
  <si>
    <t>Attribute visibility is responded to by parameter visibility with a description: Limit by visibility one of { "internal", "private", "public" }</t>
  </si>
  <si>
    <t>get+users_{user_id}_starred_projects</t>
  </si>
  <si>
    <t>Attribute visibility is responded to by parameter visibility with a description: Limit by visibility</t>
  </si>
  <si>
    <t>post+projects_user_{user_id}</t>
  </si>
  <si>
    <t>jobs_enabled</t>
  </si>
  <si>
    <t>input.jobs_enabled == return.jobs_enabled</t>
  </si>
  <si>
    <t>Attribute jobs_enabled is responded to by parameter jobs_enabled with a description: (Deprecated)Enable jobs for this project. Use builds_access_level instead</t>
  </si>
  <si>
    <t>Attribute merge_requests_enabled is responded to by parameter merge_requests_enabled with a description: (Deprecated)Enable merge requests for this project. Use merge_requests_access_level instead</t>
  </si>
  <si>
    <t>Attribute name is responded to by parameter name with a description: The name of the new project. Equals path if not provided</t>
  </si>
  <si>
    <t>Attribute path is responded to by parameter path with a description: Repository name for new project. Either path or name is required, not both</t>
  </si>
  <si>
    <t>post+projects_{id}_archive</t>
  </si>
  <si>
    <t>Attribute id is responded to by parameter id with a description: The ID or URL-encoded path of the project</t>
  </si>
  <si>
    <t>post+projects_{id}_fork</t>
  </si>
  <si>
    <t>Attribute name is responded to by parameter name with a description: The name assigned to the resultant project after forking</t>
  </si>
  <si>
    <t>return.web_url is a substring of return.http_url_to_repo</t>
  </si>
  <si>
    <t>post+projects_{id}_share</t>
  </si>
  <si>
    <t>expires_at</t>
  </si>
  <si>
    <t>input.expires_at == return.expires_at</t>
  </si>
  <si>
    <t>Attribute expires_at is responded to by parameter expires_at with a description: Share expiration date in ISO 8601 format: 2016-09-26</t>
  </si>
  <si>
    <t>post+projects_{id}_star</t>
  </si>
  <si>
    <t>post+projects_{id}_unarchive</t>
  </si>
  <si>
    <t>post+projects_{id}_unstar</t>
  </si>
  <si>
    <t>put+projects_{id}</t>
  </si>
  <si>
    <t>ci_default_git_depth</t>
  </si>
  <si>
    <t>input.ci_default_git_depth == return.ci_default_git_depth</t>
  </si>
  <si>
    <t>Attribute ci_default_git_depth is responded to by parameter ci_default_git_depth with a description: Default number of revisions forshallow cloning</t>
  </si>
  <si>
    <t>ci_forward_deployment_enabled</t>
  </si>
  <si>
    <t>input.ci_forward_deployment_enabled == return.ci_forward_deployment_enabled</t>
  </si>
  <si>
    <t>Attribute ci_forward_deployment_enabled is responded to by parameter ci_forward_deployment_enabled with a description: When a new deployment job starts,skip older deployment jobsthat are still pending</t>
  </si>
  <si>
    <t>Attribute path is responded to by parameter path with a description: Repository name for new project.Either path or name is required, not both. Generated based on name if not provided (generated as lowercase with dashes)</t>
  </si>
  <si>
    <t>put+projects_{id}_transfer</t>
  </si>
  <si>
    <t>forked_from_project.created_at</t>
  </si>
  <si>
    <t>return.forked_from_project.created_at == return.forked_from_project.last_activity_at
 LENGTH(return.forked_from_project.created_at)==24
 return.forked_from_project.created_at is Timestamp. Format: YYYY-MM-DDTHH:MM:SS.mmZ (Miliseconds are optional)</t>
  </si>
  <si>
    <t>Attribute visibility is responded to by parameter visibility with a description: See project visibility level</t>
  </si>
  <si>
    <t>get+v1_apple_pay_domains</t>
  </si>
  <si>
    <t>data.id</t>
  </si>
  <si>
    <t>LENGTH(return.id)==29</t>
  </si>
  <si>
    <t>Attribute id is responded to by parameter ending_before with a description: A cursor for use in pagination. `ending_before` is an object ID that defines your place in the list. For instance, if you make a list request and receive 100 objects, starting with `obj_bar`, your subsequent call can include `ending_before=obj_bar` in order to fetch the previous page of the list
 Attribute id is responded to by parameter starting_after with a description: A cursor for use in pagination. `starting_after` is an object ID that defines your place in the list. For instance, if you make a list request and receive 100 objects, ending with `obj_foo`, your subsequent call can include `starting_after=obj_foo` in order to fetch the next page of the list
 Unique identifier for the object, schema: {"maxLength": 5000, "type": "string"}</t>
  </si>
  <si>
    <t>get+v1_radar_value_list_items</t>
  </si>
  <si>
    <t>data.created_by</t>
  </si>
  <si>
    <t>return.created_by == "API"
 LENGTH(return.created_by)==3</t>
  </si>
  <si>
    <t>The name or email address of the user who added this item to the value list, schema: {"maxLength": 5000, "type": "string"}</t>
  </si>
  <si>
    <t>Attribute id is responded to by parameter starting_after with a description: A cursor for use in pagination. `starting_after` is an object ID that defines your place in the list. For instance, if you make a list request and receive 100 objects, ending with `obj_foo`, your subsequent call can include `starting_after=obj_foo` in order to fetch the next page of the list
 Attribute id is responded to by parameter ending_before with a description: A cursor for use in pagination. `ending_before` is an object ID that defines your place in the list. For instance, if you make a list request and receive 100 objects, starting with `obj_bar`, your subsequent call can include `ending_before=obj_bar` in order to fetch the previous page of the list
 Unique identifier for the object, schema: {"maxLength": 5000, "type": "string"}</t>
  </si>
  <si>
    <t>data.object</t>
  </si>
  <si>
    <t>return.object == "radar.value_list_item"
 LENGTH(return.object)==21</t>
  </si>
  <si>
    <t>String representing the object's type. Objects of the same type share the same value, schema: {"type": "string", "enum": ["radar.value_list_item"]}</t>
  </si>
  <si>
    <t>data.value_list</t>
  </si>
  <si>
    <t>input.value_list == return.value_list</t>
  </si>
  <si>
    <t>Attribute value_list is responded to by parameter value_list with a description: Identifier for the parent value list this item belongs to
 The identifier of the value list this item belongs to, schema: {"maxLength": 5000, "type": "string"}</t>
  </si>
  <si>
    <t>get+v1_tax_rates</t>
  </si>
  <si>
    <t>data.active</t>
  </si>
  <si>
    <t>input.active == return.active</t>
  </si>
  <si>
    <t>Attribute active is responded to by parameter active with a description: Optional flag to filter by tax rates that are either active or inactive (archived)
 Defaults to `true`. When set to `false`, this tax rate cannot be used with new applications or Checkout Sessions, but will still work for subscriptions and invoices that already have it set</t>
  </si>
  <si>
    <t>data.country</t>
  </si>
  <si>
    <t>LENGTH(return.country)==2</t>
  </si>
  <si>
    <t>Two-letter country code ([ISO 3166-1 alpha-2](https://en.wikipedia.org/wiki/ISO_3166-1_alpha-2)). schema: {"maxLength": 5000, "nullable": true, "type": "string"}_x000D_</t>
  </si>
  <si>
    <t>LENGTH(return.id)==28</t>
  </si>
  <si>
    <t>Unique identifier for the object, schema: {"maxLength": 5000, "type": "string"}</t>
  </si>
  <si>
    <t>data.inclusive</t>
  </si>
  <si>
    <t>input.inclusive == return.inclusive</t>
  </si>
  <si>
    <t>Attribute inclusive is responded to by parameter inclusive with a description: Optional flag to filter by tax rates that are inclusive (or those that are not inclusive)
 This specifies if the tax rate is inclusive or exclusive</t>
  </si>
  <si>
    <t>return.object == "tax_rate"
 LENGTH(return.object)==8</t>
  </si>
  <si>
    <t>String representing the object's type. Objects of the same type share the same value, schema: {"type": "string", "enum": ["tax_rate"]}</t>
  </si>
  <si>
    <t>get+v1_test_helpers_test_clocks</t>
  </si>
  <si>
    <t>LENGTH(return.id)==30</t>
  </si>
  <si>
    <t>Attribute id is responded to by parameter starting_after with a description: A cursor for use in pagination. `starting_after` is an object ID that defines your place in the list. For instance, if you make a list request and receive 100 objects, ending with `obj_foo`, your subsequent call can include `starting_after=obj_foo` in order to fetch the next page of the list
 Unique identifier for the object, schema: {"maxLength": 5000, "type": "string"}</t>
  </si>
  <si>
    <t>return.object == "test_helpers.test_clock"
 LENGTH(return.object)==23</t>
  </si>
  <si>
    <t>String representing the object's type. Objects of the same type share the same value, schema: {"type": "string", "enum": ["test_helpers.test_clock"]}</t>
  </si>
  <si>
    <t>get+v1_webhook_endpoints</t>
  </si>
  <si>
    <t>data.api_version</t>
  </si>
  <si>
    <t>return.api_version one of { "2013-12-03", "2015-07-28", "2018-09-24" }
 return.api_version is a Date. Format: YYYY/MM/DD</t>
  </si>
  <si>
    <t>The API version events are rendered as for this webhook endpoint, schema: {"maxLength": 5000, "type": "string"}</t>
  </si>
  <si>
    <t>LENGTH(return.id)==27</t>
  </si>
  <si>
    <t>return.object == "webhook_endpoint"
 LENGTH(return.object)==16</t>
  </si>
  <si>
    <t>String representing the object's type. Objects of the same type share the same value, schema: {"type": "string", "enum": ["webhook_endpoint"]}</t>
  </si>
  <si>
    <t>data.status</t>
  </si>
  <si>
    <t>return.status == "enabled"
 LENGTH(return.status)==7</t>
  </si>
  <si>
    <t>The status of the webhook. It can be `enabled` or `disabled`, schema: {"maxLength": 5000, "type": "string"}</t>
  </si>
  <si>
    <t>post+v1_account_links</t>
  </si>
  <si>
    <t>object</t>
  </si>
  <si>
    <t>return.object == "account_link"
 LENGTH(return.object)==12</t>
  </si>
  <si>
    <t>String representing the object's type. Objects of the same type share the same value, schema: {"type": "string", "enum": ["account_link"]}</t>
  </si>
  <si>
    <t>post+v1_apple_pay_domains</t>
  </si>
  <si>
    <t>domain_name</t>
  </si>
  <si>
    <t>return.domain_name is a substring of input.domain_name</t>
  </si>
  <si>
    <t>{"maxLength": 5000, "type": "string"}</t>
  </si>
  <si>
    <t>post+v1_ephemeral_keys</t>
  </si>
  <si>
    <t>LENGTH(return.id)==31</t>
  </si>
  <si>
    <t>return.object == "ephemeral_key"
 LENGTH(return.object)==13</t>
  </si>
  <si>
    <t>String representing the object's type. Objects of the same type share the same value, schema: {"type": "string", "enum": ["ephemeral_key"]}</t>
  </si>
  <si>
    <t>secret</t>
  </si>
  <si>
    <t>LENGTH(return.secret)==90</t>
  </si>
  <si>
    <t>The key's secret. You can use this value to make authorized requests to the Stripe API, schema: {"maxLength": 5000, "type": "string"}</t>
  </si>
  <si>
    <t>post+v1_radar_value_list_items</t>
  </si>
  <si>
    <t>created_by</t>
  </si>
  <si>
    <t>value</t>
  </si>
  <si>
    <t>input.value == return.value</t>
  </si>
  <si>
    <t>The value of the item, schema: {"maxLength": 5000, "type": "string"}</t>
  </si>
  <si>
    <t>value_list</t>
  </si>
  <si>
    <t>The identifier of the value list this item belongs to, schema: {"maxLength": 5000, "type": "string"}</t>
  </si>
  <si>
    <t>post+v1_tax_rates</t>
  </si>
  <si>
    <t>active</t>
  </si>
  <si>
    <t>Defaults to `true`. When set to `false`, this tax rate cannot be used with new applications or Checkout Sessions, but will still work for subscriptions and invoices that already have it set</t>
  </si>
  <si>
    <t>An arbitrary string attached to the tax rate for your internal use only. It will not be visible to your customers, schema: {"maxLength": 5000, "type": "string"}</t>
  </si>
  <si>
    <t>display_name</t>
  </si>
  <si>
    <t>input.display_name == return.display_name</t>
  </si>
  <si>
    <t>The display name of the tax rates as it will appear to your customer on their receipt email, PDF, and the hosted invoice page, schema: {"maxLength": 5000, "type": "string"}</t>
  </si>
  <si>
    <t>inclusive</t>
  </si>
  <si>
    <t>This specifies if the tax rate is inclusive or exclusive</t>
  </si>
  <si>
    <t>jurisdiction</t>
  </si>
  <si>
    <t>input.jurisdiction == return.jurisdiction</t>
  </si>
  <si>
    <t>The jurisdiction for the tax rate. You can use this label field for tax reporting purposes. It also appears on your customer’s invoice, schema: {"maxLength": 5000, "type": "string"}</t>
  </si>
  <si>
    <t>percentage</t>
  </si>
  <si>
    <t>input.percentage == return.percentage</t>
  </si>
  <si>
    <t>Tax rate percentage out of 100. For tax calculations with automatic_tax[enabled]=true, this percentage includes the statutory tax rate of non-taxable jurisdictions, schema: {"type": "number", "format": "uri"}</t>
  </si>
  <si>
    <t>tax_type</t>
  </si>
  <si>
    <t>input.tax_type == return.tax_type</t>
  </si>
  <si>
    <t>The high-level tax type, such as `vat` or `sales_tax`, schema: {"type": "string", "enum": ["amusement_tax", "communications_tax", "gst", "hst", "igst", "jct", "lease_tax", "pst", "qst", "rst", "sales_tax", "vat"]}</t>
  </si>
  <si>
    <t>post+v1_test_helpers_test_clocks</t>
  </si>
  <si>
    <t>frozen_time</t>
  </si>
  <si>
    <t>input.frozen_time == return.frozen_time</t>
  </si>
  <si>
    <t>Time at which all objects belonging to this clock are frozen, schema: {"type": "integer", "format": "unix-time"}</t>
  </si>
  <si>
    <t>The custom name supplied at creation, schema: {"maxLength": 5000, "type": "string"}</t>
  </si>
  <si>
    <t>post+v1_webhook_endpoints</t>
  </si>
  <si>
    <t>api_version</t>
  </si>
  <si>
    <t>input.api_version == return.api_version</t>
  </si>
  <si>
    <t>LENGTH(return.secret)==38</t>
  </si>
  <si>
    <t>The endpoint's secret, used to generate [webhook signatures](https://stripe.com/docs/webhooks/signatures). Only returned at creation. schema: {"maxLength": 5000, "type": "string"}</t>
  </si>
  <si>
    <t>The URL of the webhook endpoint, schema: {"maxLength": 5000, "type": "string"}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</si>
</sst>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0" xfId="0" applyFont="1"/>
    <xf numFmtId="0" fontId="1" fillId="0" borderId="7" xfId="0" applyFont="1" applyBorder="1"/>
    <xf numFmtId="0" fontId="2" fillId="0" borderId="0" xfId="0" applyFont="1"/>
    <xf numFmtId="3" fontId="2" fillId="0" borderId="0" xfId="0" applyNumberFormat="1" applyFont="1" applyAlignment="1"/>
    <xf numFmtId="0" fontId="2" fillId="0" borderId="8" xfId="0" applyFont="1" applyBorder="1"/>
    <xf numFmtId="0" fontId="2" fillId="0" borderId="0" xfId="0" applyFont="1"/>
    <xf numFmtId="164" fontId="2" fillId="0" borderId="0" xfId="0" applyNumberFormat="1" applyFont="1"/>
    <xf numFmtId="164" fontId="2" fillId="0" borderId="9" xfId="0" applyNumberFormat="1" applyFont="1" applyBorder="1"/>
    <xf numFmtId="0" fontId="1" fillId="0" borderId="8" xfId="0" applyFont="1" applyBorder="1"/>
    <xf numFmtId="0" fontId="2" fillId="0" borderId="9" xfId="0" applyFont="1" applyBorder="1"/>
    <xf numFmtId="0" fontId="2" fillId="0" borderId="0" xfId="0" applyFont="1" applyAlignment="1"/>
    <xf numFmtId="0" fontId="2" fillId="0" borderId="8" xfId="0" applyFont="1" applyBorder="1"/>
    <xf numFmtId="0" fontId="1" fillId="0" borderId="9" xfId="0" applyFont="1" applyBorder="1"/>
    <xf numFmtId="0" fontId="2" fillId="0" borderId="8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3" fontId="2" fillId="0" borderId="4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0" fontId="2" fillId="0" borderId="4" xfId="0" applyFont="1" applyBorder="1"/>
    <xf numFmtId="0" fontId="1" fillId="0" borderId="3" xfId="0" applyFont="1" applyBorder="1"/>
    <xf numFmtId="0" fontId="2" fillId="0" borderId="5" xfId="0" applyFont="1" applyBorder="1"/>
    <xf numFmtId="0" fontId="1" fillId="0" borderId="5" xfId="0" applyFont="1" applyBorder="1"/>
    <xf numFmtId="3" fontId="2" fillId="0" borderId="0" xfId="0" applyNumberFormat="1" applyFont="1"/>
    <xf numFmtId="10" fontId="2" fillId="0" borderId="0" xfId="0" applyNumberFormat="1" applyFont="1"/>
    <xf numFmtId="0" fontId="5" fillId="0" borderId="0" xfId="0" applyFont="1" applyAlignment="1"/>
    <xf numFmtId="0" fontId="4" fillId="0" borderId="2" xfId="0" applyFont="1" applyBorder="1" applyAlignment="1">
      <alignment horizontal="center"/>
    </xf>
    <xf numFmtId="0" fontId="1" fillId="0" borderId="2" xfId="0" applyFont="1" applyBorder="1"/>
    <xf numFmtId="1" fontId="5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2" fillId="0" borderId="2" xfId="0" applyFont="1" applyBorder="1" applyAlignment="1"/>
    <xf numFmtId="1" fontId="5" fillId="0" borderId="2" xfId="0" applyNumberFormat="1" applyFont="1" applyBorder="1" applyAlignment="1">
      <alignment horizontal="right"/>
    </xf>
    <xf numFmtId="1" fontId="2" fillId="0" borderId="2" xfId="0" applyNumberFormat="1" applyFont="1" applyBorder="1"/>
    <xf numFmtId="3" fontId="2" fillId="0" borderId="2" xfId="0" applyNumberFormat="1" applyFont="1" applyBorder="1"/>
    <xf numFmtId="0" fontId="5" fillId="0" borderId="0" xfId="0" applyFont="1" applyAlignment="1"/>
    <xf numFmtId="0" fontId="4" fillId="0" borderId="2" xfId="0" applyFont="1" applyBorder="1" applyAlignment="1">
      <alignment horizontal="center" vertical="top"/>
    </xf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3" fillId="0" borderId="6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id/" TargetMode="External"/><Relationship Id="rId2" Type="http://schemas.openxmlformats.org/officeDocument/2006/relationships/hyperlink" Target="http://data.id/" TargetMode="External"/><Relationship Id="rId1" Type="http://schemas.openxmlformats.org/officeDocument/2006/relationships/hyperlink" Target="http://data.id/" TargetMode="External"/><Relationship Id="rId5" Type="http://schemas.openxmlformats.org/officeDocument/2006/relationships/hyperlink" Target="http://data.id/" TargetMode="External"/><Relationship Id="rId4" Type="http://schemas.openxmlformats.org/officeDocument/2006/relationships/hyperlink" Target="http://data.i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rovinces.id/" TargetMode="External"/><Relationship Id="rId2" Type="http://schemas.openxmlformats.org/officeDocument/2006/relationships/hyperlink" Target="http://holiday.provinces.id/" TargetMode="External"/><Relationship Id="rId1" Type="http://schemas.openxmlformats.org/officeDocument/2006/relationships/hyperlink" Target="http://holidays.provinces.id/" TargetMode="External"/><Relationship Id="rId4" Type="http://schemas.openxmlformats.org/officeDocument/2006/relationships/hyperlink" Target="http://province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97"/>
  <sheetViews>
    <sheetView workbookViewId="0"/>
  </sheetViews>
  <sheetFormatPr defaultColWidth="14.42578125" defaultRowHeight="15" customHeight="1"/>
  <cols>
    <col min="1" max="1" width="11.7109375" customWidth="1"/>
    <col min="2" max="2" width="29.28515625" hidden="1" customWidth="1"/>
    <col min="3" max="4" width="8" customWidth="1"/>
    <col min="5" max="5" width="5.28515625" customWidth="1"/>
    <col min="6" max="6" width="7.140625" hidden="1" customWidth="1"/>
    <col min="7" max="7" width="10.85546875" customWidth="1"/>
    <col min="8" max="8" width="8.85546875" customWidth="1"/>
    <col min="9" max="9" width="20.140625" customWidth="1"/>
    <col min="10" max="12" width="7.7109375" customWidth="1"/>
    <col min="13" max="15" width="5.42578125" customWidth="1"/>
    <col min="16" max="17" width="7.5703125" customWidth="1"/>
  </cols>
  <sheetData>
    <row r="1" spans="1:35">
      <c r="A1" s="54" t="s">
        <v>0</v>
      </c>
      <c r="B1" s="1"/>
      <c r="C1" s="2"/>
      <c r="D1" s="56" t="s">
        <v>1</v>
      </c>
      <c r="E1" s="57"/>
      <c r="F1" s="57"/>
      <c r="G1" s="57"/>
      <c r="H1" s="58"/>
      <c r="I1" s="56" t="s">
        <v>2</v>
      </c>
      <c r="J1" s="57"/>
      <c r="K1" s="57"/>
      <c r="L1" s="58"/>
      <c r="M1" s="56" t="s">
        <v>3</v>
      </c>
      <c r="N1" s="57"/>
      <c r="O1" s="58"/>
      <c r="P1" s="56" t="s">
        <v>4</v>
      </c>
      <c r="Q1" s="58"/>
    </row>
    <row r="2" spans="1:35">
      <c r="A2" s="55"/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5" t="s">
        <v>10</v>
      </c>
      <c r="H2" s="5" t="s">
        <v>11</v>
      </c>
      <c r="I2" s="3" t="s">
        <v>12</v>
      </c>
      <c r="J2" s="3" t="s">
        <v>7</v>
      </c>
      <c r="K2" s="2" t="s">
        <v>8</v>
      </c>
      <c r="L2" s="5" t="s">
        <v>10</v>
      </c>
      <c r="M2" s="6" t="s">
        <v>13</v>
      </c>
      <c r="N2" s="6" t="s">
        <v>14</v>
      </c>
      <c r="O2" s="6" t="s">
        <v>15</v>
      </c>
      <c r="P2" s="2" t="s">
        <v>16</v>
      </c>
      <c r="Q2" s="2" t="s">
        <v>17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>
      <c r="A3" s="8" t="s">
        <v>18</v>
      </c>
      <c r="B3" s="9" t="s">
        <v>19</v>
      </c>
      <c r="C3" s="10">
        <v>42</v>
      </c>
      <c r="D3" s="11">
        <v>36</v>
      </c>
      <c r="E3" s="12">
        <v>36</v>
      </c>
      <c r="F3" s="10">
        <v>6</v>
      </c>
      <c r="G3" s="13">
        <f t="shared" ref="G3:G10" si="0">E3/D3</f>
        <v>1</v>
      </c>
      <c r="H3" s="14">
        <f t="shared" ref="H3:H11" si="1">E3/(E3+F3)</f>
        <v>0.8571428571428571</v>
      </c>
      <c r="I3" s="11">
        <v>25</v>
      </c>
      <c r="J3" s="12">
        <v>23</v>
      </c>
      <c r="K3" s="12">
        <v>23</v>
      </c>
      <c r="L3" s="14">
        <f t="shared" ref="L3:L10" si="2">K3/J3</f>
        <v>1</v>
      </c>
      <c r="M3" s="15">
        <f t="shared" ref="M3:M10" ca="1" si="3">COUNTIF(INDIRECT("'" &amp; B3 &amp; "'!$E$2:$E$1000"),1)</f>
        <v>4</v>
      </c>
      <c r="N3" s="9">
        <f ca="1">IFERROR(__xludf.DUMMYFUNCTION("COUNTIF(INDIRECT(""'"" &amp; B3 &amp; ""'!$E$2:$E$1000""),-1)"),0)</f>
        <v>0</v>
      </c>
      <c r="O3" s="16">
        <f t="shared" ref="O3:O10" ca="1" si="4">COUNTIF(INDIRECT("'" &amp; B3 &amp; "'!$E$2:$E$1000"),0)</f>
        <v>12</v>
      </c>
      <c r="P3" s="15">
        <f t="shared" ref="P3:P10" ca="1" si="5">E3-SUM(M3:O3)</f>
        <v>20</v>
      </c>
      <c r="Q3" s="16">
        <f t="shared" ref="Q3:Q10" ca="1" si="6">K3-SUM(M3:O3)</f>
        <v>7</v>
      </c>
    </row>
    <row r="4" spans="1:35">
      <c r="A4" s="8" t="s">
        <v>20</v>
      </c>
      <c r="B4" s="9" t="s">
        <v>21</v>
      </c>
      <c r="C4" s="10">
        <v>60</v>
      </c>
      <c r="D4" s="11">
        <v>51</v>
      </c>
      <c r="E4" s="12">
        <v>47</v>
      </c>
      <c r="F4" s="10">
        <v>13</v>
      </c>
      <c r="G4" s="13">
        <f t="shared" si="0"/>
        <v>0.92156862745098034</v>
      </c>
      <c r="H4" s="14">
        <f t="shared" si="1"/>
        <v>0.78333333333333333</v>
      </c>
      <c r="I4" s="11">
        <v>215</v>
      </c>
      <c r="J4" s="17">
        <v>123</v>
      </c>
      <c r="K4" s="17">
        <v>91</v>
      </c>
      <c r="L4" s="14">
        <f t="shared" si="2"/>
        <v>0.73983739837398377</v>
      </c>
      <c r="M4" s="18">
        <f t="shared" ca="1" si="3"/>
        <v>8</v>
      </c>
      <c r="N4" s="7">
        <f ca="1">IFERROR(__xludf.DUMMYFUNCTION("COUNTIF(INDIRECT(""'"" &amp; B4 &amp; ""'!$E$2:$E$1000""),-1)"),6)</f>
        <v>6</v>
      </c>
      <c r="O4" s="16">
        <f t="shared" ca="1" si="4"/>
        <v>18</v>
      </c>
      <c r="P4" s="18">
        <f t="shared" ca="1" si="5"/>
        <v>15</v>
      </c>
      <c r="Q4" s="19">
        <f t="shared" ca="1" si="6"/>
        <v>59</v>
      </c>
    </row>
    <row r="5" spans="1:35">
      <c r="A5" s="8" t="s">
        <v>22</v>
      </c>
      <c r="B5" s="9" t="s">
        <v>23</v>
      </c>
      <c r="C5" s="10">
        <v>85</v>
      </c>
      <c r="D5" s="11">
        <v>71</v>
      </c>
      <c r="E5" s="12">
        <v>69</v>
      </c>
      <c r="F5" s="10">
        <v>16</v>
      </c>
      <c r="G5" s="13">
        <f t="shared" si="0"/>
        <v>0.971830985915493</v>
      </c>
      <c r="H5" s="14">
        <f t="shared" si="1"/>
        <v>0.81176470588235294</v>
      </c>
      <c r="I5" s="11">
        <v>313</v>
      </c>
      <c r="J5" s="17">
        <v>178</v>
      </c>
      <c r="K5" s="17">
        <v>128</v>
      </c>
      <c r="L5" s="14">
        <f t="shared" si="2"/>
        <v>0.7191011235955056</v>
      </c>
      <c r="M5" s="15">
        <f t="shared" ca="1" si="3"/>
        <v>12</v>
      </c>
      <c r="N5" s="9">
        <f ca="1">IFERROR(__xludf.DUMMYFUNCTION("COUNTIF(INDIRECT(""'"" &amp; B5 &amp; ""'!$E$2:$E$1000""),-1)"),4)</f>
        <v>4</v>
      </c>
      <c r="O5" s="16">
        <f t="shared" ca="1" si="4"/>
        <v>27</v>
      </c>
      <c r="P5" s="18">
        <f t="shared" ca="1" si="5"/>
        <v>26</v>
      </c>
      <c r="Q5" s="19">
        <f t="shared" ca="1" si="6"/>
        <v>85</v>
      </c>
    </row>
    <row r="6" spans="1:35">
      <c r="A6" s="8" t="s">
        <v>24</v>
      </c>
      <c r="B6" s="9" t="s">
        <v>25</v>
      </c>
      <c r="C6" s="10">
        <v>117</v>
      </c>
      <c r="D6" s="11">
        <v>95</v>
      </c>
      <c r="E6" s="12">
        <v>91</v>
      </c>
      <c r="F6" s="10">
        <v>26</v>
      </c>
      <c r="G6" s="13">
        <f t="shared" si="0"/>
        <v>0.95789473684210524</v>
      </c>
      <c r="H6" s="14">
        <f t="shared" si="1"/>
        <v>0.77777777777777779</v>
      </c>
      <c r="I6" s="20">
        <v>550</v>
      </c>
      <c r="J6" s="17">
        <v>318</v>
      </c>
      <c r="K6" s="17">
        <v>225</v>
      </c>
      <c r="L6" s="14">
        <f t="shared" si="2"/>
        <v>0.70754716981132071</v>
      </c>
      <c r="M6" s="15">
        <f t="shared" ca="1" si="3"/>
        <v>20</v>
      </c>
      <c r="N6" s="9">
        <f ca="1">IFERROR(__xludf.DUMMYFUNCTION("COUNTIF(INDIRECT(""'"" &amp; B6 &amp; ""'!$E$2:$E$1000""),-1)"),4)</f>
        <v>4</v>
      </c>
      <c r="O6" s="16">
        <f t="shared" ca="1" si="4"/>
        <v>51</v>
      </c>
      <c r="P6" s="18">
        <f t="shared" ca="1" si="5"/>
        <v>16</v>
      </c>
      <c r="Q6" s="19">
        <f t="shared" ca="1" si="6"/>
        <v>150</v>
      </c>
    </row>
    <row r="7" spans="1:35">
      <c r="A7" s="8" t="s">
        <v>26</v>
      </c>
      <c r="B7" s="9" t="s">
        <v>27</v>
      </c>
      <c r="C7" s="10">
        <v>266</v>
      </c>
      <c r="D7" s="11">
        <v>179</v>
      </c>
      <c r="E7" s="12">
        <v>175</v>
      </c>
      <c r="F7" s="10">
        <v>91</v>
      </c>
      <c r="G7" s="13">
        <f t="shared" si="0"/>
        <v>0.97765363128491622</v>
      </c>
      <c r="H7" s="14">
        <f t="shared" si="1"/>
        <v>0.65789473684210531</v>
      </c>
      <c r="I7" s="11">
        <v>1239</v>
      </c>
      <c r="J7" s="17">
        <v>637</v>
      </c>
      <c r="K7" s="17">
        <v>451</v>
      </c>
      <c r="L7" s="14">
        <f t="shared" si="2"/>
        <v>0.70800627943485084</v>
      </c>
      <c r="M7" s="15">
        <f t="shared" ca="1" si="3"/>
        <v>43</v>
      </c>
      <c r="N7" s="9">
        <f ca="1">IFERROR(__xludf.DUMMYFUNCTION("COUNTIF(INDIRECT(""'"" &amp; B7 &amp; ""'!$E$2:$E$1000""),-1)"),10)</f>
        <v>10</v>
      </c>
      <c r="O7" s="16">
        <f t="shared" ca="1" si="4"/>
        <v>57</v>
      </c>
      <c r="P7" s="18">
        <f t="shared" ca="1" si="5"/>
        <v>65</v>
      </c>
      <c r="Q7" s="19">
        <f t="shared" ca="1" si="6"/>
        <v>341</v>
      </c>
    </row>
    <row r="8" spans="1:35">
      <c r="A8" s="8" t="s">
        <v>28</v>
      </c>
      <c r="B8" s="9" t="s">
        <v>29</v>
      </c>
      <c r="C8" s="10">
        <v>238</v>
      </c>
      <c r="D8" s="11">
        <v>179</v>
      </c>
      <c r="E8" s="12">
        <v>168</v>
      </c>
      <c r="F8" s="10">
        <v>70</v>
      </c>
      <c r="G8" s="13">
        <f t="shared" si="0"/>
        <v>0.93854748603351956</v>
      </c>
      <c r="H8" s="14">
        <f t="shared" si="1"/>
        <v>0.70588235294117652</v>
      </c>
      <c r="I8" s="11">
        <v>1228</v>
      </c>
      <c r="J8" s="17">
        <v>621</v>
      </c>
      <c r="K8" s="17">
        <v>376</v>
      </c>
      <c r="L8" s="14">
        <f t="shared" si="2"/>
        <v>0.60547504025764898</v>
      </c>
      <c r="M8" s="15">
        <f t="shared" ca="1" si="3"/>
        <v>30</v>
      </c>
      <c r="N8" s="9">
        <f ca="1">IFERROR(__xludf.DUMMYFUNCTION("COUNTIF(INDIRECT(""'"" &amp; B8 &amp; ""'!$E$2:$E$1000""),-1)"),2)</f>
        <v>2</v>
      </c>
      <c r="O8" s="16">
        <f t="shared" ca="1" si="4"/>
        <v>63</v>
      </c>
      <c r="P8" s="18">
        <f t="shared" ca="1" si="5"/>
        <v>73</v>
      </c>
      <c r="Q8" s="19">
        <f t="shared" ca="1" si="6"/>
        <v>281</v>
      </c>
    </row>
    <row r="9" spans="1:35">
      <c r="A9" s="8" t="s">
        <v>30</v>
      </c>
      <c r="B9" s="9" t="s">
        <v>31</v>
      </c>
      <c r="C9" s="10">
        <v>55</v>
      </c>
      <c r="D9" s="20">
        <v>51</v>
      </c>
      <c r="E9" s="12">
        <v>46</v>
      </c>
      <c r="F9" s="10">
        <v>9</v>
      </c>
      <c r="G9" s="13">
        <f t="shared" si="0"/>
        <v>0.90196078431372551</v>
      </c>
      <c r="H9" s="14">
        <f t="shared" si="1"/>
        <v>0.83636363636363631</v>
      </c>
      <c r="I9" s="11">
        <v>220</v>
      </c>
      <c r="J9" s="17">
        <v>122</v>
      </c>
      <c r="K9" s="17">
        <v>88</v>
      </c>
      <c r="L9" s="14">
        <f t="shared" si="2"/>
        <v>0.72131147540983609</v>
      </c>
      <c r="M9" s="15">
        <f t="shared" ca="1" si="3"/>
        <v>8</v>
      </c>
      <c r="N9" s="9">
        <f ca="1">IFERROR(__xludf.DUMMYFUNCTION("COUNTIF(INDIRECT(""'"" &amp; B9 &amp; ""'!$E$2:$E$1000""),-1)"),2)</f>
        <v>2</v>
      </c>
      <c r="O9" s="16">
        <f t="shared" ca="1" si="4"/>
        <v>20</v>
      </c>
      <c r="P9" s="18">
        <f t="shared" ca="1" si="5"/>
        <v>16</v>
      </c>
      <c r="Q9" s="19">
        <f t="shared" ca="1" si="6"/>
        <v>58</v>
      </c>
    </row>
    <row r="10" spans="1:35">
      <c r="A10" s="8" t="s">
        <v>32</v>
      </c>
      <c r="B10" s="9" t="s">
        <v>33</v>
      </c>
      <c r="C10" s="10">
        <v>110</v>
      </c>
      <c r="D10" s="11">
        <v>95</v>
      </c>
      <c r="E10" s="12">
        <v>84</v>
      </c>
      <c r="F10" s="10">
        <v>26</v>
      </c>
      <c r="G10" s="13">
        <f t="shared" si="0"/>
        <v>0.88421052631578945</v>
      </c>
      <c r="H10" s="14">
        <f t="shared" si="1"/>
        <v>0.76363636363636367</v>
      </c>
      <c r="I10" s="11">
        <v>123</v>
      </c>
      <c r="J10" s="17">
        <v>86</v>
      </c>
      <c r="K10" s="17">
        <v>62</v>
      </c>
      <c r="L10" s="14">
        <f t="shared" si="2"/>
        <v>0.72093023255813948</v>
      </c>
      <c r="M10" s="15">
        <f t="shared" ca="1" si="3"/>
        <v>26</v>
      </c>
      <c r="N10" s="9">
        <f ca="1">IFERROR(__xludf.DUMMYFUNCTION("COUNTIF(INDIRECT(""'"" &amp; B10 &amp; ""'!$E$2:$E$1000""),-1)"),1)</f>
        <v>1</v>
      </c>
      <c r="O10" s="16">
        <f t="shared" ca="1" si="4"/>
        <v>18</v>
      </c>
      <c r="P10" s="15">
        <f t="shared" ca="1" si="5"/>
        <v>39</v>
      </c>
      <c r="Q10" s="16">
        <f t="shared" ca="1" si="6"/>
        <v>17</v>
      </c>
    </row>
    <row r="11" spans="1:35">
      <c r="A11" s="21" t="s">
        <v>34</v>
      </c>
      <c r="B11" s="22" t="s">
        <v>34</v>
      </c>
      <c r="C11" s="23">
        <f t="shared" ref="C11:F11" si="7">SUM(C3:C10)</f>
        <v>973</v>
      </c>
      <c r="D11" s="24">
        <f t="shared" si="7"/>
        <v>757</v>
      </c>
      <c r="E11" s="22">
        <f t="shared" si="7"/>
        <v>716</v>
      </c>
      <c r="F11" s="23">
        <f t="shared" si="7"/>
        <v>257</v>
      </c>
      <c r="G11" s="25">
        <f>AVERAGE(G3:G10)</f>
        <v>0.94420834726956626</v>
      </c>
      <c r="H11" s="26">
        <f t="shared" si="1"/>
        <v>0.73586844809866392</v>
      </c>
      <c r="I11" s="24">
        <f t="shared" ref="I11:K11" si="8">SUM(I3:I10)</f>
        <v>3913</v>
      </c>
      <c r="J11" s="27">
        <f t="shared" si="8"/>
        <v>2108</v>
      </c>
      <c r="K11" s="27">
        <f t="shared" si="8"/>
        <v>1444</v>
      </c>
      <c r="L11" s="26">
        <f>AVERAGE(L3:L10)</f>
        <v>0.74027608993016059</v>
      </c>
      <c r="M11" s="28">
        <f t="shared" ref="M11:Q11" ca="1" si="9">SUM(M3:M10)</f>
        <v>151</v>
      </c>
      <c r="N11" s="27">
        <f t="shared" ca="1" si="9"/>
        <v>29</v>
      </c>
      <c r="O11" s="29">
        <f t="shared" ca="1" si="9"/>
        <v>266</v>
      </c>
      <c r="P11" s="24">
        <f t="shared" ca="1" si="9"/>
        <v>270</v>
      </c>
      <c r="Q11" s="30">
        <f t="shared" ca="1" si="9"/>
        <v>998</v>
      </c>
    </row>
    <row r="12" spans="1:35">
      <c r="A12" s="7"/>
      <c r="F12" s="31"/>
      <c r="G12" s="32"/>
      <c r="H12" s="32"/>
      <c r="L12" s="32"/>
    </row>
    <row r="13" spans="1:35">
      <c r="A13" s="7"/>
      <c r="F13" s="31"/>
      <c r="G13" s="32"/>
      <c r="H13" s="32"/>
      <c r="L13" s="32"/>
    </row>
    <row r="14" spans="1:35">
      <c r="A14" s="7"/>
      <c r="F14" s="31"/>
      <c r="G14" s="32"/>
      <c r="H14" s="32"/>
      <c r="L14" s="32"/>
    </row>
    <row r="15" spans="1:35">
      <c r="A15" s="7"/>
      <c r="F15" s="31"/>
      <c r="G15" s="32"/>
      <c r="H15" s="32"/>
      <c r="L15" s="32"/>
    </row>
    <row r="16" spans="1:35">
      <c r="A16" s="7"/>
      <c r="F16" s="31"/>
      <c r="G16" s="32"/>
      <c r="H16" s="32"/>
      <c r="L16" s="32"/>
    </row>
    <row r="17" spans="1:12">
      <c r="A17" s="7"/>
      <c r="F17" s="31"/>
      <c r="G17" s="32"/>
      <c r="H17" s="32"/>
      <c r="L17" s="32"/>
    </row>
    <row r="18" spans="1:12">
      <c r="A18" s="7"/>
      <c r="F18" s="31"/>
      <c r="G18" s="32"/>
      <c r="H18" s="32"/>
      <c r="L18" s="32"/>
    </row>
    <row r="19" spans="1:12">
      <c r="A19" s="7"/>
      <c r="F19" s="31"/>
      <c r="G19" s="32"/>
      <c r="H19" s="32"/>
      <c r="L19" s="32"/>
    </row>
    <row r="20" spans="1:12">
      <c r="A20" s="7"/>
      <c r="F20" s="31"/>
      <c r="G20" s="32"/>
      <c r="H20" s="32"/>
      <c r="L20" s="32"/>
    </row>
    <row r="21" spans="1:12">
      <c r="A21" s="7"/>
      <c r="F21" s="31"/>
      <c r="G21" s="32"/>
      <c r="H21" s="32"/>
      <c r="L21" s="32"/>
    </row>
    <row r="22" spans="1:12">
      <c r="A22" s="7"/>
      <c r="F22" s="31"/>
      <c r="G22" s="32"/>
      <c r="H22" s="32"/>
      <c r="L22" s="32"/>
    </row>
    <row r="23" spans="1:12">
      <c r="A23" s="7"/>
      <c r="F23" s="31"/>
      <c r="G23" s="32"/>
      <c r="H23" s="32"/>
      <c r="L23" s="32"/>
    </row>
    <row r="24" spans="1:12">
      <c r="A24" s="7"/>
      <c r="F24" s="31"/>
      <c r="G24" s="32"/>
      <c r="H24" s="32"/>
      <c r="L24" s="32"/>
    </row>
    <row r="25" spans="1:12">
      <c r="A25" s="7"/>
      <c r="F25" s="31"/>
      <c r="G25" s="32"/>
      <c r="H25" s="32"/>
      <c r="L25" s="32"/>
    </row>
    <row r="26" spans="1:12">
      <c r="A26" s="7"/>
      <c r="F26" s="31"/>
      <c r="G26" s="32"/>
      <c r="H26" s="32"/>
      <c r="L26" s="32"/>
    </row>
    <row r="27" spans="1:12">
      <c r="A27" s="7"/>
      <c r="F27" s="31"/>
      <c r="G27" s="32"/>
      <c r="H27" s="32"/>
      <c r="L27" s="32"/>
    </row>
    <row r="28" spans="1:12">
      <c r="A28" s="7"/>
      <c r="F28" s="31"/>
      <c r="G28" s="32"/>
      <c r="H28" s="32"/>
      <c r="L28" s="32"/>
    </row>
    <row r="29" spans="1:12">
      <c r="A29" s="7"/>
      <c r="F29" s="31"/>
      <c r="G29" s="32"/>
      <c r="H29" s="32"/>
      <c r="L29" s="32"/>
    </row>
    <row r="30" spans="1:12">
      <c r="A30" s="7"/>
      <c r="F30" s="31"/>
      <c r="G30" s="32"/>
      <c r="H30" s="32"/>
      <c r="L30" s="32"/>
    </row>
    <row r="31" spans="1:12">
      <c r="A31" s="7"/>
      <c r="F31" s="31"/>
      <c r="G31" s="32"/>
      <c r="H31" s="32"/>
      <c r="L31" s="32"/>
    </row>
    <row r="32" spans="1:12">
      <c r="A32" s="7"/>
      <c r="F32" s="31"/>
      <c r="G32" s="32"/>
      <c r="H32" s="32"/>
      <c r="L32" s="32"/>
    </row>
    <row r="33" spans="1:12">
      <c r="A33" s="7"/>
      <c r="F33" s="31"/>
      <c r="G33" s="32"/>
      <c r="H33" s="32"/>
      <c r="L33" s="32"/>
    </row>
    <row r="34" spans="1:12">
      <c r="A34" s="7"/>
      <c r="F34" s="31"/>
      <c r="G34" s="32"/>
      <c r="H34" s="32"/>
      <c r="L34" s="32"/>
    </row>
    <row r="35" spans="1:12">
      <c r="A35" s="7"/>
      <c r="F35" s="31"/>
      <c r="G35" s="32"/>
      <c r="H35" s="32"/>
      <c r="L35" s="32"/>
    </row>
    <row r="36" spans="1:12">
      <c r="A36" s="7"/>
      <c r="F36" s="31"/>
      <c r="G36" s="32"/>
      <c r="H36" s="32"/>
      <c r="L36" s="32"/>
    </row>
    <row r="37" spans="1:12">
      <c r="A37" s="7"/>
      <c r="F37" s="31"/>
      <c r="G37" s="32"/>
      <c r="H37" s="32"/>
      <c r="L37" s="32"/>
    </row>
    <row r="38" spans="1:12">
      <c r="A38" s="7"/>
      <c r="F38" s="31"/>
      <c r="G38" s="32"/>
      <c r="H38" s="32"/>
      <c r="L38" s="32"/>
    </row>
    <row r="39" spans="1:12">
      <c r="A39" s="7"/>
      <c r="F39" s="31"/>
      <c r="G39" s="32"/>
      <c r="H39" s="32"/>
      <c r="L39" s="32"/>
    </row>
    <row r="40" spans="1:12">
      <c r="A40" s="7"/>
      <c r="F40" s="31"/>
      <c r="G40" s="32"/>
      <c r="H40" s="32"/>
      <c r="L40" s="32"/>
    </row>
    <row r="41" spans="1:12">
      <c r="A41" s="7"/>
      <c r="F41" s="31"/>
      <c r="G41" s="32"/>
      <c r="H41" s="32"/>
      <c r="L41" s="32"/>
    </row>
    <row r="42" spans="1:12">
      <c r="A42" s="7"/>
      <c r="F42" s="31"/>
      <c r="G42" s="32"/>
      <c r="H42" s="32"/>
      <c r="L42" s="32"/>
    </row>
    <row r="43" spans="1:12">
      <c r="A43" s="7"/>
      <c r="F43" s="31"/>
      <c r="G43" s="32"/>
      <c r="H43" s="32"/>
      <c r="L43" s="32"/>
    </row>
    <row r="44" spans="1:12">
      <c r="A44" s="7"/>
      <c r="F44" s="31"/>
      <c r="G44" s="32"/>
      <c r="H44" s="32"/>
      <c r="L44" s="32"/>
    </row>
    <row r="45" spans="1:12">
      <c r="A45" s="7"/>
      <c r="F45" s="31"/>
      <c r="G45" s="32"/>
      <c r="H45" s="32"/>
      <c r="L45" s="32"/>
    </row>
    <row r="46" spans="1:12">
      <c r="A46" s="7"/>
      <c r="F46" s="31"/>
      <c r="G46" s="32"/>
      <c r="H46" s="32"/>
      <c r="L46" s="32"/>
    </row>
    <row r="47" spans="1:12">
      <c r="A47" s="7"/>
      <c r="F47" s="31"/>
      <c r="G47" s="32"/>
      <c r="H47" s="32"/>
      <c r="L47" s="32"/>
    </row>
    <row r="48" spans="1:12">
      <c r="A48" s="7"/>
      <c r="F48" s="31"/>
      <c r="G48" s="32"/>
      <c r="H48" s="32"/>
      <c r="L48" s="32"/>
    </row>
    <row r="49" spans="1:12">
      <c r="A49" s="7"/>
      <c r="F49" s="31"/>
      <c r="G49" s="32"/>
      <c r="H49" s="32"/>
      <c r="L49" s="32"/>
    </row>
    <row r="50" spans="1:12">
      <c r="A50" s="7"/>
      <c r="F50" s="31"/>
      <c r="G50" s="32"/>
      <c r="H50" s="32"/>
      <c r="L50" s="32"/>
    </row>
    <row r="51" spans="1:12">
      <c r="A51" s="7"/>
      <c r="F51" s="31"/>
      <c r="G51" s="32"/>
      <c r="H51" s="32"/>
      <c r="L51" s="32"/>
    </row>
    <row r="52" spans="1:12">
      <c r="A52" s="7"/>
      <c r="F52" s="31"/>
      <c r="G52" s="32"/>
      <c r="H52" s="32"/>
      <c r="L52" s="32"/>
    </row>
    <row r="53" spans="1:12">
      <c r="A53" s="7"/>
      <c r="F53" s="31"/>
      <c r="G53" s="32"/>
      <c r="H53" s="32"/>
      <c r="L53" s="32"/>
    </row>
    <row r="54" spans="1:12">
      <c r="A54" s="7"/>
      <c r="F54" s="31"/>
      <c r="G54" s="32"/>
      <c r="H54" s="32"/>
      <c r="L54" s="32"/>
    </row>
    <row r="55" spans="1:12">
      <c r="A55" s="7"/>
      <c r="F55" s="31"/>
      <c r="G55" s="32"/>
      <c r="H55" s="32"/>
      <c r="L55" s="32"/>
    </row>
    <row r="56" spans="1:12">
      <c r="A56" s="7"/>
      <c r="F56" s="31"/>
      <c r="G56" s="32"/>
      <c r="H56" s="32"/>
      <c r="L56" s="32"/>
    </row>
    <row r="57" spans="1:12">
      <c r="A57" s="7"/>
      <c r="F57" s="31"/>
      <c r="G57" s="32"/>
      <c r="H57" s="32"/>
      <c r="L57" s="32"/>
    </row>
    <row r="58" spans="1:12">
      <c r="A58" s="7"/>
      <c r="F58" s="31"/>
      <c r="G58" s="32"/>
      <c r="H58" s="32"/>
      <c r="L58" s="32"/>
    </row>
    <row r="59" spans="1:12">
      <c r="A59" s="7"/>
      <c r="F59" s="31"/>
      <c r="G59" s="32"/>
      <c r="H59" s="32"/>
      <c r="L59" s="32"/>
    </row>
    <row r="60" spans="1:12">
      <c r="A60" s="7"/>
      <c r="F60" s="31"/>
      <c r="G60" s="32"/>
      <c r="H60" s="32"/>
      <c r="L60" s="32"/>
    </row>
    <row r="61" spans="1:12">
      <c r="A61" s="7"/>
      <c r="F61" s="31"/>
      <c r="G61" s="32"/>
      <c r="H61" s="32"/>
      <c r="L61" s="32"/>
    </row>
    <row r="62" spans="1:12">
      <c r="A62" s="7"/>
      <c r="F62" s="31"/>
      <c r="G62" s="32"/>
      <c r="H62" s="32"/>
      <c r="L62" s="32"/>
    </row>
    <row r="63" spans="1:12">
      <c r="A63" s="7"/>
      <c r="F63" s="31"/>
      <c r="G63" s="32"/>
      <c r="H63" s="32"/>
      <c r="L63" s="32"/>
    </row>
    <row r="64" spans="1:12">
      <c r="A64" s="7"/>
      <c r="F64" s="31"/>
      <c r="G64" s="32"/>
      <c r="H64" s="32"/>
      <c r="L64" s="32"/>
    </row>
    <row r="65" spans="1:12">
      <c r="A65" s="7"/>
      <c r="F65" s="31"/>
      <c r="G65" s="32"/>
      <c r="H65" s="32"/>
      <c r="L65" s="32"/>
    </row>
    <row r="66" spans="1:12">
      <c r="A66" s="7"/>
      <c r="F66" s="31"/>
      <c r="G66" s="32"/>
      <c r="H66" s="32"/>
      <c r="L66" s="32"/>
    </row>
    <row r="67" spans="1:12">
      <c r="A67" s="7"/>
      <c r="F67" s="31"/>
      <c r="G67" s="32"/>
      <c r="H67" s="32"/>
      <c r="L67" s="32"/>
    </row>
    <row r="68" spans="1:12">
      <c r="A68" s="7"/>
      <c r="F68" s="31"/>
      <c r="G68" s="32"/>
      <c r="H68" s="32"/>
      <c r="L68" s="32"/>
    </row>
    <row r="69" spans="1:12">
      <c r="A69" s="7"/>
      <c r="F69" s="31"/>
      <c r="G69" s="32"/>
      <c r="H69" s="32"/>
      <c r="L69" s="32"/>
    </row>
    <row r="70" spans="1:12">
      <c r="A70" s="7"/>
      <c r="F70" s="31"/>
      <c r="G70" s="32"/>
      <c r="H70" s="32"/>
      <c r="L70" s="32"/>
    </row>
    <row r="71" spans="1:12">
      <c r="A71" s="7"/>
      <c r="F71" s="31"/>
      <c r="G71" s="32"/>
      <c r="H71" s="32"/>
      <c r="L71" s="32"/>
    </row>
    <row r="72" spans="1:12">
      <c r="A72" s="7"/>
      <c r="F72" s="31"/>
      <c r="G72" s="32"/>
      <c r="H72" s="32"/>
      <c r="L72" s="32"/>
    </row>
    <row r="73" spans="1:12">
      <c r="A73" s="7"/>
      <c r="F73" s="31"/>
      <c r="G73" s="32"/>
      <c r="H73" s="32"/>
      <c r="L73" s="32"/>
    </row>
    <row r="74" spans="1:12">
      <c r="A74" s="7"/>
      <c r="F74" s="31"/>
      <c r="G74" s="32"/>
      <c r="H74" s="32"/>
      <c r="L74" s="32"/>
    </row>
    <row r="75" spans="1:12">
      <c r="A75" s="7"/>
      <c r="F75" s="31"/>
      <c r="G75" s="32"/>
      <c r="H75" s="32"/>
      <c r="L75" s="32"/>
    </row>
    <row r="76" spans="1:12">
      <c r="A76" s="7"/>
      <c r="F76" s="31"/>
      <c r="G76" s="32"/>
      <c r="H76" s="32"/>
      <c r="L76" s="32"/>
    </row>
    <row r="77" spans="1:12">
      <c r="A77" s="7"/>
      <c r="F77" s="31"/>
      <c r="G77" s="32"/>
      <c r="H77" s="32"/>
      <c r="L77" s="32"/>
    </row>
    <row r="78" spans="1:12">
      <c r="A78" s="7"/>
      <c r="F78" s="31"/>
      <c r="G78" s="32"/>
      <c r="H78" s="32"/>
      <c r="L78" s="32"/>
    </row>
    <row r="79" spans="1:12">
      <c r="A79" s="7"/>
      <c r="F79" s="31"/>
      <c r="G79" s="32"/>
      <c r="H79" s="32"/>
      <c r="L79" s="32"/>
    </row>
    <row r="80" spans="1:12">
      <c r="A80" s="7"/>
      <c r="F80" s="31"/>
      <c r="G80" s="32"/>
      <c r="H80" s="32"/>
      <c r="L80" s="32"/>
    </row>
    <row r="81" spans="1:12">
      <c r="A81" s="7"/>
      <c r="F81" s="31"/>
      <c r="G81" s="32"/>
      <c r="H81" s="32"/>
      <c r="L81" s="32"/>
    </row>
    <row r="82" spans="1:12">
      <c r="A82" s="7"/>
      <c r="F82" s="31"/>
      <c r="G82" s="32"/>
      <c r="H82" s="32"/>
      <c r="L82" s="32"/>
    </row>
    <row r="83" spans="1:12">
      <c r="A83" s="7"/>
      <c r="F83" s="31"/>
      <c r="G83" s="32"/>
      <c r="H83" s="32"/>
      <c r="L83" s="32"/>
    </row>
    <row r="84" spans="1:12">
      <c r="A84" s="7"/>
      <c r="F84" s="31"/>
      <c r="G84" s="32"/>
      <c r="H84" s="32"/>
      <c r="L84" s="32"/>
    </row>
    <row r="85" spans="1:12">
      <c r="A85" s="7"/>
      <c r="F85" s="31"/>
      <c r="G85" s="32"/>
      <c r="H85" s="32"/>
      <c r="L85" s="32"/>
    </row>
    <row r="86" spans="1:12">
      <c r="A86" s="7"/>
      <c r="F86" s="31"/>
      <c r="G86" s="32"/>
      <c r="H86" s="32"/>
      <c r="L86" s="32"/>
    </row>
    <row r="87" spans="1:12">
      <c r="A87" s="7"/>
      <c r="F87" s="31"/>
      <c r="G87" s="32"/>
      <c r="H87" s="32"/>
      <c r="L87" s="32"/>
    </row>
    <row r="88" spans="1:12">
      <c r="A88" s="7"/>
      <c r="F88" s="31"/>
      <c r="G88" s="32"/>
      <c r="H88" s="32"/>
      <c r="L88" s="32"/>
    </row>
    <row r="89" spans="1:12">
      <c r="A89" s="7"/>
      <c r="F89" s="31"/>
      <c r="G89" s="32"/>
      <c r="H89" s="32"/>
      <c r="L89" s="32"/>
    </row>
    <row r="90" spans="1:12">
      <c r="A90" s="7"/>
      <c r="F90" s="31"/>
      <c r="G90" s="32"/>
      <c r="H90" s="32"/>
      <c r="L90" s="32"/>
    </row>
    <row r="91" spans="1:12">
      <c r="A91" s="7"/>
      <c r="F91" s="31"/>
      <c r="G91" s="32"/>
      <c r="H91" s="32"/>
      <c r="L91" s="32"/>
    </row>
    <row r="92" spans="1:12">
      <c r="A92" s="7"/>
      <c r="F92" s="31"/>
      <c r="G92" s="32"/>
      <c r="H92" s="32"/>
      <c r="L92" s="32"/>
    </row>
    <row r="93" spans="1:12">
      <c r="A93" s="7"/>
      <c r="F93" s="31"/>
      <c r="G93" s="32"/>
      <c r="H93" s="32"/>
      <c r="L93" s="32"/>
    </row>
    <row r="94" spans="1:12">
      <c r="A94" s="7"/>
      <c r="F94" s="31"/>
      <c r="G94" s="32"/>
      <c r="H94" s="32"/>
      <c r="L94" s="32"/>
    </row>
    <row r="95" spans="1:12">
      <c r="A95" s="7"/>
      <c r="F95" s="31"/>
      <c r="G95" s="32"/>
      <c r="H95" s="32"/>
      <c r="L95" s="32"/>
    </row>
    <row r="96" spans="1:12">
      <c r="A96" s="7"/>
      <c r="F96" s="31"/>
      <c r="G96" s="32"/>
      <c r="H96" s="32"/>
      <c r="L96" s="32"/>
    </row>
    <row r="97" spans="1:12">
      <c r="A97" s="7"/>
      <c r="F97" s="31"/>
      <c r="G97" s="32"/>
      <c r="H97" s="32"/>
      <c r="L97" s="32"/>
    </row>
    <row r="98" spans="1:12">
      <c r="A98" s="7"/>
      <c r="F98" s="31"/>
      <c r="G98" s="32"/>
      <c r="H98" s="32"/>
      <c r="L98" s="32"/>
    </row>
    <row r="99" spans="1:12">
      <c r="A99" s="7"/>
      <c r="F99" s="31"/>
      <c r="G99" s="32"/>
      <c r="H99" s="32"/>
      <c r="L99" s="32"/>
    </row>
    <row r="100" spans="1:12">
      <c r="A100" s="7"/>
      <c r="F100" s="31"/>
      <c r="G100" s="32"/>
      <c r="H100" s="32"/>
      <c r="L100" s="32"/>
    </row>
    <row r="101" spans="1:12">
      <c r="A101" s="7"/>
      <c r="F101" s="31"/>
      <c r="G101" s="32"/>
      <c r="H101" s="32"/>
      <c r="L101" s="32"/>
    </row>
    <row r="102" spans="1:12">
      <c r="A102" s="7"/>
      <c r="F102" s="31"/>
      <c r="G102" s="32"/>
      <c r="H102" s="32"/>
      <c r="L102" s="32"/>
    </row>
    <row r="103" spans="1:12">
      <c r="A103" s="7"/>
      <c r="F103" s="31"/>
      <c r="G103" s="32"/>
      <c r="H103" s="32"/>
      <c r="L103" s="32"/>
    </row>
    <row r="104" spans="1:12">
      <c r="A104" s="7"/>
      <c r="F104" s="31"/>
      <c r="G104" s="32"/>
      <c r="H104" s="32"/>
      <c r="L104" s="32"/>
    </row>
    <row r="105" spans="1:12">
      <c r="A105" s="7"/>
      <c r="F105" s="31"/>
      <c r="G105" s="32"/>
      <c r="H105" s="32"/>
      <c r="L105" s="32"/>
    </row>
    <row r="106" spans="1:12">
      <c r="A106" s="7"/>
      <c r="F106" s="31"/>
      <c r="G106" s="32"/>
      <c r="H106" s="32"/>
      <c r="L106" s="32"/>
    </row>
    <row r="107" spans="1:12">
      <c r="A107" s="7"/>
      <c r="F107" s="31"/>
      <c r="G107" s="32"/>
      <c r="H107" s="32"/>
      <c r="L107" s="32"/>
    </row>
    <row r="108" spans="1:12">
      <c r="A108" s="7"/>
      <c r="F108" s="31"/>
      <c r="G108" s="32"/>
      <c r="H108" s="32"/>
      <c r="L108" s="32"/>
    </row>
    <row r="109" spans="1:12">
      <c r="A109" s="7"/>
      <c r="F109" s="31"/>
      <c r="G109" s="32"/>
      <c r="H109" s="32"/>
      <c r="L109" s="32"/>
    </row>
    <row r="110" spans="1:12">
      <c r="A110" s="7"/>
      <c r="F110" s="31"/>
      <c r="G110" s="32"/>
      <c r="H110" s="32"/>
      <c r="L110" s="32"/>
    </row>
    <row r="111" spans="1:12">
      <c r="A111" s="7"/>
      <c r="F111" s="31"/>
      <c r="G111" s="32"/>
      <c r="H111" s="32"/>
      <c r="L111" s="32"/>
    </row>
    <row r="112" spans="1:12">
      <c r="A112" s="7"/>
      <c r="F112" s="31"/>
      <c r="G112" s="32"/>
      <c r="H112" s="32"/>
      <c r="L112" s="32"/>
    </row>
    <row r="113" spans="1:12">
      <c r="A113" s="7"/>
      <c r="F113" s="31"/>
      <c r="G113" s="32"/>
      <c r="H113" s="32"/>
      <c r="L113" s="32"/>
    </row>
    <row r="114" spans="1:12">
      <c r="A114" s="7"/>
      <c r="F114" s="31"/>
      <c r="G114" s="32"/>
      <c r="H114" s="32"/>
      <c r="L114" s="32"/>
    </row>
    <row r="115" spans="1:12">
      <c r="A115" s="7"/>
      <c r="F115" s="31"/>
      <c r="G115" s="32"/>
      <c r="H115" s="32"/>
      <c r="L115" s="32"/>
    </row>
    <row r="116" spans="1:12">
      <c r="A116" s="7"/>
      <c r="F116" s="31"/>
      <c r="G116" s="32"/>
      <c r="H116" s="32"/>
      <c r="L116" s="32"/>
    </row>
    <row r="117" spans="1:12">
      <c r="A117" s="7"/>
      <c r="F117" s="31"/>
      <c r="G117" s="32"/>
      <c r="H117" s="32"/>
      <c r="L117" s="32"/>
    </row>
    <row r="118" spans="1:12">
      <c r="A118" s="7"/>
      <c r="F118" s="31"/>
      <c r="G118" s="32"/>
      <c r="H118" s="32"/>
      <c r="L118" s="32"/>
    </row>
    <row r="119" spans="1:12">
      <c r="A119" s="7"/>
      <c r="F119" s="31"/>
      <c r="G119" s="32"/>
      <c r="H119" s="32"/>
      <c r="L119" s="32"/>
    </row>
    <row r="120" spans="1:12">
      <c r="A120" s="7"/>
      <c r="F120" s="31"/>
      <c r="G120" s="32"/>
      <c r="H120" s="32"/>
      <c r="L120" s="32"/>
    </row>
    <row r="121" spans="1:12">
      <c r="A121" s="7"/>
      <c r="F121" s="31"/>
      <c r="G121" s="32"/>
      <c r="H121" s="32"/>
      <c r="L121" s="32"/>
    </row>
    <row r="122" spans="1:12">
      <c r="A122" s="7"/>
      <c r="F122" s="31"/>
      <c r="G122" s="32"/>
      <c r="H122" s="32"/>
      <c r="L122" s="32"/>
    </row>
    <row r="123" spans="1:12">
      <c r="A123" s="7"/>
      <c r="F123" s="31"/>
      <c r="G123" s="32"/>
      <c r="H123" s="32"/>
      <c r="L123" s="32"/>
    </row>
    <row r="124" spans="1:12">
      <c r="A124" s="7"/>
      <c r="F124" s="31"/>
      <c r="G124" s="32"/>
      <c r="H124" s="32"/>
      <c r="L124" s="32"/>
    </row>
    <row r="125" spans="1:12">
      <c r="A125" s="7"/>
      <c r="F125" s="31"/>
      <c r="G125" s="32"/>
      <c r="H125" s="32"/>
      <c r="L125" s="32"/>
    </row>
    <row r="126" spans="1:12">
      <c r="A126" s="7"/>
      <c r="F126" s="31"/>
      <c r="G126" s="32"/>
      <c r="H126" s="32"/>
      <c r="L126" s="32"/>
    </row>
    <row r="127" spans="1:12">
      <c r="A127" s="7"/>
      <c r="F127" s="31"/>
      <c r="G127" s="32"/>
      <c r="H127" s="32"/>
      <c r="L127" s="32"/>
    </row>
    <row r="128" spans="1:12">
      <c r="A128" s="7"/>
      <c r="F128" s="31"/>
      <c r="G128" s="32"/>
      <c r="H128" s="32"/>
      <c r="L128" s="32"/>
    </row>
    <row r="129" spans="1:12">
      <c r="A129" s="7"/>
      <c r="F129" s="31"/>
      <c r="G129" s="32"/>
      <c r="H129" s="32"/>
      <c r="L129" s="32"/>
    </row>
    <row r="130" spans="1:12">
      <c r="A130" s="7"/>
      <c r="F130" s="31"/>
      <c r="G130" s="32"/>
      <c r="H130" s="32"/>
      <c r="L130" s="32"/>
    </row>
    <row r="131" spans="1:12">
      <c r="A131" s="7"/>
      <c r="F131" s="31"/>
      <c r="G131" s="32"/>
      <c r="H131" s="32"/>
      <c r="L131" s="32"/>
    </row>
    <row r="132" spans="1:12">
      <c r="A132" s="7"/>
      <c r="F132" s="31"/>
      <c r="G132" s="32"/>
      <c r="H132" s="32"/>
      <c r="L132" s="32"/>
    </row>
    <row r="133" spans="1:12">
      <c r="A133" s="7"/>
      <c r="F133" s="31"/>
      <c r="G133" s="32"/>
      <c r="H133" s="32"/>
      <c r="L133" s="32"/>
    </row>
    <row r="134" spans="1:12">
      <c r="A134" s="7"/>
      <c r="F134" s="31"/>
      <c r="G134" s="32"/>
      <c r="H134" s="32"/>
      <c r="L134" s="32"/>
    </row>
    <row r="135" spans="1:12">
      <c r="A135" s="7"/>
      <c r="F135" s="31"/>
      <c r="G135" s="32"/>
      <c r="H135" s="32"/>
      <c r="L135" s="32"/>
    </row>
    <row r="136" spans="1:12">
      <c r="A136" s="7"/>
      <c r="F136" s="31"/>
      <c r="G136" s="32"/>
      <c r="H136" s="32"/>
      <c r="L136" s="32"/>
    </row>
    <row r="137" spans="1:12">
      <c r="A137" s="7"/>
      <c r="F137" s="31"/>
      <c r="G137" s="32"/>
      <c r="H137" s="32"/>
      <c r="L137" s="32"/>
    </row>
    <row r="138" spans="1:12">
      <c r="A138" s="7"/>
      <c r="F138" s="31"/>
      <c r="G138" s="32"/>
      <c r="H138" s="32"/>
      <c r="L138" s="32"/>
    </row>
    <row r="139" spans="1:12">
      <c r="A139" s="7"/>
      <c r="F139" s="31"/>
      <c r="G139" s="32"/>
      <c r="H139" s="32"/>
      <c r="L139" s="32"/>
    </row>
    <row r="140" spans="1:12">
      <c r="A140" s="7"/>
      <c r="F140" s="31"/>
      <c r="G140" s="32"/>
      <c r="H140" s="32"/>
      <c r="L140" s="32"/>
    </row>
    <row r="141" spans="1:12">
      <c r="A141" s="7"/>
      <c r="F141" s="31"/>
      <c r="G141" s="32"/>
      <c r="H141" s="32"/>
      <c r="L141" s="32"/>
    </row>
    <row r="142" spans="1:12">
      <c r="A142" s="7"/>
      <c r="F142" s="31"/>
      <c r="G142" s="32"/>
      <c r="H142" s="32"/>
      <c r="L142" s="32"/>
    </row>
    <row r="143" spans="1:12">
      <c r="A143" s="7"/>
      <c r="F143" s="31"/>
      <c r="G143" s="32"/>
      <c r="H143" s="32"/>
      <c r="L143" s="32"/>
    </row>
    <row r="144" spans="1:12">
      <c r="A144" s="7"/>
      <c r="F144" s="31"/>
      <c r="G144" s="32"/>
      <c r="H144" s="32"/>
      <c r="L144" s="32"/>
    </row>
    <row r="145" spans="1:12">
      <c r="A145" s="7"/>
      <c r="F145" s="31"/>
      <c r="G145" s="32"/>
      <c r="H145" s="32"/>
      <c r="L145" s="32"/>
    </row>
    <row r="146" spans="1:12">
      <c r="A146" s="7"/>
      <c r="F146" s="31"/>
      <c r="G146" s="32"/>
      <c r="H146" s="32"/>
      <c r="L146" s="32"/>
    </row>
    <row r="147" spans="1:12">
      <c r="A147" s="7"/>
      <c r="F147" s="31"/>
      <c r="G147" s="32"/>
      <c r="H147" s="32"/>
      <c r="L147" s="32"/>
    </row>
    <row r="148" spans="1:12">
      <c r="A148" s="7"/>
      <c r="F148" s="31"/>
      <c r="G148" s="32"/>
      <c r="H148" s="32"/>
      <c r="L148" s="32"/>
    </row>
    <row r="149" spans="1:12">
      <c r="A149" s="7"/>
      <c r="F149" s="31"/>
      <c r="G149" s="32"/>
      <c r="H149" s="32"/>
      <c r="L149" s="32"/>
    </row>
    <row r="150" spans="1:12">
      <c r="A150" s="7"/>
      <c r="F150" s="31"/>
      <c r="G150" s="32"/>
      <c r="H150" s="32"/>
      <c r="L150" s="32"/>
    </row>
    <row r="151" spans="1:12">
      <c r="A151" s="7"/>
      <c r="F151" s="31"/>
      <c r="G151" s="32"/>
      <c r="H151" s="32"/>
      <c r="L151" s="32"/>
    </row>
    <row r="152" spans="1:12">
      <c r="A152" s="7"/>
      <c r="F152" s="31"/>
      <c r="G152" s="32"/>
      <c r="H152" s="32"/>
      <c r="L152" s="32"/>
    </row>
    <row r="153" spans="1:12">
      <c r="A153" s="7"/>
      <c r="F153" s="31"/>
      <c r="G153" s="32"/>
      <c r="H153" s="32"/>
      <c r="L153" s="32"/>
    </row>
    <row r="154" spans="1:12">
      <c r="A154" s="7"/>
      <c r="F154" s="31"/>
      <c r="G154" s="32"/>
      <c r="H154" s="32"/>
      <c r="L154" s="32"/>
    </row>
    <row r="155" spans="1:12">
      <c r="A155" s="7"/>
      <c r="F155" s="31"/>
      <c r="G155" s="32"/>
      <c r="H155" s="32"/>
      <c r="L155" s="32"/>
    </row>
    <row r="156" spans="1:12">
      <c r="A156" s="7"/>
      <c r="F156" s="31"/>
      <c r="G156" s="32"/>
      <c r="H156" s="32"/>
      <c r="L156" s="32"/>
    </row>
    <row r="157" spans="1:12">
      <c r="A157" s="7"/>
      <c r="F157" s="31"/>
      <c r="G157" s="32"/>
      <c r="H157" s="32"/>
      <c r="L157" s="32"/>
    </row>
    <row r="158" spans="1:12">
      <c r="A158" s="7"/>
      <c r="F158" s="31"/>
      <c r="G158" s="32"/>
      <c r="H158" s="32"/>
      <c r="L158" s="32"/>
    </row>
    <row r="159" spans="1:12">
      <c r="A159" s="7"/>
      <c r="F159" s="31"/>
      <c r="G159" s="32"/>
      <c r="H159" s="32"/>
      <c r="L159" s="32"/>
    </row>
    <row r="160" spans="1:12">
      <c r="A160" s="7"/>
      <c r="F160" s="31"/>
      <c r="G160" s="32"/>
      <c r="H160" s="32"/>
      <c r="L160" s="32"/>
    </row>
    <row r="161" spans="1:12">
      <c r="A161" s="7"/>
      <c r="F161" s="31"/>
      <c r="G161" s="32"/>
      <c r="H161" s="32"/>
      <c r="L161" s="32"/>
    </row>
    <row r="162" spans="1:12">
      <c r="A162" s="7"/>
      <c r="F162" s="31"/>
      <c r="G162" s="32"/>
      <c r="H162" s="32"/>
      <c r="L162" s="32"/>
    </row>
    <row r="163" spans="1:12">
      <c r="A163" s="7"/>
      <c r="F163" s="31"/>
      <c r="G163" s="32"/>
      <c r="H163" s="32"/>
      <c r="L163" s="32"/>
    </row>
    <row r="164" spans="1:12">
      <c r="A164" s="7"/>
      <c r="F164" s="31"/>
      <c r="G164" s="32"/>
      <c r="H164" s="32"/>
      <c r="L164" s="32"/>
    </row>
    <row r="165" spans="1:12">
      <c r="A165" s="7"/>
      <c r="F165" s="31"/>
      <c r="G165" s="32"/>
      <c r="H165" s="32"/>
      <c r="L165" s="32"/>
    </row>
    <row r="166" spans="1:12">
      <c r="A166" s="7"/>
      <c r="F166" s="31"/>
      <c r="G166" s="32"/>
      <c r="H166" s="32"/>
      <c r="L166" s="32"/>
    </row>
    <row r="167" spans="1:12">
      <c r="A167" s="7"/>
      <c r="F167" s="31"/>
      <c r="G167" s="32"/>
      <c r="H167" s="32"/>
      <c r="L167" s="32"/>
    </row>
    <row r="168" spans="1:12">
      <c r="A168" s="7"/>
      <c r="F168" s="31"/>
      <c r="G168" s="32"/>
      <c r="H168" s="32"/>
      <c r="L168" s="32"/>
    </row>
    <row r="169" spans="1:12">
      <c r="A169" s="7"/>
      <c r="F169" s="31"/>
      <c r="G169" s="32"/>
      <c r="H169" s="32"/>
      <c r="L169" s="32"/>
    </row>
    <row r="170" spans="1:12">
      <c r="A170" s="7"/>
      <c r="F170" s="31"/>
      <c r="G170" s="32"/>
      <c r="H170" s="32"/>
      <c r="L170" s="32"/>
    </row>
    <row r="171" spans="1:12">
      <c r="A171" s="7"/>
      <c r="F171" s="31"/>
      <c r="G171" s="32"/>
      <c r="H171" s="32"/>
      <c r="L171" s="32"/>
    </row>
    <row r="172" spans="1:12">
      <c r="A172" s="7"/>
      <c r="F172" s="31"/>
      <c r="G172" s="32"/>
      <c r="H172" s="32"/>
      <c r="L172" s="32"/>
    </row>
    <row r="173" spans="1:12">
      <c r="A173" s="7"/>
      <c r="F173" s="31"/>
      <c r="G173" s="32"/>
      <c r="H173" s="32"/>
      <c r="L173" s="32"/>
    </row>
    <row r="174" spans="1:12">
      <c r="A174" s="7"/>
      <c r="F174" s="31"/>
      <c r="G174" s="32"/>
      <c r="H174" s="32"/>
      <c r="L174" s="32"/>
    </row>
    <row r="175" spans="1:12">
      <c r="A175" s="7"/>
      <c r="F175" s="31"/>
      <c r="G175" s="32"/>
      <c r="H175" s="32"/>
      <c r="L175" s="32"/>
    </row>
    <row r="176" spans="1:12">
      <c r="A176" s="7"/>
      <c r="F176" s="31"/>
      <c r="G176" s="32"/>
      <c r="H176" s="32"/>
      <c r="L176" s="32"/>
    </row>
    <row r="177" spans="1:12">
      <c r="A177" s="7"/>
      <c r="F177" s="31"/>
      <c r="G177" s="32"/>
      <c r="H177" s="32"/>
      <c r="L177" s="32"/>
    </row>
    <row r="178" spans="1:12">
      <c r="A178" s="7"/>
      <c r="F178" s="31"/>
      <c r="G178" s="32"/>
      <c r="H178" s="32"/>
      <c r="L178" s="32"/>
    </row>
    <row r="179" spans="1:12">
      <c r="A179" s="7"/>
      <c r="F179" s="31"/>
      <c r="G179" s="32"/>
      <c r="H179" s="32"/>
      <c r="L179" s="32"/>
    </row>
    <row r="180" spans="1:12">
      <c r="A180" s="7"/>
      <c r="F180" s="31"/>
      <c r="G180" s="32"/>
      <c r="H180" s="32"/>
      <c r="L180" s="32"/>
    </row>
    <row r="181" spans="1:12">
      <c r="A181" s="7"/>
      <c r="F181" s="31"/>
      <c r="G181" s="32"/>
      <c r="H181" s="32"/>
      <c r="L181" s="32"/>
    </row>
    <row r="182" spans="1:12">
      <c r="A182" s="7"/>
      <c r="F182" s="31"/>
      <c r="G182" s="32"/>
      <c r="H182" s="32"/>
      <c r="L182" s="32"/>
    </row>
    <row r="183" spans="1:12">
      <c r="A183" s="7"/>
      <c r="F183" s="31"/>
      <c r="G183" s="32"/>
      <c r="H183" s="32"/>
      <c r="L183" s="32"/>
    </row>
    <row r="184" spans="1:12">
      <c r="A184" s="7"/>
      <c r="F184" s="31"/>
      <c r="G184" s="32"/>
      <c r="H184" s="32"/>
      <c r="L184" s="32"/>
    </row>
    <row r="185" spans="1:12">
      <c r="A185" s="7"/>
      <c r="F185" s="31"/>
      <c r="G185" s="32"/>
      <c r="H185" s="32"/>
      <c r="L185" s="32"/>
    </row>
    <row r="186" spans="1:12">
      <c r="A186" s="7"/>
      <c r="F186" s="31"/>
      <c r="G186" s="32"/>
      <c r="H186" s="32"/>
      <c r="L186" s="32"/>
    </row>
    <row r="187" spans="1:12">
      <c r="A187" s="7"/>
      <c r="F187" s="31"/>
      <c r="G187" s="32"/>
      <c r="H187" s="32"/>
      <c r="L187" s="32"/>
    </row>
    <row r="188" spans="1:12">
      <c r="A188" s="7"/>
      <c r="F188" s="31"/>
      <c r="G188" s="32"/>
      <c r="H188" s="32"/>
      <c r="L188" s="32"/>
    </row>
    <row r="189" spans="1:12">
      <c r="A189" s="7"/>
      <c r="F189" s="31"/>
      <c r="G189" s="32"/>
      <c r="H189" s="32"/>
      <c r="L189" s="32"/>
    </row>
    <row r="190" spans="1:12">
      <c r="A190" s="7"/>
      <c r="F190" s="31"/>
      <c r="G190" s="32"/>
      <c r="H190" s="32"/>
      <c r="L190" s="32"/>
    </row>
    <row r="191" spans="1:12">
      <c r="A191" s="7"/>
      <c r="F191" s="31"/>
      <c r="G191" s="32"/>
      <c r="H191" s="32"/>
      <c r="L191" s="32"/>
    </row>
    <row r="192" spans="1:12">
      <c r="A192" s="7"/>
      <c r="F192" s="31"/>
      <c r="G192" s="32"/>
      <c r="H192" s="32"/>
      <c r="L192" s="32"/>
    </row>
    <row r="193" spans="1:12">
      <c r="A193" s="7"/>
      <c r="F193" s="31"/>
      <c r="G193" s="32"/>
      <c r="H193" s="32"/>
      <c r="L193" s="32"/>
    </row>
    <row r="194" spans="1:12">
      <c r="A194" s="7"/>
      <c r="F194" s="31"/>
      <c r="G194" s="32"/>
      <c r="H194" s="32"/>
      <c r="L194" s="32"/>
    </row>
    <row r="195" spans="1:12">
      <c r="A195" s="7"/>
      <c r="F195" s="31"/>
      <c r="G195" s="32"/>
      <c r="H195" s="32"/>
      <c r="L195" s="32"/>
    </row>
    <row r="196" spans="1:12">
      <c r="A196" s="7"/>
      <c r="F196" s="31"/>
      <c r="G196" s="32"/>
      <c r="H196" s="32"/>
      <c r="L196" s="32"/>
    </row>
    <row r="197" spans="1:12">
      <c r="A197" s="7"/>
      <c r="F197" s="31"/>
      <c r="G197" s="32"/>
      <c r="H197" s="32"/>
      <c r="L197" s="32"/>
    </row>
    <row r="198" spans="1:12">
      <c r="A198" s="7"/>
      <c r="F198" s="31"/>
      <c r="G198" s="32"/>
      <c r="H198" s="32"/>
      <c r="L198" s="32"/>
    </row>
    <row r="199" spans="1:12">
      <c r="A199" s="7"/>
      <c r="F199" s="31"/>
      <c r="G199" s="32"/>
      <c r="H199" s="32"/>
      <c r="L199" s="32"/>
    </row>
    <row r="200" spans="1:12">
      <c r="A200" s="7"/>
      <c r="F200" s="31"/>
      <c r="G200" s="32"/>
      <c r="H200" s="32"/>
      <c r="L200" s="32"/>
    </row>
    <row r="201" spans="1:12">
      <c r="A201" s="7"/>
      <c r="F201" s="31"/>
      <c r="G201" s="32"/>
      <c r="H201" s="32"/>
      <c r="L201" s="32"/>
    </row>
    <row r="202" spans="1:12">
      <c r="A202" s="7"/>
      <c r="F202" s="31"/>
      <c r="G202" s="32"/>
      <c r="H202" s="32"/>
      <c r="L202" s="32"/>
    </row>
    <row r="203" spans="1:12">
      <c r="A203" s="7"/>
      <c r="F203" s="31"/>
      <c r="G203" s="32"/>
      <c r="H203" s="32"/>
      <c r="L203" s="32"/>
    </row>
    <row r="204" spans="1:12">
      <c r="A204" s="7"/>
      <c r="F204" s="31"/>
      <c r="G204" s="32"/>
      <c r="H204" s="32"/>
      <c r="L204" s="32"/>
    </row>
    <row r="205" spans="1:12">
      <c r="A205" s="7"/>
      <c r="F205" s="31"/>
      <c r="G205" s="32"/>
      <c r="H205" s="32"/>
      <c r="L205" s="32"/>
    </row>
    <row r="206" spans="1:12">
      <c r="A206" s="7"/>
      <c r="F206" s="31"/>
      <c r="G206" s="32"/>
      <c r="H206" s="32"/>
      <c r="L206" s="32"/>
    </row>
    <row r="207" spans="1:12">
      <c r="A207" s="7"/>
      <c r="F207" s="31"/>
      <c r="G207" s="32"/>
      <c r="H207" s="32"/>
      <c r="L207" s="32"/>
    </row>
    <row r="208" spans="1:12">
      <c r="A208" s="7"/>
      <c r="F208" s="31"/>
      <c r="G208" s="32"/>
      <c r="H208" s="32"/>
      <c r="L208" s="32"/>
    </row>
    <row r="209" spans="1:12">
      <c r="A209" s="7"/>
      <c r="F209" s="31"/>
      <c r="G209" s="32"/>
      <c r="H209" s="32"/>
      <c r="L209" s="32"/>
    </row>
    <row r="210" spans="1:12">
      <c r="A210" s="7"/>
      <c r="F210" s="31"/>
      <c r="G210" s="32"/>
      <c r="H210" s="32"/>
      <c r="L210" s="32"/>
    </row>
    <row r="211" spans="1:12">
      <c r="A211" s="7"/>
      <c r="F211" s="31"/>
      <c r="G211" s="32"/>
      <c r="H211" s="32"/>
      <c r="L211" s="32"/>
    </row>
    <row r="212" spans="1:12">
      <c r="A212" s="7"/>
      <c r="F212" s="31"/>
      <c r="G212" s="32"/>
      <c r="H212" s="32"/>
      <c r="L212" s="32"/>
    </row>
    <row r="213" spans="1:12">
      <c r="A213" s="7"/>
      <c r="F213" s="31"/>
      <c r="G213" s="32"/>
      <c r="H213" s="32"/>
      <c r="L213" s="32"/>
    </row>
    <row r="214" spans="1:12">
      <c r="A214" s="7"/>
      <c r="F214" s="31"/>
      <c r="G214" s="32"/>
      <c r="H214" s="32"/>
      <c r="L214" s="32"/>
    </row>
    <row r="215" spans="1:12">
      <c r="A215" s="7"/>
      <c r="F215" s="31"/>
      <c r="G215" s="32"/>
      <c r="H215" s="32"/>
      <c r="L215" s="32"/>
    </row>
    <row r="216" spans="1:12">
      <c r="A216" s="7"/>
      <c r="F216" s="31"/>
      <c r="G216" s="32"/>
      <c r="H216" s="32"/>
      <c r="L216" s="32"/>
    </row>
    <row r="217" spans="1:12">
      <c r="A217" s="7"/>
      <c r="F217" s="31"/>
      <c r="G217" s="32"/>
      <c r="H217" s="32"/>
      <c r="L217" s="32"/>
    </row>
    <row r="218" spans="1:12">
      <c r="A218" s="7"/>
      <c r="F218" s="31"/>
      <c r="G218" s="32"/>
      <c r="H218" s="32"/>
      <c r="L218" s="32"/>
    </row>
    <row r="219" spans="1:12">
      <c r="A219" s="7"/>
      <c r="F219" s="31"/>
      <c r="G219" s="32"/>
      <c r="H219" s="32"/>
      <c r="L219" s="32"/>
    </row>
    <row r="220" spans="1:12">
      <c r="A220" s="7"/>
      <c r="F220" s="31"/>
      <c r="G220" s="32"/>
      <c r="H220" s="32"/>
      <c r="L220" s="32"/>
    </row>
    <row r="221" spans="1:12">
      <c r="A221" s="7"/>
      <c r="F221" s="31"/>
      <c r="G221" s="32"/>
      <c r="H221" s="32"/>
      <c r="L221" s="32"/>
    </row>
    <row r="222" spans="1:12">
      <c r="A222" s="7"/>
      <c r="F222" s="31"/>
      <c r="G222" s="32"/>
      <c r="H222" s="32"/>
      <c r="L222" s="32"/>
    </row>
    <row r="223" spans="1:12">
      <c r="A223" s="7"/>
      <c r="F223" s="31"/>
      <c r="G223" s="32"/>
      <c r="H223" s="32"/>
      <c r="L223" s="32"/>
    </row>
    <row r="224" spans="1:12">
      <c r="A224" s="7"/>
      <c r="F224" s="31"/>
      <c r="G224" s="32"/>
      <c r="H224" s="32"/>
      <c r="L224" s="32"/>
    </row>
    <row r="225" spans="1:12">
      <c r="A225" s="7"/>
      <c r="F225" s="31"/>
      <c r="G225" s="32"/>
      <c r="H225" s="32"/>
      <c r="L225" s="32"/>
    </row>
    <row r="226" spans="1:12">
      <c r="A226" s="7"/>
      <c r="F226" s="31"/>
      <c r="G226" s="32"/>
      <c r="H226" s="32"/>
      <c r="L226" s="32"/>
    </row>
    <row r="227" spans="1:12">
      <c r="A227" s="7"/>
      <c r="F227" s="31"/>
      <c r="G227" s="32"/>
      <c r="H227" s="32"/>
      <c r="L227" s="32"/>
    </row>
    <row r="228" spans="1:12">
      <c r="A228" s="7"/>
      <c r="F228" s="31"/>
      <c r="G228" s="32"/>
      <c r="H228" s="32"/>
      <c r="L228" s="32"/>
    </row>
    <row r="229" spans="1:12">
      <c r="A229" s="7"/>
      <c r="F229" s="31"/>
      <c r="G229" s="32"/>
      <c r="H229" s="32"/>
      <c r="L229" s="32"/>
    </row>
    <row r="230" spans="1:12">
      <c r="A230" s="7"/>
      <c r="F230" s="31"/>
      <c r="G230" s="32"/>
      <c r="H230" s="32"/>
      <c r="L230" s="32"/>
    </row>
    <row r="231" spans="1:12">
      <c r="A231" s="7"/>
      <c r="F231" s="31"/>
      <c r="G231" s="32"/>
      <c r="H231" s="32"/>
      <c r="L231" s="32"/>
    </row>
    <row r="232" spans="1:12">
      <c r="A232" s="7"/>
      <c r="F232" s="31"/>
      <c r="G232" s="32"/>
      <c r="H232" s="32"/>
      <c r="L232" s="32"/>
    </row>
    <row r="233" spans="1:12">
      <c r="A233" s="7"/>
      <c r="F233" s="31"/>
      <c r="G233" s="32"/>
      <c r="H233" s="32"/>
      <c r="L233" s="32"/>
    </row>
    <row r="234" spans="1:12">
      <c r="A234" s="7"/>
      <c r="F234" s="31"/>
      <c r="G234" s="32"/>
      <c r="H234" s="32"/>
      <c r="L234" s="32"/>
    </row>
    <row r="235" spans="1:12">
      <c r="A235" s="7"/>
      <c r="F235" s="31"/>
      <c r="G235" s="32"/>
      <c r="H235" s="32"/>
      <c r="L235" s="32"/>
    </row>
    <row r="236" spans="1:12">
      <c r="A236" s="7"/>
      <c r="F236" s="31"/>
      <c r="G236" s="32"/>
      <c r="H236" s="32"/>
      <c r="L236" s="32"/>
    </row>
    <row r="237" spans="1:12">
      <c r="A237" s="7"/>
      <c r="F237" s="31"/>
      <c r="G237" s="32"/>
      <c r="H237" s="32"/>
      <c r="L237" s="32"/>
    </row>
    <row r="238" spans="1:12">
      <c r="A238" s="7"/>
      <c r="F238" s="31"/>
      <c r="G238" s="32"/>
      <c r="H238" s="32"/>
      <c r="L238" s="32"/>
    </row>
    <row r="239" spans="1:12">
      <c r="A239" s="7"/>
      <c r="F239" s="31"/>
      <c r="G239" s="32"/>
      <c r="H239" s="32"/>
      <c r="L239" s="32"/>
    </row>
    <row r="240" spans="1:12">
      <c r="A240" s="7"/>
      <c r="F240" s="31"/>
      <c r="G240" s="32"/>
      <c r="H240" s="32"/>
      <c r="L240" s="32"/>
    </row>
    <row r="241" spans="1:12">
      <c r="A241" s="7"/>
      <c r="F241" s="31"/>
      <c r="G241" s="32"/>
      <c r="H241" s="32"/>
      <c r="L241" s="32"/>
    </row>
    <row r="242" spans="1:12">
      <c r="A242" s="7"/>
      <c r="F242" s="31"/>
      <c r="G242" s="32"/>
      <c r="H242" s="32"/>
      <c r="L242" s="32"/>
    </row>
    <row r="243" spans="1:12">
      <c r="A243" s="7"/>
      <c r="F243" s="31"/>
      <c r="G243" s="32"/>
      <c r="H243" s="32"/>
      <c r="L243" s="32"/>
    </row>
    <row r="244" spans="1:12">
      <c r="A244" s="7"/>
      <c r="F244" s="31"/>
      <c r="G244" s="32"/>
      <c r="H244" s="32"/>
      <c r="L244" s="32"/>
    </row>
    <row r="245" spans="1:12">
      <c r="A245" s="7"/>
      <c r="F245" s="31"/>
      <c r="G245" s="32"/>
      <c r="H245" s="32"/>
      <c r="L245" s="32"/>
    </row>
    <row r="246" spans="1:12">
      <c r="A246" s="7"/>
      <c r="F246" s="31"/>
      <c r="G246" s="32"/>
      <c r="H246" s="32"/>
      <c r="L246" s="32"/>
    </row>
    <row r="247" spans="1:12">
      <c r="A247" s="7"/>
      <c r="F247" s="31"/>
      <c r="G247" s="32"/>
      <c r="H247" s="32"/>
      <c r="L247" s="32"/>
    </row>
    <row r="248" spans="1:12">
      <c r="A248" s="7"/>
      <c r="F248" s="31"/>
      <c r="G248" s="32"/>
      <c r="H248" s="32"/>
      <c r="L248" s="32"/>
    </row>
    <row r="249" spans="1:12">
      <c r="A249" s="7"/>
      <c r="F249" s="31"/>
      <c r="G249" s="32"/>
      <c r="H249" s="32"/>
      <c r="L249" s="32"/>
    </row>
    <row r="250" spans="1:12">
      <c r="A250" s="7"/>
      <c r="F250" s="31"/>
      <c r="G250" s="32"/>
      <c r="H250" s="32"/>
      <c r="L250" s="32"/>
    </row>
    <row r="251" spans="1:12">
      <c r="A251" s="7"/>
      <c r="F251" s="31"/>
      <c r="G251" s="32"/>
      <c r="H251" s="32"/>
      <c r="L251" s="32"/>
    </row>
    <row r="252" spans="1:12">
      <c r="A252" s="7"/>
      <c r="F252" s="31"/>
      <c r="G252" s="32"/>
      <c r="H252" s="32"/>
      <c r="L252" s="32"/>
    </row>
    <row r="253" spans="1:12">
      <c r="A253" s="7"/>
      <c r="F253" s="31"/>
      <c r="G253" s="32"/>
      <c r="H253" s="32"/>
      <c r="L253" s="32"/>
    </row>
    <row r="254" spans="1:12">
      <c r="A254" s="7"/>
      <c r="F254" s="31"/>
      <c r="G254" s="32"/>
      <c r="H254" s="32"/>
      <c r="L254" s="32"/>
    </row>
    <row r="255" spans="1:12">
      <c r="A255" s="7"/>
      <c r="F255" s="31"/>
      <c r="G255" s="32"/>
      <c r="H255" s="32"/>
      <c r="L255" s="32"/>
    </row>
    <row r="256" spans="1:12">
      <c r="A256" s="7"/>
      <c r="F256" s="31"/>
      <c r="G256" s="32"/>
      <c r="H256" s="32"/>
      <c r="L256" s="32"/>
    </row>
    <row r="257" spans="1:12">
      <c r="A257" s="7"/>
      <c r="F257" s="31"/>
      <c r="G257" s="32"/>
      <c r="H257" s="32"/>
      <c r="L257" s="32"/>
    </row>
    <row r="258" spans="1:12">
      <c r="A258" s="7"/>
      <c r="F258" s="31"/>
      <c r="G258" s="32"/>
      <c r="H258" s="32"/>
      <c r="L258" s="32"/>
    </row>
    <row r="259" spans="1:12">
      <c r="A259" s="7"/>
      <c r="F259" s="31"/>
      <c r="G259" s="32"/>
      <c r="H259" s="32"/>
      <c r="L259" s="32"/>
    </row>
    <row r="260" spans="1:12">
      <c r="A260" s="7"/>
      <c r="F260" s="31"/>
      <c r="G260" s="32"/>
      <c r="H260" s="32"/>
      <c r="L260" s="32"/>
    </row>
    <row r="261" spans="1:12">
      <c r="A261" s="7"/>
      <c r="F261" s="31"/>
      <c r="G261" s="32"/>
      <c r="H261" s="32"/>
      <c r="L261" s="32"/>
    </row>
    <row r="262" spans="1:12">
      <c r="A262" s="7"/>
      <c r="F262" s="31"/>
      <c r="G262" s="32"/>
      <c r="H262" s="32"/>
      <c r="L262" s="32"/>
    </row>
    <row r="263" spans="1:12">
      <c r="A263" s="7"/>
      <c r="F263" s="31"/>
      <c r="G263" s="32"/>
      <c r="H263" s="32"/>
      <c r="L263" s="32"/>
    </row>
    <row r="264" spans="1:12">
      <c r="A264" s="7"/>
      <c r="F264" s="31"/>
      <c r="G264" s="32"/>
      <c r="H264" s="32"/>
      <c r="L264" s="32"/>
    </row>
    <row r="265" spans="1:12">
      <c r="A265" s="7"/>
      <c r="F265" s="31"/>
      <c r="G265" s="32"/>
      <c r="H265" s="32"/>
      <c r="L265" s="32"/>
    </row>
    <row r="266" spans="1:12">
      <c r="A266" s="7"/>
      <c r="F266" s="31"/>
      <c r="G266" s="32"/>
      <c r="H266" s="32"/>
      <c r="L266" s="32"/>
    </row>
    <row r="267" spans="1:12">
      <c r="A267" s="7"/>
      <c r="F267" s="31"/>
      <c r="G267" s="32"/>
      <c r="H267" s="32"/>
      <c r="L267" s="32"/>
    </row>
    <row r="268" spans="1:12">
      <c r="A268" s="7"/>
      <c r="F268" s="31"/>
      <c r="G268" s="32"/>
      <c r="H268" s="32"/>
      <c r="L268" s="32"/>
    </row>
    <row r="269" spans="1:12">
      <c r="A269" s="7"/>
      <c r="F269" s="31"/>
      <c r="G269" s="32"/>
      <c r="H269" s="32"/>
      <c r="L269" s="32"/>
    </row>
    <row r="270" spans="1:12">
      <c r="A270" s="7"/>
      <c r="F270" s="31"/>
      <c r="G270" s="32"/>
      <c r="H270" s="32"/>
      <c r="L270" s="32"/>
    </row>
    <row r="271" spans="1:12">
      <c r="A271" s="7"/>
      <c r="F271" s="31"/>
      <c r="G271" s="32"/>
      <c r="H271" s="32"/>
      <c r="L271" s="32"/>
    </row>
    <row r="272" spans="1:12">
      <c r="A272" s="7"/>
      <c r="F272" s="31"/>
      <c r="G272" s="32"/>
      <c r="H272" s="32"/>
      <c r="L272" s="32"/>
    </row>
    <row r="273" spans="1:12">
      <c r="A273" s="7"/>
      <c r="F273" s="31"/>
      <c r="G273" s="32"/>
      <c r="H273" s="32"/>
      <c r="L273" s="32"/>
    </row>
    <row r="274" spans="1:12">
      <c r="A274" s="7"/>
      <c r="F274" s="31"/>
      <c r="G274" s="32"/>
      <c r="H274" s="32"/>
      <c r="L274" s="32"/>
    </row>
    <row r="275" spans="1:12">
      <c r="A275" s="7"/>
      <c r="F275" s="31"/>
      <c r="G275" s="32"/>
      <c r="H275" s="32"/>
      <c r="L275" s="32"/>
    </row>
    <row r="276" spans="1:12">
      <c r="A276" s="7"/>
      <c r="F276" s="31"/>
      <c r="G276" s="32"/>
      <c r="H276" s="32"/>
      <c r="L276" s="32"/>
    </row>
    <row r="277" spans="1:12">
      <c r="A277" s="7"/>
      <c r="F277" s="31"/>
      <c r="G277" s="32"/>
      <c r="H277" s="32"/>
      <c r="L277" s="32"/>
    </row>
    <row r="278" spans="1:12">
      <c r="A278" s="7"/>
      <c r="F278" s="31"/>
      <c r="G278" s="32"/>
      <c r="H278" s="32"/>
      <c r="L278" s="32"/>
    </row>
    <row r="279" spans="1:12">
      <c r="A279" s="7"/>
      <c r="F279" s="31"/>
      <c r="G279" s="32"/>
      <c r="H279" s="32"/>
      <c r="L279" s="32"/>
    </row>
    <row r="280" spans="1:12">
      <c r="A280" s="7"/>
      <c r="F280" s="31"/>
      <c r="G280" s="32"/>
      <c r="H280" s="32"/>
      <c r="L280" s="32"/>
    </row>
    <row r="281" spans="1:12">
      <c r="A281" s="7"/>
      <c r="F281" s="31"/>
      <c r="G281" s="32"/>
      <c r="H281" s="32"/>
      <c r="L281" s="32"/>
    </row>
    <row r="282" spans="1:12">
      <c r="A282" s="7"/>
      <c r="F282" s="31"/>
      <c r="G282" s="32"/>
      <c r="H282" s="32"/>
      <c r="L282" s="32"/>
    </row>
    <row r="283" spans="1:12">
      <c r="A283" s="7"/>
      <c r="F283" s="31"/>
      <c r="G283" s="32"/>
      <c r="H283" s="32"/>
      <c r="L283" s="32"/>
    </row>
    <row r="284" spans="1:12">
      <c r="A284" s="7"/>
      <c r="F284" s="31"/>
      <c r="G284" s="32"/>
      <c r="H284" s="32"/>
      <c r="L284" s="32"/>
    </row>
    <row r="285" spans="1:12">
      <c r="A285" s="7"/>
      <c r="F285" s="31"/>
      <c r="G285" s="32"/>
      <c r="H285" s="32"/>
      <c r="L285" s="32"/>
    </row>
    <row r="286" spans="1:12">
      <c r="A286" s="7"/>
      <c r="F286" s="31"/>
      <c r="G286" s="32"/>
      <c r="H286" s="32"/>
      <c r="L286" s="32"/>
    </row>
    <row r="287" spans="1:12">
      <c r="A287" s="7"/>
      <c r="F287" s="31"/>
      <c r="G287" s="32"/>
      <c r="H287" s="32"/>
      <c r="L287" s="32"/>
    </row>
    <row r="288" spans="1:12">
      <c r="A288" s="7"/>
      <c r="F288" s="31"/>
      <c r="G288" s="32"/>
      <c r="H288" s="32"/>
      <c r="L288" s="32"/>
    </row>
    <row r="289" spans="1:12">
      <c r="A289" s="7"/>
      <c r="F289" s="31"/>
      <c r="G289" s="32"/>
      <c r="H289" s="32"/>
      <c r="L289" s="32"/>
    </row>
    <row r="290" spans="1:12">
      <c r="A290" s="7"/>
      <c r="F290" s="31"/>
      <c r="G290" s="32"/>
      <c r="H290" s="32"/>
      <c r="L290" s="32"/>
    </row>
    <row r="291" spans="1:12">
      <c r="A291" s="7"/>
      <c r="F291" s="31"/>
      <c r="G291" s="32"/>
      <c r="H291" s="32"/>
      <c r="L291" s="32"/>
    </row>
    <row r="292" spans="1:12">
      <c r="A292" s="7"/>
      <c r="F292" s="31"/>
      <c r="G292" s="32"/>
      <c r="H292" s="32"/>
      <c r="L292" s="32"/>
    </row>
    <row r="293" spans="1:12">
      <c r="A293" s="7"/>
      <c r="F293" s="31"/>
      <c r="G293" s="32"/>
      <c r="H293" s="32"/>
      <c r="L293" s="32"/>
    </row>
    <row r="294" spans="1:12">
      <c r="A294" s="7"/>
      <c r="F294" s="31"/>
      <c r="G294" s="32"/>
      <c r="H294" s="32"/>
      <c r="L294" s="32"/>
    </row>
    <row r="295" spans="1:12">
      <c r="A295" s="7"/>
      <c r="F295" s="31"/>
      <c r="G295" s="32"/>
      <c r="H295" s="32"/>
      <c r="L295" s="32"/>
    </row>
    <row r="296" spans="1:12">
      <c r="A296" s="7"/>
      <c r="F296" s="31"/>
      <c r="G296" s="32"/>
      <c r="H296" s="32"/>
      <c r="L296" s="32"/>
    </row>
    <row r="297" spans="1:12">
      <c r="A297" s="7"/>
      <c r="F297" s="31"/>
      <c r="G297" s="32"/>
      <c r="H297" s="32"/>
      <c r="L297" s="32"/>
    </row>
    <row r="298" spans="1:12">
      <c r="A298" s="7"/>
      <c r="F298" s="31"/>
      <c r="G298" s="32"/>
      <c r="H298" s="32"/>
      <c r="L298" s="32"/>
    </row>
    <row r="299" spans="1:12">
      <c r="A299" s="7"/>
      <c r="F299" s="31"/>
      <c r="G299" s="32"/>
      <c r="H299" s="32"/>
      <c r="L299" s="32"/>
    </row>
    <row r="300" spans="1:12">
      <c r="A300" s="7"/>
      <c r="F300" s="31"/>
      <c r="G300" s="32"/>
      <c r="H300" s="32"/>
      <c r="L300" s="32"/>
    </row>
    <row r="301" spans="1:12">
      <c r="A301" s="7"/>
      <c r="F301" s="31"/>
      <c r="G301" s="32"/>
      <c r="H301" s="32"/>
      <c r="L301" s="32"/>
    </row>
    <row r="302" spans="1:12">
      <c r="A302" s="7"/>
      <c r="F302" s="31"/>
      <c r="G302" s="32"/>
      <c r="H302" s="32"/>
      <c r="L302" s="32"/>
    </row>
    <row r="303" spans="1:12">
      <c r="A303" s="7"/>
      <c r="F303" s="31"/>
      <c r="G303" s="32"/>
      <c r="H303" s="32"/>
      <c r="L303" s="32"/>
    </row>
    <row r="304" spans="1:12">
      <c r="A304" s="7"/>
      <c r="F304" s="31"/>
      <c r="G304" s="32"/>
      <c r="H304" s="32"/>
      <c r="L304" s="32"/>
    </row>
    <row r="305" spans="1:12">
      <c r="A305" s="7"/>
      <c r="F305" s="31"/>
      <c r="G305" s="32"/>
      <c r="H305" s="32"/>
      <c r="L305" s="32"/>
    </row>
    <row r="306" spans="1:12">
      <c r="A306" s="7"/>
      <c r="F306" s="31"/>
      <c r="G306" s="32"/>
      <c r="H306" s="32"/>
      <c r="L306" s="32"/>
    </row>
    <row r="307" spans="1:12">
      <c r="A307" s="7"/>
      <c r="F307" s="31"/>
      <c r="G307" s="32"/>
      <c r="H307" s="32"/>
      <c r="L307" s="32"/>
    </row>
    <row r="308" spans="1:12">
      <c r="A308" s="7"/>
      <c r="F308" s="31"/>
      <c r="G308" s="32"/>
      <c r="H308" s="32"/>
      <c r="L308" s="32"/>
    </row>
    <row r="309" spans="1:12">
      <c r="A309" s="7"/>
      <c r="F309" s="31"/>
      <c r="G309" s="32"/>
      <c r="H309" s="32"/>
      <c r="L309" s="32"/>
    </row>
    <row r="310" spans="1:12">
      <c r="A310" s="7"/>
      <c r="F310" s="31"/>
      <c r="G310" s="32"/>
      <c r="H310" s="32"/>
      <c r="L310" s="32"/>
    </row>
    <row r="311" spans="1:12">
      <c r="A311" s="7"/>
      <c r="F311" s="31"/>
      <c r="G311" s="32"/>
      <c r="H311" s="32"/>
      <c r="L311" s="32"/>
    </row>
    <row r="312" spans="1:12">
      <c r="A312" s="7"/>
      <c r="F312" s="31"/>
      <c r="G312" s="32"/>
      <c r="H312" s="32"/>
      <c r="L312" s="32"/>
    </row>
    <row r="313" spans="1:12">
      <c r="A313" s="7"/>
      <c r="F313" s="31"/>
      <c r="G313" s="32"/>
      <c r="H313" s="32"/>
      <c r="L313" s="32"/>
    </row>
    <row r="314" spans="1:12">
      <c r="A314" s="7"/>
      <c r="F314" s="31"/>
      <c r="G314" s="32"/>
      <c r="H314" s="32"/>
      <c r="L314" s="32"/>
    </row>
    <row r="315" spans="1:12">
      <c r="A315" s="7"/>
      <c r="F315" s="31"/>
      <c r="G315" s="32"/>
      <c r="H315" s="32"/>
      <c r="L315" s="32"/>
    </row>
    <row r="316" spans="1:12">
      <c r="A316" s="7"/>
      <c r="F316" s="31"/>
      <c r="G316" s="32"/>
      <c r="H316" s="32"/>
      <c r="L316" s="32"/>
    </row>
    <row r="317" spans="1:12">
      <c r="A317" s="7"/>
      <c r="F317" s="31"/>
      <c r="G317" s="32"/>
      <c r="H317" s="32"/>
      <c r="L317" s="32"/>
    </row>
    <row r="318" spans="1:12">
      <c r="A318" s="7"/>
      <c r="F318" s="31"/>
      <c r="G318" s="32"/>
      <c r="H318" s="32"/>
      <c r="L318" s="32"/>
    </row>
    <row r="319" spans="1:12">
      <c r="A319" s="7"/>
      <c r="F319" s="31"/>
      <c r="G319" s="32"/>
      <c r="H319" s="32"/>
      <c r="L319" s="32"/>
    </row>
    <row r="320" spans="1:12">
      <c r="A320" s="7"/>
      <c r="F320" s="31"/>
      <c r="G320" s="32"/>
      <c r="H320" s="32"/>
      <c r="L320" s="32"/>
    </row>
    <row r="321" spans="1:12">
      <c r="A321" s="7"/>
      <c r="F321" s="31"/>
      <c r="G321" s="32"/>
      <c r="H321" s="32"/>
      <c r="L321" s="32"/>
    </row>
    <row r="322" spans="1:12">
      <c r="A322" s="7"/>
      <c r="F322" s="31"/>
      <c r="G322" s="32"/>
      <c r="H322" s="32"/>
      <c r="L322" s="32"/>
    </row>
    <row r="323" spans="1:12">
      <c r="A323" s="7"/>
      <c r="F323" s="31"/>
      <c r="G323" s="32"/>
      <c r="H323" s="32"/>
      <c r="L323" s="32"/>
    </row>
    <row r="324" spans="1:12">
      <c r="A324" s="7"/>
      <c r="F324" s="31"/>
      <c r="G324" s="32"/>
      <c r="H324" s="32"/>
      <c r="L324" s="32"/>
    </row>
    <row r="325" spans="1:12">
      <c r="A325" s="7"/>
      <c r="F325" s="31"/>
      <c r="G325" s="32"/>
      <c r="H325" s="32"/>
      <c r="L325" s="32"/>
    </row>
    <row r="326" spans="1:12">
      <c r="A326" s="7"/>
      <c r="F326" s="31"/>
      <c r="G326" s="32"/>
      <c r="H326" s="32"/>
      <c r="L326" s="32"/>
    </row>
    <row r="327" spans="1:12">
      <c r="A327" s="7"/>
      <c r="F327" s="31"/>
      <c r="G327" s="32"/>
      <c r="H327" s="32"/>
      <c r="L327" s="32"/>
    </row>
    <row r="328" spans="1:12">
      <c r="A328" s="7"/>
      <c r="F328" s="31"/>
      <c r="G328" s="32"/>
      <c r="H328" s="32"/>
      <c r="L328" s="32"/>
    </row>
    <row r="329" spans="1:12">
      <c r="A329" s="7"/>
      <c r="F329" s="31"/>
      <c r="G329" s="32"/>
      <c r="H329" s="32"/>
      <c r="L329" s="32"/>
    </row>
    <row r="330" spans="1:12">
      <c r="A330" s="7"/>
      <c r="F330" s="31"/>
      <c r="G330" s="32"/>
      <c r="H330" s="32"/>
      <c r="L330" s="32"/>
    </row>
    <row r="331" spans="1:12">
      <c r="A331" s="7"/>
      <c r="F331" s="31"/>
      <c r="G331" s="32"/>
      <c r="H331" s="32"/>
      <c r="L331" s="32"/>
    </row>
    <row r="332" spans="1:12">
      <c r="A332" s="7"/>
      <c r="F332" s="31"/>
      <c r="G332" s="32"/>
      <c r="H332" s="32"/>
      <c r="L332" s="32"/>
    </row>
    <row r="333" spans="1:12">
      <c r="A333" s="7"/>
      <c r="F333" s="31"/>
      <c r="G333" s="32"/>
      <c r="H333" s="32"/>
      <c r="L333" s="32"/>
    </row>
    <row r="334" spans="1:12">
      <c r="A334" s="7"/>
      <c r="F334" s="31"/>
      <c r="G334" s="32"/>
      <c r="H334" s="32"/>
      <c r="L334" s="32"/>
    </row>
    <row r="335" spans="1:12">
      <c r="A335" s="7"/>
      <c r="F335" s="31"/>
      <c r="G335" s="32"/>
      <c r="H335" s="32"/>
      <c r="L335" s="32"/>
    </row>
    <row r="336" spans="1:12">
      <c r="A336" s="7"/>
      <c r="F336" s="31"/>
      <c r="G336" s="32"/>
      <c r="H336" s="32"/>
      <c r="L336" s="32"/>
    </row>
    <row r="337" spans="1:12">
      <c r="A337" s="7"/>
      <c r="F337" s="31"/>
      <c r="G337" s="32"/>
      <c r="H337" s="32"/>
      <c r="L337" s="32"/>
    </row>
    <row r="338" spans="1:12">
      <c r="A338" s="7"/>
      <c r="F338" s="31"/>
      <c r="G338" s="32"/>
      <c r="H338" s="32"/>
      <c r="L338" s="32"/>
    </row>
    <row r="339" spans="1:12">
      <c r="A339" s="7"/>
      <c r="F339" s="31"/>
      <c r="G339" s="32"/>
      <c r="H339" s="32"/>
      <c r="L339" s="32"/>
    </row>
    <row r="340" spans="1:12">
      <c r="A340" s="7"/>
      <c r="F340" s="31"/>
      <c r="G340" s="32"/>
      <c r="H340" s="32"/>
      <c r="L340" s="32"/>
    </row>
    <row r="341" spans="1:12">
      <c r="A341" s="7"/>
      <c r="F341" s="31"/>
      <c r="G341" s="32"/>
      <c r="H341" s="32"/>
      <c r="L341" s="32"/>
    </row>
    <row r="342" spans="1:12">
      <c r="A342" s="7"/>
      <c r="F342" s="31"/>
      <c r="G342" s="32"/>
      <c r="H342" s="32"/>
      <c r="L342" s="32"/>
    </row>
    <row r="343" spans="1:12">
      <c r="A343" s="7"/>
      <c r="F343" s="31"/>
      <c r="G343" s="32"/>
      <c r="H343" s="32"/>
      <c r="L343" s="32"/>
    </row>
    <row r="344" spans="1:12">
      <c r="A344" s="7"/>
      <c r="F344" s="31"/>
      <c r="G344" s="32"/>
      <c r="H344" s="32"/>
      <c r="L344" s="32"/>
    </row>
    <row r="345" spans="1:12">
      <c r="A345" s="7"/>
      <c r="F345" s="31"/>
      <c r="G345" s="32"/>
      <c r="H345" s="32"/>
      <c r="L345" s="32"/>
    </row>
    <row r="346" spans="1:12">
      <c r="A346" s="7"/>
      <c r="F346" s="31"/>
      <c r="G346" s="32"/>
      <c r="H346" s="32"/>
      <c r="L346" s="32"/>
    </row>
    <row r="347" spans="1:12">
      <c r="A347" s="7"/>
      <c r="F347" s="31"/>
      <c r="G347" s="32"/>
      <c r="H347" s="32"/>
      <c r="L347" s="32"/>
    </row>
    <row r="348" spans="1:12">
      <c r="A348" s="7"/>
      <c r="F348" s="31"/>
      <c r="G348" s="32"/>
      <c r="H348" s="32"/>
      <c r="L348" s="32"/>
    </row>
    <row r="349" spans="1:12">
      <c r="A349" s="7"/>
      <c r="F349" s="31"/>
      <c r="G349" s="32"/>
      <c r="H349" s="32"/>
      <c r="L349" s="32"/>
    </row>
    <row r="350" spans="1:12">
      <c r="A350" s="7"/>
      <c r="F350" s="31"/>
      <c r="G350" s="32"/>
      <c r="H350" s="32"/>
      <c r="L350" s="32"/>
    </row>
    <row r="351" spans="1:12">
      <c r="A351" s="7"/>
      <c r="F351" s="31"/>
      <c r="G351" s="32"/>
      <c r="H351" s="32"/>
      <c r="L351" s="32"/>
    </row>
    <row r="352" spans="1:12">
      <c r="A352" s="7"/>
      <c r="F352" s="31"/>
      <c r="G352" s="32"/>
      <c r="H352" s="32"/>
      <c r="L352" s="32"/>
    </row>
    <row r="353" spans="1:12">
      <c r="A353" s="7"/>
      <c r="F353" s="31"/>
      <c r="G353" s="32"/>
      <c r="H353" s="32"/>
      <c r="L353" s="32"/>
    </row>
    <row r="354" spans="1:12">
      <c r="A354" s="7"/>
      <c r="F354" s="31"/>
      <c r="G354" s="32"/>
      <c r="H354" s="32"/>
      <c r="L354" s="32"/>
    </row>
    <row r="355" spans="1:12">
      <c r="A355" s="7"/>
      <c r="F355" s="31"/>
      <c r="G355" s="32"/>
      <c r="H355" s="32"/>
      <c r="L355" s="32"/>
    </row>
    <row r="356" spans="1:12">
      <c r="A356" s="7"/>
      <c r="F356" s="31"/>
      <c r="G356" s="32"/>
      <c r="H356" s="32"/>
      <c r="L356" s="32"/>
    </row>
    <row r="357" spans="1:12">
      <c r="A357" s="7"/>
      <c r="F357" s="31"/>
      <c r="G357" s="32"/>
      <c r="H357" s="32"/>
      <c r="L357" s="32"/>
    </row>
    <row r="358" spans="1:12">
      <c r="A358" s="7"/>
      <c r="F358" s="31"/>
      <c r="G358" s="32"/>
      <c r="H358" s="32"/>
      <c r="L358" s="32"/>
    </row>
    <row r="359" spans="1:12">
      <c r="A359" s="7"/>
      <c r="F359" s="31"/>
      <c r="G359" s="32"/>
      <c r="H359" s="32"/>
      <c r="L359" s="32"/>
    </row>
    <row r="360" spans="1:12">
      <c r="A360" s="7"/>
      <c r="F360" s="31"/>
      <c r="G360" s="32"/>
      <c r="H360" s="32"/>
      <c r="L360" s="32"/>
    </row>
    <row r="361" spans="1:12">
      <c r="A361" s="7"/>
      <c r="F361" s="31"/>
      <c r="G361" s="32"/>
      <c r="H361" s="32"/>
      <c r="L361" s="32"/>
    </row>
    <row r="362" spans="1:12">
      <c r="A362" s="7"/>
      <c r="F362" s="31"/>
      <c r="G362" s="32"/>
      <c r="H362" s="32"/>
      <c r="L362" s="32"/>
    </row>
    <row r="363" spans="1:12">
      <c r="A363" s="7"/>
      <c r="F363" s="31"/>
      <c r="G363" s="32"/>
      <c r="H363" s="32"/>
      <c r="L363" s="32"/>
    </row>
    <row r="364" spans="1:12">
      <c r="A364" s="7"/>
      <c r="F364" s="31"/>
      <c r="G364" s="32"/>
      <c r="H364" s="32"/>
      <c r="L364" s="32"/>
    </row>
    <row r="365" spans="1:12">
      <c r="A365" s="7"/>
      <c r="F365" s="31"/>
      <c r="G365" s="32"/>
      <c r="H365" s="32"/>
      <c r="L365" s="32"/>
    </row>
    <row r="366" spans="1:12">
      <c r="A366" s="7"/>
      <c r="F366" s="31"/>
      <c r="G366" s="32"/>
      <c r="H366" s="32"/>
      <c r="L366" s="32"/>
    </row>
    <row r="367" spans="1:12">
      <c r="A367" s="7"/>
      <c r="F367" s="31"/>
      <c r="G367" s="32"/>
      <c r="H367" s="32"/>
      <c r="L367" s="32"/>
    </row>
    <row r="368" spans="1:12">
      <c r="A368" s="7"/>
      <c r="F368" s="31"/>
      <c r="G368" s="32"/>
      <c r="H368" s="32"/>
      <c r="L368" s="32"/>
    </row>
    <row r="369" spans="1:12">
      <c r="A369" s="7"/>
      <c r="F369" s="31"/>
      <c r="G369" s="32"/>
      <c r="H369" s="32"/>
      <c r="L369" s="32"/>
    </row>
    <row r="370" spans="1:12">
      <c r="A370" s="7"/>
      <c r="F370" s="31"/>
      <c r="G370" s="32"/>
      <c r="H370" s="32"/>
      <c r="L370" s="32"/>
    </row>
    <row r="371" spans="1:12">
      <c r="A371" s="7"/>
      <c r="F371" s="31"/>
      <c r="G371" s="32"/>
      <c r="H371" s="32"/>
      <c r="L371" s="32"/>
    </row>
    <row r="372" spans="1:12">
      <c r="A372" s="7"/>
      <c r="F372" s="31"/>
      <c r="G372" s="32"/>
      <c r="H372" s="32"/>
      <c r="L372" s="32"/>
    </row>
    <row r="373" spans="1:12">
      <c r="A373" s="7"/>
      <c r="F373" s="31"/>
      <c r="G373" s="32"/>
      <c r="H373" s="32"/>
      <c r="L373" s="32"/>
    </row>
    <row r="374" spans="1:12">
      <c r="A374" s="7"/>
      <c r="F374" s="31"/>
      <c r="G374" s="32"/>
      <c r="H374" s="32"/>
      <c r="L374" s="32"/>
    </row>
    <row r="375" spans="1:12">
      <c r="A375" s="7"/>
      <c r="F375" s="31"/>
      <c r="G375" s="32"/>
      <c r="H375" s="32"/>
      <c r="L375" s="32"/>
    </row>
    <row r="376" spans="1:12">
      <c r="A376" s="7"/>
      <c r="F376" s="31"/>
      <c r="G376" s="32"/>
      <c r="H376" s="32"/>
      <c r="L376" s="32"/>
    </row>
    <row r="377" spans="1:12">
      <c r="A377" s="7"/>
      <c r="F377" s="31"/>
      <c r="G377" s="32"/>
      <c r="H377" s="32"/>
      <c r="L377" s="32"/>
    </row>
    <row r="378" spans="1:12">
      <c r="A378" s="7"/>
      <c r="F378" s="31"/>
      <c r="G378" s="32"/>
      <c r="H378" s="32"/>
      <c r="L378" s="32"/>
    </row>
    <row r="379" spans="1:12">
      <c r="A379" s="7"/>
      <c r="F379" s="31"/>
      <c r="G379" s="32"/>
      <c r="H379" s="32"/>
      <c r="L379" s="32"/>
    </row>
    <row r="380" spans="1:12">
      <c r="A380" s="7"/>
      <c r="F380" s="31"/>
      <c r="G380" s="32"/>
      <c r="H380" s="32"/>
      <c r="L380" s="32"/>
    </row>
    <row r="381" spans="1:12">
      <c r="A381" s="7"/>
      <c r="F381" s="31"/>
      <c r="G381" s="32"/>
      <c r="H381" s="32"/>
      <c r="L381" s="32"/>
    </row>
    <row r="382" spans="1:12">
      <c r="A382" s="7"/>
      <c r="F382" s="31"/>
      <c r="G382" s="32"/>
      <c r="H382" s="32"/>
      <c r="L382" s="32"/>
    </row>
    <row r="383" spans="1:12">
      <c r="A383" s="7"/>
      <c r="F383" s="31"/>
      <c r="G383" s="32"/>
      <c r="H383" s="32"/>
      <c r="L383" s="32"/>
    </row>
    <row r="384" spans="1:12">
      <c r="A384" s="7"/>
      <c r="F384" s="31"/>
      <c r="G384" s="32"/>
      <c r="H384" s="32"/>
      <c r="L384" s="32"/>
    </row>
    <row r="385" spans="1:12">
      <c r="A385" s="7"/>
      <c r="F385" s="31"/>
      <c r="G385" s="32"/>
      <c r="H385" s="32"/>
      <c r="L385" s="32"/>
    </row>
    <row r="386" spans="1:12">
      <c r="A386" s="7"/>
      <c r="F386" s="31"/>
      <c r="G386" s="32"/>
      <c r="H386" s="32"/>
      <c r="L386" s="32"/>
    </row>
    <row r="387" spans="1:12">
      <c r="A387" s="7"/>
      <c r="F387" s="31"/>
      <c r="G387" s="32"/>
      <c r="H387" s="32"/>
      <c r="L387" s="32"/>
    </row>
    <row r="388" spans="1:12">
      <c r="A388" s="7"/>
      <c r="F388" s="31"/>
      <c r="G388" s="32"/>
      <c r="H388" s="32"/>
      <c r="L388" s="32"/>
    </row>
    <row r="389" spans="1:12">
      <c r="A389" s="7"/>
      <c r="F389" s="31"/>
      <c r="G389" s="32"/>
      <c r="H389" s="32"/>
      <c r="L389" s="32"/>
    </row>
    <row r="390" spans="1:12">
      <c r="A390" s="7"/>
      <c r="F390" s="31"/>
      <c r="G390" s="32"/>
      <c r="H390" s="32"/>
      <c r="L390" s="32"/>
    </row>
    <row r="391" spans="1:12">
      <c r="A391" s="7"/>
      <c r="F391" s="31"/>
      <c r="G391" s="32"/>
      <c r="H391" s="32"/>
      <c r="L391" s="32"/>
    </row>
    <row r="392" spans="1:12">
      <c r="A392" s="7"/>
      <c r="F392" s="31"/>
      <c r="G392" s="32"/>
      <c r="H392" s="32"/>
      <c r="L392" s="32"/>
    </row>
    <row r="393" spans="1:12">
      <c r="A393" s="7"/>
      <c r="F393" s="31"/>
      <c r="G393" s="32"/>
      <c r="H393" s="32"/>
      <c r="L393" s="32"/>
    </row>
    <row r="394" spans="1:12">
      <c r="A394" s="7"/>
      <c r="F394" s="31"/>
      <c r="G394" s="32"/>
      <c r="H394" s="32"/>
      <c r="L394" s="32"/>
    </row>
    <row r="395" spans="1:12">
      <c r="A395" s="7"/>
      <c r="F395" s="31"/>
      <c r="G395" s="32"/>
      <c r="H395" s="32"/>
      <c r="L395" s="32"/>
    </row>
    <row r="396" spans="1:12">
      <c r="A396" s="7"/>
      <c r="F396" s="31"/>
      <c r="G396" s="32"/>
      <c r="H396" s="32"/>
      <c r="L396" s="32"/>
    </row>
    <row r="397" spans="1:12">
      <c r="A397" s="7"/>
      <c r="F397" s="31"/>
      <c r="G397" s="32"/>
      <c r="H397" s="32"/>
      <c r="L397" s="32"/>
    </row>
    <row r="398" spans="1:12">
      <c r="A398" s="7"/>
      <c r="F398" s="31"/>
      <c r="G398" s="32"/>
      <c r="H398" s="32"/>
      <c r="L398" s="32"/>
    </row>
    <row r="399" spans="1:12">
      <c r="A399" s="7"/>
      <c r="F399" s="31"/>
      <c r="G399" s="32"/>
      <c r="H399" s="32"/>
      <c r="L399" s="32"/>
    </row>
    <row r="400" spans="1:12">
      <c r="A400" s="7"/>
      <c r="F400" s="31"/>
      <c r="G400" s="32"/>
      <c r="H400" s="32"/>
      <c r="L400" s="32"/>
    </row>
    <row r="401" spans="1:12">
      <c r="A401" s="7"/>
      <c r="F401" s="31"/>
      <c r="G401" s="32"/>
      <c r="H401" s="32"/>
      <c r="L401" s="32"/>
    </row>
    <row r="402" spans="1:12">
      <c r="A402" s="7"/>
      <c r="F402" s="31"/>
      <c r="G402" s="32"/>
      <c r="H402" s="32"/>
      <c r="L402" s="32"/>
    </row>
    <row r="403" spans="1:12">
      <c r="A403" s="7"/>
      <c r="F403" s="31"/>
      <c r="G403" s="32"/>
      <c r="H403" s="32"/>
      <c r="L403" s="32"/>
    </row>
    <row r="404" spans="1:12">
      <c r="A404" s="7"/>
      <c r="F404" s="31"/>
      <c r="G404" s="32"/>
      <c r="H404" s="32"/>
      <c r="L404" s="32"/>
    </row>
    <row r="405" spans="1:12">
      <c r="A405" s="7"/>
      <c r="F405" s="31"/>
      <c r="G405" s="32"/>
      <c r="H405" s="32"/>
      <c r="L405" s="32"/>
    </row>
    <row r="406" spans="1:12">
      <c r="A406" s="7"/>
      <c r="F406" s="31"/>
      <c r="G406" s="32"/>
      <c r="H406" s="32"/>
      <c r="L406" s="32"/>
    </row>
    <row r="407" spans="1:12">
      <c r="A407" s="7"/>
      <c r="F407" s="31"/>
      <c r="G407" s="32"/>
      <c r="H407" s="32"/>
      <c r="L407" s="32"/>
    </row>
    <row r="408" spans="1:12">
      <c r="A408" s="7"/>
      <c r="F408" s="31"/>
      <c r="G408" s="32"/>
      <c r="H408" s="32"/>
      <c r="L408" s="32"/>
    </row>
    <row r="409" spans="1:12">
      <c r="A409" s="7"/>
      <c r="F409" s="31"/>
      <c r="G409" s="32"/>
      <c r="H409" s="32"/>
      <c r="L409" s="32"/>
    </row>
    <row r="410" spans="1:12">
      <c r="A410" s="7"/>
      <c r="F410" s="31"/>
      <c r="G410" s="32"/>
      <c r="H410" s="32"/>
      <c r="L410" s="32"/>
    </row>
    <row r="411" spans="1:12">
      <c r="A411" s="7"/>
      <c r="F411" s="31"/>
      <c r="G411" s="32"/>
      <c r="H411" s="32"/>
      <c r="L411" s="32"/>
    </row>
    <row r="412" spans="1:12">
      <c r="A412" s="7"/>
      <c r="F412" s="31"/>
      <c r="G412" s="32"/>
      <c r="H412" s="32"/>
      <c r="L412" s="32"/>
    </row>
    <row r="413" spans="1:12">
      <c r="A413" s="7"/>
      <c r="F413" s="31"/>
      <c r="G413" s="32"/>
      <c r="H413" s="32"/>
      <c r="L413" s="32"/>
    </row>
    <row r="414" spans="1:12">
      <c r="A414" s="7"/>
      <c r="F414" s="31"/>
      <c r="G414" s="32"/>
      <c r="H414" s="32"/>
      <c r="L414" s="32"/>
    </row>
    <row r="415" spans="1:12">
      <c r="A415" s="7"/>
      <c r="F415" s="31"/>
      <c r="G415" s="32"/>
      <c r="H415" s="32"/>
      <c r="L415" s="32"/>
    </row>
    <row r="416" spans="1:12">
      <c r="A416" s="7"/>
      <c r="F416" s="31"/>
      <c r="G416" s="32"/>
      <c r="H416" s="32"/>
      <c r="L416" s="32"/>
    </row>
    <row r="417" spans="1:12">
      <c r="A417" s="7"/>
      <c r="F417" s="31"/>
      <c r="G417" s="32"/>
      <c r="H417" s="32"/>
      <c r="L417" s="32"/>
    </row>
    <row r="418" spans="1:12">
      <c r="A418" s="7"/>
      <c r="F418" s="31"/>
      <c r="G418" s="32"/>
      <c r="H418" s="32"/>
      <c r="L418" s="32"/>
    </row>
    <row r="419" spans="1:12">
      <c r="A419" s="7"/>
      <c r="F419" s="31"/>
      <c r="G419" s="32"/>
      <c r="H419" s="32"/>
      <c r="L419" s="32"/>
    </row>
    <row r="420" spans="1:12">
      <c r="A420" s="7"/>
      <c r="F420" s="31"/>
      <c r="G420" s="32"/>
      <c r="H420" s="32"/>
      <c r="L420" s="32"/>
    </row>
    <row r="421" spans="1:12">
      <c r="A421" s="7"/>
      <c r="F421" s="31"/>
      <c r="G421" s="32"/>
      <c r="H421" s="32"/>
      <c r="L421" s="32"/>
    </row>
    <row r="422" spans="1:12">
      <c r="A422" s="7"/>
      <c r="F422" s="31"/>
      <c r="G422" s="32"/>
      <c r="H422" s="32"/>
      <c r="L422" s="32"/>
    </row>
    <row r="423" spans="1:12">
      <c r="A423" s="7"/>
      <c r="F423" s="31"/>
      <c r="G423" s="32"/>
      <c r="H423" s="32"/>
      <c r="L423" s="32"/>
    </row>
    <row r="424" spans="1:12">
      <c r="A424" s="7"/>
      <c r="F424" s="31"/>
      <c r="G424" s="32"/>
      <c r="H424" s="32"/>
      <c r="L424" s="32"/>
    </row>
    <row r="425" spans="1:12">
      <c r="A425" s="7"/>
      <c r="F425" s="31"/>
      <c r="G425" s="32"/>
      <c r="H425" s="32"/>
      <c r="L425" s="32"/>
    </row>
    <row r="426" spans="1:12">
      <c r="A426" s="7"/>
      <c r="F426" s="31"/>
      <c r="G426" s="32"/>
      <c r="H426" s="32"/>
      <c r="L426" s="32"/>
    </row>
    <row r="427" spans="1:12">
      <c r="A427" s="7"/>
      <c r="F427" s="31"/>
      <c r="G427" s="32"/>
      <c r="H427" s="32"/>
      <c r="L427" s="32"/>
    </row>
    <row r="428" spans="1:12">
      <c r="A428" s="7"/>
      <c r="F428" s="31"/>
      <c r="G428" s="32"/>
      <c r="H428" s="32"/>
      <c r="L428" s="32"/>
    </row>
    <row r="429" spans="1:12">
      <c r="A429" s="7"/>
      <c r="F429" s="31"/>
      <c r="G429" s="32"/>
      <c r="H429" s="32"/>
      <c r="L429" s="32"/>
    </row>
    <row r="430" spans="1:12">
      <c r="A430" s="7"/>
      <c r="F430" s="31"/>
      <c r="G430" s="32"/>
      <c r="H430" s="32"/>
      <c r="L430" s="32"/>
    </row>
    <row r="431" spans="1:12">
      <c r="A431" s="7"/>
      <c r="F431" s="31"/>
      <c r="G431" s="32"/>
      <c r="H431" s="32"/>
      <c r="L431" s="32"/>
    </row>
    <row r="432" spans="1:12">
      <c r="A432" s="7"/>
      <c r="F432" s="31"/>
      <c r="G432" s="32"/>
      <c r="H432" s="32"/>
      <c r="L432" s="32"/>
    </row>
    <row r="433" spans="1:12">
      <c r="A433" s="7"/>
      <c r="F433" s="31"/>
      <c r="G433" s="32"/>
      <c r="H433" s="32"/>
      <c r="L433" s="32"/>
    </row>
    <row r="434" spans="1:12">
      <c r="A434" s="7"/>
      <c r="F434" s="31"/>
      <c r="G434" s="32"/>
      <c r="H434" s="32"/>
      <c r="L434" s="32"/>
    </row>
    <row r="435" spans="1:12">
      <c r="A435" s="7"/>
      <c r="F435" s="31"/>
      <c r="G435" s="32"/>
      <c r="H435" s="32"/>
      <c r="L435" s="32"/>
    </row>
    <row r="436" spans="1:12">
      <c r="A436" s="7"/>
      <c r="F436" s="31"/>
      <c r="G436" s="32"/>
      <c r="H436" s="32"/>
      <c r="L436" s="32"/>
    </row>
    <row r="437" spans="1:12">
      <c r="A437" s="7"/>
      <c r="F437" s="31"/>
      <c r="G437" s="32"/>
      <c r="H437" s="32"/>
      <c r="L437" s="32"/>
    </row>
    <row r="438" spans="1:12">
      <c r="A438" s="7"/>
      <c r="F438" s="31"/>
      <c r="G438" s="32"/>
      <c r="H438" s="32"/>
      <c r="L438" s="32"/>
    </row>
    <row r="439" spans="1:12">
      <c r="A439" s="7"/>
      <c r="F439" s="31"/>
      <c r="G439" s="32"/>
      <c r="H439" s="32"/>
      <c r="L439" s="32"/>
    </row>
    <row r="440" spans="1:12">
      <c r="A440" s="7"/>
      <c r="F440" s="31"/>
      <c r="G440" s="32"/>
      <c r="H440" s="32"/>
      <c r="L440" s="32"/>
    </row>
    <row r="441" spans="1:12">
      <c r="A441" s="7"/>
      <c r="F441" s="31"/>
      <c r="G441" s="32"/>
      <c r="H441" s="32"/>
      <c r="L441" s="32"/>
    </row>
    <row r="442" spans="1:12">
      <c r="A442" s="7"/>
      <c r="F442" s="31"/>
      <c r="G442" s="32"/>
      <c r="H442" s="32"/>
      <c r="L442" s="32"/>
    </row>
    <row r="443" spans="1:12">
      <c r="A443" s="7"/>
      <c r="F443" s="31"/>
      <c r="G443" s="32"/>
      <c r="H443" s="32"/>
      <c r="L443" s="32"/>
    </row>
    <row r="444" spans="1:12">
      <c r="A444" s="7"/>
      <c r="F444" s="31"/>
      <c r="G444" s="32"/>
      <c r="H444" s="32"/>
      <c r="L444" s="32"/>
    </row>
    <row r="445" spans="1:12">
      <c r="A445" s="7"/>
      <c r="F445" s="31"/>
      <c r="G445" s="32"/>
      <c r="H445" s="32"/>
      <c r="L445" s="32"/>
    </row>
    <row r="446" spans="1:12">
      <c r="A446" s="7"/>
      <c r="F446" s="31"/>
      <c r="G446" s="32"/>
      <c r="H446" s="32"/>
      <c r="L446" s="32"/>
    </row>
    <row r="447" spans="1:12">
      <c r="A447" s="7"/>
      <c r="F447" s="31"/>
      <c r="G447" s="32"/>
      <c r="H447" s="32"/>
      <c r="L447" s="32"/>
    </row>
    <row r="448" spans="1:12">
      <c r="A448" s="7"/>
      <c r="F448" s="31"/>
      <c r="G448" s="32"/>
      <c r="H448" s="32"/>
      <c r="L448" s="32"/>
    </row>
    <row r="449" spans="1:12">
      <c r="A449" s="7"/>
      <c r="F449" s="31"/>
      <c r="G449" s="32"/>
      <c r="H449" s="32"/>
      <c r="L449" s="32"/>
    </row>
    <row r="450" spans="1:12">
      <c r="A450" s="7"/>
      <c r="F450" s="31"/>
      <c r="G450" s="32"/>
      <c r="H450" s="32"/>
      <c r="L450" s="32"/>
    </row>
    <row r="451" spans="1:12">
      <c r="A451" s="7"/>
      <c r="F451" s="31"/>
      <c r="G451" s="32"/>
      <c r="H451" s="32"/>
      <c r="L451" s="32"/>
    </row>
    <row r="452" spans="1:12">
      <c r="A452" s="7"/>
      <c r="F452" s="31"/>
      <c r="G452" s="32"/>
      <c r="H452" s="32"/>
      <c r="L452" s="32"/>
    </row>
    <row r="453" spans="1:12">
      <c r="A453" s="7"/>
      <c r="F453" s="31"/>
      <c r="G453" s="32"/>
      <c r="H453" s="32"/>
      <c r="L453" s="32"/>
    </row>
    <row r="454" spans="1:12">
      <c r="A454" s="7"/>
      <c r="F454" s="31"/>
      <c r="G454" s="32"/>
      <c r="H454" s="32"/>
      <c r="L454" s="32"/>
    </row>
    <row r="455" spans="1:12">
      <c r="A455" s="7"/>
      <c r="F455" s="31"/>
      <c r="G455" s="32"/>
      <c r="H455" s="32"/>
      <c r="L455" s="32"/>
    </row>
    <row r="456" spans="1:12">
      <c r="A456" s="7"/>
      <c r="F456" s="31"/>
      <c r="G456" s="32"/>
      <c r="H456" s="32"/>
      <c r="L456" s="32"/>
    </row>
    <row r="457" spans="1:12">
      <c r="A457" s="7"/>
      <c r="F457" s="31"/>
      <c r="G457" s="32"/>
      <c r="H457" s="32"/>
      <c r="L457" s="32"/>
    </row>
    <row r="458" spans="1:12">
      <c r="A458" s="7"/>
      <c r="F458" s="31"/>
      <c r="G458" s="32"/>
      <c r="H458" s="32"/>
      <c r="L458" s="32"/>
    </row>
    <row r="459" spans="1:12">
      <c r="A459" s="7"/>
      <c r="F459" s="31"/>
      <c r="G459" s="32"/>
      <c r="H459" s="32"/>
      <c r="L459" s="32"/>
    </row>
    <row r="460" spans="1:12">
      <c r="A460" s="7"/>
      <c r="F460" s="31"/>
      <c r="G460" s="32"/>
      <c r="H460" s="32"/>
      <c r="L460" s="32"/>
    </row>
    <row r="461" spans="1:12">
      <c r="A461" s="7"/>
      <c r="F461" s="31"/>
      <c r="G461" s="32"/>
      <c r="H461" s="32"/>
      <c r="L461" s="32"/>
    </row>
    <row r="462" spans="1:12">
      <c r="A462" s="7"/>
      <c r="F462" s="31"/>
      <c r="G462" s="32"/>
      <c r="H462" s="32"/>
      <c r="L462" s="32"/>
    </row>
    <row r="463" spans="1:12">
      <c r="A463" s="7"/>
      <c r="F463" s="31"/>
      <c r="G463" s="32"/>
      <c r="H463" s="32"/>
      <c r="L463" s="32"/>
    </row>
    <row r="464" spans="1:12">
      <c r="A464" s="7"/>
      <c r="F464" s="31"/>
      <c r="G464" s="32"/>
      <c r="H464" s="32"/>
      <c r="L464" s="32"/>
    </row>
    <row r="465" spans="1:12">
      <c r="A465" s="7"/>
      <c r="F465" s="31"/>
      <c r="G465" s="32"/>
      <c r="H465" s="32"/>
      <c r="L465" s="32"/>
    </row>
    <row r="466" spans="1:12">
      <c r="A466" s="7"/>
      <c r="F466" s="31"/>
      <c r="G466" s="32"/>
      <c r="H466" s="32"/>
      <c r="L466" s="32"/>
    </row>
    <row r="467" spans="1:12">
      <c r="A467" s="7"/>
      <c r="F467" s="31"/>
      <c r="G467" s="32"/>
      <c r="H467" s="32"/>
      <c r="L467" s="32"/>
    </row>
    <row r="468" spans="1:12">
      <c r="A468" s="7"/>
      <c r="F468" s="31"/>
      <c r="G468" s="32"/>
      <c r="H468" s="32"/>
      <c r="L468" s="32"/>
    </row>
    <row r="469" spans="1:12">
      <c r="A469" s="7"/>
      <c r="F469" s="31"/>
      <c r="G469" s="32"/>
      <c r="H469" s="32"/>
      <c r="L469" s="32"/>
    </row>
    <row r="470" spans="1:12">
      <c r="A470" s="7"/>
      <c r="F470" s="31"/>
      <c r="G470" s="32"/>
      <c r="H470" s="32"/>
      <c r="L470" s="32"/>
    </row>
    <row r="471" spans="1:12">
      <c r="A471" s="7"/>
      <c r="F471" s="31"/>
      <c r="G471" s="32"/>
      <c r="H471" s="32"/>
      <c r="L471" s="32"/>
    </row>
    <row r="472" spans="1:12">
      <c r="A472" s="7"/>
      <c r="F472" s="31"/>
      <c r="G472" s="32"/>
      <c r="H472" s="32"/>
      <c r="L472" s="32"/>
    </row>
    <row r="473" spans="1:12">
      <c r="A473" s="7"/>
      <c r="F473" s="31"/>
      <c r="G473" s="32"/>
      <c r="H473" s="32"/>
      <c r="L473" s="32"/>
    </row>
    <row r="474" spans="1:12">
      <c r="A474" s="7"/>
      <c r="F474" s="31"/>
      <c r="G474" s="32"/>
      <c r="H474" s="32"/>
      <c r="L474" s="32"/>
    </row>
    <row r="475" spans="1:12">
      <c r="A475" s="7"/>
      <c r="F475" s="31"/>
      <c r="G475" s="32"/>
      <c r="H475" s="32"/>
      <c r="L475" s="32"/>
    </row>
    <row r="476" spans="1:12">
      <c r="A476" s="7"/>
      <c r="F476" s="31"/>
      <c r="G476" s="32"/>
      <c r="H476" s="32"/>
      <c r="L476" s="32"/>
    </row>
    <row r="477" spans="1:12">
      <c r="A477" s="7"/>
      <c r="F477" s="31"/>
      <c r="G477" s="32"/>
      <c r="H477" s="32"/>
      <c r="L477" s="32"/>
    </row>
    <row r="478" spans="1:12">
      <c r="A478" s="7"/>
      <c r="F478" s="31"/>
      <c r="G478" s="32"/>
      <c r="H478" s="32"/>
      <c r="L478" s="32"/>
    </row>
    <row r="479" spans="1:12">
      <c r="A479" s="7"/>
      <c r="F479" s="31"/>
      <c r="G479" s="32"/>
      <c r="H479" s="32"/>
      <c r="L479" s="32"/>
    </row>
    <row r="480" spans="1:12">
      <c r="A480" s="7"/>
      <c r="F480" s="31"/>
      <c r="G480" s="32"/>
      <c r="H480" s="32"/>
      <c r="L480" s="32"/>
    </row>
    <row r="481" spans="1:12">
      <c r="A481" s="7"/>
      <c r="F481" s="31"/>
      <c r="G481" s="32"/>
      <c r="H481" s="32"/>
      <c r="L481" s="32"/>
    </row>
    <row r="482" spans="1:12">
      <c r="A482" s="7"/>
      <c r="F482" s="31"/>
      <c r="G482" s="32"/>
      <c r="H482" s="32"/>
      <c r="L482" s="32"/>
    </row>
    <row r="483" spans="1:12">
      <c r="A483" s="7"/>
      <c r="F483" s="31"/>
      <c r="G483" s="32"/>
      <c r="H483" s="32"/>
      <c r="L483" s="32"/>
    </row>
    <row r="484" spans="1:12">
      <c r="A484" s="7"/>
      <c r="F484" s="31"/>
      <c r="G484" s="32"/>
      <c r="H484" s="32"/>
      <c r="L484" s="32"/>
    </row>
    <row r="485" spans="1:12">
      <c r="A485" s="7"/>
      <c r="F485" s="31"/>
      <c r="G485" s="32"/>
      <c r="H485" s="32"/>
      <c r="L485" s="32"/>
    </row>
    <row r="486" spans="1:12">
      <c r="A486" s="7"/>
      <c r="F486" s="31"/>
      <c r="G486" s="32"/>
      <c r="H486" s="32"/>
      <c r="L486" s="32"/>
    </row>
    <row r="487" spans="1:12">
      <c r="A487" s="7"/>
      <c r="F487" s="31"/>
      <c r="G487" s="32"/>
      <c r="H487" s="32"/>
      <c r="L487" s="32"/>
    </row>
    <row r="488" spans="1:12">
      <c r="A488" s="7"/>
      <c r="F488" s="31"/>
      <c r="G488" s="32"/>
      <c r="H488" s="32"/>
      <c r="L488" s="32"/>
    </row>
    <row r="489" spans="1:12">
      <c r="A489" s="7"/>
      <c r="F489" s="31"/>
      <c r="G489" s="32"/>
      <c r="H489" s="32"/>
      <c r="L489" s="32"/>
    </row>
    <row r="490" spans="1:12">
      <c r="A490" s="7"/>
      <c r="F490" s="31"/>
      <c r="G490" s="32"/>
      <c r="H490" s="32"/>
      <c r="L490" s="32"/>
    </row>
    <row r="491" spans="1:12">
      <c r="A491" s="7"/>
      <c r="F491" s="31"/>
      <c r="G491" s="32"/>
      <c r="H491" s="32"/>
      <c r="L491" s="32"/>
    </row>
    <row r="492" spans="1:12">
      <c r="A492" s="7"/>
      <c r="F492" s="31"/>
      <c r="G492" s="32"/>
      <c r="H492" s="32"/>
      <c r="L492" s="32"/>
    </row>
    <row r="493" spans="1:12">
      <c r="A493" s="7"/>
      <c r="F493" s="31"/>
      <c r="G493" s="32"/>
      <c r="H493" s="32"/>
      <c r="L493" s="32"/>
    </row>
    <row r="494" spans="1:12">
      <c r="A494" s="7"/>
      <c r="F494" s="31"/>
      <c r="G494" s="32"/>
      <c r="H494" s="32"/>
      <c r="L494" s="32"/>
    </row>
    <row r="495" spans="1:12">
      <c r="A495" s="7"/>
      <c r="F495" s="31"/>
      <c r="G495" s="32"/>
      <c r="H495" s="32"/>
      <c r="L495" s="32"/>
    </row>
    <row r="496" spans="1:12">
      <c r="A496" s="7"/>
      <c r="F496" s="31"/>
      <c r="G496" s="32"/>
      <c r="H496" s="32"/>
      <c r="L496" s="32"/>
    </row>
    <row r="497" spans="1:12">
      <c r="A497" s="7"/>
      <c r="F497" s="31"/>
      <c r="G497" s="32"/>
      <c r="H497" s="32"/>
      <c r="L497" s="32"/>
    </row>
    <row r="498" spans="1:12">
      <c r="A498" s="7"/>
      <c r="F498" s="31"/>
      <c r="G498" s="32"/>
      <c r="H498" s="32"/>
      <c r="L498" s="32"/>
    </row>
    <row r="499" spans="1:12">
      <c r="A499" s="7"/>
      <c r="F499" s="31"/>
      <c r="G499" s="32"/>
      <c r="H499" s="32"/>
      <c r="L499" s="32"/>
    </row>
    <row r="500" spans="1:12">
      <c r="A500" s="7"/>
      <c r="F500" s="31"/>
      <c r="G500" s="32"/>
      <c r="H500" s="32"/>
      <c r="L500" s="32"/>
    </row>
    <row r="501" spans="1:12">
      <c r="A501" s="7"/>
      <c r="F501" s="31"/>
      <c r="G501" s="32"/>
      <c r="H501" s="32"/>
      <c r="L501" s="32"/>
    </row>
    <row r="502" spans="1:12">
      <c r="A502" s="7"/>
      <c r="F502" s="31"/>
      <c r="G502" s="32"/>
      <c r="H502" s="32"/>
      <c r="L502" s="32"/>
    </row>
    <row r="503" spans="1:12">
      <c r="A503" s="7"/>
      <c r="F503" s="31"/>
      <c r="G503" s="32"/>
      <c r="H503" s="32"/>
      <c r="L503" s="32"/>
    </row>
    <row r="504" spans="1:12">
      <c r="A504" s="7"/>
      <c r="F504" s="31"/>
      <c r="G504" s="32"/>
      <c r="H504" s="32"/>
      <c r="L504" s="32"/>
    </row>
    <row r="505" spans="1:12">
      <c r="A505" s="7"/>
      <c r="F505" s="31"/>
      <c r="G505" s="32"/>
      <c r="H505" s="32"/>
      <c r="L505" s="32"/>
    </row>
    <row r="506" spans="1:12">
      <c r="A506" s="7"/>
      <c r="F506" s="31"/>
      <c r="G506" s="32"/>
      <c r="H506" s="32"/>
      <c r="L506" s="32"/>
    </row>
    <row r="507" spans="1:12">
      <c r="A507" s="7"/>
      <c r="F507" s="31"/>
      <c r="G507" s="32"/>
      <c r="H507" s="32"/>
      <c r="L507" s="32"/>
    </row>
    <row r="508" spans="1:12">
      <c r="A508" s="7"/>
      <c r="F508" s="31"/>
      <c r="G508" s="32"/>
      <c r="H508" s="32"/>
      <c r="L508" s="32"/>
    </row>
    <row r="509" spans="1:12">
      <c r="A509" s="7"/>
      <c r="F509" s="31"/>
      <c r="G509" s="32"/>
      <c r="H509" s="32"/>
      <c r="L509" s="32"/>
    </row>
    <row r="510" spans="1:12">
      <c r="A510" s="7"/>
      <c r="F510" s="31"/>
      <c r="G510" s="32"/>
      <c r="H510" s="32"/>
      <c r="L510" s="32"/>
    </row>
    <row r="511" spans="1:12">
      <c r="A511" s="7"/>
      <c r="F511" s="31"/>
      <c r="G511" s="32"/>
      <c r="H511" s="32"/>
      <c r="L511" s="32"/>
    </row>
    <row r="512" spans="1:12">
      <c r="A512" s="7"/>
      <c r="F512" s="31"/>
      <c r="G512" s="32"/>
      <c r="H512" s="32"/>
      <c r="L512" s="32"/>
    </row>
    <row r="513" spans="1:12">
      <c r="A513" s="7"/>
      <c r="F513" s="31"/>
      <c r="G513" s="32"/>
      <c r="H513" s="32"/>
      <c r="L513" s="32"/>
    </row>
    <row r="514" spans="1:12">
      <c r="A514" s="7"/>
      <c r="F514" s="31"/>
      <c r="G514" s="32"/>
      <c r="H514" s="32"/>
      <c r="L514" s="32"/>
    </row>
    <row r="515" spans="1:12">
      <c r="A515" s="7"/>
      <c r="F515" s="31"/>
      <c r="G515" s="32"/>
      <c r="H515" s="32"/>
      <c r="L515" s="32"/>
    </row>
    <row r="516" spans="1:12">
      <c r="A516" s="7"/>
      <c r="F516" s="31"/>
      <c r="G516" s="32"/>
      <c r="H516" s="32"/>
      <c r="L516" s="32"/>
    </row>
    <row r="517" spans="1:12">
      <c r="A517" s="7"/>
      <c r="F517" s="31"/>
      <c r="G517" s="32"/>
      <c r="H517" s="32"/>
      <c r="L517" s="32"/>
    </row>
    <row r="518" spans="1:12">
      <c r="A518" s="7"/>
      <c r="F518" s="31"/>
      <c r="G518" s="32"/>
      <c r="H518" s="32"/>
      <c r="L518" s="32"/>
    </row>
    <row r="519" spans="1:12">
      <c r="A519" s="7"/>
      <c r="F519" s="31"/>
      <c r="G519" s="32"/>
      <c r="H519" s="32"/>
      <c r="L519" s="32"/>
    </row>
    <row r="520" spans="1:12">
      <c r="A520" s="7"/>
      <c r="F520" s="31"/>
      <c r="G520" s="32"/>
      <c r="H520" s="32"/>
      <c r="L520" s="32"/>
    </row>
    <row r="521" spans="1:12">
      <c r="A521" s="7"/>
      <c r="F521" s="31"/>
      <c r="G521" s="32"/>
      <c r="H521" s="32"/>
      <c r="L521" s="32"/>
    </row>
    <row r="522" spans="1:12">
      <c r="A522" s="7"/>
      <c r="F522" s="31"/>
      <c r="G522" s="32"/>
      <c r="H522" s="32"/>
      <c r="L522" s="32"/>
    </row>
    <row r="523" spans="1:12">
      <c r="A523" s="7"/>
      <c r="F523" s="31"/>
      <c r="G523" s="32"/>
      <c r="H523" s="32"/>
      <c r="L523" s="32"/>
    </row>
    <row r="524" spans="1:12">
      <c r="A524" s="7"/>
      <c r="F524" s="31"/>
      <c r="G524" s="32"/>
      <c r="H524" s="32"/>
      <c r="L524" s="32"/>
    </row>
    <row r="525" spans="1:12">
      <c r="A525" s="7"/>
      <c r="F525" s="31"/>
      <c r="G525" s="32"/>
      <c r="H525" s="32"/>
      <c r="L525" s="32"/>
    </row>
    <row r="526" spans="1:12">
      <c r="A526" s="7"/>
      <c r="F526" s="31"/>
      <c r="G526" s="32"/>
      <c r="H526" s="32"/>
      <c r="L526" s="32"/>
    </row>
    <row r="527" spans="1:12">
      <c r="A527" s="7"/>
      <c r="F527" s="31"/>
      <c r="G527" s="32"/>
      <c r="H527" s="32"/>
      <c r="L527" s="32"/>
    </row>
    <row r="528" spans="1:12">
      <c r="A528" s="7"/>
      <c r="F528" s="31"/>
      <c r="G528" s="32"/>
      <c r="H528" s="32"/>
      <c r="L528" s="32"/>
    </row>
    <row r="529" spans="1:12">
      <c r="A529" s="7"/>
      <c r="F529" s="31"/>
      <c r="G529" s="32"/>
      <c r="H529" s="32"/>
      <c r="L529" s="32"/>
    </row>
    <row r="530" spans="1:12">
      <c r="A530" s="7"/>
      <c r="F530" s="31"/>
      <c r="G530" s="32"/>
      <c r="H530" s="32"/>
      <c r="L530" s="32"/>
    </row>
    <row r="531" spans="1:12">
      <c r="A531" s="7"/>
      <c r="F531" s="31"/>
      <c r="G531" s="32"/>
      <c r="H531" s="32"/>
      <c r="L531" s="32"/>
    </row>
    <row r="532" spans="1:12">
      <c r="A532" s="7"/>
      <c r="F532" s="31"/>
      <c r="G532" s="32"/>
      <c r="H532" s="32"/>
      <c r="L532" s="32"/>
    </row>
    <row r="533" spans="1:12">
      <c r="A533" s="7"/>
      <c r="F533" s="31"/>
      <c r="G533" s="32"/>
      <c r="H533" s="32"/>
      <c r="L533" s="32"/>
    </row>
    <row r="534" spans="1:12">
      <c r="A534" s="7"/>
      <c r="F534" s="31"/>
      <c r="G534" s="32"/>
      <c r="H534" s="32"/>
      <c r="L534" s="32"/>
    </row>
    <row r="535" spans="1:12">
      <c r="A535" s="7"/>
      <c r="F535" s="31"/>
      <c r="G535" s="32"/>
      <c r="H535" s="32"/>
      <c r="L535" s="32"/>
    </row>
    <row r="536" spans="1:12">
      <c r="A536" s="7"/>
      <c r="F536" s="31"/>
      <c r="G536" s="32"/>
      <c r="H536" s="32"/>
      <c r="L536" s="32"/>
    </row>
    <row r="537" spans="1:12">
      <c r="A537" s="7"/>
      <c r="F537" s="31"/>
      <c r="G537" s="32"/>
      <c r="H537" s="32"/>
      <c r="L537" s="32"/>
    </row>
    <row r="538" spans="1:12">
      <c r="A538" s="7"/>
      <c r="F538" s="31"/>
      <c r="G538" s="32"/>
      <c r="H538" s="32"/>
      <c r="L538" s="32"/>
    </row>
    <row r="539" spans="1:12">
      <c r="A539" s="7"/>
      <c r="F539" s="31"/>
      <c r="G539" s="32"/>
      <c r="H539" s="32"/>
      <c r="L539" s="32"/>
    </row>
    <row r="540" spans="1:12">
      <c r="A540" s="7"/>
      <c r="F540" s="31"/>
      <c r="G540" s="32"/>
      <c r="H540" s="32"/>
      <c r="L540" s="32"/>
    </row>
    <row r="541" spans="1:12">
      <c r="A541" s="7"/>
      <c r="F541" s="31"/>
      <c r="G541" s="32"/>
      <c r="H541" s="32"/>
      <c r="L541" s="32"/>
    </row>
    <row r="542" spans="1:12">
      <c r="A542" s="7"/>
      <c r="F542" s="31"/>
      <c r="G542" s="32"/>
      <c r="H542" s="32"/>
      <c r="L542" s="32"/>
    </row>
    <row r="543" spans="1:12">
      <c r="A543" s="7"/>
      <c r="F543" s="31"/>
      <c r="G543" s="32"/>
      <c r="H543" s="32"/>
      <c r="L543" s="32"/>
    </row>
    <row r="544" spans="1:12">
      <c r="A544" s="7"/>
      <c r="F544" s="31"/>
      <c r="G544" s="32"/>
      <c r="H544" s="32"/>
      <c r="L544" s="32"/>
    </row>
    <row r="545" spans="1:12">
      <c r="A545" s="7"/>
      <c r="F545" s="31"/>
      <c r="G545" s="32"/>
      <c r="H545" s="32"/>
      <c r="L545" s="32"/>
    </row>
    <row r="546" spans="1:12">
      <c r="A546" s="7"/>
      <c r="F546" s="31"/>
      <c r="G546" s="32"/>
      <c r="H546" s="32"/>
      <c r="L546" s="32"/>
    </row>
    <row r="547" spans="1:12">
      <c r="A547" s="7"/>
      <c r="F547" s="31"/>
      <c r="G547" s="32"/>
      <c r="H547" s="32"/>
      <c r="L547" s="32"/>
    </row>
    <row r="548" spans="1:12">
      <c r="A548" s="7"/>
      <c r="F548" s="31"/>
      <c r="G548" s="32"/>
      <c r="H548" s="32"/>
      <c r="L548" s="32"/>
    </row>
    <row r="549" spans="1:12">
      <c r="A549" s="7"/>
      <c r="F549" s="31"/>
      <c r="G549" s="32"/>
      <c r="H549" s="32"/>
      <c r="L549" s="32"/>
    </row>
    <row r="550" spans="1:12">
      <c r="A550" s="7"/>
      <c r="F550" s="31"/>
      <c r="G550" s="32"/>
      <c r="H550" s="32"/>
      <c r="L550" s="32"/>
    </row>
    <row r="551" spans="1:12">
      <c r="A551" s="7"/>
      <c r="F551" s="31"/>
      <c r="G551" s="32"/>
      <c r="H551" s="32"/>
      <c r="L551" s="32"/>
    </row>
    <row r="552" spans="1:12">
      <c r="A552" s="7"/>
      <c r="F552" s="31"/>
      <c r="G552" s="32"/>
      <c r="H552" s="32"/>
      <c r="L552" s="32"/>
    </row>
    <row r="553" spans="1:12">
      <c r="A553" s="7"/>
      <c r="F553" s="31"/>
      <c r="G553" s="32"/>
      <c r="H553" s="32"/>
      <c r="L553" s="32"/>
    </row>
    <row r="554" spans="1:12">
      <c r="A554" s="7"/>
      <c r="F554" s="31"/>
      <c r="G554" s="32"/>
      <c r="H554" s="32"/>
      <c r="L554" s="32"/>
    </row>
    <row r="555" spans="1:12">
      <c r="A555" s="7"/>
      <c r="F555" s="31"/>
      <c r="G555" s="32"/>
      <c r="H555" s="32"/>
      <c r="L555" s="32"/>
    </row>
    <row r="556" spans="1:12">
      <c r="A556" s="7"/>
      <c r="F556" s="31"/>
      <c r="G556" s="32"/>
      <c r="H556" s="32"/>
      <c r="L556" s="32"/>
    </row>
    <row r="557" spans="1:12">
      <c r="A557" s="7"/>
      <c r="F557" s="31"/>
      <c r="G557" s="32"/>
      <c r="H557" s="32"/>
      <c r="L557" s="32"/>
    </row>
    <row r="558" spans="1:12">
      <c r="A558" s="7"/>
      <c r="F558" s="31"/>
      <c r="G558" s="32"/>
      <c r="H558" s="32"/>
      <c r="L558" s="32"/>
    </row>
    <row r="559" spans="1:12">
      <c r="A559" s="7"/>
      <c r="F559" s="31"/>
      <c r="G559" s="32"/>
      <c r="H559" s="32"/>
      <c r="L559" s="32"/>
    </row>
    <row r="560" spans="1:12">
      <c r="A560" s="7"/>
      <c r="F560" s="31"/>
      <c r="G560" s="32"/>
      <c r="H560" s="32"/>
      <c r="L560" s="32"/>
    </row>
    <row r="561" spans="1:12">
      <c r="A561" s="7"/>
      <c r="F561" s="31"/>
      <c r="G561" s="32"/>
      <c r="H561" s="32"/>
      <c r="L561" s="32"/>
    </row>
    <row r="562" spans="1:12">
      <c r="A562" s="7"/>
      <c r="F562" s="31"/>
      <c r="G562" s="32"/>
      <c r="H562" s="32"/>
      <c r="L562" s="32"/>
    </row>
    <row r="563" spans="1:12">
      <c r="A563" s="7"/>
      <c r="F563" s="31"/>
      <c r="G563" s="32"/>
      <c r="H563" s="32"/>
      <c r="L563" s="32"/>
    </row>
    <row r="564" spans="1:12">
      <c r="A564" s="7"/>
      <c r="F564" s="31"/>
      <c r="G564" s="32"/>
      <c r="H564" s="32"/>
      <c r="L564" s="32"/>
    </row>
    <row r="565" spans="1:12">
      <c r="A565" s="7"/>
      <c r="F565" s="31"/>
      <c r="G565" s="32"/>
      <c r="H565" s="32"/>
      <c r="L565" s="32"/>
    </row>
    <row r="566" spans="1:12">
      <c r="A566" s="7"/>
      <c r="F566" s="31"/>
      <c r="G566" s="32"/>
      <c r="H566" s="32"/>
      <c r="L566" s="32"/>
    </row>
    <row r="567" spans="1:12">
      <c r="A567" s="7"/>
      <c r="F567" s="31"/>
      <c r="G567" s="32"/>
      <c r="H567" s="32"/>
      <c r="L567" s="32"/>
    </row>
    <row r="568" spans="1:12">
      <c r="A568" s="7"/>
      <c r="F568" s="31"/>
      <c r="G568" s="32"/>
      <c r="H568" s="32"/>
      <c r="L568" s="32"/>
    </row>
    <row r="569" spans="1:12">
      <c r="A569" s="7"/>
      <c r="F569" s="31"/>
      <c r="G569" s="32"/>
      <c r="H569" s="32"/>
      <c r="L569" s="32"/>
    </row>
    <row r="570" spans="1:12">
      <c r="A570" s="7"/>
      <c r="F570" s="31"/>
      <c r="G570" s="32"/>
      <c r="H570" s="32"/>
      <c r="L570" s="32"/>
    </row>
    <row r="571" spans="1:12">
      <c r="A571" s="7"/>
      <c r="F571" s="31"/>
      <c r="G571" s="32"/>
      <c r="H571" s="32"/>
      <c r="L571" s="32"/>
    </row>
    <row r="572" spans="1:12">
      <c r="A572" s="7"/>
      <c r="F572" s="31"/>
      <c r="G572" s="32"/>
      <c r="H572" s="32"/>
      <c r="L572" s="32"/>
    </row>
    <row r="573" spans="1:12">
      <c r="A573" s="7"/>
      <c r="F573" s="31"/>
      <c r="G573" s="32"/>
      <c r="H573" s="32"/>
      <c r="L573" s="32"/>
    </row>
    <row r="574" spans="1:12">
      <c r="A574" s="7"/>
      <c r="F574" s="31"/>
      <c r="G574" s="32"/>
      <c r="H574" s="32"/>
      <c r="L574" s="32"/>
    </row>
    <row r="575" spans="1:12">
      <c r="A575" s="7"/>
      <c r="F575" s="31"/>
      <c r="G575" s="32"/>
      <c r="H575" s="32"/>
      <c r="L575" s="32"/>
    </row>
    <row r="576" spans="1:12">
      <c r="A576" s="7"/>
      <c r="F576" s="31"/>
      <c r="G576" s="32"/>
      <c r="H576" s="32"/>
      <c r="L576" s="32"/>
    </row>
    <row r="577" spans="1:12">
      <c r="A577" s="7"/>
      <c r="F577" s="31"/>
      <c r="G577" s="32"/>
      <c r="H577" s="32"/>
      <c r="L577" s="32"/>
    </row>
    <row r="578" spans="1:12">
      <c r="A578" s="7"/>
      <c r="F578" s="31"/>
      <c r="G578" s="32"/>
      <c r="H578" s="32"/>
      <c r="L578" s="32"/>
    </row>
    <row r="579" spans="1:12">
      <c r="A579" s="7"/>
      <c r="F579" s="31"/>
      <c r="G579" s="32"/>
      <c r="H579" s="32"/>
      <c r="L579" s="32"/>
    </row>
    <row r="580" spans="1:12">
      <c r="A580" s="7"/>
      <c r="F580" s="31"/>
      <c r="G580" s="32"/>
      <c r="H580" s="32"/>
      <c r="L580" s="32"/>
    </row>
    <row r="581" spans="1:12">
      <c r="A581" s="7"/>
      <c r="F581" s="31"/>
      <c r="G581" s="32"/>
      <c r="H581" s="32"/>
      <c r="L581" s="32"/>
    </row>
    <row r="582" spans="1:12">
      <c r="A582" s="7"/>
      <c r="F582" s="31"/>
      <c r="G582" s="32"/>
      <c r="H582" s="32"/>
      <c r="L582" s="32"/>
    </row>
    <row r="583" spans="1:12">
      <c r="A583" s="7"/>
      <c r="F583" s="31"/>
      <c r="G583" s="32"/>
      <c r="H583" s="32"/>
      <c r="L583" s="32"/>
    </row>
    <row r="584" spans="1:12">
      <c r="A584" s="7"/>
      <c r="F584" s="31"/>
      <c r="G584" s="32"/>
      <c r="H584" s="32"/>
      <c r="L584" s="32"/>
    </row>
    <row r="585" spans="1:12">
      <c r="A585" s="7"/>
      <c r="F585" s="31"/>
      <c r="G585" s="32"/>
      <c r="H585" s="32"/>
      <c r="L585" s="32"/>
    </row>
    <row r="586" spans="1:12">
      <c r="A586" s="7"/>
      <c r="F586" s="31"/>
      <c r="G586" s="32"/>
      <c r="H586" s="32"/>
      <c r="L586" s="32"/>
    </row>
    <row r="587" spans="1:12">
      <c r="A587" s="7"/>
      <c r="F587" s="31"/>
      <c r="G587" s="32"/>
      <c r="H587" s="32"/>
      <c r="L587" s="32"/>
    </row>
    <row r="588" spans="1:12">
      <c r="A588" s="7"/>
      <c r="F588" s="31"/>
      <c r="G588" s="32"/>
      <c r="H588" s="32"/>
      <c r="L588" s="32"/>
    </row>
    <row r="589" spans="1:12">
      <c r="A589" s="7"/>
      <c r="F589" s="31"/>
      <c r="G589" s="32"/>
      <c r="H589" s="32"/>
      <c r="L589" s="32"/>
    </row>
    <row r="590" spans="1:12">
      <c r="A590" s="7"/>
      <c r="F590" s="31"/>
      <c r="G590" s="32"/>
      <c r="H590" s="32"/>
      <c r="L590" s="32"/>
    </row>
    <row r="591" spans="1:12">
      <c r="A591" s="7"/>
      <c r="F591" s="31"/>
      <c r="G591" s="32"/>
      <c r="H591" s="32"/>
      <c r="L591" s="32"/>
    </row>
    <row r="592" spans="1:12">
      <c r="A592" s="7"/>
      <c r="F592" s="31"/>
      <c r="G592" s="32"/>
      <c r="H592" s="32"/>
      <c r="L592" s="32"/>
    </row>
    <row r="593" spans="1:12">
      <c r="A593" s="7"/>
      <c r="F593" s="31"/>
      <c r="G593" s="32"/>
      <c r="H593" s="32"/>
      <c r="L593" s="32"/>
    </row>
    <row r="594" spans="1:12">
      <c r="A594" s="7"/>
      <c r="F594" s="31"/>
      <c r="G594" s="32"/>
      <c r="H594" s="32"/>
      <c r="L594" s="32"/>
    </row>
    <row r="595" spans="1:12">
      <c r="A595" s="7"/>
      <c r="F595" s="31"/>
      <c r="G595" s="32"/>
      <c r="H595" s="32"/>
      <c r="L595" s="32"/>
    </row>
    <row r="596" spans="1:12">
      <c r="A596" s="7"/>
      <c r="F596" s="31"/>
      <c r="G596" s="32"/>
      <c r="H596" s="32"/>
      <c r="L596" s="32"/>
    </row>
    <row r="597" spans="1:12">
      <c r="A597" s="7"/>
      <c r="F597" s="31"/>
      <c r="G597" s="32"/>
      <c r="H597" s="32"/>
      <c r="L597" s="32"/>
    </row>
    <row r="598" spans="1:12">
      <c r="A598" s="7"/>
      <c r="F598" s="31"/>
      <c r="G598" s="32"/>
      <c r="H598" s="32"/>
      <c r="L598" s="32"/>
    </row>
    <row r="599" spans="1:12">
      <c r="A599" s="7"/>
      <c r="F599" s="31"/>
      <c r="G599" s="32"/>
      <c r="H599" s="32"/>
      <c r="L599" s="32"/>
    </row>
    <row r="600" spans="1:12">
      <c r="A600" s="7"/>
      <c r="F600" s="31"/>
      <c r="G600" s="32"/>
      <c r="H600" s="32"/>
      <c r="L600" s="32"/>
    </row>
    <row r="601" spans="1:12">
      <c r="A601" s="7"/>
      <c r="F601" s="31"/>
      <c r="G601" s="32"/>
      <c r="H601" s="32"/>
      <c r="L601" s="32"/>
    </row>
    <row r="602" spans="1:12">
      <c r="A602" s="7"/>
      <c r="F602" s="31"/>
      <c r="G602" s="32"/>
      <c r="H602" s="32"/>
      <c r="L602" s="32"/>
    </row>
    <row r="603" spans="1:12">
      <c r="A603" s="7"/>
      <c r="F603" s="31"/>
      <c r="G603" s="32"/>
      <c r="H603" s="32"/>
      <c r="L603" s="32"/>
    </row>
    <row r="604" spans="1:12">
      <c r="A604" s="7"/>
      <c r="F604" s="31"/>
      <c r="G604" s="32"/>
      <c r="H604" s="32"/>
      <c r="L604" s="32"/>
    </row>
    <row r="605" spans="1:12">
      <c r="A605" s="7"/>
      <c r="F605" s="31"/>
      <c r="G605" s="32"/>
      <c r="H605" s="32"/>
      <c r="L605" s="32"/>
    </row>
    <row r="606" spans="1:12">
      <c r="A606" s="7"/>
      <c r="F606" s="31"/>
      <c r="G606" s="32"/>
      <c r="H606" s="32"/>
      <c r="L606" s="32"/>
    </row>
    <row r="607" spans="1:12">
      <c r="A607" s="7"/>
      <c r="F607" s="31"/>
      <c r="G607" s="32"/>
      <c r="H607" s="32"/>
      <c r="L607" s="32"/>
    </row>
    <row r="608" spans="1:12">
      <c r="A608" s="7"/>
      <c r="F608" s="31"/>
      <c r="G608" s="32"/>
      <c r="H608" s="32"/>
      <c r="L608" s="32"/>
    </row>
    <row r="609" spans="1:12">
      <c r="A609" s="7"/>
      <c r="F609" s="31"/>
      <c r="G609" s="32"/>
      <c r="H609" s="32"/>
      <c r="L609" s="32"/>
    </row>
    <row r="610" spans="1:12">
      <c r="A610" s="7"/>
      <c r="F610" s="31"/>
      <c r="G610" s="32"/>
      <c r="H610" s="32"/>
      <c r="L610" s="32"/>
    </row>
    <row r="611" spans="1:12">
      <c r="A611" s="7"/>
      <c r="F611" s="31"/>
      <c r="G611" s="32"/>
      <c r="H611" s="32"/>
      <c r="L611" s="32"/>
    </row>
    <row r="612" spans="1:12">
      <c r="A612" s="7"/>
      <c r="F612" s="31"/>
      <c r="G612" s="32"/>
      <c r="H612" s="32"/>
      <c r="L612" s="32"/>
    </row>
    <row r="613" spans="1:12">
      <c r="A613" s="7"/>
      <c r="F613" s="31"/>
      <c r="G613" s="32"/>
      <c r="H613" s="32"/>
      <c r="L613" s="32"/>
    </row>
    <row r="614" spans="1:12">
      <c r="A614" s="7"/>
      <c r="F614" s="31"/>
      <c r="G614" s="32"/>
      <c r="H614" s="32"/>
      <c r="L614" s="32"/>
    </row>
    <row r="615" spans="1:12">
      <c r="A615" s="7"/>
      <c r="F615" s="31"/>
      <c r="G615" s="32"/>
      <c r="H615" s="32"/>
      <c r="L615" s="32"/>
    </row>
    <row r="616" spans="1:12">
      <c r="A616" s="7"/>
      <c r="F616" s="31"/>
      <c r="G616" s="32"/>
      <c r="H616" s="32"/>
      <c r="L616" s="32"/>
    </row>
    <row r="617" spans="1:12">
      <c r="A617" s="7"/>
      <c r="F617" s="31"/>
      <c r="G617" s="32"/>
      <c r="H617" s="32"/>
      <c r="L617" s="32"/>
    </row>
    <row r="618" spans="1:12">
      <c r="A618" s="7"/>
      <c r="F618" s="31"/>
      <c r="G618" s="32"/>
      <c r="H618" s="32"/>
      <c r="L618" s="32"/>
    </row>
    <row r="619" spans="1:12">
      <c r="A619" s="7"/>
      <c r="F619" s="31"/>
      <c r="G619" s="32"/>
      <c r="H619" s="32"/>
      <c r="L619" s="32"/>
    </row>
    <row r="620" spans="1:12">
      <c r="A620" s="7"/>
      <c r="F620" s="31"/>
      <c r="G620" s="32"/>
      <c r="H620" s="32"/>
      <c r="L620" s="32"/>
    </row>
    <row r="621" spans="1:12">
      <c r="A621" s="7"/>
      <c r="F621" s="31"/>
      <c r="G621" s="32"/>
      <c r="H621" s="32"/>
      <c r="L621" s="32"/>
    </row>
    <row r="622" spans="1:12">
      <c r="A622" s="7"/>
      <c r="F622" s="31"/>
      <c r="G622" s="32"/>
      <c r="H622" s="32"/>
      <c r="L622" s="32"/>
    </row>
    <row r="623" spans="1:12">
      <c r="A623" s="7"/>
      <c r="F623" s="31"/>
      <c r="G623" s="32"/>
      <c r="H623" s="32"/>
      <c r="L623" s="32"/>
    </row>
    <row r="624" spans="1:12">
      <c r="A624" s="7"/>
      <c r="F624" s="31"/>
      <c r="G624" s="32"/>
      <c r="H624" s="32"/>
      <c r="L624" s="32"/>
    </row>
    <row r="625" spans="1:12">
      <c r="A625" s="7"/>
      <c r="F625" s="31"/>
      <c r="G625" s="32"/>
      <c r="H625" s="32"/>
      <c r="L625" s="32"/>
    </row>
    <row r="626" spans="1:12">
      <c r="A626" s="7"/>
      <c r="F626" s="31"/>
      <c r="G626" s="32"/>
      <c r="H626" s="32"/>
      <c r="L626" s="32"/>
    </row>
    <row r="627" spans="1:12">
      <c r="A627" s="7"/>
      <c r="F627" s="31"/>
      <c r="G627" s="32"/>
      <c r="H627" s="32"/>
      <c r="L627" s="32"/>
    </row>
    <row r="628" spans="1:12">
      <c r="A628" s="7"/>
      <c r="F628" s="31"/>
      <c r="G628" s="32"/>
      <c r="H628" s="32"/>
      <c r="L628" s="32"/>
    </row>
    <row r="629" spans="1:12">
      <c r="A629" s="7"/>
      <c r="F629" s="31"/>
      <c r="G629" s="32"/>
      <c r="H629" s="32"/>
      <c r="L629" s="32"/>
    </row>
    <row r="630" spans="1:12">
      <c r="A630" s="7"/>
      <c r="F630" s="31"/>
      <c r="G630" s="32"/>
      <c r="H630" s="32"/>
      <c r="L630" s="32"/>
    </row>
    <row r="631" spans="1:12">
      <c r="A631" s="7"/>
      <c r="F631" s="31"/>
      <c r="G631" s="32"/>
      <c r="H631" s="32"/>
      <c r="L631" s="32"/>
    </row>
    <row r="632" spans="1:12">
      <c r="A632" s="7"/>
      <c r="F632" s="31"/>
      <c r="G632" s="32"/>
      <c r="H632" s="32"/>
      <c r="L632" s="32"/>
    </row>
    <row r="633" spans="1:12">
      <c r="A633" s="7"/>
      <c r="F633" s="31"/>
      <c r="G633" s="32"/>
      <c r="H633" s="32"/>
      <c r="L633" s="32"/>
    </row>
    <row r="634" spans="1:12">
      <c r="A634" s="7"/>
      <c r="F634" s="31"/>
      <c r="G634" s="32"/>
      <c r="H634" s="32"/>
      <c r="L634" s="32"/>
    </row>
    <row r="635" spans="1:12">
      <c r="A635" s="7"/>
      <c r="F635" s="31"/>
      <c r="G635" s="32"/>
      <c r="H635" s="32"/>
      <c r="L635" s="32"/>
    </row>
    <row r="636" spans="1:12">
      <c r="A636" s="7"/>
      <c r="F636" s="31"/>
      <c r="G636" s="32"/>
      <c r="H636" s="32"/>
      <c r="L636" s="32"/>
    </row>
    <row r="637" spans="1:12">
      <c r="A637" s="7"/>
      <c r="F637" s="31"/>
      <c r="G637" s="32"/>
      <c r="H637" s="32"/>
      <c r="L637" s="32"/>
    </row>
    <row r="638" spans="1:12">
      <c r="A638" s="7"/>
      <c r="F638" s="31"/>
      <c r="G638" s="32"/>
      <c r="H638" s="32"/>
      <c r="L638" s="32"/>
    </row>
    <row r="639" spans="1:12">
      <c r="A639" s="7"/>
      <c r="F639" s="31"/>
      <c r="G639" s="32"/>
      <c r="H639" s="32"/>
      <c r="L639" s="32"/>
    </row>
    <row r="640" spans="1:12">
      <c r="A640" s="7"/>
      <c r="F640" s="31"/>
      <c r="G640" s="32"/>
      <c r="H640" s="32"/>
      <c r="L640" s="32"/>
    </row>
    <row r="641" spans="1:12">
      <c r="A641" s="7"/>
      <c r="F641" s="31"/>
      <c r="G641" s="32"/>
      <c r="H641" s="32"/>
      <c r="L641" s="32"/>
    </row>
    <row r="642" spans="1:12">
      <c r="A642" s="7"/>
      <c r="F642" s="31"/>
      <c r="G642" s="32"/>
      <c r="H642" s="32"/>
      <c r="L642" s="32"/>
    </row>
    <row r="643" spans="1:12">
      <c r="A643" s="7"/>
      <c r="F643" s="31"/>
      <c r="G643" s="32"/>
      <c r="H643" s="32"/>
      <c r="L643" s="32"/>
    </row>
    <row r="644" spans="1:12">
      <c r="A644" s="7"/>
      <c r="F644" s="31"/>
      <c r="G644" s="32"/>
      <c r="H644" s="32"/>
      <c r="L644" s="32"/>
    </row>
    <row r="645" spans="1:12">
      <c r="A645" s="7"/>
      <c r="F645" s="31"/>
      <c r="G645" s="32"/>
      <c r="H645" s="32"/>
      <c r="L645" s="32"/>
    </row>
    <row r="646" spans="1:12">
      <c r="A646" s="7"/>
      <c r="F646" s="31"/>
      <c r="G646" s="32"/>
      <c r="H646" s="32"/>
      <c r="L646" s="32"/>
    </row>
    <row r="647" spans="1:12">
      <c r="A647" s="7"/>
      <c r="F647" s="31"/>
      <c r="G647" s="32"/>
      <c r="H647" s="32"/>
      <c r="L647" s="32"/>
    </row>
    <row r="648" spans="1:12">
      <c r="A648" s="7"/>
      <c r="F648" s="31"/>
      <c r="G648" s="32"/>
      <c r="H648" s="32"/>
      <c r="L648" s="32"/>
    </row>
    <row r="649" spans="1:12">
      <c r="A649" s="7"/>
      <c r="F649" s="31"/>
      <c r="G649" s="32"/>
      <c r="H649" s="32"/>
      <c r="L649" s="32"/>
    </row>
    <row r="650" spans="1:12">
      <c r="A650" s="7"/>
      <c r="F650" s="31"/>
      <c r="G650" s="32"/>
      <c r="H650" s="32"/>
      <c r="L650" s="32"/>
    </row>
    <row r="651" spans="1:12">
      <c r="A651" s="7"/>
      <c r="F651" s="31"/>
      <c r="G651" s="32"/>
      <c r="H651" s="32"/>
      <c r="L651" s="32"/>
    </row>
    <row r="652" spans="1:12">
      <c r="A652" s="7"/>
      <c r="F652" s="31"/>
      <c r="G652" s="32"/>
      <c r="H652" s="32"/>
      <c r="L652" s="32"/>
    </row>
    <row r="653" spans="1:12">
      <c r="A653" s="7"/>
      <c r="F653" s="31"/>
      <c r="G653" s="32"/>
      <c r="H653" s="32"/>
      <c r="L653" s="32"/>
    </row>
    <row r="654" spans="1:12">
      <c r="A654" s="7"/>
      <c r="F654" s="31"/>
      <c r="G654" s="32"/>
      <c r="H654" s="32"/>
      <c r="L654" s="32"/>
    </row>
    <row r="655" spans="1:12">
      <c r="A655" s="7"/>
      <c r="F655" s="31"/>
      <c r="G655" s="32"/>
      <c r="H655" s="32"/>
      <c r="L655" s="32"/>
    </row>
    <row r="656" spans="1:12">
      <c r="A656" s="7"/>
      <c r="F656" s="31"/>
      <c r="G656" s="32"/>
      <c r="H656" s="32"/>
      <c r="L656" s="32"/>
    </row>
    <row r="657" spans="1:12">
      <c r="A657" s="7"/>
      <c r="F657" s="31"/>
      <c r="G657" s="32"/>
      <c r="H657" s="32"/>
      <c r="L657" s="32"/>
    </row>
    <row r="658" spans="1:12">
      <c r="A658" s="7"/>
      <c r="F658" s="31"/>
      <c r="G658" s="32"/>
      <c r="H658" s="32"/>
      <c r="L658" s="32"/>
    </row>
    <row r="659" spans="1:12">
      <c r="A659" s="7"/>
      <c r="F659" s="31"/>
      <c r="G659" s="32"/>
      <c r="H659" s="32"/>
      <c r="L659" s="32"/>
    </row>
    <row r="660" spans="1:12">
      <c r="A660" s="7"/>
      <c r="F660" s="31"/>
      <c r="G660" s="32"/>
      <c r="H660" s="32"/>
      <c r="L660" s="32"/>
    </row>
    <row r="661" spans="1:12">
      <c r="A661" s="7"/>
      <c r="F661" s="31"/>
      <c r="G661" s="32"/>
      <c r="H661" s="32"/>
      <c r="L661" s="32"/>
    </row>
    <row r="662" spans="1:12">
      <c r="A662" s="7"/>
      <c r="F662" s="31"/>
      <c r="G662" s="32"/>
      <c r="H662" s="32"/>
      <c r="L662" s="32"/>
    </row>
    <row r="663" spans="1:12">
      <c r="A663" s="7"/>
      <c r="F663" s="31"/>
      <c r="G663" s="32"/>
      <c r="H663" s="32"/>
      <c r="L663" s="32"/>
    </row>
    <row r="664" spans="1:12">
      <c r="A664" s="7"/>
      <c r="F664" s="31"/>
      <c r="G664" s="32"/>
      <c r="H664" s="32"/>
      <c r="L664" s="32"/>
    </row>
    <row r="665" spans="1:12">
      <c r="A665" s="7"/>
      <c r="F665" s="31"/>
      <c r="G665" s="32"/>
      <c r="H665" s="32"/>
      <c r="L665" s="32"/>
    </row>
    <row r="666" spans="1:12">
      <c r="A666" s="7"/>
      <c r="F666" s="31"/>
      <c r="G666" s="32"/>
      <c r="H666" s="32"/>
      <c r="L666" s="32"/>
    </row>
    <row r="667" spans="1:12">
      <c r="A667" s="7"/>
      <c r="F667" s="31"/>
      <c r="G667" s="32"/>
      <c r="H667" s="32"/>
      <c r="L667" s="32"/>
    </row>
    <row r="668" spans="1:12">
      <c r="A668" s="7"/>
      <c r="F668" s="31"/>
      <c r="G668" s="32"/>
      <c r="H668" s="32"/>
      <c r="L668" s="32"/>
    </row>
    <row r="669" spans="1:12">
      <c r="A669" s="7"/>
      <c r="F669" s="31"/>
      <c r="G669" s="32"/>
      <c r="H669" s="32"/>
      <c r="L669" s="32"/>
    </row>
    <row r="670" spans="1:12">
      <c r="A670" s="7"/>
      <c r="F670" s="31"/>
      <c r="G670" s="32"/>
      <c r="H670" s="32"/>
      <c r="L670" s="32"/>
    </row>
    <row r="671" spans="1:12">
      <c r="A671" s="7"/>
      <c r="F671" s="31"/>
      <c r="G671" s="32"/>
      <c r="H671" s="32"/>
      <c r="L671" s="32"/>
    </row>
    <row r="672" spans="1:12">
      <c r="A672" s="7"/>
      <c r="F672" s="31"/>
      <c r="G672" s="32"/>
      <c r="H672" s="32"/>
      <c r="L672" s="32"/>
    </row>
    <row r="673" spans="1:12">
      <c r="A673" s="7"/>
      <c r="F673" s="31"/>
      <c r="G673" s="32"/>
      <c r="H673" s="32"/>
      <c r="L673" s="32"/>
    </row>
    <row r="674" spans="1:12">
      <c r="A674" s="7"/>
      <c r="F674" s="31"/>
      <c r="G674" s="32"/>
      <c r="H674" s="32"/>
      <c r="L674" s="32"/>
    </row>
    <row r="675" spans="1:12">
      <c r="A675" s="7"/>
      <c r="F675" s="31"/>
      <c r="G675" s="32"/>
      <c r="H675" s="32"/>
      <c r="L675" s="32"/>
    </row>
    <row r="676" spans="1:12">
      <c r="A676" s="7"/>
      <c r="F676" s="31"/>
      <c r="G676" s="32"/>
      <c r="H676" s="32"/>
      <c r="L676" s="32"/>
    </row>
    <row r="677" spans="1:12">
      <c r="A677" s="7"/>
      <c r="F677" s="31"/>
      <c r="G677" s="32"/>
      <c r="H677" s="32"/>
      <c r="L677" s="32"/>
    </row>
    <row r="678" spans="1:12">
      <c r="A678" s="7"/>
      <c r="F678" s="31"/>
      <c r="G678" s="32"/>
      <c r="H678" s="32"/>
      <c r="L678" s="32"/>
    </row>
    <row r="679" spans="1:12">
      <c r="A679" s="7"/>
      <c r="F679" s="31"/>
      <c r="G679" s="32"/>
      <c r="H679" s="32"/>
      <c r="L679" s="32"/>
    </row>
    <row r="680" spans="1:12">
      <c r="A680" s="7"/>
      <c r="F680" s="31"/>
      <c r="G680" s="32"/>
      <c r="H680" s="32"/>
      <c r="L680" s="32"/>
    </row>
    <row r="681" spans="1:12">
      <c r="A681" s="7"/>
      <c r="F681" s="31"/>
      <c r="G681" s="32"/>
      <c r="H681" s="32"/>
      <c r="L681" s="32"/>
    </row>
    <row r="682" spans="1:12">
      <c r="A682" s="7"/>
      <c r="F682" s="31"/>
      <c r="G682" s="32"/>
      <c r="H682" s="32"/>
      <c r="L682" s="32"/>
    </row>
    <row r="683" spans="1:12">
      <c r="A683" s="7"/>
      <c r="F683" s="31"/>
      <c r="G683" s="32"/>
      <c r="H683" s="32"/>
      <c r="L683" s="32"/>
    </row>
    <row r="684" spans="1:12">
      <c r="A684" s="7"/>
      <c r="F684" s="31"/>
      <c r="G684" s="32"/>
      <c r="H684" s="32"/>
      <c r="L684" s="32"/>
    </row>
    <row r="685" spans="1:12">
      <c r="A685" s="7"/>
      <c r="F685" s="31"/>
      <c r="G685" s="32"/>
      <c r="H685" s="32"/>
      <c r="L685" s="32"/>
    </row>
    <row r="686" spans="1:12">
      <c r="A686" s="7"/>
      <c r="F686" s="31"/>
      <c r="G686" s="32"/>
      <c r="H686" s="32"/>
      <c r="L686" s="32"/>
    </row>
    <row r="687" spans="1:12">
      <c r="A687" s="7"/>
      <c r="F687" s="31"/>
      <c r="G687" s="32"/>
      <c r="H687" s="32"/>
      <c r="L687" s="32"/>
    </row>
    <row r="688" spans="1:12">
      <c r="A688" s="7"/>
      <c r="F688" s="31"/>
      <c r="G688" s="32"/>
      <c r="H688" s="32"/>
      <c r="L688" s="32"/>
    </row>
    <row r="689" spans="1:12">
      <c r="A689" s="7"/>
      <c r="F689" s="31"/>
      <c r="G689" s="32"/>
      <c r="H689" s="32"/>
      <c r="L689" s="32"/>
    </row>
    <row r="690" spans="1:12">
      <c r="A690" s="7"/>
      <c r="F690" s="31"/>
      <c r="G690" s="32"/>
      <c r="H690" s="32"/>
      <c r="L690" s="32"/>
    </row>
    <row r="691" spans="1:12">
      <c r="A691" s="7"/>
      <c r="F691" s="31"/>
      <c r="G691" s="32"/>
      <c r="H691" s="32"/>
      <c r="L691" s="32"/>
    </row>
    <row r="692" spans="1:12">
      <c r="A692" s="7"/>
      <c r="F692" s="31"/>
      <c r="G692" s="32"/>
      <c r="H692" s="32"/>
      <c r="L692" s="32"/>
    </row>
    <row r="693" spans="1:12">
      <c r="A693" s="7"/>
      <c r="F693" s="31"/>
      <c r="G693" s="32"/>
      <c r="H693" s="32"/>
      <c r="L693" s="32"/>
    </row>
    <row r="694" spans="1:12">
      <c r="A694" s="7"/>
      <c r="F694" s="31"/>
      <c r="G694" s="32"/>
      <c r="H694" s="32"/>
      <c r="L694" s="32"/>
    </row>
    <row r="695" spans="1:12">
      <c r="A695" s="7"/>
      <c r="F695" s="31"/>
      <c r="G695" s="32"/>
      <c r="H695" s="32"/>
      <c r="L695" s="32"/>
    </row>
    <row r="696" spans="1:12">
      <c r="A696" s="7"/>
      <c r="F696" s="31"/>
      <c r="G696" s="32"/>
      <c r="H696" s="32"/>
      <c r="L696" s="32"/>
    </row>
    <row r="697" spans="1:12">
      <c r="A697" s="7"/>
      <c r="F697" s="31"/>
      <c r="G697" s="32"/>
      <c r="H697" s="32"/>
      <c r="L697" s="32"/>
    </row>
    <row r="698" spans="1:12">
      <c r="A698" s="7"/>
      <c r="F698" s="31"/>
      <c r="G698" s="32"/>
      <c r="H698" s="32"/>
      <c r="L698" s="32"/>
    </row>
    <row r="699" spans="1:12">
      <c r="A699" s="7"/>
      <c r="F699" s="31"/>
      <c r="G699" s="32"/>
      <c r="H699" s="32"/>
      <c r="L699" s="32"/>
    </row>
    <row r="700" spans="1:12">
      <c r="A700" s="7"/>
      <c r="F700" s="31"/>
      <c r="G700" s="32"/>
      <c r="H700" s="32"/>
      <c r="L700" s="32"/>
    </row>
    <row r="701" spans="1:12">
      <c r="A701" s="7"/>
      <c r="F701" s="31"/>
      <c r="G701" s="32"/>
      <c r="H701" s="32"/>
      <c r="L701" s="32"/>
    </row>
    <row r="702" spans="1:12">
      <c r="A702" s="7"/>
      <c r="F702" s="31"/>
      <c r="G702" s="32"/>
      <c r="H702" s="32"/>
      <c r="L702" s="32"/>
    </row>
    <row r="703" spans="1:12">
      <c r="A703" s="7"/>
      <c r="F703" s="31"/>
      <c r="G703" s="32"/>
      <c r="H703" s="32"/>
      <c r="L703" s="32"/>
    </row>
    <row r="704" spans="1:12">
      <c r="A704" s="7"/>
      <c r="F704" s="31"/>
      <c r="G704" s="32"/>
      <c r="H704" s="32"/>
      <c r="L704" s="32"/>
    </row>
    <row r="705" spans="1:12">
      <c r="A705" s="7"/>
      <c r="F705" s="31"/>
      <c r="G705" s="32"/>
      <c r="H705" s="32"/>
      <c r="L705" s="32"/>
    </row>
    <row r="706" spans="1:12">
      <c r="A706" s="7"/>
      <c r="F706" s="31"/>
      <c r="G706" s="32"/>
      <c r="H706" s="32"/>
      <c r="L706" s="32"/>
    </row>
    <row r="707" spans="1:12">
      <c r="A707" s="7"/>
      <c r="F707" s="31"/>
      <c r="G707" s="32"/>
      <c r="H707" s="32"/>
      <c r="L707" s="32"/>
    </row>
    <row r="708" spans="1:12">
      <c r="A708" s="7"/>
      <c r="F708" s="31"/>
      <c r="G708" s="32"/>
      <c r="H708" s="32"/>
      <c r="L708" s="32"/>
    </row>
    <row r="709" spans="1:12">
      <c r="A709" s="7"/>
      <c r="F709" s="31"/>
      <c r="G709" s="32"/>
      <c r="H709" s="32"/>
      <c r="L709" s="32"/>
    </row>
    <row r="710" spans="1:12">
      <c r="A710" s="7"/>
      <c r="F710" s="31"/>
      <c r="G710" s="32"/>
      <c r="H710" s="32"/>
      <c r="L710" s="32"/>
    </row>
    <row r="711" spans="1:12">
      <c r="A711" s="7"/>
      <c r="F711" s="31"/>
      <c r="G711" s="32"/>
      <c r="H711" s="32"/>
      <c r="L711" s="32"/>
    </row>
    <row r="712" spans="1:12">
      <c r="A712" s="7"/>
      <c r="F712" s="31"/>
      <c r="G712" s="32"/>
      <c r="H712" s="32"/>
      <c r="L712" s="32"/>
    </row>
    <row r="713" spans="1:12">
      <c r="A713" s="7"/>
      <c r="F713" s="31"/>
      <c r="G713" s="32"/>
      <c r="H713" s="32"/>
      <c r="L713" s="32"/>
    </row>
    <row r="714" spans="1:12">
      <c r="A714" s="7"/>
      <c r="F714" s="31"/>
      <c r="G714" s="32"/>
      <c r="H714" s="32"/>
      <c r="L714" s="32"/>
    </row>
    <row r="715" spans="1:12">
      <c r="A715" s="7"/>
      <c r="F715" s="31"/>
      <c r="G715" s="32"/>
      <c r="H715" s="32"/>
      <c r="L715" s="32"/>
    </row>
    <row r="716" spans="1:12">
      <c r="A716" s="7"/>
      <c r="F716" s="31"/>
      <c r="G716" s="32"/>
      <c r="H716" s="32"/>
      <c r="L716" s="32"/>
    </row>
    <row r="717" spans="1:12">
      <c r="A717" s="7"/>
      <c r="F717" s="31"/>
      <c r="G717" s="32"/>
      <c r="H717" s="32"/>
      <c r="L717" s="32"/>
    </row>
    <row r="718" spans="1:12">
      <c r="A718" s="7"/>
      <c r="F718" s="31"/>
      <c r="G718" s="32"/>
      <c r="H718" s="32"/>
      <c r="L718" s="32"/>
    </row>
    <row r="719" spans="1:12">
      <c r="A719" s="7"/>
      <c r="F719" s="31"/>
      <c r="G719" s="32"/>
      <c r="H719" s="32"/>
      <c r="L719" s="32"/>
    </row>
    <row r="720" spans="1:12">
      <c r="A720" s="7"/>
      <c r="F720" s="31"/>
      <c r="G720" s="32"/>
      <c r="H720" s="32"/>
      <c r="L720" s="32"/>
    </row>
    <row r="721" spans="1:12">
      <c r="A721" s="7"/>
      <c r="F721" s="31"/>
      <c r="G721" s="32"/>
      <c r="H721" s="32"/>
      <c r="L721" s="32"/>
    </row>
    <row r="722" spans="1:12">
      <c r="A722" s="7"/>
      <c r="F722" s="31"/>
      <c r="G722" s="32"/>
      <c r="H722" s="32"/>
      <c r="L722" s="32"/>
    </row>
    <row r="723" spans="1:12">
      <c r="A723" s="7"/>
      <c r="F723" s="31"/>
      <c r="G723" s="32"/>
      <c r="H723" s="32"/>
      <c r="L723" s="32"/>
    </row>
    <row r="724" spans="1:12">
      <c r="A724" s="7"/>
      <c r="F724" s="31"/>
      <c r="G724" s="32"/>
      <c r="H724" s="32"/>
      <c r="L724" s="32"/>
    </row>
    <row r="725" spans="1:12">
      <c r="A725" s="7"/>
      <c r="F725" s="31"/>
      <c r="G725" s="32"/>
      <c r="H725" s="32"/>
      <c r="L725" s="32"/>
    </row>
    <row r="726" spans="1:12">
      <c r="A726" s="7"/>
      <c r="F726" s="31"/>
      <c r="G726" s="32"/>
      <c r="H726" s="32"/>
      <c r="L726" s="32"/>
    </row>
    <row r="727" spans="1:12">
      <c r="A727" s="7"/>
      <c r="F727" s="31"/>
      <c r="G727" s="32"/>
      <c r="H727" s="32"/>
      <c r="L727" s="32"/>
    </row>
    <row r="728" spans="1:12">
      <c r="A728" s="7"/>
      <c r="F728" s="31"/>
      <c r="G728" s="32"/>
      <c r="H728" s="32"/>
      <c r="L728" s="32"/>
    </row>
    <row r="729" spans="1:12">
      <c r="A729" s="7"/>
      <c r="F729" s="31"/>
      <c r="G729" s="32"/>
      <c r="H729" s="32"/>
      <c r="L729" s="32"/>
    </row>
    <row r="730" spans="1:12">
      <c r="A730" s="7"/>
      <c r="F730" s="31"/>
      <c r="G730" s="32"/>
      <c r="H730" s="32"/>
      <c r="L730" s="32"/>
    </row>
    <row r="731" spans="1:12">
      <c r="A731" s="7"/>
      <c r="F731" s="31"/>
      <c r="G731" s="32"/>
      <c r="H731" s="32"/>
      <c r="L731" s="32"/>
    </row>
    <row r="732" spans="1:12">
      <c r="A732" s="7"/>
      <c r="F732" s="31"/>
      <c r="G732" s="32"/>
      <c r="H732" s="32"/>
      <c r="L732" s="32"/>
    </row>
    <row r="733" spans="1:12">
      <c r="A733" s="7"/>
      <c r="F733" s="31"/>
      <c r="G733" s="32"/>
      <c r="H733" s="32"/>
      <c r="L733" s="32"/>
    </row>
    <row r="734" spans="1:12">
      <c r="A734" s="7"/>
      <c r="F734" s="31"/>
      <c r="G734" s="32"/>
      <c r="H734" s="32"/>
      <c r="L734" s="32"/>
    </row>
    <row r="735" spans="1:12">
      <c r="A735" s="7"/>
      <c r="F735" s="31"/>
      <c r="G735" s="32"/>
      <c r="H735" s="32"/>
      <c r="L735" s="32"/>
    </row>
    <row r="736" spans="1:12">
      <c r="A736" s="7"/>
      <c r="F736" s="31"/>
      <c r="G736" s="32"/>
      <c r="H736" s="32"/>
      <c r="L736" s="32"/>
    </row>
    <row r="737" spans="1:12">
      <c r="A737" s="7"/>
      <c r="F737" s="31"/>
      <c r="G737" s="32"/>
      <c r="H737" s="32"/>
      <c r="L737" s="32"/>
    </row>
    <row r="738" spans="1:12">
      <c r="A738" s="7"/>
      <c r="F738" s="31"/>
      <c r="G738" s="32"/>
      <c r="H738" s="32"/>
      <c r="L738" s="32"/>
    </row>
    <row r="739" spans="1:12">
      <c r="A739" s="7"/>
      <c r="F739" s="31"/>
      <c r="G739" s="32"/>
      <c r="H739" s="32"/>
      <c r="L739" s="32"/>
    </row>
    <row r="740" spans="1:12">
      <c r="A740" s="7"/>
      <c r="F740" s="31"/>
      <c r="G740" s="32"/>
      <c r="H740" s="32"/>
      <c r="L740" s="32"/>
    </row>
    <row r="741" spans="1:12">
      <c r="A741" s="7"/>
      <c r="F741" s="31"/>
      <c r="G741" s="32"/>
      <c r="H741" s="32"/>
      <c r="L741" s="32"/>
    </row>
    <row r="742" spans="1:12">
      <c r="A742" s="7"/>
      <c r="F742" s="31"/>
      <c r="G742" s="32"/>
      <c r="H742" s="32"/>
      <c r="L742" s="32"/>
    </row>
    <row r="743" spans="1:12">
      <c r="A743" s="7"/>
      <c r="F743" s="31"/>
      <c r="G743" s="32"/>
      <c r="H743" s="32"/>
      <c r="L743" s="32"/>
    </row>
    <row r="744" spans="1:12">
      <c r="A744" s="7"/>
      <c r="F744" s="31"/>
      <c r="G744" s="32"/>
      <c r="H744" s="32"/>
      <c r="L744" s="32"/>
    </row>
    <row r="745" spans="1:12">
      <c r="A745" s="7"/>
      <c r="F745" s="31"/>
      <c r="G745" s="32"/>
      <c r="H745" s="32"/>
      <c r="L745" s="32"/>
    </row>
    <row r="746" spans="1:12">
      <c r="A746" s="7"/>
      <c r="F746" s="31"/>
      <c r="G746" s="32"/>
      <c r="H746" s="32"/>
      <c r="L746" s="32"/>
    </row>
    <row r="747" spans="1:12">
      <c r="A747" s="7"/>
      <c r="F747" s="31"/>
      <c r="G747" s="32"/>
      <c r="H747" s="32"/>
      <c r="L747" s="32"/>
    </row>
    <row r="748" spans="1:12">
      <c r="A748" s="7"/>
      <c r="F748" s="31"/>
      <c r="G748" s="32"/>
      <c r="H748" s="32"/>
      <c r="L748" s="32"/>
    </row>
    <row r="749" spans="1:12">
      <c r="A749" s="7"/>
      <c r="F749" s="31"/>
      <c r="G749" s="32"/>
      <c r="H749" s="32"/>
      <c r="L749" s="32"/>
    </row>
    <row r="750" spans="1:12">
      <c r="A750" s="7"/>
      <c r="F750" s="31"/>
      <c r="G750" s="32"/>
      <c r="H750" s="32"/>
      <c r="L750" s="32"/>
    </row>
    <row r="751" spans="1:12">
      <c r="A751" s="7"/>
      <c r="F751" s="31"/>
      <c r="G751" s="32"/>
      <c r="H751" s="32"/>
      <c r="L751" s="32"/>
    </row>
    <row r="752" spans="1:12">
      <c r="A752" s="7"/>
      <c r="F752" s="31"/>
      <c r="G752" s="32"/>
      <c r="H752" s="32"/>
      <c r="L752" s="32"/>
    </row>
    <row r="753" spans="1:12">
      <c r="A753" s="7"/>
      <c r="F753" s="31"/>
      <c r="G753" s="32"/>
      <c r="H753" s="32"/>
      <c r="L753" s="32"/>
    </row>
    <row r="754" spans="1:12">
      <c r="A754" s="7"/>
      <c r="F754" s="31"/>
      <c r="G754" s="32"/>
      <c r="H754" s="32"/>
      <c r="L754" s="32"/>
    </row>
    <row r="755" spans="1:12">
      <c r="A755" s="7"/>
      <c r="F755" s="31"/>
      <c r="G755" s="32"/>
      <c r="H755" s="32"/>
      <c r="L755" s="32"/>
    </row>
    <row r="756" spans="1:12">
      <c r="A756" s="7"/>
      <c r="F756" s="31"/>
      <c r="G756" s="32"/>
      <c r="H756" s="32"/>
      <c r="L756" s="32"/>
    </row>
    <row r="757" spans="1:12">
      <c r="A757" s="7"/>
      <c r="F757" s="31"/>
      <c r="G757" s="32"/>
      <c r="H757" s="32"/>
      <c r="L757" s="32"/>
    </row>
    <row r="758" spans="1:12">
      <c r="A758" s="7"/>
      <c r="F758" s="31"/>
      <c r="G758" s="32"/>
      <c r="H758" s="32"/>
      <c r="L758" s="32"/>
    </row>
    <row r="759" spans="1:12">
      <c r="A759" s="7"/>
      <c r="F759" s="31"/>
      <c r="G759" s="32"/>
      <c r="H759" s="32"/>
      <c r="L759" s="32"/>
    </row>
    <row r="760" spans="1:12">
      <c r="A760" s="7"/>
      <c r="F760" s="31"/>
      <c r="G760" s="32"/>
      <c r="H760" s="32"/>
      <c r="L760" s="32"/>
    </row>
    <row r="761" spans="1:12">
      <c r="A761" s="7"/>
      <c r="F761" s="31"/>
      <c r="G761" s="32"/>
      <c r="H761" s="32"/>
      <c r="L761" s="32"/>
    </row>
    <row r="762" spans="1:12">
      <c r="A762" s="7"/>
      <c r="F762" s="31"/>
      <c r="G762" s="32"/>
      <c r="H762" s="32"/>
      <c r="L762" s="32"/>
    </row>
    <row r="763" spans="1:12">
      <c r="A763" s="7"/>
      <c r="F763" s="31"/>
      <c r="G763" s="32"/>
      <c r="H763" s="32"/>
      <c r="L763" s="32"/>
    </row>
    <row r="764" spans="1:12">
      <c r="A764" s="7"/>
      <c r="F764" s="31"/>
      <c r="G764" s="32"/>
      <c r="H764" s="32"/>
      <c r="L764" s="32"/>
    </row>
    <row r="765" spans="1:12">
      <c r="A765" s="7"/>
      <c r="F765" s="31"/>
      <c r="G765" s="32"/>
      <c r="H765" s="32"/>
      <c r="L765" s="32"/>
    </row>
    <row r="766" spans="1:12">
      <c r="A766" s="7"/>
      <c r="F766" s="31"/>
      <c r="G766" s="32"/>
      <c r="H766" s="32"/>
      <c r="L766" s="32"/>
    </row>
    <row r="767" spans="1:12">
      <c r="A767" s="7"/>
      <c r="F767" s="31"/>
      <c r="G767" s="32"/>
      <c r="H767" s="32"/>
      <c r="L767" s="32"/>
    </row>
    <row r="768" spans="1:12">
      <c r="A768" s="7"/>
      <c r="F768" s="31"/>
      <c r="G768" s="32"/>
      <c r="H768" s="32"/>
      <c r="L768" s="32"/>
    </row>
    <row r="769" spans="1:12">
      <c r="A769" s="7"/>
      <c r="F769" s="31"/>
      <c r="G769" s="32"/>
      <c r="H769" s="32"/>
      <c r="L769" s="32"/>
    </row>
    <row r="770" spans="1:12">
      <c r="A770" s="7"/>
      <c r="F770" s="31"/>
      <c r="G770" s="32"/>
      <c r="H770" s="32"/>
      <c r="L770" s="32"/>
    </row>
    <row r="771" spans="1:12">
      <c r="A771" s="7"/>
      <c r="F771" s="31"/>
      <c r="G771" s="32"/>
      <c r="H771" s="32"/>
      <c r="L771" s="32"/>
    </row>
    <row r="772" spans="1:12">
      <c r="A772" s="7"/>
      <c r="F772" s="31"/>
      <c r="G772" s="32"/>
      <c r="H772" s="32"/>
      <c r="L772" s="32"/>
    </row>
    <row r="773" spans="1:12">
      <c r="A773" s="7"/>
      <c r="F773" s="31"/>
      <c r="G773" s="32"/>
      <c r="H773" s="32"/>
      <c r="L773" s="32"/>
    </row>
    <row r="774" spans="1:12">
      <c r="A774" s="7"/>
      <c r="F774" s="31"/>
      <c r="G774" s="32"/>
      <c r="H774" s="32"/>
      <c r="L774" s="32"/>
    </row>
    <row r="775" spans="1:12">
      <c r="A775" s="7"/>
      <c r="F775" s="31"/>
      <c r="G775" s="32"/>
      <c r="H775" s="32"/>
      <c r="L775" s="32"/>
    </row>
    <row r="776" spans="1:12">
      <c r="A776" s="7"/>
      <c r="F776" s="31"/>
      <c r="G776" s="32"/>
      <c r="H776" s="32"/>
      <c r="L776" s="32"/>
    </row>
    <row r="777" spans="1:12">
      <c r="A777" s="7"/>
      <c r="F777" s="31"/>
      <c r="G777" s="32"/>
      <c r="H777" s="32"/>
      <c r="L777" s="32"/>
    </row>
    <row r="778" spans="1:12">
      <c r="A778" s="7"/>
      <c r="F778" s="31"/>
      <c r="G778" s="32"/>
      <c r="H778" s="32"/>
      <c r="L778" s="32"/>
    </row>
    <row r="779" spans="1:12">
      <c r="A779" s="7"/>
      <c r="F779" s="31"/>
      <c r="G779" s="32"/>
      <c r="H779" s="32"/>
      <c r="L779" s="32"/>
    </row>
    <row r="780" spans="1:12">
      <c r="A780" s="7"/>
      <c r="F780" s="31"/>
      <c r="G780" s="32"/>
      <c r="H780" s="32"/>
      <c r="L780" s="32"/>
    </row>
    <row r="781" spans="1:12">
      <c r="A781" s="7"/>
      <c r="F781" s="31"/>
      <c r="G781" s="32"/>
      <c r="H781" s="32"/>
      <c r="L781" s="32"/>
    </row>
    <row r="782" spans="1:12">
      <c r="A782" s="7"/>
      <c r="F782" s="31"/>
      <c r="G782" s="32"/>
      <c r="H782" s="32"/>
      <c r="L782" s="32"/>
    </row>
    <row r="783" spans="1:12">
      <c r="A783" s="7"/>
      <c r="F783" s="31"/>
      <c r="G783" s="32"/>
      <c r="H783" s="32"/>
      <c r="L783" s="32"/>
    </row>
    <row r="784" spans="1:12">
      <c r="A784" s="7"/>
      <c r="F784" s="31"/>
      <c r="G784" s="32"/>
      <c r="H784" s="32"/>
      <c r="L784" s="32"/>
    </row>
    <row r="785" spans="1:12">
      <c r="A785" s="7"/>
      <c r="F785" s="31"/>
      <c r="G785" s="32"/>
      <c r="H785" s="32"/>
      <c r="L785" s="32"/>
    </row>
    <row r="786" spans="1:12">
      <c r="A786" s="7"/>
      <c r="F786" s="31"/>
      <c r="G786" s="32"/>
      <c r="H786" s="32"/>
      <c r="L786" s="32"/>
    </row>
    <row r="787" spans="1:12">
      <c r="A787" s="7"/>
      <c r="F787" s="31"/>
      <c r="G787" s="32"/>
      <c r="H787" s="32"/>
      <c r="L787" s="32"/>
    </row>
    <row r="788" spans="1:12">
      <c r="A788" s="7"/>
      <c r="F788" s="31"/>
      <c r="G788" s="32"/>
      <c r="H788" s="32"/>
      <c r="L788" s="32"/>
    </row>
    <row r="789" spans="1:12">
      <c r="A789" s="7"/>
      <c r="F789" s="31"/>
      <c r="G789" s="32"/>
      <c r="H789" s="32"/>
      <c r="L789" s="32"/>
    </row>
    <row r="790" spans="1:12">
      <c r="A790" s="7"/>
      <c r="F790" s="31"/>
      <c r="G790" s="32"/>
      <c r="H790" s="32"/>
      <c r="L790" s="32"/>
    </row>
    <row r="791" spans="1:12">
      <c r="A791" s="7"/>
      <c r="F791" s="31"/>
      <c r="G791" s="32"/>
      <c r="H791" s="32"/>
      <c r="L791" s="32"/>
    </row>
    <row r="792" spans="1:12">
      <c r="A792" s="7"/>
      <c r="F792" s="31"/>
      <c r="G792" s="32"/>
      <c r="H792" s="32"/>
      <c r="L792" s="32"/>
    </row>
    <row r="793" spans="1:12">
      <c r="A793" s="7"/>
      <c r="F793" s="31"/>
      <c r="G793" s="32"/>
      <c r="H793" s="32"/>
      <c r="L793" s="32"/>
    </row>
    <row r="794" spans="1:12">
      <c r="A794" s="7"/>
      <c r="F794" s="31"/>
      <c r="G794" s="32"/>
      <c r="H794" s="32"/>
      <c r="L794" s="32"/>
    </row>
    <row r="795" spans="1:12">
      <c r="A795" s="7"/>
      <c r="F795" s="31"/>
      <c r="G795" s="32"/>
      <c r="H795" s="32"/>
      <c r="L795" s="32"/>
    </row>
    <row r="796" spans="1:12">
      <c r="A796" s="7"/>
      <c r="F796" s="31"/>
      <c r="G796" s="32"/>
      <c r="H796" s="32"/>
      <c r="L796" s="32"/>
    </row>
    <row r="797" spans="1:12">
      <c r="A797" s="7"/>
      <c r="F797" s="31"/>
      <c r="G797" s="32"/>
      <c r="H797" s="32"/>
      <c r="L797" s="32"/>
    </row>
    <row r="798" spans="1:12">
      <c r="A798" s="7"/>
      <c r="F798" s="31"/>
      <c r="G798" s="32"/>
      <c r="H798" s="32"/>
      <c r="L798" s="32"/>
    </row>
    <row r="799" spans="1:12">
      <c r="A799" s="7"/>
      <c r="F799" s="31"/>
      <c r="G799" s="32"/>
      <c r="H799" s="32"/>
      <c r="L799" s="32"/>
    </row>
    <row r="800" spans="1:12">
      <c r="A800" s="7"/>
      <c r="F800" s="31"/>
      <c r="G800" s="32"/>
      <c r="H800" s="32"/>
      <c r="L800" s="32"/>
    </row>
    <row r="801" spans="1:12">
      <c r="A801" s="7"/>
      <c r="F801" s="31"/>
      <c r="G801" s="32"/>
      <c r="H801" s="32"/>
      <c r="L801" s="32"/>
    </row>
    <row r="802" spans="1:12">
      <c r="A802" s="7"/>
      <c r="F802" s="31"/>
      <c r="G802" s="32"/>
      <c r="H802" s="32"/>
      <c r="L802" s="32"/>
    </row>
    <row r="803" spans="1:12">
      <c r="A803" s="7"/>
      <c r="F803" s="31"/>
      <c r="G803" s="32"/>
      <c r="H803" s="32"/>
      <c r="L803" s="32"/>
    </row>
    <row r="804" spans="1:12">
      <c r="A804" s="7"/>
      <c r="F804" s="31"/>
      <c r="G804" s="32"/>
      <c r="H804" s="32"/>
      <c r="L804" s="32"/>
    </row>
    <row r="805" spans="1:12">
      <c r="A805" s="7"/>
      <c r="F805" s="31"/>
      <c r="G805" s="32"/>
      <c r="H805" s="32"/>
      <c r="L805" s="32"/>
    </row>
    <row r="806" spans="1:12">
      <c r="A806" s="7"/>
      <c r="F806" s="31"/>
      <c r="G806" s="32"/>
      <c r="H806" s="32"/>
      <c r="L806" s="32"/>
    </row>
    <row r="807" spans="1:12">
      <c r="A807" s="7"/>
      <c r="F807" s="31"/>
      <c r="G807" s="32"/>
      <c r="H807" s="32"/>
      <c r="L807" s="32"/>
    </row>
    <row r="808" spans="1:12">
      <c r="A808" s="7"/>
      <c r="F808" s="31"/>
      <c r="G808" s="32"/>
      <c r="H808" s="32"/>
      <c r="L808" s="32"/>
    </row>
    <row r="809" spans="1:12">
      <c r="A809" s="7"/>
      <c r="F809" s="31"/>
      <c r="G809" s="32"/>
      <c r="H809" s="32"/>
      <c r="L809" s="32"/>
    </row>
    <row r="810" spans="1:12">
      <c r="A810" s="7"/>
      <c r="F810" s="31"/>
      <c r="G810" s="32"/>
      <c r="H810" s="32"/>
      <c r="L810" s="32"/>
    </row>
    <row r="811" spans="1:12">
      <c r="A811" s="7"/>
      <c r="F811" s="31"/>
      <c r="G811" s="32"/>
      <c r="H811" s="32"/>
      <c r="L811" s="32"/>
    </row>
    <row r="812" spans="1:12">
      <c r="A812" s="7"/>
      <c r="F812" s="31"/>
      <c r="G812" s="32"/>
      <c r="H812" s="32"/>
      <c r="L812" s="32"/>
    </row>
    <row r="813" spans="1:12">
      <c r="A813" s="7"/>
      <c r="F813" s="31"/>
      <c r="G813" s="32"/>
      <c r="H813" s="32"/>
      <c r="L813" s="32"/>
    </row>
    <row r="814" spans="1:12">
      <c r="A814" s="7"/>
      <c r="F814" s="31"/>
      <c r="G814" s="32"/>
      <c r="H814" s="32"/>
      <c r="L814" s="32"/>
    </row>
    <row r="815" spans="1:12">
      <c r="A815" s="7"/>
      <c r="F815" s="31"/>
      <c r="G815" s="32"/>
      <c r="H815" s="32"/>
      <c r="L815" s="32"/>
    </row>
    <row r="816" spans="1:12">
      <c r="A816" s="7"/>
      <c r="F816" s="31"/>
      <c r="G816" s="32"/>
      <c r="H816" s="32"/>
      <c r="L816" s="32"/>
    </row>
    <row r="817" spans="1:12">
      <c r="A817" s="7"/>
      <c r="F817" s="31"/>
      <c r="G817" s="32"/>
      <c r="H817" s="32"/>
      <c r="L817" s="32"/>
    </row>
    <row r="818" spans="1:12">
      <c r="A818" s="7"/>
      <c r="F818" s="31"/>
      <c r="G818" s="32"/>
      <c r="H818" s="32"/>
      <c r="L818" s="32"/>
    </row>
    <row r="819" spans="1:12">
      <c r="A819" s="7"/>
      <c r="F819" s="31"/>
      <c r="G819" s="32"/>
      <c r="H819" s="32"/>
      <c r="L819" s="32"/>
    </row>
    <row r="820" spans="1:12">
      <c r="A820" s="7"/>
      <c r="F820" s="31"/>
      <c r="G820" s="32"/>
      <c r="H820" s="32"/>
      <c r="L820" s="32"/>
    </row>
    <row r="821" spans="1:12">
      <c r="A821" s="7"/>
      <c r="F821" s="31"/>
      <c r="G821" s="32"/>
      <c r="H821" s="32"/>
      <c r="L821" s="32"/>
    </row>
    <row r="822" spans="1:12">
      <c r="A822" s="7"/>
      <c r="F822" s="31"/>
      <c r="G822" s="32"/>
      <c r="H822" s="32"/>
      <c r="L822" s="32"/>
    </row>
    <row r="823" spans="1:12">
      <c r="A823" s="7"/>
      <c r="F823" s="31"/>
      <c r="G823" s="32"/>
      <c r="H823" s="32"/>
      <c r="L823" s="32"/>
    </row>
    <row r="824" spans="1:12">
      <c r="A824" s="7"/>
      <c r="F824" s="31"/>
      <c r="G824" s="32"/>
      <c r="H824" s="32"/>
      <c r="L824" s="32"/>
    </row>
    <row r="825" spans="1:12">
      <c r="A825" s="7"/>
      <c r="F825" s="31"/>
      <c r="G825" s="32"/>
      <c r="H825" s="32"/>
      <c r="L825" s="32"/>
    </row>
    <row r="826" spans="1:12">
      <c r="A826" s="7"/>
      <c r="F826" s="31"/>
      <c r="G826" s="32"/>
      <c r="H826" s="32"/>
      <c r="L826" s="32"/>
    </row>
    <row r="827" spans="1:12">
      <c r="A827" s="7"/>
      <c r="F827" s="31"/>
      <c r="G827" s="32"/>
      <c r="H827" s="32"/>
      <c r="L827" s="32"/>
    </row>
    <row r="828" spans="1:12">
      <c r="A828" s="7"/>
      <c r="F828" s="31"/>
      <c r="G828" s="32"/>
      <c r="H828" s="32"/>
      <c r="L828" s="32"/>
    </row>
    <row r="829" spans="1:12">
      <c r="A829" s="7"/>
      <c r="F829" s="31"/>
      <c r="G829" s="32"/>
      <c r="H829" s="32"/>
      <c r="L829" s="32"/>
    </row>
    <row r="830" spans="1:12">
      <c r="A830" s="7"/>
      <c r="F830" s="31"/>
      <c r="G830" s="32"/>
      <c r="H830" s="32"/>
      <c r="L830" s="32"/>
    </row>
    <row r="831" spans="1:12">
      <c r="A831" s="7"/>
      <c r="F831" s="31"/>
      <c r="G831" s="32"/>
      <c r="H831" s="32"/>
      <c r="L831" s="32"/>
    </row>
    <row r="832" spans="1:12">
      <c r="A832" s="7"/>
      <c r="F832" s="31"/>
      <c r="G832" s="32"/>
      <c r="H832" s="32"/>
      <c r="L832" s="32"/>
    </row>
    <row r="833" spans="1:12">
      <c r="A833" s="7"/>
      <c r="F833" s="31"/>
      <c r="G833" s="32"/>
      <c r="H833" s="32"/>
      <c r="L833" s="32"/>
    </row>
    <row r="834" spans="1:12">
      <c r="A834" s="7"/>
      <c r="F834" s="31"/>
      <c r="G834" s="32"/>
      <c r="H834" s="32"/>
      <c r="L834" s="32"/>
    </row>
    <row r="835" spans="1:12">
      <c r="A835" s="7"/>
      <c r="F835" s="31"/>
      <c r="G835" s="32"/>
      <c r="H835" s="32"/>
      <c r="L835" s="32"/>
    </row>
    <row r="836" spans="1:12">
      <c r="A836" s="7"/>
      <c r="F836" s="31"/>
      <c r="G836" s="32"/>
      <c r="H836" s="32"/>
      <c r="L836" s="32"/>
    </row>
    <row r="837" spans="1:12">
      <c r="A837" s="7"/>
      <c r="F837" s="31"/>
      <c r="G837" s="32"/>
      <c r="H837" s="32"/>
      <c r="L837" s="32"/>
    </row>
    <row r="838" spans="1:12">
      <c r="A838" s="7"/>
      <c r="F838" s="31"/>
      <c r="G838" s="32"/>
      <c r="H838" s="32"/>
      <c r="L838" s="32"/>
    </row>
    <row r="839" spans="1:12">
      <c r="A839" s="7"/>
      <c r="F839" s="31"/>
      <c r="G839" s="32"/>
      <c r="H839" s="32"/>
      <c r="L839" s="32"/>
    </row>
    <row r="840" spans="1:12">
      <c r="A840" s="7"/>
      <c r="F840" s="31"/>
      <c r="G840" s="32"/>
      <c r="H840" s="32"/>
      <c r="L840" s="32"/>
    </row>
    <row r="841" spans="1:12">
      <c r="A841" s="7"/>
      <c r="F841" s="31"/>
      <c r="G841" s="32"/>
      <c r="H841" s="32"/>
      <c r="L841" s="32"/>
    </row>
    <row r="842" spans="1:12">
      <c r="A842" s="7"/>
      <c r="F842" s="31"/>
      <c r="G842" s="32"/>
      <c r="H842" s="32"/>
      <c r="L842" s="32"/>
    </row>
    <row r="843" spans="1:12">
      <c r="A843" s="7"/>
      <c r="F843" s="31"/>
      <c r="G843" s="32"/>
      <c r="H843" s="32"/>
      <c r="L843" s="32"/>
    </row>
    <row r="844" spans="1:12">
      <c r="A844" s="7"/>
      <c r="F844" s="31"/>
      <c r="G844" s="32"/>
      <c r="H844" s="32"/>
      <c r="L844" s="32"/>
    </row>
    <row r="845" spans="1:12">
      <c r="A845" s="7"/>
      <c r="F845" s="31"/>
      <c r="G845" s="32"/>
      <c r="H845" s="32"/>
      <c r="L845" s="32"/>
    </row>
    <row r="846" spans="1:12">
      <c r="A846" s="7"/>
      <c r="F846" s="31"/>
      <c r="G846" s="32"/>
      <c r="H846" s="32"/>
      <c r="L846" s="32"/>
    </row>
    <row r="847" spans="1:12">
      <c r="A847" s="7"/>
      <c r="F847" s="31"/>
      <c r="G847" s="32"/>
      <c r="H847" s="32"/>
      <c r="L847" s="32"/>
    </row>
    <row r="848" spans="1:12">
      <c r="A848" s="7"/>
      <c r="F848" s="31"/>
      <c r="G848" s="32"/>
      <c r="H848" s="32"/>
      <c r="L848" s="32"/>
    </row>
    <row r="849" spans="1:12">
      <c r="A849" s="7"/>
      <c r="F849" s="31"/>
      <c r="G849" s="32"/>
      <c r="H849" s="32"/>
      <c r="L849" s="32"/>
    </row>
    <row r="850" spans="1:12">
      <c r="A850" s="7"/>
      <c r="F850" s="31"/>
      <c r="G850" s="32"/>
      <c r="H850" s="32"/>
      <c r="L850" s="32"/>
    </row>
    <row r="851" spans="1:12">
      <c r="A851" s="7"/>
      <c r="F851" s="31"/>
      <c r="G851" s="32"/>
      <c r="H851" s="32"/>
      <c r="L851" s="32"/>
    </row>
    <row r="852" spans="1:12">
      <c r="A852" s="7"/>
      <c r="F852" s="31"/>
      <c r="G852" s="32"/>
      <c r="H852" s="32"/>
      <c r="L852" s="32"/>
    </row>
    <row r="853" spans="1:12">
      <c r="A853" s="7"/>
      <c r="F853" s="31"/>
      <c r="G853" s="32"/>
      <c r="H853" s="32"/>
      <c r="L853" s="32"/>
    </row>
    <row r="854" spans="1:12">
      <c r="A854" s="7"/>
      <c r="F854" s="31"/>
      <c r="G854" s="32"/>
      <c r="H854" s="32"/>
      <c r="L854" s="32"/>
    </row>
    <row r="855" spans="1:12">
      <c r="A855" s="7"/>
      <c r="F855" s="31"/>
      <c r="G855" s="32"/>
      <c r="H855" s="32"/>
      <c r="L855" s="32"/>
    </row>
    <row r="856" spans="1:12">
      <c r="A856" s="7"/>
      <c r="F856" s="31"/>
      <c r="G856" s="32"/>
      <c r="H856" s="32"/>
      <c r="L856" s="32"/>
    </row>
    <row r="857" spans="1:12">
      <c r="A857" s="7"/>
      <c r="F857" s="31"/>
      <c r="G857" s="32"/>
      <c r="H857" s="32"/>
      <c r="L857" s="32"/>
    </row>
    <row r="858" spans="1:12">
      <c r="A858" s="7"/>
      <c r="F858" s="31"/>
      <c r="G858" s="32"/>
      <c r="H858" s="32"/>
      <c r="L858" s="32"/>
    </row>
    <row r="859" spans="1:12">
      <c r="A859" s="7"/>
      <c r="F859" s="31"/>
      <c r="G859" s="32"/>
      <c r="H859" s="32"/>
      <c r="L859" s="32"/>
    </row>
    <row r="860" spans="1:12">
      <c r="A860" s="7"/>
      <c r="F860" s="31"/>
      <c r="G860" s="32"/>
      <c r="H860" s="32"/>
      <c r="L860" s="32"/>
    </row>
    <row r="861" spans="1:12">
      <c r="A861" s="7"/>
      <c r="F861" s="31"/>
      <c r="G861" s="32"/>
      <c r="H861" s="32"/>
      <c r="L861" s="32"/>
    </row>
    <row r="862" spans="1:12">
      <c r="A862" s="7"/>
      <c r="F862" s="31"/>
      <c r="G862" s="32"/>
      <c r="H862" s="32"/>
      <c r="L862" s="32"/>
    </row>
    <row r="863" spans="1:12">
      <c r="A863" s="7"/>
      <c r="F863" s="31"/>
      <c r="G863" s="32"/>
      <c r="H863" s="32"/>
      <c r="L863" s="32"/>
    </row>
    <row r="864" spans="1:12">
      <c r="A864" s="7"/>
      <c r="F864" s="31"/>
      <c r="G864" s="32"/>
      <c r="H864" s="32"/>
      <c r="L864" s="32"/>
    </row>
    <row r="865" spans="1:12">
      <c r="A865" s="7"/>
      <c r="F865" s="31"/>
      <c r="G865" s="32"/>
      <c r="H865" s="32"/>
      <c r="L865" s="32"/>
    </row>
    <row r="866" spans="1:12">
      <c r="A866" s="7"/>
      <c r="F866" s="31"/>
      <c r="G866" s="32"/>
      <c r="H866" s="32"/>
      <c r="L866" s="32"/>
    </row>
    <row r="867" spans="1:12">
      <c r="A867" s="7"/>
      <c r="F867" s="31"/>
      <c r="G867" s="32"/>
      <c r="H867" s="32"/>
      <c r="L867" s="32"/>
    </row>
    <row r="868" spans="1:12">
      <c r="A868" s="7"/>
      <c r="F868" s="31"/>
      <c r="G868" s="32"/>
      <c r="H868" s="32"/>
      <c r="L868" s="32"/>
    </row>
    <row r="869" spans="1:12">
      <c r="A869" s="7"/>
      <c r="F869" s="31"/>
      <c r="G869" s="32"/>
      <c r="H869" s="32"/>
      <c r="L869" s="32"/>
    </row>
    <row r="870" spans="1:12">
      <c r="A870" s="7"/>
      <c r="F870" s="31"/>
      <c r="G870" s="32"/>
      <c r="H870" s="32"/>
      <c r="L870" s="32"/>
    </row>
    <row r="871" spans="1:12">
      <c r="A871" s="7"/>
      <c r="F871" s="31"/>
      <c r="G871" s="32"/>
      <c r="H871" s="32"/>
      <c r="L871" s="32"/>
    </row>
    <row r="872" spans="1:12">
      <c r="A872" s="7"/>
      <c r="F872" s="31"/>
      <c r="G872" s="32"/>
      <c r="H872" s="32"/>
      <c r="L872" s="32"/>
    </row>
    <row r="873" spans="1:12">
      <c r="A873" s="7"/>
      <c r="F873" s="31"/>
      <c r="G873" s="32"/>
      <c r="H873" s="32"/>
      <c r="L873" s="32"/>
    </row>
    <row r="874" spans="1:12">
      <c r="A874" s="7"/>
      <c r="F874" s="31"/>
      <c r="G874" s="32"/>
      <c r="H874" s="32"/>
      <c r="L874" s="32"/>
    </row>
    <row r="875" spans="1:12">
      <c r="A875" s="7"/>
      <c r="F875" s="31"/>
      <c r="G875" s="32"/>
      <c r="H875" s="32"/>
      <c r="L875" s="32"/>
    </row>
    <row r="876" spans="1:12">
      <c r="A876" s="7"/>
      <c r="F876" s="31"/>
      <c r="G876" s="32"/>
      <c r="H876" s="32"/>
      <c r="L876" s="32"/>
    </row>
    <row r="877" spans="1:12">
      <c r="A877" s="7"/>
      <c r="F877" s="31"/>
      <c r="G877" s="32"/>
      <c r="H877" s="32"/>
      <c r="L877" s="32"/>
    </row>
    <row r="878" spans="1:12">
      <c r="A878" s="7"/>
      <c r="F878" s="31"/>
      <c r="G878" s="32"/>
      <c r="H878" s="32"/>
      <c r="L878" s="32"/>
    </row>
    <row r="879" spans="1:12">
      <c r="A879" s="7"/>
      <c r="F879" s="31"/>
      <c r="G879" s="32"/>
      <c r="H879" s="32"/>
      <c r="L879" s="32"/>
    </row>
    <row r="880" spans="1:12">
      <c r="A880" s="7"/>
      <c r="F880" s="31"/>
      <c r="G880" s="32"/>
      <c r="H880" s="32"/>
      <c r="L880" s="32"/>
    </row>
    <row r="881" spans="1:12">
      <c r="A881" s="7"/>
      <c r="F881" s="31"/>
      <c r="G881" s="32"/>
      <c r="H881" s="32"/>
      <c r="L881" s="32"/>
    </row>
    <row r="882" spans="1:12">
      <c r="A882" s="7"/>
      <c r="F882" s="31"/>
      <c r="G882" s="32"/>
      <c r="H882" s="32"/>
      <c r="L882" s="32"/>
    </row>
    <row r="883" spans="1:12">
      <c r="A883" s="7"/>
      <c r="F883" s="31"/>
      <c r="G883" s="32"/>
      <c r="H883" s="32"/>
      <c r="L883" s="32"/>
    </row>
    <row r="884" spans="1:12">
      <c r="A884" s="7"/>
      <c r="F884" s="31"/>
      <c r="G884" s="32"/>
      <c r="H884" s="32"/>
      <c r="L884" s="32"/>
    </row>
    <row r="885" spans="1:12">
      <c r="A885" s="7"/>
      <c r="F885" s="31"/>
      <c r="G885" s="32"/>
      <c r="H885" s="32"/>
      <c r="L885" s="32"/>
    </row>
    <row r="886" spans="1:12">
      <c r="A886" s="7"/>
      <c r="F886" s="31"/>
      <c r="G886" s="32"/>
      <c r="H886" s="32"/>
      <c r="L886" s="32"/>
    </row>
    <row r="887" spans="1:12">
      <c r="A887" s="7"/>
      <c r="F887" s="31"/>
      <c r="G887" s="32"/>
      <c r="H887" s="32"/>
      <c r="L887" s="32"/>
    </row>
    <row r="888" spans="1:12">
      <c r="A888" s="7"/>
      <c r="F888" s="31"/>
      <c r="G888" s="32"/>
      <c r="H888" s="32"/>
      <c r="L888" s="32"/>
    </row>
    <row r="889" spans="1:12">
      <c r="A889" s="7"/>
      <c r="F889" s="31"/>
      <c r="G889" s="32"/>
      <c r="H889" s="32"/>
      <c r="L889" s="32"/>
    </row>
    <row r="890" spans="1:12">
      <c r="A890" s="7"/>
      <c r="F890" s="31"/>
      <c r="G890" s="32"/>
      <c r="H890" s="32"/>
      <c r="L890" s="32"/>
    </row>
    <row r="891" spans="1:12">
      <c r="A891" s="7"/>
      <c r="F891" s="31"/>
      <c r="G891" s="32"/>
      <c r="H891" s="32"/>
      <c r="L891" s="32"/>
    </row>
    <row r="892" spans="1:12">
      <c r="A892" s="7"/>
      <c r="F892" s="31"/>
      <c r="G892" s="32"/>
      <c r="H892" s="32"/>
      <c r="L892" s="32"/>
    </row>
    <row r="893" spans="1:12">
      <c r="A893" s="7"/>
      <c r="F893" s="31"/>
      <c r="G893" s="32"/>
      <c r="H893" s="32"/>
      <c r="L893" s="32"/>
    </row>
    <row r="894" spans="1:12">
      <c r="A894" s="7"/>
      <c r="F894" s="31"/>
      <c r="G894" s="32"/>
      <c r="H894" s="32"/>
      <c r="L894" s="32"/>
    </row>
    <row r="895" spans="1:12">
      <c r="A895" s="7"/>
      <c r="F895" s="31"/>
      <c r="G895" s="32"/>
      <c r="H895" s="32"/>
      <c r="L895" s="32"/>
    </row>
    <row r="896" spans="1:12">
      <c r="A896" s="7"/>
      <c r="F896" s="31"/>
      <c r="G896" s="32"/>
      <c r="H896" s="32"/>
      <c r="L896" s="32"/>
    </row>
    <row r="897" spans="1:12">
      <c r="A897" s="7"/>
      <c r="F897" s="31"/>
      <c r="G897" s="32"/>
      <c r="H897" s="32"/>
      <c r="L897" s="32"/>
    </row>
    <row r="898" spans="1:12">
      <c r="A898" s="7"/>
      <c r="F898" s="31"/>
      <c r="G898" s="32"/>
      <c r="H898" s="32"/>
      <c r="L898" s="32"/>
    </row>
    <row r="899" spans="1:12">
      <c r="A899" s="7"/>
      <c r="F899" s="31"/>
      <c r="G899" s="32"/>
      <c r="H899" s="32"/>
      <c r="L899" s="32"/>
    </row>
    <row r="900" spans="1:12">
      <c r="A900" s="7"/>
      <c r="F900" s="31"/>
      <c r="G900" s="32"/>
      <c r="H900" s="32"/>
      <c r="L900" s="32"/>
    </row>
    <row r="901" spans="1:12">
      <c r="A901" s="7"/>
      <c r="F901" s="31"/>
      <c r="G901" s="32"/>
      <c r="H901" s="32"/>
      <c r="L901" s="32"/>
    </row>
    <row r="902" spans="1:12">
      <c r="A902" s="7"/>
      <c r="F902" s="31"/>
      <c r="G902" s="32"/>
      <c r="H902" s="32"/>
      <c r="L902" s="32"/>
    </row>
    <row r="903" spans="1:12">
      <c r="A903" s="7"/>
      <c r="F903" s="31"/>
      <c r="G903" s="32"/>
      <c r="H903" s="32"/>
      <c r="L903" s="32"/>
    </row>
    <row r="904" spans="1:12">
      <c r="A904" s="7"/>
      <c r="F904" s="31"/>
      <c r="G904" s="32"/>
      <c r="H904" s="32"/>
      <c r="L904" s="32"/>
    </row>
    <row r="905" spans="1:12">
      <c r="A905" s="7"/>
      <c r="F905" s="31"/>
      <c r="G905" s="32"/>
      <c r="H905" s="32"/>
      <c r="L905" s="32"/>
    </row>
    <row r="906" spans="1:12">
      <c r="A906" s="7"/>
      <c r="F906" s="31"/>
      <c r="G906" s="32"/>
      <c r="H906" s="32"/>
      <c r="L906" s="32"/>
    </row>
    <row r="907" spans="1:12">
      <c r="A907" s="7"/>
      <c r="F907" s="31"/>
      <c r="G907" s="32"/>
      <c r="H907" s="32"/>
      <c r="L907" s="32"/>
    </row>
    <row r="908" spans="1:12">
      <c r="A908" s="7"/>
      <c r="F908" s="31"/>
      <c r="G908" s="32"/>
      <c r="H908" s="32"/>
      <c r="L908" s="32"/>
    </row>
    <row r="909" spans="1:12">
      <c r="A909" s="7"/>
      <c r="F909" s="31"/>
      <c r="G909" s="32"/>
      <c r="H909" s="32"/>
      <c r="L909" s="32"/>
    </row>
    <row r="910" spans="1:12">
      <c r="A910" s="7"/>
      <c r="F910" s="31"/>
      <c r="G910" s="32"/>
      <c r="H910" s="32"/>
      <c r="L910" s="32"/>
    </row>
    <row r="911" spans="1:12">
      <c r="A911" s="7"/>
      <c r="F911" s="31"/>
      <c r="G911" s="32"/>
      <c r="H911" s="32"/>
      <c r="L911" s="32"/>
    </row>
    <row r="912" spans="1:12">
      <c r="A912" s="7"/>
      <c r="F912" s="31"/>
      <c r="G912" s="32"/>
      <c r="H912" s="32"/>
      <c r="L912" s="32"/>
    </row>
    <row r="913" spans="1:12">
      <c r="A913" s="7"/>
      <c r="F913" s="31"/>
      <c r="G913" s="32"/>
      <c r="H913" s="32"/>
      <c r="L913" s="32"/>
    </row>
    <row r="914" spans="1:12">
      <c r="A914" s="7"/>
      <c r="F914" s="31"/>
      <c r="G914" s="32"/>
      <c r="H914" s="32"/>
      <c r="L914" s="32"/>
    </row>
    <row r="915" spans="1:12">
      <c r="A915" s="7"/>
      <c r="F915" s="31"/>
      <c r="G915" s="32"/>
      <c r="H915" s="32"/>
      <c r="L915" s="32"/>
    </row>
    <row r="916" spans="1:12">
      <c r="A916" s="7"/>
      <c r="F916" s="31"/>
      <c r="G916" s="32"/>
      <c r="H916" s="32"/>
      <c r="L916" s="32"/>
    </row>
    <row r="917" spans="1:12">
      <c r="A917" s="7"/>
      <c r="F917" s="31"/>
      <c r="G917" s="32"/>
      <c r="H917" s="32"/>
      <c r="L917" s="32"/>
    </row>
    <row r="918" spans="1:12">
      <c r="A918" s="7"/>
      <c r="F918" s="31"/>
      <c r="G918" s="32"/>
      <c r="H918" s="32"/>
      <c r="L918" s="32"/>
    </row>
    <row r="919" spans="1:12">
      <c r="A919" s="7"/>
      <c r="F919" s="31"/>
      <c r="G919" s="32"/>
      <c r="H919" s="32"/>
      <c r="L919" s="32"/>
    </row>
    <row r="920" spans="1:12">
      <c r="A920" s="7"/>
      <c r="F920" s="31"/>
      <c r="G920" s="32"/>
      <c r="H920" s="32"/>
      <c r="L920" s="32"/>
    </row>
    <row r="921" spans="1:12">
      <c r="A921" s="7"/>
      <c r="F921" s="31"/>
      <c r="G921" s="32"/>
      <c r="H921" s="32"/>
      <c r="L921" s="32"/>
    </row>
    <row r="922" spans="1:12">
      <c r="A922" s="7"/>
      <c r="F922" s="31"/>
      <c r="G922" s="32"/>
      <c r="H922" s="32"/>
      <c r="L922" s="32"/>
    </row>
    <row r="923" spans="1:12">
      <c r="A923" s="7"/>
      <c r="F923" s="31"/>
      <c r="G923" s="32"/>
      <c r="H923" s="32"/>
      <c r="L923" s="32"/>
    </row>
    <row r="924" spans="1:12">
      <c r="A924" s="7"/>
      <c r="F924" s="31"/>
      <c r="G924" s="32"/>
      <c r="H924" s="32"/>
      <c r="L924" s="32"/>
    </row>
    <row r="925" spans="1:12">
      <c r="A925" s="7"/>
      <c r="F925" s="31"/>
      <c r="G925" s="32"/>
      <c r="H925" s="32"/>
      <c r="L925" s="32"/>
    </row>
    <row r="926" spans="1:12">
      <c r="A926" s="7"/>
      <c r="F926" s="31"/>
      <c r="G926" s="32"/>
      <c r="H926" s="32"/>
      <c r="L926" s="32"/>
    </row>
    <row r="927" spans="1:12">
      <c r="A927" s="7"/>
      <c r="F927" s="31"/>
      <c r="G927" s="32"/>
      <c r="H927" s="32"/>
      <c r="L927" s="32"/>
    </row>
    <row r="928" spans="1:12">
      <c r="A928" s="7"/>
      <c r="F928" s="31"/>
      <c r="G928" s="32"/>
      <c r="H928" s="32"/>
      <c r="L928" s="32"/>
    </row>
    <row r="929" spans="1:12">
      <c r="A929" s="7"/>
      <c r="F929" s="31"/>
      <c r="G929" s="32"/>
      <c r="H929" s="32"/>
      <c r="L929" s="32"/>
    </row>
    <row r="930" spans="1:12">
      <c r="A930" s="7"/>
      <c r="F930" s="31"/>
      <c r="G930" s="32"/>
      <c r="H930" s="32"/>
      <c r="L930" s="32"/>
    </row>
    <row r="931" spans="1:12">
      <c r="A931" s="7"/>
      <c r="F931" s="31"/>
      <c r="G931" s="32"/>
      <c r="H931" s="32"/>
      <c r="L931" s="32"/>
    </row>
    <row r="932" spans="1:12">
      <c r="A932" s="7"/>
      <c r="F932" s="31"/>
      <c r="G932" s="32"/>
      <c r="H932" s="32"/>
      <c r="L932" s="32"/>
    </row>
    <row r="933" spans="1:12">
      <c r="A933" s="7"/>
      <c r="F933" s="31"/>
      <c r="G933" s="32"/>
      <c r="H933" s="32"/>
      <c r="L933" s="32"/>
    </row>
    <row r="934" spans="1:12">
      <c r="A934" s="7"/>
      <c r="F934" s="31"/>
      <c r="G934" s="32"/>
      <c r="H934" s="32"/>
      <c r="L934" s="32"/>
    </row>
    <row r="935" spans="1:12">
      <c r="A935" s="7"/>
      <c r="F935" s="31"/>
      <c r="G935" s="32"/>
      <c r="H935" s="32"/>
      <c r="L935" s="32"/>
    </row>
    <row r="936" spans="1:12">
      <c r="A936" s="7"/>
      <c r="F936" s="31"/>
      <c r="G936" s="32"/>
      <c r="H936" s="32"/>
      <c r="L936" s="32"/>
    </row>
    <row r="937" spans="1:12">
      <c r="A937" s="7"/>
      <c r="F937" s="31"/>
      <c r="G937" s="32"/>
      <c r="H937" s="32"/>
      <c r="L937" s="32"/>
    </row>
    <row r="938" spans="1:12">
      <c r="A938" s="7"/>
      <c r="F938" s="31"/>
      <c r="G938" s="32"/>
      <c r="H938" s="32"/>
      <c r="L938" s="32"/>
    </row>
    <row r="939" spans="1:12">
      <c r="A939" s="7"/>
      <c r="F939" s="31"/>
      <c r="G939" s="32"/>
      <c r="H939" s="32"/>
      <c r="L939" s="32"/>
    </row>
    <row r="940" spans="1:12">
      <c r="A940" s="7"/>
      <c r="F940" s="31"/>
      <c r="G940" s="32"/>
      <c r="H940" s="32"/>
      <c r="L940" s="32"/>
    </row>
    <row r="941" spans="1:12">
      <c r="A941" s="7"/>
      <c r="F941" s="31"/>
      <c r="G941" s="32"/>
      <c r="H941" s="32"/>
      <c r="L941" s="32"/>
    </row>
    <row r="942" spans="1:12">
      <c r="A942" s="7"/>
      <c r="F942" s="31"/>
      <c r="G942" s="32"/>
      <c r="H942" s="32"/>
      <c r="L942" s="32"/>
    </row>
    <row r="943" spans="1:12">
      <c r="A943" s="7"/>
      <c r="F943" s="31"/>
      <c r="G943" s="32"/>
      <c r="H943" s="32"/>
      <c r="L943" s="32"/>
    </row>
    <row r="944" spans="1:12">
      <c r="A944" s="7"/>
      <c r="F944" s="31"/>
      <c r="G944" s="32"/>
      <c r="H944" s="32"/>
      <c r="L944" s="32"/>
    </row>
    <row r="945" spans="1:12">
      <c r="A945" s="7"/>
      <c r="F945" s="31"/>
      <c r="G945" s="32"/>
      <c r="H945" s="32"/>
      <c r="L945" s="32"/>
    </row>
    <row r="946" spans="1:12">
      <c r="A946" s="7"/>
      <c r="F946" s="31"/>
      <c r="G946" s="32"/>
      <c r="H946" s="32"/>
      <c r="L946" s="32"/>
    </row>
    <row r="947" spans="1:12">
      <c r="A947" s="7"/>
      <c r="F947" s="31"/>
      <c r="G947" s="32"/>
      <c r="H947" s="32"/>
      <c r="L947" s="32"/>
    </row>
    <row r="948" spans="1:12">
      <c r="A948" s="7"/>
      <c r="F948" s="31"/>
      <c r="G948" s="32"/>
      <c r="H948" s="32"/>
      <c r="L948" s="32"/>
    </row>
    <row r="949" spans="1:12">
      <c r="A949" s="7"/>
      <c r="F949" s="31"/>
      <c r="G949" s="32"/>
      <c r="H949" s="32"/>
      <c r="L949" s="32"/>
    </row>
    <row r="950" spans="1:12">
      <c r="A950" s="7"/>
      <c r="F950" s="31"/>
      <c r="G950" s="32"/>
      <c r="H950" s="32"/>
      <c r="L950" s="32"/>
    </row>
    <row r="951" spans="1:12">
      <c r="A951" s="7"/>
      <c r="F951" s="31"/>
      <c r="G951" s="32"/>
      <c r="H951" s="32"/>
      <c r="L951" s="32"/>
    </row>
    <row r="952" spans="1:12">
      <c r="A952" s="7"/>
      <c r="F952" s="31"/>
      <c r="G952" s="32"/>
      <c r="H952" s="32"/>
      <c r="L952" s="32"/>
    </row>
    <row r="953" spans="1:12">
      <c r="A953" s="7"/>
      <c r="F953" s="31"/>
      <c r="G953" s="32"/>
      <c r="H953" s="32"/>
      <c r="L953" s="32"/>
    </row>
    <row r="954" spans="1:12">
      <c r="A954" s="7"/>
      <c r="F954" s="31"/>
      <c r="G954" s="32"/>
      <c r="H954" s="32"/>
      <c r="L954" s="32"/>
    </row>
    <row r="955" spans="1:12">
      <c r="A955" s="7"/>
      <c r="F955" s="31"/>
      <c r="G955" s="32"/>
      <c r="H955" s="32"/>
      <c r="L955" s="32"/>
    </row>
    <row r="956" spans="1:12">
      <c r="A956" s="7"/>
      <c r="F956" s="31"/>
      <c r="G956" s="32"/>
      <c r="H956" s="32"/>
      <c r="L956" s="32"/>
    </row>
    <row r="957" spans="1:12">
      <c r="A957" s="7"/>
      <c r="F957" s="31"/>
      <c r="G957" s="32"/>
      <c r="H957" s="32"/>
      <c r="L957" s="32"/>
    </row>
    <row r="958" spans="1:12">
      <c r="A958" s="7"/>
      <c r="F958" s="31"/>
      <c r="G958" s="32"/>
      <c r="H958" s="32"/>
      <c r="L958" s="32"/>
    </row>
    <row r="959" spans="1:12">
      <c r="A959" s="7"/>
      <c r="F959" s="31"/>
      <c r="G959" s="32"/>
      <c r="H959" s="32"/>
      <c r="L959" s="32"/>
    </row>
    <row r="960" spans="1:12">
      <c r="A960" s="7"/>
      <c r="F960" s="31"/>
      <c r="G960" s="32"/>
      <c r="H960" s="32"/>
      <c r="L960" s="32"/>
    </row>
    <row r="961" spans="1:12">
      <c r="A961" s="7"/>
      <c r="F961" s="31"/>
      <c r="G961" s="32"/>
      <c r="H961" s="32"/>
      <c r="L961" s="32"/>
    </row>
    <row r="962" spans="1:12">
      <c r="A962" s="7"/>
      <c r="F962" s="31"/>
      <c r="G962" s="32"/>
      <c r="H962" s="32"/>
      <c r="L962" s="32"/>
    </row>
    <row r="963" spans="1:12">
      <c r="A963" s="7"/>
      <c r="F963" s="31"/>
      <c r="G963" s="32"/>
      <c r="H963" s="32"/>
      <c r="L963" s="32"/>
    </row>
    <row r="964" spans="1:12">
      <c r="A964" s="7"/>
      <c r="F964" s="31"/>
      <c r="G964" s="32"/>
      <c r="H964" s="32"/>
      <c r="L964" s="32"/>
    </row>
    <row r="965" spans="1:12">
      <c r="A965" s="7"/>
      <c r="F965" s="31"/>
      <c r="G965" s="32"/>
      <c r="H965" s="32"/>
      <c r="L965" s="32"/>
    </row>
    <row r="966" spans="1:12">
      <c r="A966" s="7"/>
      <c r="F966" s="31"/>
      <c r="G966" s="32"/>
      <c r="H966" s="32"/>
      <c r="L966" s="32"/>
    </row>
    <row r="967" spans="1:12">
      <c r="A967" s="7"/>
      <c r="F967" s="31"/>
      <c r="G967" s="32"/>
      <c r="H967" s="32"/>
      <c r="L967" s="32"/>
    </row>
    <row r="968" spans="1:12">
      <c r="A968" s="7"/>
      <c r="F968" s="31"/>
      <c r="G968" s="32"/>
      <c r="H968" s="32"/>
      <c r="L968" s="32"/>
    </row>
    <row r="969" spans="1:12">
      <c r="A969" s="7"/>
      <c r="F969" s="31"/>
      <c r="G969" s="32"/>
      <c r="H969" s="32"/>
      <c r="L969" s="32"/>
    </row>
    <row r="970" spans="1:12">
      <c r="A970" s="7"/>
      <c r="F970" s="31"/>
      <c r="G970" s="32"/>
      <c r="H970" s="32"/>
      <c r="L970" s="32"/>
    </row>
    <row r="971" spans="1:12">
      <c r="A971" s="7"/>
      <c r="F971" s="31"/>
      <c r="G971" s="32"/>
      <c r="H971" s="32"/>
      <c r="L971" s="32"/>
    </row>
    <row r="972" spans="1:12">
      <c r="A972" s="7"/>
      <c r="F972" s="31"/>
      <c r="G972" s="32"/>
      <c r="H972" s="32"/>
      <c r="L972" s="32"/>
    </row>
    <row r="973" spans="1:12">
      <c r="A973" s="7"/>
      <c r="F973" s="31"/>
      <c r="G973" s="32"/>
      <c r="H973" s="32"/>
      <c r="L973" s="32"/>
    </row>
    <row r="974" spans="1:12">
      <c r="A974" s="7"/>
      <c r="F974" s="31"/>
      <c r="G974" s="32"/>
      <c r="H974" s="32"/>
      <c r="L974" s="32"/>
    </row>
    <row r="975" spans="1:12">
      <c r="A975" s="7"/>
      <c r="F975" s="31"/>
      <c r="H975" s="32"/>
    </row>
    <row r="976" spans="1:12">
      <c r="A976" s="7"/>
      <c r="F976" s="31"/>
      <c r="H976" s="32"/>
    </row>
    <row r="977" spans="1:8">
      <c r="A977" s="7"/>
      <c r="F977" s="31"/>
      <c r="H977" s="32"/>
    </row>
    <row r="978" spans="1:8">
      <c r="A978" s="7"/>
      <c r="F978" s="31"/>
      <c r="H978" s="32"/>
    </row>
    <row r="979" spans="1:8">
      <c r="A979" s="7"/>
      <c r="F979" s="31"/>
      <c r="H979" s="32"/>
    </row>
    <row r="980" spans="1:8">
      <c r="A980" s="7"/>
      <c r="F980" s="31"/>
      <c r="H980" s="32"/>
    </row>
    <row r="981" spans="1:8">
      <c r="A981" s="7"/>
      <c r="F981" s="31"/>
      <c r="H981" s="32"/>
    </row>
    <row r="982" spans="1:8">
      <c r="A982" s="7"/>
      <c r="F982" s="31"/>
      <c r="H982" s="32"/>
    </row>
    <row r="983" spans="1:8">
      <c r="A983" s="7"/>
      <c r="F983" s="31"/>
      <c r="H983" s="32"/>
    </row>
    <row r="984" spans="1:8">
      <c r="A984" s="7"/>
      <c r="F984" s="31"/>
      <c r="H984" s="32"/>
    </row>
    <row r="985" spans="1:8">
      <c r="A985" s="7"/>
      <c r="F985" s="31"/>
      <c r="H985" s="32"/>
    </row>
    <row r="986" spans="1:8">
      <c r="A986" s="7"/>
      <c r="F986" s="31"/>
      <c r="H986" s="32"/>
    </row>
    <row r="987" spans="1:8">
      <c r="A987" s="7"/>
      <c r="F987" s="31"/>
      <c r="H987" s="32"/>
    </row>
    <row r="988" spans="1:8">
      <c r="A988" s="7"/>
      <c r="F988" s="31"/>
      <c r="H988" s="32"/>
    </row>
    <row r="989" spans="1:8">
      <c r="A989" s="7"/>
      <c r="F989" s="31"/>
      <c r="H989" s="32"/>
    </row>
    <row r="990" spans="1:8">
      <c r="A990" s="7"/>
      <c r="F990" s="31"/>
      <c r="H990" s="32"/>
    </row>
    <row r="991" spans="1:8">
      <c r="A991" s="7"/>
      <c r="F991" s="31"/>
      <c r="H991" s="32"/>
    </row>
    <row r="992" spans="1:8">
      <c r="A992" s="7"/>
      <c r="F992" s="31"/>
      <c r="H992" s="32"/>
    </row>
    <row r="993" spans="1:8">
      <c r="A993" s="7"/>
      <c r="F993" s="31"/>
      <c r="H993" s="32"/>
    </row>
    <row r="994" spans="1:8">
      <c r="A994" s="7"/>
      <c r="F994" s="31"/>
      <c r="H994" s="32"/>
    </row>
    <row r="995" spans="1:8">
      <c r="A995" s="7"/>
      <c r="F995" s="31"/>
      <c r="H995" s="32"/>
    </row>
    <row r="996" spans="1:8">
      <c r="A996" s="7"/>
      <c r="F996" s="31"/>
      <c r="H996" s="32"/>
    </row>
    <row r="997" spans="1:8">
      <c r="A997" s="7"/>
      <c r="F997" s="31"/>
      <c r="H997" s="32"/>
    </row>
  </sheetData>
  <mergeCells count="5">
    <mergeCell ref="A1:A2"/>
    <mergeCell ref="D1:H1"/>
    <mergeCell ref="I1:L1"/>
    <mergeCell ref="M1:O1"/>
    <mergeCell ref="P1:Q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98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" customHeight="1"/>
  <cols>
    <col min="1" max="1" width="29.85546875" customWidth="1"/>
    <col min="2" max="2" width="22" customWidth="1"/>
    <col min="3" max="3" width="49.140625" customWidth="1"/>
    <col min="4" max="4" width="90.42578125" customWidth="1"/>
    <col min="5" max="26" width="8.7109375" customWidth="1"/>
  </cols>
  <sheetData>
    <row r="1" spans="1:5">
      <c r="A1" s="48" t="s">
        <v>50</v>
      </c>
      <c r="B1" s="48" t="s">
        <v>51</v>
      </c>
      <c r="C1" s="48" t="s">
        <v>52</v>
      </c>
      <c r="D1" s="48" t="s">
        <v>53</v>
      </c>
      <c r="E1" s="17" t="s">
        <v>54</v>
      </c>
    </row>
    <row r="2" spans="1:5">
      <c r="A2" s="49" t="s">
        <v>457</v>
      </c>
      <c r="B2" s="50" t="s">
        <v>458</v>
      </c>
      <c r="C2" s="49" t="s">
        <v>459</v>
      </c>
      <c r="D2" s="49" t="s">
        <v>460</v>
      </c>
      <c r="E2" s="40">
        <v>1</v>
      </c>
    </row>
    <row r="3" spans="1:5">
      <c r="A3" s="49" t="s">
        <v>461</v>
      </c>
      <c r="B3" s="49" t="s">
        <v>462</v>
      </c>
      <c r="C3" s="49" t="s">
        <v>463</v>
      </c>
      <c r="D3" s="49" t="s">
        <v>464</v>
      </c>
      <c r="E3" s="40">
        <v>1</v>
      </c>
    </row>
    <row r="4" spans="1:5">
      <c r="A4" s="49" t="s">
        <v>461</v>
      </c>
      <c r="B4" s="50" t="s">
        <v>458</v>
      </c>
      <c r="C4" s="49" t="s">
        <v>459</v>
      </c>
      <c r="D4" s="49" t="s">
        <v>465</v>
      </c>
      <c r="E4" s="40">
        <v>1</v>
      </c>
    </row>
    <row r="5" spans="1:5">
      <c r="A5" s="49" t="s">
        <v>461</v>
      </c>
      <c r="B5" s="49" t="s">
        <v>466</v>
      </c>
      <c r="C5" s="49" t="s">
        <v>467</v>
      </c>
      <c r="D5" s="49" t="s">
        <v>468</v>
      </c>
      <c r="E5" s="40">
        <v>0</v>
      </c>
    </row>
    <row r="6" spans="1:5">
      <c r="A6" s="49" t="s">
        <v>461</v>
      </c>
      <c r="B6" s="49" t="s">
        <v>469</v>
      </c>
      <c r="C6" s="49" t="s">
        <v>470</v>
      </c>
      <c r="D6" s="49" t="s">
        <v>471</v>
      </c>
      <c r="E6" s="40">
        <v>0</v>
      </c>
    </row>
    <row r="7" spans="1:5">
      <c r="A7" s="49" t="s">
        <v>472</v>
      </c>
      <c r="B7" s="49" t="s">
        <v>473</v>
      </c>
      <c r="C7" s="49" t="s">
        <v>474</v>
      </c>
      <c r="D7" s="49" t="s">
        <v>475</v>
      </c>
      <c r="E7" s="40">
        <v>0</v>
      </c>
    </row>
    <row r="8" spans="1:5">
      <c r="A8" s="49" t="s">
        <v>472</v>
      </c>
      <c r="B8" s="49" t="s">
        <v>476</v>
      </c>
      <c r="C8" s="49" t="s">
        <v>477</v>
      </c>
      <c r="D8" s="49" t="s">
        <v>478</v>
      </c>
      <c r="E8" s="40">
        <v>1</v>
      </c>
    </row>
    <row r="9" spans="1:5">
      <c r="A9" s="49" t="s">
        <v>472</v>
      </c>
      <c r="B9" s="50" t="s">
        <v>458</v>
      </c>
      <c r="C9" s="49" t="s">
        <v>479</v>
      </c>
      <c r="D9" s="49" t="s">
        <v>480</v>
      </c>
      <c r="E9" s="40">
        <v>1</v>
      </c>
    </row>
    <row r="10" spans="1:5">
      <c r="A10" s="49" t="s">
        <v>472</v>
      </c>
      <c r="B10" s="49" t="s">
        <v>481</v>
      </c>
      <c r="C10" s="49" t="s">
        <v>482</v>
      </c>
      <c r="D10" s="49" t="s">
        <v>483</v>
      </c>
      <c r="E10" s="40">
        <v>0</v>
      </c>
    </row>
    <row r="11" spans="1:5">
      <c r="A11" s="49" t="s">
        <v>472</v>
      </c>
      <c r="B11" s="49" t="s">
        <v>466</v>
      </c>
      <c r="C11" s="49" t="s">
        <v>484</v>
      </c>
      <c r="D11" s="49" t="s">
        <v>485</v>
      </c>
      <c r="E11" s="40">
        <v>0</v>
      </c>
    </row>
    <row r="12" spans="1:5">
      <c r="A12" s="49" t="s">
        <v>486</v>
      </c>
      <c r="B12" s="50" t="s">
        <v>458</v>
      </c>
      <c r="C12" s="49" t="s">
        <v>487</v>
      </c>
      <c r="D12" s="49" t="s">
        <v>488</v>
      </c>
      <c r="E12" s="40">
        <v>1</v>
      </c>
    </row>
    <row r="13" spans="1:5">
      <c r="A13" s="49" t="s">
        <v>486</v>
      </c>
      <c r="B13" s="49" t="s">
        <v>466</v>
      </c>
      <c r="C13" s="49" t="s">
        <v>489</v>
      </c>
      <c r="D13" s="49" t="s">
        <v>490</v>
      </c>
      <c r="E13" s="40">
        <v>1</v>
      </c>
    </row>
    <row r="14" spans="1:5">
      <c r="A14" s="49" t="s">
        <v>491</v>
      </c>
      <c r="B14" s="49" t="s">
        <v>492</v>
      </c>
      <c r="C14" s="49" t="s">
        <v>493</v>
      </c>
      <c r="D14" s="49" t="s">
        <v>494</v>
      </c>
      <c r="E14" s="40">
        <v>-1</v>
      </c>
    </row>
    <row r="15" spans="1:5">
      <c r="A15" s="49" t="s">
        <v>491</v>
      </c>
      <c r="B15" s="50" t="s">
        <v>458</v>
      </c>
      <c r="C15" s="49" t="s">
        <v>495</v>
      </c>
      <c r="D15" s="49" t="s">
        <v>460</v>
      </c>
      <c r="E15" s="40">
        <v>1</v>
      </c>
    </row>
    <row r="16" spans="1:5">
      <c r="A16" s="49" t="s">
        <v>491</v>
      </c>
      <c r="B16" s="49" t="s">
        <v>466</v>
      </c>
      <c r="C16" s="49" t="s">
        <v>496</v>
      </c>
      <c r="D16" s="49" t="s">
        <v>497</v>
      </c>
      <c r="E16" s="40">
        <v>0</v>
      </c>
    </row>
    <row r="17" spans="1:5">
      <c r="A17" s="49" t="s">
        <v>491</v>
      </c>
      <c r="B17" s="49" t="s">
        <v>498</v>
      </c>
      <c r="C17" s="49" t="s">
        <v>499</v>
      </c>
      <c r="D17" s="49" t="s">
        <v>500</v>
      </c>
      <c r="E17" s="40">
        <v>1</v>
      </c>
    </row>
    <row r="18" spans="1:5">
      <c r="A18" s="49" t="s">
        <v>501</v>
      </c>
      <c r="B18" s="49" t="s">
        <v>502</v>
      </c>
      <c r="C18" s="49" t="s">
        <v>503</v>
      </c>
      <c r="D18" s="49" t="s">
        <v>504</v>
      </c>
      <c r="E18" s="40">
        <v>0</v>
      </c>
    </row>
    <row r="19" spans="1:5">
      <c r="A19" s="49" t="s">
        <v>505</v>
      </c>
      <c r="B19" s="49" t="s">
        <v>506</v>
      </c>
      <c r="C19" s="49" t="s">
        <v>507</v>
      </c>
      <c r="D19" s="49" t="s">
        <v>508</v>
      </c>
      <c r="E19" s="40">
        <v>0</v>
      </c>
    </row>
    <row r="20" spans="1:5">
      <c r="A20" s="49" t="s">
        <v>505</v>
      </c>
      <c r="B20" s="49" t="s">
        <v>223</v>
      </c>
      <c r="C20" s="49" t="s">
        <v>459</v>
      </c>
      <c r="D20" s="49" t="s">
        <v>480</v>
      </c>
      <c r="E20" s="40">
        <v>1</v>
      </c>
    </row>
    <row r="21" spans="1:5" ht="15.75" customHeight="1">
      <c r="A21" s="49" t="s">
        <v>509</v>
      </c>
      <c r="B21" s="49" t="s">
        <v>223</v>
      </c>
      <c r="C21" s="49" t="s">
        <v>510</v>
      </c>
      <c r="D21" s="49" t="s">
        <v>480</v>
      </c>
      <c r="E21" s="40">
        <v>1</v>
      </c>
    </row>
    <row r="22" spans="1:5" ht="15.75" customHeight="1">
      <c r="A22" s="49" t="s">
        <v>509</v>
      </c>
      <c r="B22" s="49" t="s">
        <v>502</v>
      </c>
      <c r="C22" s="49" t="s">
        <v>511</v>
      </c>
      <c r="D22" s="49" t="s">
        <v>512</v>
      </c>
      <c r="E22" s="40">
        <v>0</v>
      </c>
    </row>
    <row r="23" spans="1:5" ht="15.75" customHeight="1">
      <c r="A23" s="49" t="s">
        <v>509</v>
      </c>
      <c r="B23" s="49" t="s">
        <v>513</v>
      </c>
      <c r="C23" s="49" t="s">
        <v>514</v>
      </c>
      <c r="D23" s="49" t="s">
        <v>515</v>
      </c>
      <c r="E23" s="40">
        <v>1</v>
      </c>
    </row>
    <row r="24" spans="1:5" ht="15.75" customHeight="1">
      <c r="A24" s="49" t="s">
        <v>516</v>
      </c>
      <c r="B24" s="49" t="s">
        <v>517</v>
      </c>
      <c r="C24" s="49" t="s">
        <v>463</v>
      </c>
      <c r="D24" s="49" t="s">
        <v>464</v>
      </c>
      <c r="E24" s="40">
        <v>1</v>
      </c>
    </row>
    <row r="25" spans="1:5" ht="15.75" customHeight="1">
      <c r="A25" s="49" t="s">
        <v>516</v>
      </c>
      <c r="B25" s="49" t="s">
        <v>223</v>
      </c>
      <c r="C25" s="49" t="s">
        <v>459</v>
      </c>
      <c r="D25" s="49" t="s">
        <v>480</v>
      </c>
      <c r="E25" s="40">
        <v>1</v>
      </c>
    </row>
    <row r="26" spans="1:5" ht="15.75" customHeight="1">
      <c r="A26" s="49" t="s">
        <v>516</v>
      </c>
      <c r="B26" s="49" t="s">
        <v>502</v>
      </c>
      <c r="C26" s="49" t="s">
        <v>467</v>
      </c>
      <c r="D26" s="49" t="s">
        <v>468</v>
      </c>
      <c r="E26" s="40">
        <v>0</v>
      </c>
    </row>
    <row r="27" spans="1:5" ht="15.75" customHeight="1">
      <c r="A27" s="49" t="s">
        <v>516</v>
      </c>
      <c r="B27" s="49" t="s">
        <v>518</v>
      </c>
      <c r="C27" s="49" t="s">
        <v>519</v>
      </c>
      <c r="D27" s="49" t="s">
        <v>520</v>
      </c>
      <c r="E27" s="40">
        <v>1</v>
      </c>
    </row>
    <row r="28" spans="1:5" ht="15.75" customHeight="1">
      <c r="A28" s="49" t="s">
        <v>516</v>
      </c>
      <c r="B28" s="49" t="s">
        <v>521</v>
      </c>
      <c r="C28" s="49" t="s">
        <v>470</v>
      </c>
      <c r="D28" s="49" t="s">
        <v>522</v>
      </c>
      <c r="E28" s="40">
        <v>1</v>
      </c>
    </row>
    <row r="29" spans="1:5" ht="15.75" customHeight="1">
      <c r="A29" s="49" t="s">
        <v>523</v>
      </c>
      <c r="B29" s="49" t="s">
        <v>524</v>
      </c>
      <c r="C29" s="49" t="s">
        <v>474</v>
      </c>
      <c r="D29" s="49" t="s">
        <v>525</v>
      </c>
      <c r="E29" s="40">
        <v>0</v>
      </c>
    </row>
    <row r="30" spans="1:5" ht="15.75" customHeight="1">
      <c r="A30" s="49" t="s">
        <v>523</v>
      </c>
      <c r="B30" s="49" t="s">
        <v>53</v>
      </c>
      <c r="C30" s="49" t="s">
        <v>130</v>
      </c>
      <c r="D30" s="49" t="s">
        <v>526</v>
      </c>
      <c r="E30" s="40">
        <v>0</v>
      </c>
    </row>
    <row r="31" spans="1:5" ht="15.75" customHeight="1">
      <c r="A31" s="49" t="s">
        <v>523</v>
      </c>
      <c r="B31" s="49" t="s">
        <v>527</v>
      </c>
      <c r="C31" s="49" t="s">
        <v>528</v>
      </c>
      <c r="D31" s="49" t="s">
        <v>529</v>
      </c>
      <c r="E31" s="40">
        <v>0</v>
      </c>
    </row>
    <row r="32" spans="1:5" ht="15.75" customHeight="1">
      <c r="A32" s="49" t="s">
        <v>523</v>
      </c>
      <c r="B32" s="49" t="s">
        <v>223</v>
      </c>
      <c r="C32" s="49" t="s">
        <v>479</v>
      </c>
      <c r="D32" s="49" t="s">
        <v>480</v>
      </c>
      <c r="E32" s="40">
        <v>1</v>
      </c>
    </row>
    <row r="33" spans="1:5" ht="15.75" customHeight="1">
      <c r="A33" s="49" t="s">
        <v>523</v>
      </c>
      <c r="B33" s="49" t="s">
        <v>530</v>
      </c>
      <c r="C33" s="49" t="s">
        <v>482</v>
      </c>
      <c r="D33" s="49" t="s">
        <v>531</v>
      </c>
      <c r="E33" s="40">
        <v>0</v>
      </c>
    </row>
    <row r="34" spans="1:5" ht="15.75" customHeight="1">
      <c r="A34" s="49" t="s">
        <v>523</v>
      </c>
      <c r="B34" s="49" t="s">
        <v>532</v>
      </c>
      <c r="C34" s="49" t="s">
        <v>533</v>
      </c>
      <c r="D34" s="49" t="s">
        <v>534</v>
      </c>
      <c r="E34" s="40">
        <v>0</v>
      </c>
    </row>
    <row r="35" spans="1:5" ht="15.75" customHeight="1">
      <c r="A35" s="49" t="s">
        <v>523</v>
      </c>
      <c r="B35" s="49" t="s">
        <v>502</v>
      </c>
      <c r="C35" s="49" t="s">
        <v>484</v>
      </c>
      <c r="D35" s="49" t="s">
        <v>485</v>
      </c>
      <c r="E35" s="40">
        <v>0</v>
      </c>
    </row>
    <row r="36" spans="1:5" ht="15.75" customHeight="1">
      <c r="A36" s="49" t="s">
        <v>523</v>
      </c>
      <c r="B36" s="49" t="s">
        <v>535</v>
      </c>
      <c r="C36" s="49" t="s">
        <v>536</v>
      </c>
      <c r="D36" s="49" t="s">
        <v>537</v>
      </c>
      <c r="E36" s="40">
        <v>1</v>
      </c>
    </row>
    <row r="37" spans="1:5" ht="15.75" customHeight="1">
      <c r="A37" s="49" t="s">
        <v>523</v>
      </c>
      <c r="B37" s="49" t="s">
        <v>538</v>
      </c>
      <c r="C37" s="49" t="s">
        <v>539</v>
      </c>
      <c r="D37" s="49" t="s">
        <v>540</v>
      </c>
      <c r="E37" s="40">
        <v>1</v>
      </c>
    </row>
    <row r="38" spans="1:5" ht="15.75" customHeight="1">
      <c r="A38" s="49" t="s">
        <v>541</v>
      </c>
      <c r="B38" s="49" t="s">
        <v>542</v>
      </c>
      <c r="C38" s="49" t="s">
        <v>543</v>
      </c>
      <c r="D38" s="49" t="s">
        <v>544</v>
      </c>
      <c r="E38" s="40">
        <v>1</v>
      </c>
    </row>
    <row r="39" spans="1:5" ht="15.75" customHeight="1">
      <c r="A39" s="49" t="s">
        <v>541</v>
      </c>
      <c r="B39" s="49" t="s">
        <v>223</v>
      </c>
      <c r="C39" s="49" t="s">
        <v>487</v>
      </c>
      <c r="D39" s="49" t="s">
        <v>480</v>
      </c>
      <c r="E39" s="40">
        <v>1</v>
      </c>
    </row>
    <row r="40" spans="1:5" ht="15.75" customHeight="1">
      <c r="A40" s="49" t="s">
        <v>541</v>
      </c>
      <c r="B40" s="49" t="s">
        <v>135</v>
      </c>
      <c r="C40" s="49" t="s">
        <v>136</v>
      </c>
      <c r="D40" s="49" t="s">
        <v>545</v>
      </c>
      <c r="E40" s="40">
        <v>1</v>
      </c>
    </row>
    <row r="41" spans="1:5" ht="15.75" customHeight="1">
      <c r="A41" s="49" t="s">
        <v>541</v>
      </c>
      <c r="B41" s="49" t="s">
        <v>502</v>
      </c>
      <c r="C41" s="49" t="s">
        <v>489</v>
      </c>
      <c r="D41" s="49" t="s">
        <v>490</v>
      </c>
      <c r="E41" s="40">
        <v>0</v>
      </c>
    </row>
    <row r="42" spans="1:5" ht="15.75" customHeight="1">
      <c r="A42" s="49" t="s">
        <v>546</v>
      </c>
      <c r="B42" s="49" t="s">
        <v>547</v>
      </c>
      <c r="C42" s="49" t="s">
        <v>548</v>
      </c>
      <c r="D42" s="49" t="s">
        <v>494</v>
      </c>
      <c r="E42" s="40">
        <v>1</v>
      </c>
    </row>
    <row r="43" spans="1:5" ht="15.75" customHeight="1">
      <c r="A43" s="49" t="s">
        <v>546</v>
      </c>
      <c r="B43" s="49" t="s">
        <v>223</v>
      </c>
      <c r="C43" s="49" t="s">
        <v>495</v>
      </c>
      <c r="D43" s="49" t="s">
        <v>480</v>
      </c>
      <c r="E43" s="40">
        <v>1</v>
      </c>
    </row>
    <row r="44" spans="1:5" ht="15.75" customHeight="1">
      <c r="A44" s="49" t="s">
        <v>546</v>
      </c>
      <c r="B44" s="49" t="s">
        <v>502</v>
      </c>
      <c r="C44" s="49" t="s">
        <v>496</v>
      </c>
      <c r="D44" s="49" t="s">
        <v>497</v>
      </c>
      <c r="E44" s="40">
        <v>0</v>
      </c>
    </row>
    <row r="45" spans="1:5" ht="15.75" customHeight="1">
      <c r="A45" s="49" t="s">
        <v>546</v>
      </c>
      <c r="B45" s="49" t="s">
        <v>513</v>
      </c>
      <c r="C45" s="49" t="s">
        <v>549</v>
      </c>
      <c r="D45" s="49" t="s">
        <v>550</v>
      </c>
      <c r="E45" s="40">
        <v>1</v>
      </c>
    </row>
    <row r="46" spans="1:5" ht="15.75" customHeight="1">
      <c r="A46" s="49" t="s">
        <v>546</v>
      </c>
      <c r="B46" s="49" t="s">
        <v>307</v>
      </c>
      <c r="C46" s="49" t="s">
        <v>308</v>
      </c>
      <c r="D46" s="49" t="s">
        <v>551</v>
      </c>
      <c r="E46" s="40">
        <v>1</v>
      </c>
    </row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ef="B2" r:id="rId1" xr:uid="{00000000-0004-0000-0900-000000000000}"/>
    <hyperlink ref="B4" r:id="rId2" xr:uid="{00000000-0004-0000-0900-000001000000}"/>
    <hyperlink ref="B9" r:id="rId3" xr:uid="{00000000-0004-0000-0900-000002000000}"/>
    <hyperlink ref="B12" r:id="rId4" xr:uid="{00000000-0004-0000-0900-000003000000}"/>
    <hyperlink ref="B15" r:id="rId5" xr:uid="{00000000-0004-0000-09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4"/>
  <sheetViews>
    <sheetView tabSelected="1" workbookViewId="0">
      <selection sqref="A1:A2"/>
    </sheetView>
  </sheetViews>
  <sheetFormatPr defaultColWidth="14.42578125" defaultRowHeight="15" customHeight="1"/>
  <cols>
    <col min="10" max="10" width="24.140625" customWidth="1"/>
  </cols>
  <sheetData>
    <row r="1" spans="1:18">
      <c r="A1" s="59" t="s">
        <v>5</v>
      </c>
      <c r="B1" s="60" t="s">
        <v>1</v>
      </c>
      <c r="C1" s="57"/>
      <c r="D1" s="57"/>
      <c r="E1" s="57"/>
      <c r="F1" s="57"/>
      <c r="G1" s="58"/>
      <c r="H1" s="60" t="s">
        <v>35</v>
      </c>
      <c r="I1" s="57"/>
      <c r="J1" s="58"/>
      <c r="K1" s="60" t="s">
        <v>36</v>
      </c>
      <c r="L1" s="57"/>
      <c r="M1" s="58"/>
      <c r="N1" s="33"/>
    </row>
    <row r="2" spans="1:18">
      <c r="A2" s="55"/>
      <c r="B2" s="34" t="s">
        <v>8</v>
      </c>
      <c r="C2" s="34" t="s">
        <v>37</v>
      </c>
      <c r="D2" s="34" t="s">
        <v>38</v>
      </c>
      <c r="E2" s="34" t="s">
        <v>39</v>
      </c>
      <c r="F2" s="34" t="s">
        <v>40</v>
      </c>
      <c r="G2" s="34" t="s">
        <v>41</v>
      </c>
      <c r="H2" s="34" t="s">
        <v>42</v>
      </c>
      <c r="I2" s="34" t="s">
        <v>43</v>
      </c>
      <c r="J2" s="34" t="s">
        <v>39</v>
      </c>
      <c r="K2" s="34" t="s">
        <v>44</v>
      </c>
      <c r="L2" s="34" t="s">
        <v>45</v>
      </c>
      <c r="M2" s="34" t="s">
        <v>46</v>
      </c>
      <c r="N2" s="21" t="s">
        <v>47</v>
      </c>
      <c r="O2" s="3" t="s">
        <v>6</v>
      </c>
    </row>
    <row r="3" spans="1:18">
      <c r="A3" s="35" t="s">
        <v>18</v>
      </c>
      <c r="B3" s="36">
        <v>36</v>
      </c>
      <c r="C3" s="36">
        <f t="shared" ref="C3:C10" si="0">N3-B3</f>
        <v>0</v>
      </c>
      <c r="D3" s="37">
        <f t="shared" ref="D3:D10" si="1">O3-B3</f>
        <v>6</v>
      </c>
      <c r="E3" s="38">
        <f t="shared" ref="E3:E11" si="2">B3/(B3+C3)</f>
        <v>1</v>
      </c>
      <c r="F3" s="38">
        <f t="shared" ref="F3:F11" si="3">B3/(B3+D3)</f>
        <v>0.8571428571428571</v>
      </c>
      <c r="G3" s="38">
        <f t="shared" ref="G3:G11" si="4">2*F3*E3 / (E3+F3)</f>
        <v>0.92307692307692302</v>
      </c>
      <c r="H3" s="1">
        <v>36</v>
      </c>
      <c r="I3" s="36">
        <v>36</v>
      </c>
      <c r="J3" s="38">
        <f t="shared" ref="J3:J11" si="5">I3/H3</f>
        <v>1</v>
      </c>
      <c r="K3" s="39">
        <v>22</v>
      </c>
      <c r="L3" s="39">
        <v>2</v>
      </c>
      <c r="M3" s="39">
        <v>12</v>
      </c>
      <c r="N3" s="1">
        <v>36</v>
      </c>
      <c r="O3" s="37">
        <v>42</v>
      </c>
      <c r="P3" s="40"/>
      <c r="Q3" s="41"/>
      <c r="R3" s="42"/>
    </row>
    <row r="4" spans="1:18">
      <c r="A4" s="35" t="s">
        <v>20</v>
      </c>
      <c r="B4" s="36">
        <v>45</v>
      </c>
      <c r="C4" s="36">
        <f t="shared" si="0"/>
        <v>6</v>
      </c>
      <c r="D4" s="37">
        <f t="shared" si="1"/>
        <v>15</v>
      </c>
      <c r="E4" s="38">
        <f t="shared" si="2"/>
        <v>0.88235294117647056</v>
      </c>
      <c r="F4" s="38">
        <f t="shared" si="3"/>
        <v>0.75</v>
      </c>
      <c r="G4" s="38">
        <f t="shared" si="4"/>
        <v>0.81081081081081074</v>
      </c>
      <c r="H4" s="1">
        <v>47</v>
      </c>
      <c r="I4" s="36">
        <v>45</v>
      </c>
      <c r="J4" s="38">
        <f t="shared" si="5"/>
        <v>0.95744680851063835</v>
      </c>
      <c r="K4" s="39">
        <v>42</v>
      </c>
      <c r="L4" s="39">
        <v>1</v>
      </c>
      <c r="M4" s="39">
        <v>2</v>
      </c>
      <c r="N4" s="1">
        <v>51</v>
      </c>
      <c r="O4" s="37">
        <v>60</v>
      </c>
      <c r="P4" s="40"/>
      <c r="Q4" s="41"/>
      <c r="R4" s="42"/>
    </row>
    <row r="5" spans="1:18">
      <c r="A5" s="35" t="s">
        <v>22</v>
      </c>
      <c r="B5" s="36">
        <v>64</v>
      </c>
      <c r="C5" s="36">
        <f t="shared" si="0"/>
        <v>7</v>
      </c>
      <c r="D5" s="37">
        <f t="shared" si="1"/>
        <v>21</v>
      </c>
      <c r="E5" s="38">
        <f t="shared" si="2"/>
        <v>0.90140845070422537</v>
      </c>
      <c r="F5" s="38">
        <f t="shared" si="3"/>
        <v>0.75294117647058822</v>
      </c>
      <c r="G5" s="38">
        <f t="shared" si="4"/>
        <v>0.82051282051282048</v>
      </c>
      <c r="H5" s="1">
        <v>69</v>
      </c>
      <c r="I5" s="36">
        <v>64</v>
      </c>
      <c r="J5" s="38">
        <f t="shared" si="5"/>
        <v>0.92753623188405798</v>
      </c>
      <c r="K5" s="39">
        <v>51</v>
      </c>
      <c r="L5" s="39">
        <v>6</v>
      </c>
      <c r="M5" s="39">
        <v>7</v>
      </c>
      <c r="N5" s="1">
        <v>71</v>
      </c>
      <c r="O5" s="37">
        <v>85</v>
      </c>
      <c r="P5" s="40"/>
      <c r="Q5" s="41"/>
      <c r="R5" s="42"/>
    </row>
    <row r="6" spans="1:18">
      <c r="A6" s="35" t="s">
        <v>24</v>
      </c>
      <c r="B6" s="36">
        <v>89</v>
      </c>
      <c r="C6" s="36">
        <f t="shared" si="0"/>
        <v>6</v>
      </c>
      <c r="D6" s="37">
        <f t="shared" si="1"/>
        <v>28</v>
      </c>
      <c r="E6" s="38">
        <f t="shared" si="2"/>
        <v>0.93684210526315792</v>
      </c>
      <c r="F6" s="38">
        <f t="shared" si="3"/>
        <v>0.76068376068376065</v>
      </c>
      <c r="G6" s="38">
        <f t="shared" si="4"/>
        <v>0.83962264150943389</v>
      </c>
      <c r="H6" s="1">
        <v>91</v>
      </c>
      <c r="I6" s="36">
        <v>89</v>
      </c>
      <c r="J6" s="38">
        <f t="shared" si="5"/>
        <v>0.97802197802197799</v>
      </c>
      <c r="K6" s="39">
        <v>78</v>
      </c>
      <c r="L6" s="39">
        <v>6</v>
      </c>
      <c r="M6" s="39">
        <v>4</v>
      </c>
      <c r="N6" s="1">
        <v>95</v>
      </c>
      <c r="O6" s="37">
        <v>117</v>
      </c>
      <c r="P6" s="40"/>
      <c r="Q6" s="41"/>
      <c r="R6" s="42"/>
    </row>
    <row r="7" spans="1:18">
      <c r="A7" s="35" t="s">
        <v>26</v>
      </c>
      <c r="B7" s="36">
        <v>171</v>
      </c>
      <c r="C7" s="36">
        <f t="shared" si="0"/>
        <v>8</v>
      </c>
      <c r="D7" s="37">
        <f t="shared" si="1"/>
        <v>95</v>
      </c>
      <c r="E7" s="38">
        <f t="shared" si="2"/>
        <v>0.95530726256983245</v>
      </c>
      <c r="F7" s="38">
        <f t="shared" si="3"/>
        <v>0.6428571428571429</v>
      </c>
      <c r="G7" s="38">
        <f t="shared" si="4"/>
        <v>0.7685393258426968</v>
      </c>
      <c r="H7" s="1">
        <v>175</v>
      </c>
      <c r="I7" s="36">
        <v>171</v>
      </c>
      <c r="J7" s="38">
        <f t="shared" si="5"/>
        <v>0.97714285714285709</v>
      </c>
      <c r="K7" s="39">
        <v>132</v>
      </c>
      <c r="L7" s="39">
        <v>19</v>
      </c>
      <c r="M7" s="39">
        <v>20</v>
      </c>
      <c r="N7" s="1">
        <v>179</v>
      </c>
      <c r="O7" s="37">
        <v>266</v>
      </c>
      <c r="P7" s="40"/>
      <c r="Q7" s="41"/>
      <c r="R7" s="42"/>
    </row>
    <row r="8" spans="1:18">
      <c r="A8" s="35" t="s">
        <v>28</v>
      </c>
      <c r="B8" s="36">
        <v>163</v>
      </c>
      <c r="C8" s="36">
        <f t="shared" si="0"/>
        <v>16</v>
      </c>
      <c r="D8" s="37">
        <f t="shared" si="1"/>
        <v>75</v>
      </c>
      <c r="E8" s="38">
        <f t="shared" si="2"/>
        <v>0.91061452513966479</v>
      </c>
      <c r="F8" s="38">
        <f t="shared" si="3"/>
        <v>0.68487394957983194</v>
      </c>
      <c r="G8" s="38">
        <f t="shared" si="4"/>
        <v>0.78177458033573144</v>
      </c>
      <c r="H8" s="1">
        <v>168</v>
      </c>
      <c r="I8" s="36">
        <v>163</v>
      </c>
      <c r="J8" s="38">
        <f t="shared" si="5"/>
        <v>0.97023809523809523</v>
      </c>
      <c r="K8" s="39">
        <v>139</v>
      </c>
      <c r="L8" s="39">
        <v>0</v>
      </c>
      <c r="M8" s="39">
        <v>24</v>
      </c>
      <c r="N8" s="1">
        <v>179</v>
      </c>
      <c r="O8" s="37">
        <v>238</v>
      </c>
      <c r="P8" s="40"/>
      <c r="Q8" s="41"/>
      <c r="R8" s="42"/>
    </row>
    <row r="9" spans="1:18">
      <c r="A9" s="35" t="s">
        <v>30</v>
      </c>
      <c r="B9" s="36">
        <v>44</v>
      </c>
      <c r="C9" s="36">
        <f t="shared" si="0"/>
        <v>7</v>
      </c>
      <c r="D9" s="37">
        <f t="shared" si="1"/>
        <v>11</v>
      </c>
      <c r="E9" s="38">
        <f t="shared" si="2"/>
        <v>0.86274509803921573</v>
      </c>
      <c r="F9" s="38">
        <f t="shared" si="3"/>
        <v>0.8</v>
      </c>
      <c r="G9" s="38">
        <f t="shared" si="4"/>
        <v>0.83018867924528306</v>
      </c>
      <c r="H9" s="1">
        <v>46</v>
      </c>
      <c r="I9" s="36">
        <v>44</v>
      </c>
      <c r="J9" s="38">
        <f t="shared" si="5"/>
        <v>0.95652173913043481</v>
      </c>
      <c r="K9" s="39">
        <v>41</v>
      </c>
      <c r="L9" s="39">
        <v>0</v>
      </c>
      <c r="M9" s="39">
        <v>2</v>
      </c>
      <c r="N9" s="43">
        <v>51</v>
      </c>
      <c r="O9" s="37">
        <v>55</v>
      </c>
      <c r="P9" s="40"/>
      <c r="Q9" s="41"/>
      <c r="R9" s="42"/>
    </row>
    <row r="10" spans="1:18">
      <c r="A10" s="35" t="s">
        <v>32</v>
      </c>
      <c r="B10" s="44">
        <v>82</v>
      </c>
      <c r="C10" s="36">
        <f t="shared" si="0"/>
        <v>13</v>
      </c>
      <c r="D10" s="37">
        <f t="shared" si="1"/>
        <v>28</v>
      </c>
      <c r="E10" s="38">
        <f t="shared" si="2"/>
        <v>0.86315789473684212</v>
      </c>
      <c r="F10" s="38">
        <f t="shared" si="3"/>
        <v>0.74545454545454548</v>
      </c>
      <c r="G10" s="38">
        <f t="shared" si="4"/>
        <v>0.79999999999999993</v>
      </c>
      <c r="H10" s="1">
        <v>84</v>
      </c>
      <c r="I10" s="44">
        <v>82</v>
      </c>
      <c r="J10" s="38">
        <f t="shared" si="5"/>
        <v>0.97619047619047616</v>
      </c>
      <c r="K10" s="39">
        <v>68</v>
      </c>
      <c r="L10" s="39">
        <v>3</v>
      </c>
      <c r="M10" s="39">
        <v>11</v>
      </c>
      <c r="N10" s="1">
        <v>95</v>
      </c>
      <c r="O10" s="37">
        <v>110</v>
      </c>
      <c r="P10" s="40"/>
      <c r="Q10" s="41"/>
      <c r="R10" s="42"/>
    </row>
    <row r="11" spans="1:18">
      <c r="A11" s="21" t="s">
        <v>34</v>
      </c>
      <c r="B11" s="45">
        <f t="shared" ref="B11:D11" si="6">SUM(B3:B10)</f>
        <v>694</v>
      </c>
      <c r="C11" s="46">
        <f t="shared" si="6"/>
        <v>63</v>
      </c>
      <c r="D11" s="46">
        <f t="shared" si="6"/>
        <v>279</v>
      </c>
      <c r="E11" s="38">
        <f t="shared" si="2"/>
        <v>0.91677675033025097</v>
      </c>
      <c r="F11" s="38">
        <f t="shared" si="3"/>
        <v>0.71325796505652617</v>
      </c>
      <c r="G11" s="38">
        <f t="shared" si="4"/>
        <v>0.80231213872832363</v>
      </c>
      <c r="H11" s="1">
        <f t="shared" ref="H11:I11" si="7">SUM(H3:H10)</f>
        <v>716</v>
      </c>
      <c r="I11" s="45">
        <f t="shared" si="7"/>
        <v>694</v>
      </c>
      <c r="J11" s="38">
        <f t="shared" si="5"/>
        <v>0.96927374301675973</v>
      </c>
      <c r="K11" s="1">
        <f t="shared" ref="K11:O11" si="8">SUM(K3:K10)</f>
        <v>573</v>
      </c>
      <c r="L11" s="1">
        <f t="shared" si="8"/>
        <v>37</v>
      </c>
      <c r="M11" s="1">
        <f t="shared" si="8"/>
        <v>82</v>
      </c>
      <c r="N11" s="1">
        <f t="shared" si="8"/>
        <v>757</v>
      </c>
      <c r="O11" s="46">
        <f t="shared" si="8"/>
        <v>973</v>
      </c>
    </row>
    <row r="12" spans="1:18">
      <c r="A12" s="17"/>
      <c r="B12" s="17"/>
      <c r="C12" s="17"/>
      <c r="D12" s="17"/>
      <c r="E12" s="17"/>
      <c r="F12" s="17"/>
      <c r="G12" s="17"/>
      <c r="H12" s="17"/>
      <c r="I12" s="17"/>
      <c r="J12" s="43"/>
      <c r="K12" s="17"/>
      <c r="L12" s="17"/>
      <c r="M12" s="17"/>
    </row>
    <row r="13" spans="1:18">
      <c r="A13" s="17" t="s">
        <v>48</v>
      </c>
      <c r="B13" s="17"/>
      <c r="C13" s="17"/>
      <c r="D13" s="17"/>
      <c r="E13" s="17"/>
      <c r="F13" s="17"/>
      <c r="G13" s="17"/>
      <c r="H13" s="47" t="s">
        <v>49</v>
      </c>
      <c r="I13" s="17"/>
      <c r="J13" s="43"/>
      <c r="K13" s="17"/>
      <c r="L13" s="17"/>
      <c r="M13" s="17"/>
    </row>
    <row r="14" spans="1:18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</row>
  </sheetData>
  <mergeCells count="4">
    <mergeCell ref="A1:A2"/>
    <mergeCell ref="B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" customHeight="1"/>
  <cols>
    <col min="1" max="1" width="31" customWidth="1"/>
    <col min="2" max="2" width="28.42578125" customWidth="1"/>
    <col min="3" max="3" width="53.140625" customWidth="1"/>
    <col min="4" max="4" width="126.5703125" customWidth="1"/>
    <col min="5" max="26" width="8.7109375" customWidth="1"/>
  </cols>
  <sheetData>
    <row r="1" spans="1:5">
      <c r="A1" s="48" t="s">
        <v>50</v>
      </c>
      <c r="B1" s="48" t="s">
        <v>51</v>
      </c>
      <c r="C1" s="48" t="s">
        <v>52</v>
      </c>
      <c r="D1" s="48" t="s">
        <v>53</v>
      </c>
      <c r="E1" s="17" t="s">
        <v>54</v>
      </c>
    </row>
    <row r="2" spans="1:5">
      <c r="A2" s="49" t="s">
        <v>55</v>
      </c>
      <c r="B2" s="49" t="s">
        <v>56</v>
      </c>
      <c r="C2" s="49" t="s">
        <v>57</v>
      </c>
      <c r="D2" s="49" t="s">
        <v>58</v>
      </c>
      <c r="E2" s="40">
        <v>0</v>
      </c>
    </row>
    <row r="3" spans="1:5">
      <c r="A3" s="49" t="s">
        <v>55</v>
      </c>
      <c r="B3" s="49" t="s">
        <v>59</v>
      </c>
      <c r="C3" s="49" t="s">
        <v>60</v>
      </c>
      <c r="D3" s="49" t="s">
        <v>61</v>
      </c>
      <c r="E3" s="40">
        <v>0</v>
      </c>
    </row>
    <row r="4" spans="1:5">
      <c r="A4" s="49" t="s">
        <v>55</v>
      </c>
      <c r="B4" s="49" t="s">
        <v>62</v>
      </c>
      <c r="C4" s="49" t="s">
        <v>63</v>
      </c>
      <c r="D4" s="49" t="s">
        <v>64</v>
      </c>
      <c r="E4" s="40">
        <v>0</v>
      </c>
    </row>
    <row r="5" spans="1:5">
      <c r="A5" s="49" t="s">
        <v>55</v>
      </c>
      <c r="B5" s="50" t="s">
        <v>65</v>
      </c>
      <c r="C5" s="49" t="s">
        <v>66</v>
      </c>
      <c r="D5" s="49" t="s">
        <v>67</v>
      </c>
      <c r="E5" s="40">
        <v>1</v>
      </c>
    </row>
    <row r="6" spans="1:5">
      <c r="A6" s="49" t="s">
        <v>55</v>
      </c>
      <c r="B6" s="49" t="s">
        <v>68</v>
      </c>
      <c r="C6" s="49" t="s">
        <v>69</v>
      </c>
      <c r="D6" s="49" t="s">
        <v>70</v>
      </c>
      <c r="E6" s="40">
        <v>0</v>
      </c>
    </row>
    <row r="7" spans="1:5">
      <c r="A7" s="49" t="s">
        <v>55</v>
      </c>
      <c r="B7" s="49" t="s">
        <v>71</v>
      </c>
      <c r="C7" s="49" t="s">
        <v>72</v>
      </c>
      <c r="D7" s="49" t="s">
        <v>73</v>
      </c>
      <c r="E7" s="40">
        <v>0</v>
      </c>
    </row>
    <row r="8" spans="1:5">
      <c r="A8" s="49" t="s">
        <v>74</v>
      </c>
      <c r="B8" s="49" t="s">
        <v>75</v>
      </c>
      <c r="C8" s="49" t="s">
        <v>76</v>
      </c>
      <c r="D8" s="49" t="s">
        <v>58</v>
      </c>
      <c r="E8" s="40">
        <v>0</v>
      </c>
    </row>
    <row r="9" spans="1:5">
      <c r="A9" s="49" t="s">
        <v>74</v>
      </c>
      <c r="B9" s="49" t="s">
        <v>77</v>
      </c>
      <c r="C9" s="49" t="s">
        <v>78</v>
      </c>
      <c r="D9" s="49" t="s">
        <v>61</v>
      </c>
      <c r="E9" s="40">
        <v>0</v>
      </c>
    </row>
    <row r="10" spans="1:5">
      <c r="A10" s="49" t="s">
        <v>74</v>
      </c>
      <c r="B10" s="49" t="s">
        <v>79</v>
      </c>
      <c r="C10" s="49" t="s">
        <v>80</v>
      </c>
      <c r="D10" s="49" t="s">
        <v>64</v>
      </c>
      <c r="E10" s="40">
        <v>0</v>
      </c>
    </row>
    <row r="11" spans="1:5">
      <c r="A11" s="49" t="s">
        <v>74</v>
      </c>
      <c r="B11" s="50" t="s">
        <v>81</v>
      </c>
      <c r="C11" s="49" t="s">
        <v>66</v>
      </c>
      <c r="D11" s="49" t="s">
        <v>67</v>
      </c>
      <c r="E11" s="40">
        <v>1</v>
      </c>
    </row>
    <row r="12" spans="1:5">
      <c r="A12" s="49" t="s">
        <v>74</v>
      </c>
      <c r="B12" s="49" t="s">
        <v>82</v>
      </c>
      <c r="C12" s="49" t="s">
        <v>69</v>
      </c>
      <c r="D12" s="49" t="s">
        <v>70</v>
      </c>
      <c r="E12" s="40">
        <v>0</v>
      </c>
    </row>
    <row r="13" spans="1:5">
      <c r="A13" s="49" t="s">
        <v>74</v>
      </c>
      <c r="B13" s="49" t="s">
        <v>83</v>
      </c>
      <c r="C13" s="49" t="s">
        <v>72</v>
      </c>
      <c r="D13" s="49" t="s">
        <v>73</v>
      </c>
      <c r="E13" s="40">
        <v>0</v>
      </c>
    </row>
    <row r="14" spans="1:5">
      <c r="A14" s="49" t="s">
        <v>84</v>
      </c>
      <c r="B14" s="50" t="s">
        <v>85</v>
      </c>
      <c r="C14" s="49" t="s">
        <v>66</v>
      </c>
      <c r="D14" s="49" t="s">
        <v>67</v>
      </c>
      <c r="E14" s="40">
        <v>1</v>
      </c>
    </row>
    <row r="15" spans="1:5">
      <c r="A15" s="49" t="s">
        <v>84</v>
      </c>
      <c r="B15" s="49" t="s">
        <v>86</v>
      </c>
      <c r="C15" s="49" t="s">
        <v>72</v>
      </c>
      <c r="D15" s="49" t="s">
        <v>73</v>
      </c>
      <c r="E15" s="40">
        <v>0</v>
      </c>
    </row>
    <row r="16" spans="1:5">
      <c r="A16" s="49" t="s">
        <v>87</v>
      </c>
      <c r="B16" s="50" t="s">
        <v>88</v>
      </c>
      <c r="C16" s="49" t="s">
        <v>89</v>
      </c>
      <c r="D16" s="49" t="s">
        <v>67</v>
      </c>
      <c r="E16" s="40">
        <v>1</v>
      </c>
    </row>
    <row r="17" spans="1:12">
      <c r="A17" s="49" t="s">
        <v>87</v>
      </c>
      <c r="B17" s="49" t="s">
        <v>90</v>
      </c>
      <c r="C17" s="49" t="s">
        <v>91</v>
      </c>
      <c r="D17" s="49" t="s">
        <v>73</v>
      </c>
      <c r="E17" s="40">
        <v>0</v>
      </c>
      <c r="L17" s="17" t="s">
        <v>92</v>
      </c>
    </row>
    <row r="20" spans="1:12">
      <c r="B20" s="51"/>
    </row>
    <row r="21" spans="1:12" ht="15.75" customHeight="1">
      <c r="B21" s="51"/>
    </row>
    <row r="22" spans="1:12" ht="15.75" customHeight="1"/>
    <row r="23" spans="1:12" ht="15.75" customHeight="1"/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5" r:id="rId1" xr:uid="{00000000-0004-0000-0200-000000000000}"/>
    <hyperlink ref="B11" r:id="rId2" xr:uid="{00000000-0004-0000-0200-000001000000}"/>
    <hyperlink ref="B14" r:id="rId3" xr:uid="{00000000-0004-0000-0200-000002000000}"/>
    <hyperlink ref="B16" r:id="rId4" xr:uid="{00000000-0004-0000-0200-000003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" customHeight="1"/>
  <cols>
    <col min="1" max="1" width="35.28515625" customWidth="1"/>
    <col min="2" max="2" width="29.85546875" customWidth="1"/>
    <col min="3" max="3" width="57" customWidth="1"/>
    <col min="4" max="4" width="99.85546875" customWidth="1"/>
    <col min="5" max="6" width="8.7109375" customWidth="1"/>
    <col min="7" max="7" width="35.85546875" customWidth="1"/>
    <col min="8" max="8" width="22.7109375" customWidth="1"/>
    <col min="9" max="26" width="8.7109375" customWidth="1"/>
  </cols>
  <sheetData>
    <row r="1" spans="1:7">
      <c r="A1" s="52" t="s">
        <v>50</v>
      </c>
      <c r="B1" s="52" t="s">
        <v>51</v>
      </c>
      <c r="C1" s="52" t="s">
        <v>52</v>
      </c>
      <c r="D1" s="52" t="s">
        <v>53</v>
      </c>
      <c r="E1" s="12" t="s">
        <v>54</v>
      </c>
    </row>
    <row r="2" spans="1:7">
      <c r="A2" s="49" t="s">
        <v>93</v>
      </c>
      <c r="B2" s="49" t="s">
        <v>94</v>
      </c>
      <c r="C2" s="49" t="s">
        <v>95</v>
      </c>
      <c r="D2" s="49" t="s">
        <v>96</v>
      </c>
      <c r="E2" s="40">
        <v>0</v>
      </c>
    </row>
    <row r="3" spans="1:7">
      <c r="A3" s="49" t="s">
        <v>93</v>
      </c>
      <c r="B3" s="49" t="s">
        <v>97</v>
      </c>
      <c r="C3" s="49" t="s">
        <v>98</v>
      </c>
      <c r="D3" s="49" t="s">
        <v>99</v>
      </c>
      <c r="E3" s="40">
        <v>1</v>
      </c>
      <c r="F3" s="12" t="s">
        <v>100</v>
      </c>
      <c r="G3" s="12" t="s">
        <v>101</v>
      </c>
    </row>
    <row r="4" spans="1:7">
      <c r="A4" s="49" t="s">
        <v>93</v>
      </c>
      <c r="B4" s="49" t="s">
        <v>102</v>
      </c>
      <c r="C4" s="49" t="s">
        <v>103</v>
      </c>
      <c r="D4" s="49" t="s">
        <v>104</v>
      </c>
      <c r="E4" s="40">
        <v>1</v>
      </c>
    </row>
    <row r="5" spans="1:7">
      <c r="A5" s="49" t="s">
        <v>93</v>
      </c>
      <c r="B5" s="49" t="s">
        <v>105</v>
      </c>
      <c r="C5" s="49" t="s">
        <v>106</v>
      </c>
      <c r="D5" s="49" t="s">
        <v>107</v>
      </c>
      <c r="E5" s="40">
        <v>1</v>
      </c>
    </row>
    <row r="6" spans="1:7">
      <c r="A6" s="49" t="s">
        <v>93</v>
      </c>
      <c r="B6" s="49" t="s">
        <v>108</v>
      </c>
      <c r="C6" s="49" t="s">
        <v>109</v>
      </c>
      <c r="D6" s="49" t="s">
        <v>110</v>
      </c>
      <c r="E6" s="40">
        <v>1</v>
      </c>
    </row>
    <row r="7" spans="1:7">
      <c r="A7" s="49" t="s">
        <v>93</v>
      </c>
      <c r="B7" s="49" t="s">
        <v>111</v>
      </c>
      <c r="C7" s="49" t="s">
        <v>112</v>
      </c>
      <c r="D7" s="49" t="s">
        <v>113</v>
      </c>
      <c r="E7" s="40">
        <v>-1</v>
      </c>
    </row>
    <row r="8" spans="1:7">
      <c r="A8" s="49" t="s">
        <v>114</v>
      </c>
      <c r="B8" s="49" t="s">
        <v>115</v>
      </c>
      <c r="C8" s="49" t="s">
        <v>116</v>
      </c>
      <c r="D8" s="49" t="s">
        <v>117</v>
      </c>
      <c r="E8" s="40">
        <v>-1</v>
      </c>
    </row>
    <row r="9" spans="1:7">
      <c r="A9" s="49" t="s">
        <v>114</v>
      </c>
      <c r="B9" s="49" t="s">
        <v>118</v>
      </c>
      <c r="C9" s="49" t="s">
        <v>119</v>
      </c>
      <c r="D9" s="49" t="s">
        <v>120</v>
      </c>
      <c r="E9" s="40">
        <v>-1</v>
      </c>
    </row>
    <row r="10" spans="1:7">
      <c r="A10" s="49" t="s">
        <v>114</v>
      </c>
      <c r="B10" s="49" t="s">
        <v>121</v>
      </c>
      <c r="C10" s="49" t="s">
        <v>122</v>
      </c>
      <c r="D10" s="49" t="s">
        <v>123</v>
      </c>
      <c r="E10" s="40">
        <v>0</v>
      </c>
    </row>
    <row r="11" spans="1:7">
      <c r="A11" s="49" t="s">
        <v>114</v>
      </c>
      <c r="B11" s="49" t="s">
        <v>124</v>
      </c>
      <c r="C11" s="49" t="s">
        <v>125</v>
      </c>
      <c r="D11" s="49" t="s">
        <v>126</v>
      </c>
      <c r="E11" s="40">
        <v>0</v>
      </c>
    </row>
    <row r="12" spans="1:7">
      <c r="A12" s="49" t="s">
        <v>114</v>
      </c>
      <c r="B12" s="49" t="s">
        <v>97</v>
      </c>
      <c r="C12" s="49" t="s">
        <v>98</v>
      </c>
      <c r="D12" s="49" t="s">
        <v>99</v>
      </c>
      <c r="E12" s="40">
        <v>1</v>
      </c>
    </row>
    <row r="13" spans="1:7">
      <c r="A13" s="49" t="s">
        <v>114</v>
      </c>
      <c r="B13" s="49" t="s">
        <v>127</v>
      </c>
      <c r="C13" s="49" t="s">
        <v>128</v>
      </c>
      <c r="D13" s="49" t="s">
        <v>129</v>
      </c>
      <c r="E13" s="40">
        <v>0</v>
      </c>
    </row>
    <row r="14" spans="1:7">
      <c r="A14" s="49" t="s">
        <v>114</v>
      </c>
      <c r="B14" s="49" t="s">
        <v>53</v>
      </c>
      <c r="C14" s="49" t="s">
        <v>130</v>
      </c>
      <c r="D14" s="49" t="s">
        <v>131</v>
      </c>
      <c r="E14" s="40">
        <v>0</v>
      </c>
    </row>
    <row r="15" spans="1:7">
      <c r="A15" s="49" t="s">
        <v>114</v>
      </c>
      <c r="B15" s="49" t="s">
        <v>102</v>
      </c>
      <c r="C15" s="49" t="s">
        <v>103</v>
      </c>
      <c r="D15" s="49" t="s">
        <v>99</v>
      </c>
      <c r="E15" s="40">
        <v>1</v>
      </c>
    </row>
    <row r="16" spans="1:7">
      <c r="A16" s="49" t="s">
        <v>114</v>
      </c>
      <c r="B16" s="49" t="s">
        <v>132</v>
      </c>
      <c r="C16" s="49" t="s">
        <v>133</v>
      </c>
      <c r="D16" s="49" t="s">
        <v>134</v>
      </c>
      <c r="E16" s="40">
        <v>-1</v>
      </c>
    </row>
    <row r="17" spans="1:5">
      <c r="A17" s="49" t="s">
        <v>114</v>
      </c>
      <c r="B17" s="49" t="s">
        <v>135</v>
      </c>
      <c r="C17" s="49" t="s">
        <v>136</v>
      </c>
      <c r="D17" s="49" t="s">
        <v>137</v>
      </c>
      <c r="E17" s="40">
        <v>0</v>
      </c>
    </row>
    <row r="18" spans="1:5">
      <c r="A18" s="49" t="s">
        <v>114</v>
      </c>
      <c r="B18" s="49" t="s">
        <v>138</v>
      </c>
      <c r="C18" s="49" t="s">
        <v>139</v>
      </c>
      <c r="D18" s="49" t="s">
        <v>140</v>
      </c>
      <c r="E18" s="40">
        <v>0</v>
      </c>
    </row>
    <row r="19" spans="1:5">
      <c r="A19" s="49" t="s">
        <v>114</v>
      </c>
      <c r="B19" s="49" t="s">
        <v>141</v>
      </c>
      <c r="C19" s="49" t="s">
        <v>142</v>
      </c>
      <c r="D19" s="49" t="s">
        <v>143</v>
      </c>
      <c r="E19" s="40">
        <v>0</v>
      </c>
    </row>
    <row r="20" spans="1:5">
      <c r="A20" s="49" t="s">
        <v>114</v>
      </c>
      <c r="B20" s="49" t="s">
        <v>144</v>
      </c>
      <c r="C20" s="49" t="s">
        <v>145</v>
      </c>
      <c r="D20" s="49" t="s">
        <v>146</v>
      </c>
      <c r="E20" s="40">
        <v>0</v>
      </c>
    </row>
    <row r="21" spans="1:5" ht="15.75" customHeight="1">
      <c r="A21" s="49" t="s">
        <v>114</v>
      </c>
      <c r="B21" s="49" t="s">
        <v>147</v>
      </c>
      <c r="C21" s="49" t="s">
        <v>148</v>
      </c>
      <c r="D21" s="49" t="s">
        <v>149</v>
      </c>
      <c r="E21" s="40">
        <v>0</v>
      </c>
    </row>
    <row r="22" spans="1:5" ht="15.75" customHeight="1">
      <c r="A22" s="49" t="s">
        <v>114</v>
      </c>
      <c r="B22" s="49" t="s">
        <v>150</v>
      </c>
      <c r="C22" s="49" t="s">
        <v>151</v>
      </c>
      <c r="D22" s="49" t="s">
        <v>113</v>
      </c>
      <c r="E22" s="40">
        <v>-1</v>
      </c>
    </row>
    <row r="23" spans="1:5" ht="15.75" customHeight="1">
      <c r="A23" s="49" t="s">
        <v>114</v>
      </c>
      <c r="B23" s="49" t="s">
        <v>152</v>
      </c>
      <c r="C23" s="49" t="s">
        <v>153</v>
      </c>
      <c r="D23" s="49" t="s">
        <v>154</v>
      </c>
      <c r="E23" s="40">
        <v>0</v>
      </c>
    </row>
    <row r="24" spans="1:5" ht="15.75" customHeight="1">
      <c r="A24" s="49" t="s">
        <v>114</v>
      </c>
      <c r="B24" s="49" t="s">
        <v>105</v>
      </c>
      <c r="C24" s="49" t="s">
        <v>155</v>
      </c>
      <c r="D24" s="49" t="s">
        <v>156</v>
      </c>
      <c r="E24" s="40">
        <v>1</v>
      </c>
    </row>
    <row r="25" spans="1:5" ht="15.75" customHeight="1">
      <c r="A25" s="49" t="s">
        <v>114</v>
      </c>
      <c r="B25" s="49" t="s">
        <v>157</v>
      </c>
      <c r="C25" s="49" t="s">
        <v>158</v>
      </c>
      <c r="D25" s="49" t="s">
        <v>159</v>
      </c>
      <c r="E25" s="40">
        <v>0</v>
      </c>
    </row>
    <row r="26" spans="1:5" ht="15.75" customHeight="1">
      <c r="A26" s="49" t="s">
        <v>114</v>
      </c>
      <c r="B26" s="49" t="s">
        <v>160</v>
      </c>
      <c r="C26" s="49" t="s">
        <v>161</v>
      </c>
      <c r="D26" s="49" t="s">
        <v>162</v>
      </c>
      <c r="E26" s="40">
        <v>0</v>
      </c>
    </row>
    <row r="27" spans="1:5" ht="15.75" customHeight="1">
      <c r="A27" s="49" t="s">
        <v>114</v>
      </c>
      <c r="B27" s="49" t="s">
        <v>163</v>
      </c>
      <c r="C27" s="49" t="s">
        <v>164</v>
      </c>
      <c r="D27" s="49" t="s">
        <v>165</v>
      </c>
      <c r="E27" s="40">
        <v>0</v>
      </c>
    </row>
    <row r="28" spans="1:5" ht="15.75" customHeight="1">
      <c r="A28" s="49" t="s">
        <v>114</v>
      </c>
      <c r="B28" s="49" t="s">
        <v>166</v>
      </c>
      <c r="C28" s="49" t="s">
        <v>167</v>
      </c>
      <c r="D28" s="49" t="s">
        <v>168</v>
      </c>
      <c r="E28" s="40">
        <v>1</v>
      </c>
    </row>
    <row r="29" spans="1:5" ht="15.75" customHeight="1">
      <c r="A29" s="49" t="s">
        <v>114</v>
      </c>
      <c r="B29" s="49" t="s">
        <v>108</v>
      </c>
      <c r="C29" s="49" t="s">
        <v>109</v>
      </c>
      <c r="D29" s="49" t="s">
        <v>169</v>
      </c>
      <c r="E29" s="40">
        <v>0</v>
      </c>
    </row>
    <row r="30" spans="1:5" ht="15.75" customHeight="1">
      <c r="A30" s="49" t="s">
        <v>114</v>
      </c>
      <c r="B30" s="49" t="s">
        <v>111</v>
      </c>
      <c r="C30" s="49" t="s">
        <v>112</v>
      </c>
      <c r="D30" s="49" t="s">
        <v>113</v>
      </c>
      <c r="E30" s="40">
        <v>-1</v>
      </c>
    </row>
    <row r="31" spans="1:5" ht="15.75" customHeight="1">
      <c r="A31" s="49" t="s">
        <v>170</v>
      </c>
      <c r="B31" s="49" t="s">
        <v>171</v>
      </c>
      <c r="C31" s="49" t="s">
        <v>172</v>
      </c>
      <c r="D31" s="49" t="s">
        <v>173</v>
      </c>
      <c r="E31" s="40">
        <v>0</v>
      </c>
    </row>
    <row r="32" spans="1:5" ht="15.75" customHeight="1">
      <c r="A32" s="49" t="s">
        <v>170</v>
      </c>
      <c r="B32" s="49" t="s">
        <v>135</v>
      </c>
      <c r="C32" s="49" t="s">
        <v>136</v>
      </c>
      <c r="D32" s="49" t="s">
        <v>174</v>
      </c>
      <c r="E32" s="40">
        <v>0</v>
      </c>
    </row>
    <row r="33" spans="1:5" ht="15.75" customHeight="1">
      <c r="A33" s="49" t="s">
        <v>175</v>
      </c>
      <c r="B33" s="49" t="s">
        <v>135</v>
      </c>
      <c r="C33" s="49" t="s">
        <v>176</v>
      </c>
      <c r="D33" s="49" t="s">
        <v>177</v>
      </c>
      <c r="E33" s="40">
        <v>0</v>
      </c>
    </row>
    <row r="34" spans="1:5" ht="15.75" customHeight="1"/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G39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" customHeight="1"/>
  <cols>
    <col min="1" max="1" width="17.7109375" customWidth="1"/>
    <col min="2" max="2" width="24.85546875" customWidth="1"/>
    <col min="3" max="3" width="71.42578125" customWidth="1"/>
    <col min="4" max="4" width="91.7109375" customWidth="1"/>
    <col min="5" max="26" width="8.7109375" customWidth="1"/>
  </cols>
  <sheetData>
    <row r="1" spans="1:5">
      <c r="A1" s="48" t="s">
        <v>50</v>
      </c>
      <c r="B1" s="48" t="s">
        <v>51</v>
      </c>
      <c r="C1" s="48" t="s">
        <v>52</v>
      </c>
      <c r="D1" s="48" t="s">
        <v>53</v>
      </c>
      <c r="E1" s="17" t="s">
        <v>54</v>
      </c>
    </row>
    <row r="2" spans="1:5">
      <c r="A2" s="49" t="s">
        <v>93</v>
      </c>
      <c r="B2" s="49" t="s">
        <v>94</v>
      </c>
      <c r="C2" s="49" t="s">
        <v>95</v>
      </c>
      <c r="D2" s="49" t="s">
        <v>96</v>
      </c>
      <c r="E2" s="40">
        <v>0</v>
      </c>
    </row>
    <row r="3" spans="1:5">
      <c r="A3" s="49" t="s">
        <v>93</v>
      </c>
      <c r="B3" s="49" t="s">
        <v>97</v>
      </c>
      <c r="C3" s="49" t="s">
        <v>98</v>
      </c>
      <c r="D3" s="49" t="s">
        <v>99</v>
      </c>
      <c r="E3" s="40">
        <v>1</v>
      </c>
    </row>
    <row r="4" spans="1:5">
      <c r="A4" s="49" t="s">
        <v>93</v>
      </c>
      <c r="B4" s="49" t="s">
        <v>102</v>
      </c>
      <c r="C4" s="49" t="s">
        <v>103</v>
      </c>
      <c r="D4" s="49" t="s">
        <v>104</v>
      </c>
      <c r="E4" s="40">
        <v>1</v>
      </c>
    </row>
    <row r="5" spans="1:5">
      <c r="A5" s="49" t="s">
        <v>93</v>
      </c>
      <c r="B5" s="49" t="s">
        <v>105</v>
      </c>
      <c r="C5" s="49" t="s">
        <v>106</v>
      </c>
      <c r="D5" s="49" t="s">
        <v>107</v>
      </c>
      <c r="E5" s="40">
        <v>1</v>
      </c>
    </row>
    <row r="6" spans="1:5">
      <c r="A6" s="49" t="s">
        <v>93</v>
      </c>
      <c r="B6" s="49" t="s">
        <v>108</v>
      </c>
      <c r="C6" s="49" t="s">
        <v>109</v>
      </c>
      <c r="D6" s="49" t="s">
        <v>178</v>
      </c>
      <c r="E6" s="40">
        <v>-1</v>
      </c>
    </row>
    <row r="7" spans="1:5">
      <c r="A7" s="49" t="s">
        <v>93</v>
      </c>
      <c r="B7" s="49" t="s">
        <v>111</v>
      </c>
      <c r="C7" s="49" t="s">
        <v>112</v>
      </c>
      <c r="D7" s="49" t="s">
        <v>113</v>
      </c>
      <c r="E7" s="40">
        <v>-1</v>
      </c>
    </row>
    <row r="8" spans="1:5">
      <c r="A8" s="49" t="s">
        <v>179</v>
      </c>
      <c r="B8" s="49" t="s">
        <v>97</v>
      </c>
      <c r="C8" s="49" t="s">
        <v>180</v>
      </c>
      <c r="D8" s="49" t="s">
        <v>181</v>
      </c>
      <c r="E8" s="40">
        <v>1</v>
      </c>
    </row>
    <row r="9" spans="1:5">
      <c r="A9" s="49" t="s">
        <v>182</v>
      </c>
      <c r="B9" s="49" t="s">
        <v>183</v>
      </c>
      <c r="C9" s="49" t="s">
        <v>184</v>
      </c>
      <c r="D9" s="49" t="s">
        <v>113</v>
      </c>
      <c r="E9" s="40">
        <v>0</v>
      </c>
    </row>
    <row r="10" spans="1:5">
      <c r="A10" s="49" t="s">
        <v>185</v>
      </c>
      <c r="B10" s="49" t="s">
        <v>186</v>
      </c>
      <c r="C10" s="49" t="s">
        <v>187</v>
      </c>
      <c r="D10" s="49" t="s">
        <v>188</v>
      </c>
      <c r="E10" s="40">
        <v>0</v>
      </c>
    </row>
    <row r="11" spans="1:5">
      <c r="A11" s="49" t="s">
        <v>189</v>
      </c>
      <c r="B11" s="49" t="s">
        <v>190</v>
      </c>
      <c r="C11" s="49" t="s">
        <v>191</v>
      </c>
      <c r="D11" s="49" t="s">
        <v>192</v>
      </c>
      <c r="E11" s="40">
        <v>1</v>
      </c>
    </row>
    <row r="12" spans="1:5">
      <c r="A12" s="49" t="s">
        <v>193</v>
      </c>
      <c r="B12" s="49" t="s">
        <v>186</v>
      </c>
      <c r="C12" s="49" t="s">
        <v>194</v>
      </c>
      <c r="D12" s="49" t="s">
        <v>195</v>
      </c>
      <c r="E12" s="40">
        <v>0</v>
      </c>
    </row>
    <row r="13" spans="1:5">
      <c r="A13" s="49" t="s">
        <v>114</v>
      </c>
      <c r="B13" s="49" t="s">
        <v>196</v>
      </c>
      <c r="C13" s="49" t="s">
        <v>197</v>
      </c>
      <c r="D13" s="49" t="s">
        <v>198</v>
      </c>
      <c r="E13" s="40">
        <v>1</v>
      </c>
    </row>
    <row r="14" spans="1:5">
      <c r="A14" s="49" t="s">
        <v>114</v>
      </c>
      <c r="B14" s="49" t="s">
        <v>115</v>
      </c>
      <c r="C14" s="49" t="s">
        <v>116</v>
      </c>
      <c r="D14" s="49" t="s">
        <v>199</v>
      </c>
      <c r="E14" s="40">
        <v>0</v>
      </c>
    </row>
    <row r="15" spans="1:5">
      <c r="A15" s="49" t="s">
        <v>114</v>
      </c>
      <c r="B15" s="49" t="s">
        <v>118</v>
      </c>
      <c r="C15" s="49" t="s">
        <v>119</v>
      </c>
      <c r="D15" s="49" t="s">
        <v>120</v>
      </c>
      <c r="E15" s="40">
        <v>0</v>
      </c>
    </row>
    <row r="16" spans="1:5">
      <c r="A16" s="49" t="s">
        <v>114</v>
      </c>
      <c r="B16" s="49" t="s">
        <v>121</v>
      </c>
      <c r="C16" s="49" t="s">
        <v>122</v>
      </c>
      <c r="D16" s="49" t="s">
        <v>123</v>
      </c>
      <c r="E16" s="40">
        <v>0</v>
      </c>
    </row>
    <row r="17" spans="1:5">
      <c r="A17" s="49" t="s">
        <v>114</v>
      </c>
      <c r="B17" s="49" t="s">
        <v>124</v>
      </c>
      <c r="C17" s="49" t="s">
        <v>125</v>
      </c>
      <c r="D17" s="49" t="s">
        <v>126</v>
      </c>
      <c r="E17" s="40">
        <v>0</v>
      </c>
    </row>
    <row r="18" spans="1:5">
      <c r="A18" s="49" t="s">
        <v>114</v>
      </c>
      <c r="B18" s="49" t="s">
        <v>97</v>
      </c>
      <c r="C18" s="49" t="s">
        <v>98</v>
      </c>
      <c r="D18" s="49" t="s">
        <v>99</v>
      </c>
      <c r="E18" s="40">
        <v>1</v>
      </c>
    </row>
    <row r="19" spans="1:5">
      <c r="A19" s="49" t="s">
        <v>114</v>
      </c>
      <c r="B19" s="49" t="s">
        <v>127</v>
      </c>
      <c r="C19" s="49" t="s">
        <v>128</v>
      </c>
      <c r="D19" s="49" t="s">
        <v>129</v>
      </c>
      <c r="E19" s="40">
        <v>0</v>
      </c>
    </row>
    <row r="20" spans="1:5">
      <c r="A20" s="49" t="s">
        <v>114</v>
      </c>
      <c r="B20" s="49" t="s">
        <v>53</v>
      </c>
      <c r="C20" s="49" t="s">
        <v>130</v>
      </c>
      <c r="D20" s="49" t="s">
        <v>131</v>
      </c>
      <c r="E20" s="40">
        <v>1</v>
      </c>
    </row>
    <row r="21" spans="1:5" ht="15.75" customHeight="1">
      <c r="A21" s="49" t="s">
        <v>114</v>
      </c>
      <c r="B21" s="49" t="s">
        <v>102</v>
      </c>
      <c r="C21" s="49" t="s">
        <v>103</v>
      </c>
      <c r="D21" s="49" t="s">
        <v>99</v>
      </c>
      <c r="E21" s="40">
        <v>1</v>
      </c>
    </row>
    <row r="22" spans="1:5" ht="15.75" customHeight="1">
      <c r="A22" s="49" t="s">
        <v>114</v>
      </c>
      <c r="B22" s="49" t="s">
        <v>132</v>
      </c>
      <c r="C22" s="49" t="s">
        <v>133</v>
      </c>
      <c r="D22" s="49" t="s">
        <v>200</v>
      </c>
      <c r="E22" s="40">
        <v>0</v>
      </c>
    </row>
    <row r="23" spans="1:5" ht="15.75" customHeight="1">
      <c r="A23" s="49" t="s">
        <v>114</v>
      </c>
      <c r="B23" s="49" t="s">
        <v>135</v>
      </c>
      <c r="C23" s="49" t="s">
        <v>136</v>
      </c>
      <c r="D23" s="49" t="s">
        <v>137</v>
      </c>
      <c r="E23" s="40">
        <v>0</v>
      </c>
    </row>
    <row r="24" spans="1:5" ht="15.75" customHeight="1">
      <c r="A24" s="49" t="s">
        <v>114</v>
      </c>
      <c r="B24" s="49" t="s">
        <v>138</v>
      </c>
      <c r="C24" s="49" t="s">
        <v>139</v>
      </c>
      <c r="D24" s="49" t="s">
        <v>140</v>
      </c>
      <c r="E24" s="40">
        <v>0</v>
      </c>
    </row>
    <row r="25" spans="1:5" ht="15.75" customHeight="1">
      <c r="A25" s="49" t="s">
        <v>114</v>
      </c>
      <c r="B25" s="49" t="s">
        <v>141</v>
      </c>
      <c r="C25" s="49" t="s">
        <v>142</v>
      </c>
      <c r="D25" s="49" t="s">
        <v>143</v>
      </c>
      <c r="E25" s="40">
        <v>0</v>
      </c>
    </row>
    <row r="26" spans="1:5" ht="15.75" customHeight="1">
      <c r="A26" s="49" t="s">
        <v>114</v>
      </c>
      <c r="B26" s="49" t="s">
        <v>144</v>
      </c>
      <c r="C26" s="49" t="s">
        <v>145</v>
      </c>
      <c r="D26" s="49" t="s">
        <v>146</v>
      </c>
      <c r="E26" s="40">
        <v>0</v>
      </c>
    </row>
    <row r="27" spans="1:5" ht="15.75" customHeight="1">
      <c r="A27" s="49" t="s">
        <v>114</v>
      </c>
      <c r="B27" s="49" t="s">
        <v>147</v>
      </c>
      <c r="C27" s="49" t="s">
        <v>148</v>
      </c>
      <c r="D27" s="49" t="s">
        <v>149</v>
      </c>
      <c r="E27" s="40">
        <v>0</v>
      </c>
    </row>
    <row r="28" spans="1:5" ht="15.75" customHeight="1">
      <c r="A28" s="49" t="s">
        <v>114</v>
      </c>
      <c r="B28" s="49" t="s">
        <v>150</v>
      </c>
      <c r="C28" s="49" t="s">
        <v>151</v>
      </c>
      <c r="D28" s="49" t="s">
        <v>113</v>
      </c>
      <c r="E28" s="40">
        <v>0</v>
      </c>
    </row>
    <row r="29" spans="1:5" ht="15.75" customHeight="1">
      <c r="A29" s="49" t="s">
        <v>114</v>
      </c>
      <c r="B29" s="49" t="s">
        <v>152</v>
      </c>
      <c r="C29" s="49" t="s">
        <v>153</v>
      </c>
      <c r="D29" s="49" t="s">
        <v>154</v>
      </c>
      <c r="E29" s="40">
        <v>0</v>
      </c>
    </row>
    <row r="30" spans="1:5" ht="15.75" customHeight="1">
      <c r="A30" s="49" t="s">
        <v>114</v>
      </c>
      <c r="B30" s="49" t="s">
        <v>105</v>
      </c>
      <c r="C30" s="49" t="s">
        <v>155</v>
      </c>
      <c r="D30" s="49" t="s">
        <v>156</v>
      </c>
      <c r="E30" s="40">
        <v>1</v>
      </c>
    </row>
    <row r="31" spans="1:5" ht="15.75" customHeight="1">
      <c r="A31" s="49" t="s">
        <v>114</v>
      </c>
      <c r="B31" s="49" t="s">
        <v>157</v>
      </c>
      <c r="C31" s="49" t="s">
        <v>158</v>
      </c>
      <c r="D31" s="49" t="s">
        <v>159</v>
      </c>
      <c r="E31" s="40">
        <v>0</v>
      </c>
    </row>
    <row r="32" spans="1:5" ht="15.75" customHeight="1">
      <c r="A32" s="49" t="s">
        <v>114</v>
      </c>
      <c r="B32" s="49" t="s">
        <v>160</v>
      </c>
      <c r="C32" s="49" t="s">
        <v>161</v>
      </c>
      <c r="D32" s="49" t="s">
        <v>162</v>
      </c>
      <c r="E32" s="40">
        <v>0</v>
      </c>
    </row>
    <row r="33" spans="1:5" ht="15.75" customHeight="1">
      <c r="A33" s="49" t="s">
        <v>114</v>
      </c>
      <c r="B33" s="49" t="s">
        <v>163</v>
      </c>
      <c r="C33" s="49" t="s">
        <v>164</v>
      </c>
      <c r="D33" s="49" t="s">
        <v>165</v>
      </c>
      <c r="E33" s="40">
        <v>0</v>
      </c>
    </row>
    <row r="34" spans="1:5" ht="15.75" customHeight="1">
      <c r="A34" s="49" t="s">
        <v>114</v>
      </c>
      <c r="B34" s="49" t="s">
        <v>166</v>
      </c>
      <c r="C34" s="49" t="s">
        <v>167</v>
      </c>
      <c r="D34" s="49" t="s">
        <v>168</v>
      </c>
      <c r="E34" s="40">
        <v>1</v>
      </c>
    </row>
    <row r="35" spans="1:5" ht="15.75" customHeight="1">
      <c r="A35" s="49" t="s">
        <v>114</v>
      </c>
      <c r="B35" s="49" t="s">
        <v>111</v>
      </c>
      <c r="C35" s="49" t="s">
        <v>112</v>
      </c>
      <c r="D35" s="49" t="s">
        <v>113</v>
      </c>
      <c r="E35" s="40">
        <v>-1</v>
      </c>
    </row>
    <row r="36" spans="1:5" ht="15.75" customHeight="1">
      <c r="A36" s="49" t="s">
        <v>201</v>
      </c>
      <c r="B36" s="49" t="s">
        <v>202</v>
      </c>
      <c r="C36" s="49" t="s">
        <v>203</v>
      </c>
      <c r="D36" s="49" t="s">
        <v>204</v>
      </c>
      <c r="E36" s="53"/>
    </row>
    <row r="37" spans="1:5" ht="15.75" customHeight="1">
      <c r="A37" s="49" t="s">
        <v>201</v>
      </c>
      <c r="B37" s="49" t="s">
        <v>205</v>
      </c>
      <c r="C37" s="49" t="s">
        <v>206</v>
      </c>
      <c r="D37" s="49" t="s">
        <v>207</v>
      </c>
      <c r="E37" s="40">
        <v>0</v>
      </c>
    </row>
    <row r="38" spans="1:5" ht="15.75" customHeight="1">
      <c r="A38" s="49" t="s">
        <v>208</v>
      </c>
      <c r="B38" s="49" t="s">
        <v>53</v>
      </c>
      <c r="C38" s="49" t="s">
        <v>130</v>
      </c>
      <c r="D38" s="49" t="s">
        <v>209</v>
      </c>
      <c r="E38" s="40">
        <v>0</v>
      </c>
    </row>
    <row r="39" spans="1:5" ht="15.75" customHeight="1">
      <c r="A39" s="49" t="s">
        <v>208</v>
      </c>
      <c r="B39" s="49" t="s">
        <v>135</v>
      </c>
      <c r="C39" s="49" t="s">
        <v>136</v>
      </c>
      <c r="D39" s="49" t="s">
        <v>210</v>
      </c>
      <c r="E39" s="40">
        <v>0</v>
      </c>
    </row>
    <row r="40" spans="1:5" ht="15.75" customHeight="1">
      <c r="A40" s="49" t="s">
        <v>208</v>
      </c>
      <c r="B40" s="49" t="s">
        <v>211</v>
      </c>
      <c r="C40" s="49" t="s">
        <v>212</v>
      </c>
      <c r="D40" s="49" t="s">
        <v>213</v>
      </c>
      <c r="E40" s="40">
        <v>1</v>
      </c>
    </row>
    <row r="41" spans="1:5" ht="15.75" customHeight="1">
      <c r="A41" s="49" t="s">
        <v>208</v>
      </c>
      <c r="B41" s="49" t="s">
        <v>186</v>
      </c>
      <c r="C41" s="49" t="s">
        <v>214</v>
      </c>
      <c r="D41" s="49" t="s">
        <v>188</v>
      </c>
      <c r="E41" s="40">
        <v>-1</v>
      </c>
    </row>
    <row r="42" spans="1:5" ht="15.75" customHeight="1">
      <c r="A42" s="49" t="s">
        <v>208</v>
      </c>
      <c r="B42" s="49" t="s">
        <v>215</v>
      </c>
      <c r="C42" s="49" t="s">
        <v>216</v>
      </c>
      <c r="D42" s="49" t="s">
        <v>217</v>
      </c>
      <c r="E42" s="40">
        <v>0</v>
      </c>
    </row>
    <row r="43" spans="1:5" ht="15.75" customHeight="1">
      <c r="A43" s="49" t="s">
        <v>208</v>
      </c>
      <c r="B43" s="49" t="s">
        <v>218</v>
      </c>
      <c r="C43" s="49" t="s">
        <v>219</v>
      </c>
      <c r="D43" s="49" t="s">
        <v>220</v>
      </c>
      <c r="E43" s="40">
        <v>0</v>
      </c>
    </row>
    <row r="44" spans="1:5" ht="15.75" customHeight="1">
      <c r="A44" s="49" t="s">
        <v>208</v>
      </c>
      <c r="B44" s="49" t="s">
        <v>215</v>
      </c>
      <c r="C44" s="49" t="s">
        <v>216</v>
      </c>
      <c r="D44" s="49" t="s">
        <v>217</v>
      </c>
      <c r="E44" s="40">
        <v>0</v>
      </c>
    </row>
    <row r="45" spans="1:5" ht="15.75" customHeight="1">
      <c r="A45" s="49" t="s">
        <v>208</v>
      </c>
      <c r="B45" s="49" t="s">
        <v>218</v>
      </c>
      <c r="C45" s="49" t="s">
        <v>219</v>
      </c>
      <c r="D45" s="49" t="s">
        <v>220</v>
      </c>
      <c r="E45" s="40">
        <v>0</v>
      </c>
    </row>
    <row r="46" spans="1:5" ht="15.75" customHeight="1">
      <c r="A46" s="49"/>
      <c r="B46" s="49"/>
      <c r="C46" s="49"/>
      <c r="D46" s="49"/>
      <c r="E46" s="49"/>
    </row>
    <row r="47" spans="1:5" ht="15.75" customHeight="1">
      <c r="A47" s="49"/>
      <c r="B47" s="49"/>
      <c r="C47" s="49"/>
      <c r="D47" s="49"/>
      <c r="E47" s="40"/>
    </row>
    <row r="48" spans="1:5" ht="15.75" customHeight="1">
      <c r="A48" s="49"/>
      <c r="B48" s="49"/>
      <c r="C48" s="49"/>
      <c r="D48" s="49"/>
      <c r="E48" s="40"/>
    </row>
    <row r="49" spans="1:5" ht="15.75" customHeight="1">
      <c r="A49" s="49"/>
      <c r="B49" s="49"/>
      <c r="C49" s="49"/>
      <c r="D49" s="49"/>
      <c r="E49" s="40"/>
    </row>
    <row r="50" spans="1:5" ht="15.75" customHeight="1">
      <c r="A50" s="49"/>
      <c r="B50" s="49"/>
      <c r="C50" s="49"/>
      <c r="D50" s="49"/>
      <c r="E50" s="40"/>
    </row>
    <row r="51" spans="1:5" ht="15.75" customHeight="1">
      <c r="A51" s="49"/>
      <c r="B51" s="49"/>
      <c r="C51" s="49"/>
      <c r="D51" s="49"/>
      <c r="E51" s="40"/>
    </row>
    <row r="52" spans="1:5" ht="15.75" customHeight="1">
      <c r="A52" s="49"/>
      <c r="B52" s="49"/>
      <c r="C52" s="49"/>
      <c r="D52" s="49"/>
      <c r="E52" s="40"/>
    </row>
    <row r="53" spans="1:5" ht="15.75" customHeight="1">
      <c r="A53" s="49"/>
      <c r="B53" s="49"/>
      <c r="C53" s="49"/>
      <c r="D53" s="49"/>
      <c r="E53" s="40"/>
    </row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4.42578125" defaultRowHeight="15" customHeight="1"/>
  <cols>
    <col min="1" max="1" width="44.42578125" customWidth="1"/>
    <col min="2" max="2" width="44.140625" customWidth="1"/>
    <col min="3" max="3" width="65.7109375" customWidth="1"/>
    <col min="4" max="4" width="52.7109375" customWidth="1"/>
    <col min="5" max="26" width="8.7109375" customWidth="1"/>
  </cols>
  <sheetData>
    <row r="1" spans="1:5">
      <c r="A1" s="48" t="s">
        <v>50</v>
      </c>
      <c r="B1" s="48" t="s">
        <v>51</v>
      </c>
      <c r="C1" s="48" t="s">
        <v>52</v>
      </c>
      <c r="D1" s="48" t="s">
        <v>53</v>
      </c>
      <c r="E1" s="17" t="s">
        <v>54</v>
      </c>
    </row>
    <row r="2" spans="1:5">
      <c r="A2" s="49" t="s">
        <v>221</v>
      </c>
      <c r="B2" s="49" t="s">
        <v>97</v>
      </c>
      <c r="C2" s="49" t="s">
        <v>98</v>
      </c>
      <c r="D2" s="49" t="s">
        <v>99</v>
      </c>
      <c r="E2" s="40">
        <v>1</v>
      </c>
    </row>
    <row r="3" spans="1:5">
      <c r="A3" s="49" t="s">
        <v>222</v>
      </c>
      <c r="B3" s="49" t="s">
        <v>223</v>
      </c>
      <c r="C3" s="49" t="s">
        <v>224</v>
      </c>
      <c r="D3" s="49" t="s">
        <v>225</v>
      </c>
      <c r="E3" s="40">
        <v>1</v>
      </c>
    </row>
    <row r="4" spans="1:5">
      <c r="A4" s="49" t="s">
        <v>222</v>
      </c>
      <c r="B4" s="49" t="s">
        <v>226</v>
      </c>
      <c r="C4" s="49" t="s">
        <v>98</v>
      </c>
      <c r="D4" s="49" t="s">
        <v>99</v>
      </c>
      <c r="E4" s="40">
        <v>1</v>
      </c>
    </row>
    <row r="5" spans="1:5">
      <c r="A5" s="49" t="s">
        <v>222</v>
      </c>
      <c r="B5" s="49" t="s">
        <v>227</v>
      </c>
      <c r="C5" s="49" t="s">
        <v>103</v>
      </c>
      <c r="D5" s="49" t="s">
        <v>99</v>
      </c>
      <c r="E5" s="40">
        <v>1</v>
      </c>
    </row>
    <row r="6" spans="1:5">
      <c r="A6" s="49" t="s">
        <v>228</v>
      </c>
      <c r="B6" s="49" t="s">
        <v>97</v>
      </c>
      <c r="C6" s="49" t="s">
        <v>98</v>
      </c>
      <c r="D6" s="49" t="s">
        <v>99</v>
      </c>
      <c r="E6" s="40">
        <v>1</v>
      </c>
    </row>
    <row r="7" spans="1:5">
      <c r="A7" s="49" t="s">
        <v>229</v>
      </c>
      <c r="B7" s="49" t="s">
        <v>230</v>
      </c>
      <c r="C7" s="49" t="s">
        <v>231</v>
      </c>
      <c r="D7" s="49" t="s">
        <v>232</v>
      </c>
      <c r="E7" s="40">
        <v>1</v>
      </c>
    </row>
    <row r="8" spans="1:5">
      <c r="A8" s="49" t="s">
        <v>233</v>
      </c>
      <c r="B8" s="49" t="s">
        <v>230</v>
      </c>
      <c r="C8" s="49" t="s">
        <v>231</v>
      </c>
      <c r="D8" s="49" t="s">
        <v>234</v>
      </c>
      <c r="E8" s="40">
        <v>1</v>
      </c>
    </row>
    <row r="9" spans="1:5">
      <c r="A9" s="49" t="s">
        <v>233</v>
      </c>
      <c r="B9" s="49" t="s">
        <v>223</v>
      </c>
      <c r="C9" s="49" t="s">
        <v>235</v>
      </c>
      <c r="D9" s="49" t="s">
        <v>236</v>
      </c>
      <c r="E9" s="40">
        <v>0</v>
      </c>
    </row>
    <row r="10" spans="1:5">
      <c r="A10" s="49" t="s">
        <v>237</v>
      </c>
      <c r="B10" s="49" t="s">
        <v>94</v>
      </c>
      <c r="C10" s="49" t="s">
        <v>95</v>
      </c>
      <c r="D10" s="49" t="s">
        <v>96</v>
      </c>
      <c r="E10" s="40">
        <v>0</v>
      </c>
    </row>
    <row r="11" spans="1:5">
      <c r="A11" s="49" t="s">
        <v>237</v>
      </c>
      <c r="B11" s="49" t="s">
        <v>97</v>
      </c>
      <c r="C11" s="49" t="s">
        <v>98</v>
      </c>
      <c r="D11" s="49" t="s">
        <v>99</v>
      </c>
      <c r="E11" s="40">
        <v>1</v>
      </c>
    </row>
    <row r="12" spans="1:5">
      <c r="A12" s="49" t="s">
        <v>237</v>
      </c>
      <c r="B12" s="49" t="s">
        <v>102</v>
      </c>
      <c r="C12" s="49" t="s">
        <v>103</v>
      </c>
      <c r="D12" s="49" t="s">
        <v>99</v>
      </c>
      <c r="E12" s="40">
        <v>1</v>
      </c>
    </row>
    <row r="13" spans="1:5">
      <c r="A13" s="49" t="s">
        <v>238</v>
      </c>
      <c r="B13" s="49" t="s">
        <v>94</v>
      </c>
      <c r="C13" s="49" t="s">
        <v>95</v>
      </c>
      <c r="D13" s="49" t="s">
        <v>96</v>
      </c>
      <c r="E13" s="40">
        <v>1</v>
      </c>
    </row>
    <row r="14" spans="1:5">
      <c r="A14" s="49" t="s">
        <v>238</v>
      </c>
      <c r="B14" s="49" t="s">
        <v>239</v>
      </c>
      <c r="C14" s="49" t="s">
        <v>240</v>
      </c>
      <c r="D14" s="49" t="s">
        <v>99</v>
      </c>
      <c r="E14" s="40">
        <v>1</v>
      </c>
    </row>
    <row r="15" spans="1:5">
      <c r="A15" s="49" t="s">
        <v>238</v>
      </c>
      <c r="B15" s="49" t="s">
        <v>108</v>
      </c>
      <c r="C15" s="49" t="s">
        <v>241</v>
      </c>
      <c r="D15" s="49" t="s">
        <v>242</v>
      </c>
      <c r="E15" s="40">
        <v>0</v>
      </c>
    </row>
    <row r="16" spans="1:5">
      <c r="A16" s="49" t="s">
        <v>243</v>
      </c>
      <c r="B16" s="49" t="s">
        <v>97</v>
      </c>
      <c r="C16" s="49" t="s">
        <v>98</v>
      </c>
      <c r="D16" s="49" t="s">
        <v>99</v>
      </c>
      <c r="E16" s="40">
        <v>1</v>
      </c>
    </row>
    <row r="17" spans="1:5">
      <c r="A17" s="49" t="s">
        <v>244</v>
      </c>
      <c r="B17" s="49" t="s">
        <v>97</v>
      </c>
      <c r="C17" s="49" t="s">
        <v>98</v>
      </c>
      <c r="D17" s="49" t="s">
        <v>99</v>
      </c>
      <c r="E17" s="40">
        <v>1</v>
      </c>
    </row>
    <row r="18" spans="1:5">
      <c r="A18" s="49" t="s">
        <v>244</v>
      </c>
      <c r="B18" s="49" t="s">
        <v>245</v>
      </c>
      <c r="C18" s="49" t="s">
        <v>246</v>
      </c>
      <c r="D18" s="49" t="s">
        <v>247</v>
      </c>
      <c r="E18" s="40">
        <v>0</v>
      </c>
    </row>
    <row r="19" spans="1:5">
      <c r="A19" s="49" t="s">
        <v>244</v>
      </c>
      <c r="B19" s="49" t="s">
        <v>53</v>
      </c>
      <c r="C19" s="49" t="s">
        <v>130</v>
      </c>
      <c r="D19" s="49" t="s">
        <v>248</v>
      </c>
      <c r="E19" s="40">
        <v>0</v>
      </c>
    </row>
    <row r="20" spans="1:5">
      <c r="A20" s="49" t="s">
        <v>244</v>
      </c>
      <c r="B20" s="49" t="s">
        <v>249</v>
      </c>
      <c r="C20" s="49" t="s">
        <v>250</v>
      </c>
      <c r="D20" s="49" t="s">
        <v>251</v>
      </c>
      <c r="E20" s="40">
        <v>0</v>
      </c>
    </row>
    <row r="21" spans="1:5" ht="15.75" customHeight="1">
      <c r="A21" s="49" t="s">
        <v>244</v>
      </c>
      <c r="B21" s="49" t="s">
        <v>135</v>
      </c>
      <c r="C21" s="49" t="s">
        <v>136</v>
      </c>
      <c r="D21" s="49" t="s">
        <v>252</v>
      </c>
      <c r="E21" s="40">
        <v>0</v>
      </c>
    </row>
    <row r="22" spans="1:5" ht="15.75" customHeight="1">
      <c r="A22" s="49" t="s">
        <v>244</v>
      </c>
      <c r="B22" s="49" t="s">
        <v>253</v>
      </c>
      <c r="C22" s="49" t="s">
        <v>254</v>
      </c>
      <c r="D22" s="49" t="s">
        <v>255</v>
      </c>
      <c r="E22" s="40">
        <v>0</v>
      </c>
    </row>
    <row r="23" spans="1:5" ht="15.75" customHeight="1">
      <c r="A23" s="49" t="s">
        <v>244</v>
      </c>
      <c r="B23" s="49" t="s">
        <v>157</v>
      </c>
      <c r="C23" s="49" t="s">
        <v>158</v>
      </c>
      <c r="D23" s="49" t="s">
        <v>159</v>
      </c>
      <c r="E23" s="40">
        <v>0</v>
      </c>
    </row>
    <row r="24" spans="1:5" ht="15.75" customHeight="1">
      <c r="A24" s="49" t="s">
        <v>244</v>
      </c>
      <c r="B24" s="49" t="s">
        <v>256</v>
      </c>
      <c r="C24" s="49" t="s">
        <v>257</v>
      </c>
      <c r="D24" s="49" t="s">
        <v>258</v>
      </c>
      <c r="E24" s="40">
        <v>0</v>
      </c>
    </row>
    <row r="25" spans="1:5" ht="15.75" customHeight="1">
      <c r="A25" s="49" t="s">
        <v>244</v>
      </c>
      <c r="B25" s="49" t="s">
        <v>259</v>
      </c>
      <c r="C25" s="49" t="s">
        <v>260</v>
      </c>
      <c r="D25" s="49" t="s">
        <v>261</v>
      </c>
      <c r="E25" s="40">
        <v>0</v>
      </c>
    </row>
    <row r="26" spans="1:5" ht="15.75" customHeight="1">
      <c r="A26" s="49" t="s">
        <v>244</v>
      </c>
      <c r="B26" s="49" t="s">
        <v>262</v>
      </c>
      <c r="C26" s="49" t="s">
        <v>263</v>
      </c>
      <c r="D26" s="49" t="s">
        <v>264</v>
      </c>
      <c r="E26" s="40">
        <v>0</v>
      </c>
    </row>
    <row r="27" spans="1:5" ht="15.75" customHeight="1">
      <c r="A27" s="49" t="s">
        <v>244</v>
      </c>
      <c r="B27" s="49" t="s">
        <v>265</v>
      </c>
      <c r="C27" s="49" t="s">
        <v>266</v>
      </c>
      <c r="D27" s="49" t="s">
        <v>267</v>
      </c>
      <c r="E27" s="40">
        <v>0</v>
      </c>
    </row>
    <row r="28" spans="1:5" ht="15.75" customHeight="1">
      <c r="A28" s="49" t="s">
        <v>244</v>
      </c>
      <c r="B28" s="49" t="s">
        <v>108</v>
      </c>
      <c r="C28" s="49" t="s">
        <v>109</v>
      </c>
      <c r="D28" s="49" t="s">
        <v>268</v>
      </c>
      <c r="E28" s="40">
        <v>0</v>
      </c>
    </row>
    <row r="29" spans="1:5" ht="15.75" customHeight="1">
      <c r="A29" s="49" t="s">
        <v>244</v>
      </c>
      <c r="B29" s="49" t="s">
        <v>111</v>
      </c>
      <c r="C29" s="49" t="s">
        <v>269</v>
      </c>
      <c r="D29" s="49" t="s">
        <v>113</v>
      </c>
      <c r="E29" s="40">
        <v>-1</v>
      </c>
    </row>
    <row r="30" spans="1:5" ht="15.75" customHeight="1">
      <c r="A30" s="49" t="s">
        <v>270</v>
      </c>
      <c r="B30" s="49" t="s">
        <v>271</v>
      </c>
      <c r="C30" s="49" t="s">
        <v>272</v>
      </c>
      <c r="D30" s="49" t="s">
        <v>273</v>
      </c>
      <c r="E30" s="40">
        <v>0</v>
      </c>
    </row>
    <row r="31" spans="1:5" ht="15.75" customHeight="1">
      <c r="A31" s="49" t="s">
        <v>270</v>
      </c>
      <c r="B31" s="49" t="s">
        <v>274</v>
      </c>
      <c r="C31" s="49" t="s">
        <v>275</v>
      </c>
      <c r="D31" s="49" t="s">
        <v>276</v>
      </c>
      <c r="E31" s="40">
        <v>-1</v>
      </c>
    </row>
    <row r="32" spans="1:5" ht="15.75" customHeight="1">
      <c r="A32" s="49" t="s">
        <v>270</v>
      </c>
      <c r="B32" s="49" t="s">
        <v>277</v>
      </c>
      <c r="C32" s="49" t="s">
        <v>278</v>
      </c>
      <c r="D32" s="49" t="s">
        <v>279</v>
      </c>
      <c r="E32" s="40">
        <v>0</v>
      </c>
    </row>
    <row r="33" spans="1:5" ht="15.75" customHeight="1">
      <c r="A33" s="49" t="s">
        <v>270</v>
      </c>
      <c r="B33" s="49" t="s">
        <v>280</v>
      </c>
      <c r="C33" s="49" t="s">
        <v>281</v>
      </c>
      <c r="D33" s="49" t="s">
        <v>282</v>
      </c>
      <c r="E33" s="40">
        <v>0</v>
      </c>
    </row>
    <row r="34" spans="1:5" ht="15.75" customHeight="1">
      <c r="A34" s="49" t="s">
        <v>270</v>
      </c>
      <c r="B34" s="49" t="s">
        <v>230</v>
      </c>
      <c r="C34" s="49" t="s">
        <v>231</v>
      </c>
      <c r="D34" s="49" t="s">
        <v>234</v>
      </c>
      <c r="E34" s="40">
        <v>1</v>
      </c>
    </row>
    <row r="35" spans="1:5" ht="15.75" customHeight="1">
      <c r="A35" s="49" t="s">
        <v>270</v>
      </c>
      <c r="B35" s="49" t="s">
        <v>283</v>
      </c>
      <c r="C35" s="49" t="s">
        <v>284</v>
      </c>
      <c r="D35" s="49" t="s">
        <v>285</v>
      </c>
      <c r="E35" s="40">
        <v>0</v>
      </c>
    </row>
    <row r="36" spans="1:5" ht="15.75" customHeight="1">
      <c r="A36" s="49" t="s">
        <v>270</v>
      </c>
      <c r="B36" s="49" t="s">
        <v>286</v>
      </c>
      <c r="C36" s="49" t="s">
        <v>287</v>
      </c>
      <c r="D36" s="49" t="s">
        <v>288</v>
      </c>
      <c r="E36" s="40">
        <v>0</v>
      </c>
    </row>
    <row r="37" spans="1:5" ht="15.75" customHeight="1">
      <c r="A37" s="49" t="s">
        <v>270</v>
      </c>
      <c r="B37" s="49" t="s">
        <v>289</v>
      </c>
      <c r="C37" s="49" t="s">
        <v>290</v>
      </c>
      <c r="D37" s="49" t="s">
        <v>291</v>
      </c>
      <c r="E37" s="40">
        <v>0</v>
      </c>
    </row>
    <row r="38" spans="1:5" ht="15.75" customHeight="1">
      <c r="A38" s="49" t="s">
        <v>270</v>
      </c>
      <c r="B38" s="49" t="s">
        <v>292</v>
      </c>
      <c r="C38" s="49" t="s">
        <v>293</v>
      </c>
      <c r="D38" s="49" t="s">
        <v>294</v>
      </c>
      <c r="E38" s="40">
        <v>0</v>
      </c>
    </row>
    <row r="39" spans="1:5" ht="15.75" customHeight="1">
      <c r="A39" s="49" t="s">
        <v>270</v>
      </c>
      <c r="B39" s="49" t="s">
        <v>295</v>
      </c>
      <c r="C39" s="49" t="s">
        <v>296</v>
      </c>
      <c r="D39" s="49" t="s">
        <v>297</v>
      </c>
      <c r="E39" s="40">
        <v>0</v>
      </c>
    </row>
    <row r="40" spans="1:5" ht="15.75" customHeight="1">
      <c r="A40" s="49" t="s">
        <v>270</v>
      </c>
      <c r="B40" s="49" t="s">
        <v>298</v>
      </c>
      <c r="C40" s="49" t="s">
        <v>299</v>
      </c>
      <c r="D40" s="49" t="s">
        <v>300</v>
      </c>
      <c r="E40" s="40">
        <v>0</v>
      </c>
    </row>
    <row r="41" spans="1:5" ht="15.75" customHeight="1">
      <c r="A41" s="49" t="s">
        <v>270</v>
      </c>
      <c r="B41" s="49" t="s">
        <v>301</v>
      </c>
      <c r="C41" s="49" t="s">
        <v>302</v>
      </c>
      <c r="D41" s="49" t="s">
        <v>303</v>
      </c>
      <c r="E41" s="40">
        <v>0</v>
      </c>
    </row>
    <row r="42" spans="1:5" ht="15.75" customHeight="1">
      <c r="A42" s="49" t="s">
        <v>270</v>
      </c>
      <c r="B42" s="49" t="s">
        <v>304</v>
      </c>
      <c r="C42" s="49" t="s">
        <v>305</v>
      </c>
      <c r="D42" s="49" t="s">
        <v>306</v>
      </c>
      <c r="E42" s="40">
        <v>0</v>
      </c>
    </row>
    <row r="43" spans="1:5" ht="15.75" customHeight="1">
      <c r="A43" s="49" t="s">
        <v>270</v>
      </c>
      <c r="B43" s="49" t="s">
        <v>307</v>
      </c>
      <c r="C43" s="49" t="s">
        <v>308</v>
      </c>
      <c r="D43" s="49" t="s">
        <v>309</v>
      </c>
      <c r="E43" s="40">
        <v>0</v>
      </c>
    </row>
    <row r="44" spans="1:5" ht="15.75" customHeight="1">
      <c r="A44" s="49" t="s">
        <v>270</v>
      </c>
      <c r="B44" s="49" t="s">
        <v>310</v>
      </c>
      <c r="C44" s="49" t="s">
        <v>311</v>
      </c>
      <c r="D44" s="49" t="s">
        <v>312</v>
      </c>
      <c r="E44" s="40">
        <v>0</v>
      </c>
    </row>
    <row r="45" spans="1:5" ht="15.75" customHeight="1">
      <c r="A45" s="49" t="s">
        <v>313</v>
      </c>
      <c r="B45" s="49" t="s">
        <v>314</v>
      </c>
      <c r="C45" s="49" t="s">
        <v>315</v>
      </c>
      <c r="D45" s="49" t="s">
        <v>113</v>
      </c>
      <c r="E45" s="40">
        <v>0</v>
      </c>
    </row>
    <row r="46" spans="1:5" ht="15.75" customHeight="1">
      <c r="A46" s="49" t="s">
        <v>313</v>
      </c>
      <c r="B46" s="49" t="s">
        <v>111</v>
      </c>
      <c r="C46" s="49" t="s">
        <v>316</v>
      </c>
      <c r="D46" s="49" t="s">
        <v>113</v>
      </c>
      <c r="E46" s="40">
        <v>0</v>
      </c>
    </row>
    <row r="47" spans="1:5" ht="15.75" customHeight="1">
      <c r="A47" s="49" t="s">
        <v>317</v>
      </c>
      <c r="B47" s="49" t="s">
        <v>223</v>
      </c>
      <c r="C47" s="49" t="s">
        <v>224</v>
      </c>
      <c r="D47" s="49" t="s">
        <v>318</v>
      </c>
      <c r="E47" s="40">
        <v>0</v>
      </c>
    </row>
    <row r="48" spans="1:5" ht="15.75" customHeight="1">
      <c r="A48" s="49" t="s">
        <v>317</v>
      </c>
      <c r="B48" s="49" t="s">
        <v>226</v>
      </c>
      <c r="C48" s="49" t="s">
        <v>98</v>
      </c>
      <c r="D48" s="49" t="s">
        <v>99</v>
      </c>
      <c r="E48" s="40">
        <v>1</v>
      </c>
    </row>
    <row r="49" spans="1:5" ht="15.75" customHeight="1">
      <c r="A49" s="49" t="s">
        <v>317</v>
      </c>
      <c r="B49" s="49" t="s">
        <v>227</v>
      </c>
      <c r="C49" s="49" t="s">
        <v>103</v>
      </c>
      <c r="D49" s="49" t="s">
        <v>99</v>
      </c>
      <c r="E49" s="40">
        <v>1</v>
      </c>
    </row>
    <row r="50" spans="1:5" ht="15.75" customHeight="1">
      <c r="A50" s="49" t="s">
        <v>317</v>
      </c>
      <c r="B50" s="49" t="s">
        <v>319</v>
      </c>
      <c r="C50" s="49" t="s">
        <v>112</v>
      </c>
      <c r="D50" s="49" t="s">
        <v>113</v>
      </c>
      <c r="E50" s="40">
        <v>-1</v>
      </c>
    </row>
    <row r="51" spans="1:5" ht="15.75" customHeight="1">
      <c r="A51" s="49" t="s">
        <v>320</v>
      </c>
      <c r="B51" s="49" t="s">
        <v>53</v>
      </c>
      <c r="C51" s="49" t="s">
        <v>130</v>
      </c>
      <c r="D51" s="49" t="s">
        <v>321</v>
      </c>
      <c r="E51" s="40">
        <v>0</v>
      </c>
    </row>
    <row r="52" spans="1:5" ht="15.75" customHeight="1">
      <c r="A52" s="49" t="s">
        <v>320</v>
      </c>
      <c r="B52" s="49" t="s">
        <v>322</v>
      </c>
      <c r="C52" s="49" t="s">
        <v>323</v>
      </c>
      <c r="D52" s="49" t="s">
        <v>324</v>
      </c>
      <c r="E52" s="40">
        <v>1</v>
      </c>
    </row>
    <row r="53" spans="1:5" ht="15.75" customHeight="1">
      <c r="A53" s="49" t="s">
        <v>320</v>
      </c>
      <c r="B53" s="49" t="s">
        <v>223</v>
      </c>
      <c r="C53" s="49" t="s">
        <v>224</v>
      </c>
      <c r="D53" s="49" t="s">
        <v>325</v>
      </c>
      <c r="E53" s="40">
        <v>0</v>
      </c>
    </row>
    <row r="54" spans="1:5" ht="15.75" customHeight="1">
      <c r="A54" s="49" t="s">
        <v>320</v>
      </c>
      <c r="B54" s="49" t="s">
        <v>135</v>
      </c>
      <c r="C54" s="49" t="s">
        <v>326</v>
      </c>
      <c r="D54" s="49" t="s">
        <v>252</v>
      </c>
      <c r="E54" s="40">
        <v>0</v>
      </c>
    </row>
    <row r="55" spans="1:5" ht="15.75" customHeight="1">
      <c r="A55" s="49" t="s">
        <v>320</v>
      </c>
      <c r="B55" s="49" t="s">
        <v>226</v>
      </c>
      <c r="C55" s="49" t="s">
        <v>98</v>
      </c>
      <c r="D55" s="49" t="s">
        <v>99</v>
      </c>
      <c r="E55" s="40">
        <v>1</v>
      </c>
    </row>
    <row r="56" spans="1:5" ht="15.75" customHeight="1">
      <c r="A56" s="49" t="s">
        <v>320</v>
      </c>
      <c r="B56" s="49" t="s">
        <v>227</v>
      </c>
      <c r="C56" s="49" t="s">
        <v>103</v>
      </c>
      <c r="D56" s="49" t="s">
        <v>99</v>
      </c>
      <c r="E56" s="40">
        <v>1</v>
      </c>
    </row>
    <row r="57" spans="1:5" ht="15.75" customHeight="1">
      <c r="A57" s="49" t="s">
        <v>320</v>
      </c>
      <c r="B57" s="49" t="s">
        <v>319</v>
      </c>
      <c r="C57" s="49" t="s">
        <v>112</v>
      </c>
      <c r="D57" s="49" t="s">
        <v>113</v>
      </c>
      <c r="E57" s="40">
        <v>-1</v>
      </c>
    </row>
    <row r="58" spans="1:5" ht="15.75" customHeight="1">
      <c r="A58" s="49" t="s">
        <v>320</v>
      </c>
      <c r="B58" s="49" t="s">
        <v>157</v>
      </c>
      <c r="C58" s="49" t="s">
        <v>158</v>
      </c>
      <c r="D58" s="49" t="s">
        <v>159</v>
      </c>
      <c r="E58" s="40">
        <v>0</v>
      </c>
    </row>
    <row r="59" spans="1:5" ht="15.75" customHeight="1">
      <c r="A59" s="49" t="s">
        <v>320</v>
      </c>
      <c r="B59" s="49" t="s">
        <v>108</v>
      </c>
      <c r="C59" s="49" t="s">
        <v>109</v>
      </c>
      <c r="D59" s="49" t="s">
        <v>327</v>
      </c>
      <c r="E59" s="40">
        <v>0</v>
      </c>
    </row>
    <row r="60" spans="1:5" ht="15.75" customHeight="1">
      <c r="A60" s="49" t="s">
        <v>328</v>
      </c>
      <c r="B60" s="49" t="s">
        <v>271</v>
      </c>
      <c r="C60" s="49" t="s">
        <v>272</v>
      </c>
      <c r="D60" s="49" t="s">
        <v>273</v>
      </c>
      <c r="E60" s="40">
        <v>0</v>
      </c>
    </row>
    <row r="61" spans="1:5" ht="15.75" customHeight="1">
      <c r="A61" s="49" t="s">
        <v>328</v>
      </c>
      <c r="B61" s="49" t="s">
        <v>274</v>
      </c>
      <c r="C61" s="49" t="s">
        <v>275</v>
      </c>
      <c r="D61" s="49" t="s">
        <v>276</v>
      </c>
      <c r="E61" s="40">
        <v>0</v>
      </c>
    </row>
    <row r="62" spans="1:5" ht="15.75" customHeight="1">
      <c r="A62" s="49" t="s">
        <v>328</v>
      </c>
      <c r="B62" s="49" t="s">
        <v>277</v>
      </c>
      <c r="C62" s="49" t="s">
        <v>278</v>
      </c>
      <c r="D62" s="49" t="s">
        <v>279</v>
      </c>
      <c r="E62" s="40">
        <v>0</v>
      </c>
    </row>
    <row r="63" spans="1:5" ht="15.75" customHeight="1">
      <c r="A63" s="49" t="s">
        <v>328</v>
      </c>
      <c r="B63" s="49" t="s">
        <v>280</v>
      </c>
      <c r="C63" s="49" t="s">
        <v>281</v>
      </c>
      <c r="D63" s="49" t="s">
        <v>282</v>
      </c>
      <c r="E63" s="40">
        <v>0</v>
      </c>
    </row>
    <row r="64" spans="1:5" ht="15.75" customHeight="1">
      <c r="A64" s="49" t="s">
        <v>328</v>
      </c>
      <c r="B64" s="49" t="s">
        <v>230</v>
      </c>
      <c r="C64" s="49" t="s">
        <v>231</v>
      </c>
      <c r="D64" s="49" t="s">
        <v>234</v>
      </c>
      <c r="E64" s="40">
        <v>1</v>
      </c>
    </row>
    <row r="65" spans="1:5" ht="15.75" customHeight="1">
      <c r="A65" s="49" t="s">
        <v>328</v>
      </c>
      <c r="B65" s="49" t="s">
        <v>283</v>
      </c>
      <c r="C65" s="49" t="s">
        <v>284</v>
      </c>
      <c r="D65" s="49" t="s">
        <v>285</v>
      </c>
      <c r="E65" s="40">
        <v>0</v>
      </c>
    </row>
    <row r="66" spans="1:5" ht="15.75" customHeight="1">
      <c r="A66" s="49" t="s">
        <v>328</v>
      </c>
      <c r="B66" s="49" t="s">
        <v>286</v>
      </c>
      <c r="C66" s="49" t="s">
        <v>287</v>
      </c>
      <c r="D66" s="49" t="s">
        <v>288</v>
      </c>
      <c r="E66" s="40">
        <v>0</v>
      </c>
    </row>
    <row r="67" spans="1:5" ht="15.75" customHeight="1">
      <c r="A67" s="49" t="s">
        <v>328</v>
      </c>
      <c r="B67" s="49" t="s">
        <v>289</v>
      </c>
      <c r="C67" s="49" t="s">
        <v>290</v>
      </c>
      <c r="D67" s="49" t="s">
        <v>291</v>
      </c>
      <c r="E67" s="40">
        <v>0</v>
      </c>
    </row>
    <row r="68" spans="1:5" ht="15.75" customHeight="1">
      <c r="A68" s="49" t="s">
        <v>328</v>
      </c>
      <c r="B68" s="49" t="s">
        <v>292</v>
      </c>
      <c r="C68" s="49" t="s">
        <v>293</v>
      </c>
      <c r="D68" s="49" t="s">
        <v>294</v>
      </c>
      <c r="E68" s="40">
        <v>0</v>
      </c>
    </row>
    <row r="69" spans="1:5" ht="15.75" customHeight="1">
      <c r="A69" s="49" t="s">
        <v>328</v>
      </c>
      <c r="B69" s="49" t="s">
        <v>295</v>
      </c>
      <c r="C69" s="49" t="s">
        <v>296</v>
      </c>
      <c r="D69" s="49" t="s">
        <v>297</v>
      </c>
      <c r="E69" s="40">
        <v>0</v>
      </c>
    </row>
    <row r="70" spans="1:5" ht="15.75" customHeight="1">
      <c r="A70" s="49" t="s">
        <v>328</v>
      </c>
      <c r="B70" s="49" t="s">
        <v>298</v>
      </c>
      <c r="C70" s="49" t="s">
        <v>299</v>
      </c>
      <c r="D70" s="49" t="s">
        <v>300</v>
      </c>
      <c r="E70" s="40">
        <v>0</v>
      </c>
    </row>
    <row r="71" spans="1:5" ht="15.75" customHeight="1">
      <c r="A71" s="49" t="s">
        <v>328</v>
      </c>
      <c r="B71" s="49" t="s">
        <v>301</v>
      </c>
      <c r="C71" s="49" t="s">
        <v>302</v>
      </c>
      <c r="D71" s="49" t="s">
        <v>303</v>
      </c>
      <c r="E71" s="40">
        <v>0</v>
      </c>
    </row>
    <row r="72" spans="1:5" ht="15.75" customHeight="1">
      <c r="A72" s="49" t="s">
        <v>328</v>
      </c>
      <c r="B72" s="49" t="s">
        <v>304</v>
      </c>
      <c r="C72" s="49" t="s">
        <v>305</v>
      </c>
      <c r="D72" s="49" t="s">
        <v>306</v>
      </c>
      <c r="E72" s="40">
        <v>0</v>
      </c>
    </row>
    <row r="73" spans="1:5" ht="15.75" customHeight="1">
      <c r="A73" s="49" t="s">
        <v>328</v>
      </c>
      <c r="B73" s="49" t="s">
        <v>307</v>
      </c>
      <c r="C73" s="49" t="s">
        <v>308</v>
      </c>
      <c r="D73" s="49" t="s">
        <v>309</v>
      </c>
      <c r="E73" s="40">
        <v>0</v>
      </c>
    </row>
    <row r="74" spans="1:5" ht="15.75" customHeight="1">
      <c r="A74" s="49" t="s">
        <v>328</v>
      </c>
      <c r="B74" s="49" t="s">
        <v>301</v>
      </c>
      <c r="C74" s="49" t="s">
        <v>302</v>
      </c>
      <c r="D74" s="49" t="s">
        <v>303</v>
      </c>
      <c r="E74" s="40">
        <v>0</v>
      </c>
    </row>
    <row r="75" spans="1:5" ht="15.75" customHeight="1">
      <c r="A75" s="49" t="s">
        <v>328</v>
      </c>
      <c r="B75" s="49" t="s">
        <v>304</v>
      </c>
      <c r="C75" s="49" t="s">
        <v>305</v>
      </c>
      <c r="D75" s="49" t="s">
        <v>306</v>
      </c>
      <c r="E75" s="40">
        <v>0</v>
      </c>
    </row>
    <row r="76" spans="1:5" ht="15.75" customHeight="1">
      <c r="A76" s="49" t="s">
        <v>328</v>
      </c>
      <c r="B76" s="49" t="s">
        <v>307</v>
      </c>
      <c r="C76" s="49" t="s">
        <v>308</v>
      </c>
      <c r="D76" s="49" t="s">
        <v>309</v>
      </c>
      <c r="E76" s="40">
        <v>0</v>
      </c>
    </row>
    <row r="77" spans="1:5" ht="15.75" customHeight="1">
      <c r="A77" s="49"/>
      <c r="B77" s="49"/>
      <c r="C77" s="49"/>
      <c r="D77" s="49"/>
      <c r="E77" s="40"/>
    </row>
    <row r="78" spans="1:5" ht="15.75" customHeight="1">
      <c r="A78" s="49"/>
      <c r="B78" s="49"/>
      <c r="C78" s="49"/>
      <c r="D78" s="49"/>
      <c r="E78" s="40"/>
    </row>
    <row r="79" spans="1:5" ht="15.75" customHeight="1">
      <c r="A79" s="49"/>
      <c r="B79" s="49"/>
      <c r="C79" s="49"/>
      <c r="D79" s="49"/>
      <c r="E79" s="40"/>
    </row>
    <row r="80" spans="1:5" ht="15.75" customHeight="1">
      <c r="A80" s="49"/>
      <c r="B80" s="49"/>
      <c r="C80" s="49"/>
      <c r="D80" s="49"/>
      <c r="E80" s="40"/>
    </row>
    <row r="81" spans="1:5" ht="15.75" customHeight="1">
      <c r="A81" s="49"/>
      <c r="B81" s="49"/>
      <c r="C81" s="49"/>
      <c r="D81" s="49"/>
      <c r="E81" s="40"/>
    </row>
    <row r="82" spans="1:5" ht="15.75" customHeight="1">
      <c r="A82" s="49"/>
      <c r="B82" s="49"/>
      <c r="C82" s="49"/>
      <c r="D82" s="49"/>
      <c r="E82" s="40"/>
    </row>
    <row r="83" spans="1:5" ht="15.75" customHeight="1">
      <c r="A83" s="49"/>
      <c r="B83" s="49"/>
      <c r="C83" s="49"/>
      <c r="D83" s="49"/>
      <c r="E83" s="40"/>
    </row>
    <row r="84" spans="1:5" ht="15.75" customHeight="1">
      <c r="A84" s="49"/>
      <c r="B84" s="49"/>
      <c r="C84" s="49"/>
      <c r="D84" s="49"/>
      <c r="E84" s="40"/>
    </row>
    <row r="85" spans="1:5" ht="15.75" customHeight="1">
      <c r="A85" s="49"/>
      <c r="B85" s="49"/>
      <c r="C85" s="49"/>
      <c r="D85" s="49"/>
      <c r="E85" s="40"/>
    </row>
    <row r="86" spans="1:5" ht="15.75" customHeight="1">
      <c r="A86" s="49"/>
      <c r="B86" s="49"/>
      <c r="C86" s="49"/>
      <c r="D86" s="49"/>
      <c r="E86" s="40"/>
    </row>
    <row r="87" spans="1:5" ht="15.75" customHeight="1">
      <c r="A87" s="49"/>
      <c r="B87" s="49"/>
      <c r="C87" s="49"/>
      <c r="D87" s="49"/>
      <c r="E87" s="40"/>
    </row>
    <row r="88" spans="1:5" ht="15.75" customHeight="1">
      <c r="A88" s="49"/>
      <c r="B88" s="49"/>
      <c r="C88" s="49"/>
      <c r="D88" s="49"/>
      <c r="E88" s="40"/>
    </row>
    <row r="89" spans="1:5" ht="15.75" customHeight="1">
      <c r="A89" s="49"/>
      <c r="B89" s="49"/>
      <c r="C89" s="49"/>
      <c r="D89" s="49"/>
      <c r="E89" s="40"/>
    </row>
    <row r="90" spans="1:5" ht="15.75" customHeight="1">
      <c r="A90" s="49"/>
      <c r="B90" s="49"/>
      <c r="C90" s="49"/>
      <c r="D90" s="49"/>
      <c r="E90" s="40"/>
    </row>
    <row r="91" spans="1:5" ht="15.75" customHeight="1">
      <c r="A91" s="49"/>
      <c r="B91" s="49"/>
      <c r="C91" s="49"/>
      <c r="D91" s="49"/>
      <c r="E91" s="40"/>
    </row>
    <row r="92" spans="1:5" ht="15.75" customHeight="1">
      <c r="A92" s="49"/>
      <c r="B92" s="49"/>
      <c r="C92" s="49"/>
      <c r="D92" s="49"/>
      <c r="E92" s="40"/>
    </row>
    <row r="93" spans="1:5" ht="15.75" customHeight="1">
      <c r="A93" s="49"/>
      <c r="B93" s="49"/>
      <c r="C93" s="49"/>
      <c r="D93" s="49"/>
      <c r="E93" s="40"/>
    </row>
    <row r="94" spans="1:5" ht="15.75" customHeight="1">
      <c r="A94" s="49"/>
      <c r="B94" s="49"/>
      <c r="C94" s="49"/>
      <c r="D94" s="49"/>
      <c r="E94" s="40"/>
    </row>
    <row r="95" spans="1:5" ht="15.75" customHeight="1">
      <c r="A95" s="49"/>
      <c r="B95" s="49"/>
      <c r="C95" s="49"/>
      <c r="D95" s="49"/>
      <c r="E95" s="40"/>
    </row>
    <row r="96" spans="1:5" ht="15.75" customHeight="1">
      <c r="A96" s="49"/>
      <c r="B96" s="49"/>
      <c r="C96" s="49"/>
      <c r="D96" s="49"/>
      <c r="E96" s="40"/>
    </row>
    <row r="97" spans="1:5" ht="15.75" customHeight="1">
      <c r="A97" s="49"/>
      <c r="B97" s="49"/>
      <c r="C97" s="49"/>
      <c r="D97" s="49"/>
      <c r="E97" s="40"/>
    </row>
    <row r="98" spans="1:5" ht="15.75" customHeight="1">
      <c r="A98" s="49"/>
      <c r="B98" s="49"/>
      <c r="C98" s="49"/>
      <c r="D98" s="49"/>
      <c r="E98" s="40"/>
    </row>
    <row r="99" spans="1:5" ht="15.75" customHeight="1">
      <c r="A99" s="49"/>
      <c r="B99" s="49"/>
      <c r="C99" s="49"/>
      <c r="D99" s="49"/>
      <c r="E99" s="40"/>
    </row>
    <row r="100" spans="1:5" ht="15.75" customHeight="1">
      <c r="A100" s="49"/>
      <c r="B100" s="49"/>
      <c r="C100" s="49"/>
      <c r="D100" s="49"/>
      <c r="E100" s="40"/>
    </row>
    <row r="101" spans="1:5" ht="15.75" customHeight="1">
      <c r="A101" s="49"/>
      <c r="B101" s="49"/>
      <c r="C101" s="49"/>
      <c r="D101" s="49"/>
      <c r="E101" s="40"/>
    </row>
    <row r="102" spans="1:5" ht="15.75" customHeight="1">
      <c r="A102" s="49"/>
      <c r="B102" s="49"/>
      <c r="C102" s="49"/>
      <c r="D102" s="49"/>
      <c r="E102" s="40"/>
    </row>
    <row r="103" spans="1:5" ht="15.75" customHeight="1">
      <c r="A103" s="49"/>
      <c r="B103" s="49"/>
      <c r="C103" s="49"/>
      <c r="D103" s="49"/>
      <c r="E103" s="40"/>
    </row>
    <row r="104" spans="1:5" ht="15.75" customHeight="1">
      <c r="A104" s="49"/>
      <c r="B104" s="49"/>
      <c r="C104" s="49"/>
      <c r="D104" s="49"/>
      <c r="E104" s="40"/>
    </row>
    <row r="105" spans="1:5" ht="15.75" customHeight="1">
      <c r="A105" s="49"/>
      <c r="B105" s="49"/>
      <c r="C105" s="49"/>
      <c r="D105" s="49"/>
      <c r="E105" s="40"/>
    </row>
    <row r="106" spans="1:5" ht="15.75" customHeight="1">
      <c r="A106" s="49"/>
      <c r="B106" s="49"/>
      <c r="C106" s="49"/>
      <c r="D106" s="49"/>
      <c r="E106" s="40"/>
    </row>
    <row r="107" spans="1:5" ht="15.75" customHeight="1">
      <c r="A107" s="49"/>
      <c r="B107" s="49"/>
      <c r="C107" s="49"/>
      <c r="D107" s="49"/>
      <c r="E107" s="40"/>
    </row>
    <row r="108" spans="1:5" ht="15.75" customHeight="1">
      <c r="A108" s="49"/>
      <c r="B108" s="49"/>
      <c r="C108" s="49"/>
      <c r="D108" s="49"/>
      <c r="E108" s="40"/>
    </row>
    <row r="109" spans="1:5" ht="15.75" customHeight="1">
      <c r="A109" s="49"/>
      <c r="B109" s="49"/>
      <c r="C109" s="49"/>
      <c r="D109" s="49"/>
      <c r="E109" s="40"/>
    </row>
    <row r="110" spans="1:5" ht="15.75" customHeight="1">
      <c r="A110" s="49"/>
      <c r="B110" s="49"/>
      <c r="C110" s="49"/>
      <c r="D110" s="49"/>
      <c r="E110" s="40"/>
    </row>
    <row r="111" spans="1:5" ht="15.75" customHeight="1">
      <c r="A111" s="49"/>
      <c r="B111" s="49"/>
      <c r="C111" s="49"/>
      <c r="D111" s="49"/>
      <c r="E111" s="40"/>
    </row>
    <row r="112" spans="1:5" ht="15.75" customHeight="1">
      <c r="A112" s="49"/>
      <c r="B112" s="49"/>
      <c r="C112" s="49"/>
      <c r="D112" s="49"/>
      <c r="E112" s="40"/>
    </row>
    <row r="113" spans="1:5" ht="15.75" customHeight="1">
      <c r="A113" s="49"/>
      <c r="B113" s="49"/>
      <c r="C113" s="49"/>
      <c r="D113" s="49"/>
      <c r="E113" s="40"/>
    </row>
    <row r="114" spans="1:5" ht="15.75" customHeight="1">
      <c r="A114" s="49"/>
      <c r="B114" s="49"/>
      <c r="C114" s="49"/>
      <c r="D114" s="49"/>
      <c r="E114" s="40"/>
    </row>
    <row r="115" spans="1:5" ht="15.75" customHeight="1">
      <c r="A115" s="49"/>
      <c r="B115" s="49"/>
      <c r="C115" s="49"/>
      <c r="D115" s="49"/>
      <c r="E115" s="40"/>
    </row>
    <row r="116" spans="1:5" ht="15.75" customHeight="1">
      <c r="A116" s="49"/>
      <c r="B116" s="49"/>
      <c r="C116" s="49"/>
      <c r="D116" s="49"/>
      <c r="E116" s="40"/>
    </row>
    <row r="117" spans="1:5" ht="15.75" customHeight="1">
      <c r="A117" s="49"/>
      <c r="B117" s="49"/>
      <c r="C117" s="49"/>
      <c r="D117" s="49"/>
      <c r="E117" s="40"/>
    </row>
    <row r="118" spans="1:5" ht="15.75" customHeight="1">
      <c r="A118" s="49"/>
      <c r="B118" s="49"/>
      <c r="C118" s="49"/>
      <c r="D118" s="49"/>
      <c r="E118" s="40"/>
    </row>
    <row r="119" spans="1:5" ht="15.75" customHeight="1">
      <c r="A119" s="49"/>
      <c r="B119" s="49"/>
      <c r="C119" s="49"/>
      <c r="D119" s="49"/>
      <c r="E119" s="40"/>
    </row>
    <row r="120" spans="1:5" ht="15.75" customHeight="1">
      <c r="A120" s="49"/>
      <c r="B120" s="49"/>
      <c r="C120" s="49"/>
      <c r="D120" s="49"/>
      <c r="E120" s="40"/>
    </row>
    <row r="121" spans="1:5" ht="15.75" customHeight="1">
      <c r="A121" s="49"/>
      <c r="B121" s="49"/>
      <c r="C121" s="49"/>
      <c r="D121" s="49"/>
      <c r="E121" s="40"/>
    </row>
    <row r="122" spans="1:5" ht="15.75" customHeight="1">
      <c r="A122" s="49"/>
      <c r="B122" s="49"/>
      <c r="C122" s="49"/>
      <c r="D122" s="49"/>
      <c r="E122" s="40"/>
    </row>
    <row r="123" spans="1:5" ht="15.75" customHeight="1">
      <c r="A123" s="49"/>
      <c r="B123" s="49"/>
      <c r="C123" s="49"/>
      <c r="D123" s="49"/>
      <c r="E123" s="40"/>
    </row>
    <row r="124" spans="1:5" ht="15.75" customHeight="1">
      <c r="A124" s="49"/>
      <c r="B124" s="49"/>
      <c r="C124" s="49"/>
      <c r="D124" s="49"/>
      <c r="E124" s="40"/>
    </row>
    <row r="125" spans="1:5" ht="15.75" customHeight="1">
      <c r="A125" s="49"/>
      <c r="B125" s="49"/>
      <c r="C125" s="49"/>
      <c r="D125" s="49"/>
      <c r="E125" s="40"/>
    </row>
    <row r="126" spans="1:5" ht="15.75" customHeight="1">
      <c r="A126" s="49"/>
      <c r="B126" s="49"/>
      <c r="C126" s="49"/>
      <c r="D126" s="49"/>
      <c r="E126" s="40"/>
    </row>
    <row r="127" spans="1:5" ht="15.75" customHeight="1">
      <c r="A127" s="49"/>
      <c r="B127" s="49"/>
      <c r="C127" s="49"/>
      <c r="D127" s="49"/>
      <c r="E127" s="40"/>
    </row>
    <row r="128" spans="1:5" ht="15.75" customHeight="1">
      <c r="A128" s="49"/>
      <c r="B128" s="49"/>
      <c r="C128" s="49"/>
      <c r="D128" s="49"/>
      <c r="E128" s="40"/>
    </row>
    <row r="129" spans="1:5" ht="15.75" customHeight="1">
      <c r="A129" s="49"/>
      <c r="B129" s="49"/>
      <c r="C129" s="49"/>
      <c r="D129" s="49"/>
      <c r="E129" s="40"/>
    </row>
    <row r="130" spans="1:5" ht="15.75" customHeight="1">
      <c r="A130" s="49"/>
      <c r="B130" s="49"/>
      <c r="C130" s="49"/>
      <c r="D130" s="49"/>
      <c r="E130" s="40"/>
    </row>
    <row r="131" spans="1:5" ht="15.75" customHeight="1">
      <c r="A131" s="49"/>
      <c r="B131" s="49"/>
      <c r="C131" s="49"/>
      <c r="D131" s="49"/>
      <c r="E131" s="40"/>
    </row>
    <row r="132" spans="1:5" ht="15.75" customHeight="1">
      <c r="A132" s="49"/>
      <c r="B132" s="49"/>
      <c r="C132" s="49"/>
      <c r="D132" s="49"/>
      <c r="E132" s="40"/>
    </row>
    <row r="133" spans="1:5" ht="15.75" customHeight="1">
      <c r="A133" s="49"/>
      <c r="B133" s="49"/>
      <c r="C133" s="49"/>
      <c r="D133" s="49"/>
      <c r="E133" s="40"/>
    </row>
    <row r="134" spans="1:5" ht="15.75" customHeight="1">
      <c r="A134" s="49"/>
      <c r="B134" s="49"/>
      <c r="C134" s="49"/>
      <c r="D134" s="49"/>
      <c r="E134" s="40"/>
    </row>
    <row r="135" spans="1:5" ht="15.75" customHeight="1">
      <c r="A135" s="49"/>
      <c r="B135" s="49"/>
      <c r="C135" s="49"/>
      <c r="D135" s="49"/>
      <c r="E135" s="40"/>
    </row>
    <row r="136" spans="1:5" ht="15.75" customHeight="1">
      <c r="A136" s="49"/>
      <c r="B136" s="49"/>
      <c r="C136" s="49"/>
      <c r="D136" s="49"/>
      <c r="E136" s="40"/>
    </row>
    <row r="137" spans="1:5" ht="15.75" customHeight="1">
      <c r="A137" s="49"/>
      <c r="B137" s="49"/>
      <c r="C137" s="49"/>
      <c r="D137" s="49"/>
      <c r="E137" s="40"/>
    </row>
    <row r="138" spans="1:5" ht="15.75" customHeight="1">
      <c r="A138" s="49"/>
      <c r="B138" s="49"/>
      <c r="C138" s="49"/>
      <c r="D138" s="49"/>
      <c r="E138" s="40"/>
    </row>
    <row r="139" spans="1:5" ht="15.75" customHeight="1">
      <c r="A139" s="49"/>
      <c r="B139" s="49"/>
      <c r="C139" s="49"/>
      <c r="D139" s="49"/>
      <c r="E139" s="40"/>
    </row>
    <row r="140" spans="1:5" ht="15.75" customHeight="1">
      <c r="A140" s="49"/>
      <c r="B140" s="49"/>
      <c r="C140" s="49"/>
      <c r="D140" s="49"/>
      <c r="E140" s="40"/>
    </row>
    <row r="141" spans="1:5" ht="15.75" customHeight="1">
      <c r="A141" s="49"/>
      <c r="B141" s="49"/>
      <c r="C141" s="49"/>
      <c r="D141" s="49"/>
      <c r="E141" s="40"/>
    </row>
    <row r="142" spans="1:5" ht="15.75" customHeight="1">
      <c r="A142" s="49"/>
      <c r="B142" s="49"/>
      <c r="C142" s="49"/>
      <c r="D142" s="49"/>
      <c r="E142" s="40"/>
    </row>
    <row r="143" spans="1:5" ht="15.75" customHeight="1">
      <c r="A143" s="49"/>
      <c r="B143" s="49"/>
      <c r="C143" s="49"/>
      <c r="D143" s="49"/>
      <c r="E143" s="40"/>
    </row>
    <row r="144" spans="1:5" ht="15.75" customHeight="1">
      <c r="A144" s="49"/>
      <c r="B144" s="49"/>
      <c r="C144" s="49"/>
      <c r="D144" s="49"/>
      <c r="E144" s="40"/>
    </row>
    <row r="145" spans="1:5" ht="15.75" customHeight="1">
      <c r="A145" s="49"/>
      <c r="B145" s="49"/>
      <c r="C145" s="49"/>
      <c r="D145" s="49"/>
      <c r="E145" s="40"/>
    </row>
    <row r="146" spans="1:5" ht="15.75" customHeight="1">
      <c r="A146" s="49"/>
      <c r="B146" s="49"/>
      <c r="C146" s="49"/>
      <c r="D146" s="49"/>
      <c r="E146" s="40"/>
    </row>
    <row r="147" spans="1:5" ht="15.75" customHeight="1">
      <c r="A147" s="49"/>
      <c r="B147" s="49"/>
      <c r="C147" s="49"/>
      <c r="D147" s="49"/>
      <c r="E147" s="40"/>
    </row>
    <row r="148" spans="1:5" ht="15.75" customHeight="1">
      <c r="A148" s="49"/>
      <c r="B148" s="49"/>
      <c r="C148" s="49"/>
      <c r="D148" s="49"/>
      <c r="E148" s="40"/>
    </row>
    <row r="149" spans="1:5" ht="15.75" customHeight="1">
      <c r="A149" s="49"/>
      <c r="B149" s="49"/>
      <c r="C149" s="49"/>
      <c r="D149" s="49"/>
      <c r="E149" s="40"/>
    </row>
    <row r="150" spans="1:5" ht="15.75" customHeight="1">
      <c r="A150" s="49"/>
      <c r="B150" s="49"/>
      <c r="C150" s="49"/>
      <c r="D150" s="49"/>
      <c r="E150" s="40"/>
    </row>
    <row r="151" spans="1:5" ht="15.75" customHeight="1">
      <c r="A151" s="49"/>
      <c r="B151" s="49"/>
      <c r="C151" s="49"/>
      <c r="D151" s="49"/>
      <c r="E151" s="40"/>
    </row>
    <row r="152" spans="1:5" ht="15.75" customHeight="1">
      <c r="A152" s="49"/>
      <c r="B152" s="49"/>
      <c r="C152" s="49"/>
      <c r="D152" s="49"/>
      <c r="E152" s="40"/>
    </row>
    <row r="153" spans="1:5" ht="15.75" customHeight="1">
      <c r="A153" s="49"/>
      <c r="B153" s="49"/>
      <c r="C153" s="49"/>
      <c r="D153" s="49"/>
      <c r="E153" s="40"/>
    </row>
    <row r="154" spans="1:5" ht="15.75" customHeight="1">
      <c r="A154" s="49"/>
      <c r="B154" s="49"/>
      <c r="C154" s="49"/>
      <c r="D154" s="49"/>
      <c r="E154" s="40"/>
    </row>
    <row r="155" spans="1:5" ht="15.75" customHeight="1">
      <c r="A155" s="49"/>
      <c r="B155" s="49"/>
      <c r="C155" s="49"/>
      <c r="D155" s="49"/>
      <c r="E155" s="40"/>
    </row>
    <row r="156" spans="1:5" ht="15.75" customHeight="1">
      <c r="A156" s="49"/>
      <c r="B156" s="49"/>
      <c r="C156" s="49"/>
      <c r="D156" s="49"/>
      <c r="E156" s="40"/>
    </row>
    <row r="157" spans="1:5" ht="15.75" customHeight="1">
      <c r="A157" s="49"/>
      <c r="B157" s="49"/>
      <c r="C157" s="49"/>
      <c r="D157" s="49"/>
      <c r="E157" s="40"/>
    </row>
    <row r="158" spans="1:5" ht="15.75" customHeight="1">
      <c r="A158" s="49"/>
      <c r="B158" s="49"/>
      <c r="C158" s="49"/>
      <c r="D158" s="49"/>
      <c r="E158" s="40"/>
    </row>
    <row r="159" spans="1:5" ht="15.75" customHeight="1">
      <c r="A159" s="49"/>
      <c r="B159" s="49"/>
      <c r="C159" s="49"/>
      <c r="D159" s="49"/>
      <c r="E159" s="40"/>
    </row>
    <row r="160" spans="1:5" ht="15.75" customHeight="1">
      <c r="A160" s="49"/>
      <c r="B160" s="49"/>
      <c r="C160" s="49"/>
      <c r="D160" s="49"/>
      <c r="E160" s="40"/>
    </row>
    <row r="161" spans="1:5" ht="15.75" customHeight="1">
      <c r="A161" s="49"/>
      <c r="B161" s="49"/>
      <c r="C161" s="49"/>
      <c r="D161" s="49"/>
      <c r="E161" s="40"/>
    </row>
    <row r="162" spans="1:5" ht="15.75" customHeight="1">
      <c r="A162" s="49"/>
      <c r="B162" s="49"/>
      <c r="C162" s="49"/>
      <c r="D162" s="49"/>
      <c r="E162" s="40"/>
    </row>
    <row r="163" spans="1:5" ht="15.75" customHeight="1">
      <c r="A163" s="49"/>
      <c r="B163" s="49"/>
      <c r="C163" s="49"/>
      <c r="D163" s="49"/>
      <c r="E163" s="40"/>
    </row>
    <row r="164" spans="1:5" ht="15.75" customHeight="1">
      <c r="A164" s="49"/>
      <c r="B164" s="49"/>
      <c r="C164" s="49"/>
      <c r="D164" s="49"/>
      <c r="E164" s="40"/>
    </row>
    <row r="165" spans="1:5" ht="15.75" customHeight="1">
      <c r="A165" s="49"/>
      <c r="B165" s="49"/>
      <c r="C165" s="49"/>
      <c r="D165" s="49"/>
      <c r="E165" s="40"/>
    </row>
    <row r="166" spans="1:5" ht="15.75" customHeight="1">
      <c r="A166" s="49"/>
      <c r="B166" s="49"/>
      <c r="C166" s="49"/>
      <c r="D166" s="49"/>
      <c r="E166" s="40"/>
    </row>
    <row r="167" spans="1:5" ht="15.75" customHeight="1"/>
    <row r="168" spans="1:5" ht="15.75" customHeight="1"/>
    <row r="169" spans="1:5" ht="15.75" customHeight="1"/>
    <row r="170" spans="1:5" ht="15.75" customHeight="1"/>
    <row r="171" spans="1:5" ht="15.75" customHeight="1"/>
    <row r="172" spans="1:5" ht="15.75" customHeight="1"/>
    <row r="173" spans="1:5" ht="15.75" customHeight="1"/>
    <row r="174" spans="1:5" ht="15.75" customHeight="1"/>
    <row r="175" spans="1:5" ht="15.75" customHeight="1"/>
    <row r="176" spans="1: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" customHeight="1"/>
  <cols>
    <col min="1" max="1" width="28.42578125" customWidth="1"/>
    <col min="2" max="2" width="22.7109375" customWidth="1"/>
    <col min="3" max="3" width="59" customWidth="1"/>
    <col min="4" max="4" width="44.140625" customWidth="1"/>
    <col min="5" max="26" width="8.7109375" customWidth="1"/>
  </cols>
  <sheetData>
    <row r="1" spans="1:5">
      <c r="A1" s="48" t="s">
        <v>50</v>
      </c>
      <c r="B1" s="48" t="s">
        <v>51</v>
      </c>
      <c r="C1" s="48" t="s">
        <v>52</v>
      </c>
      <c r="D1" s="48" t="s">
        <v>53</v>
      </c>
      <c r="E1" s="17" t="s">
        <v>54</v>
      </c>
    </row>
    <row r="2" spans="1:5">
      <c r="A2" s="49" t="s">
        <v>221</v>
      </c>
      <c r="B2" s="49" t="s">
        <v>97</v>
      </c>
      <c r="C2" s="49" t="s">
        <v>98</v>
      </c>
      <c r="D2" s="49" t="s">
        <v>99</v>
      </c>
      <c r="E2" s="40">
        <v>1</v>
      </c>
    </row>
    <row r="3" spans="1:5">
      <c r="A3" s="49" t="s">
        <v>329</v>
      </c>
      <c r="B3" s="49" t="s">
        <v>330</v>
      </c>
      <c r="C3" s="49" t="s">
        <v>331</v>
      </c>
      <c r="D3" s="49" t="s">
        <v>332</v>
      </c>
      <c r="E3" s="40">
        <v>0</v>
      </c>
    </row>
    <row r="4" spans="1:5">
      <c r="A4" s="49" t="s">
        <v>329</v>
      </c>
      <c r="B4" s="49" t="s">
        <v>97</v>
      </c>
      <c r="C4" s="49" t="s">
        <v>98</v>
      </c>
      <c r="D4" s="49" t="s">
        <v>99</v>
      </c>
      <c r="E4" s="40">
        <v>1</v>
      </c>
    </row>
    <row r="5" spans="1:5">
      <c r="A5" s="49" t="s">
        <v>329</v>
      </c>
      <c r="B5" s="49" t="s">
        <v>333</v>
      </c>
      <c r="C5" s="49" t="s">
        <v>334</v>
      </c>
      <c r="D5" s="49" t="s">
        <v>335</v>
      </c>
      <c r="E5" s="40">
        <v>-1</v>
      </c>
    </row>
    <row r="6" spans="1:5">
      <c r="A6" s="49" t="s">
        <v>329</v>
      </c>
      <c r="B6" s="49" t="s">
        <v>336</v>
      </c>
      <c r="C6" s="49" t="s">
        <v>337</v>
      </c>
      <c r="D6" s="49" t="s">
        <v>338</v>
      </c>
      <c r="E6" s="40">
        <v>0</v>
      </c>
    </row>
    <row r="7" spans="1:5">
      <c r="A7" s="49" t="s">
        <v>329</v>
      </c>
      <c r="B7" s="49" t="s">
        <v>339</v>
      </c>
      <c r="C7" s="49" t="s">
        <v>340</v>
      </c>
      <c r="D7" s="49" t="s">
        <v>341</v>
      </c>
      <c r="E7" s="40">
        <v>1</v>
      </c>
    </row>
    <row r="8" spans="1:5">
      <c r="A8" s="49" t="s">
        <v>342</v>
      </c>
      <c r="B8" s="49" t="s">
        <v>330</v>
      </c>
      <c r="C8" s="49" t="s">
        <v>331</v>
      </c>
      <c r="D8" s="49" t="s">
        <v>332</v>
      </c>
      <c r="E8" s="40">
        <v>0</v>
      </c>
    </row>
    <row r="9" spans="1:5">
      <c r="A9" s="49" t="s">
        <v>342</v>
      </c>
      <c r="B9" s="49" t="s">
        <v>97</v>
      </c>
      <c r="C9" s="49" t="s">
        <v>98</v>
      </c>
      <c r="D9" s="49" t="s">
        <v>99</v>
      </c>
      <c r="E9" s="40">
        <v>1</v>
      </c>
    </row>
    <row r="10" spans="1:5">
      <c r="A10" s="49" t="s">
        <v>342</v>
      </c>
      <c r="B10" s="49" t="s">
        <v>333</v>
      </c>
      <c r="C10" s="49" t="s">
        <v>334</v>
      </c>
      <c r="D10" s="49" t="s">
        <v>335</v>
      </c>
      <c r="E10" s="40">
        <v>-1</v>
      </c>
    </row>
    <row r="11" spans="1:5">
      <c r="A11" s="49" t="s">
        <v>342</v>
      </c>
      <c r="B11" s="49" t="s">
        <v>336</v>
      </c>
      <c r="C11" s="49" t="s">
        <v>343</v>
      </c>
      <c r="D11" s="49" t="s">
        <v>338</v>
      </c>
      <c r="E11" s="40">
        <v>0</v>
      </c>
    </row>
    <row r="12" spans="1:5">
      <c r="A12" s="49" t="s">
        <v>342</v>
      </c>
      <c r="B12" s="49" t="s">
        <v>339</v>
      </c>
      <c r="C12" s="49" t="s">
        <v>340</v>
      </c>
      <c r="D12" s="49" t="s">
        <v>344</v>
      </c>
      <c r="E12" s="40">
        <v>1</v>
      </c>
    </row>
    <row r="13" spans="1:5">
      <c r="A13" s="49" t="s">
        <v>345</v>
      </c>
      <c r="B13" s="49" t="s">
        <v>97</v>
      </c>
      <c r="C13" s="49" t="s">
        <v>98</v>
      </c>
      <c r="D13" s="49" t="s">
        <v>99</v>
      </c>
      <c r="E13" s="40">
        <v>1</v>
      </c>
    </row>
    <row r="14" spans="1:5">
      <c r="A14" s="49" t="s">
        <v>345</v>
      </c>
      <c r="B14" s="49" t="s">
        <v>333</v>
      </c>
      <c r="C14" s="49" t="s">
        <v>334</v>
      </c>
      <c r="D14" s="49" t="s">
        <v>346</v>
      </c>
      <c r="E14" s="40">
        <v>0</v>
      </c>
    </row>
    <row r="15" spans="1:5">
      <c r="A15" s="49" t="s">
        <v>345</v>
      </c>
      <c r="B15" s="49" t="s">
        <v>223</v>
      </c>
      <c r="C15" s="49" t="s">
        <v>224</v>
      </c>
      <c r="D15" s="49" t="s">
        <v>347</v>
      </c>
      <c r="E15" s="40">
        <v>0</v>
      </c>
    </row>
    <row r="16" spans="1:5">
      <c r="A16" s="49" t="s">
        <v>345</v>
      </c>
      <c r="B16" s="49" t="s">
        <v>339</v>
      </c>
      <c r="C16" s="49" t="s">
        <v>340</v>
      </c>
      <c r="D16" s="49" t="s">
        <v>99</v>
      </c>
      <c r="E16" s="40">
        <v>1</v>
      </c>
    </row>
    <row r="17" spans="1:5">
      <c r="A17" s="49" t="s">
        <v>93</v>
      </c>
      <c r="B17" s="49" t="s">
        <v>94</v>
      </c>
      <c r="C17" s="49" t="s">
        <v>95</v>
      </c>
      <c r="D17" s="49" t="s">
        <v>96</v>
      </c>
      <c r="E17" s="40">
        <v>0</v>
      </c>
    </row>
    <row r="18" spans="1:5">
      <c r="A18" s="49" t="s">
        <v>93</v>
      </c>
      <c r="B18" s="49" t="s">
        <v>97</v>
      </c>
      <c r="C18" s="49" t="s">
        <v>98</v>
      </c>
      <c r="D18" s="49" t="s">
        <v>99</v>
      </c>
      <c r="E18" s="40">
        <v>1</v>
      </c>
    </row>
    <row r="19" spans="1:5">
      <c r="A19" s="49" t="s">
        <v>93</v>
      </c>
      <c r="B19" s="49" t="s">
        <v>105</v>
      </c>
      <c r="C19" s="49" t="s">
        <v>106</v>
      </c>
      <c r="D19" s="49" t="s">
        <v>107</v>
      </c>
      <c r="E19" s="40">
        <v>1</v>
      </c>
    </row>
    <row r="20" spans="1:5">
      <c r="A20" s="49" t="s">
        <v>93</v>
      </c>
      <c r="B20" s="49" t="s">
        <v>108</v>
      </c>
      <c r="C20" s="49" t="s">
        <v>109</v>
      </c>
      <c r="D20" s="49" t="s">
        <v>348</v>
      </c>
      <c r="E20" s="40">
        <v>0</v>
      </c>
    </row>
    <row r="21" spans="1:5" ht="15.75" customHeight="1">
      <c r="A21" s="49" t="s">
        <v>93</v>
      </c>
      <c r="B21" s="49" t="s">
        <v>111</v>
      </c>
      <c r="C21" s="49" t="s">
        <v>112</v>
      </c>
      <c r="D21" s="49" t="s">
        <v>113</v>
      </c>
      <c r="E21" s="40">
        <v>-1</v>
      </c>
    </row>
    <row r="22" spans="1:5" ht="15.75" customHeight="1">
      <c r="A22" s="49" t="s">
        <v>349</v>
      </c>
      <c r="B22" s="49" t="s">
        <v>350</v>
      </c>
      <c r="C22" s="49" t="s">
        <v>351</v>
      </c>
      <c r="D22" s="49" t="s">
        <v>113</v>
      </c>
      <c r="E22" s="40">
        <v>-1</v>
      </c>
    </row>
    <row r="23" spans="1:5" ht="15.75" customHeight="1">
      <c r="A23" s="49" t="s">
        <v>349</v>
      </c>
      <c r="B23" s="49" t="s">
        <v>352</v>
      </c>
      <c r="C23" s="49" t="s">
        <v>353</v>
      </c>
      <c r="D23" s="49" t="s">
        <v>113</v>
      </c>
      <c r="E23" s="40">
        <v>-1</v>
      </c>
    </row>
    <row r="24" spans="1:5" ht="15.75" customHeight="1">
      <c r="A24" s="49" t="s">
        <v>349</v>
      </c>
      <c r="B24" s="49" t="s">
        <v>354</v>
      </c>
      <c r="C24" s="49" t="s">
        <v>355</v>
      </c>
      <c r="D24" s="49" t="s">
        <v>113</v>
      </c>
      <c r="E24" s="40">
        <v>1</v>
      </c>
    </row>
    <row r="25" spans="1:5" ht="15.75" customHeight="1">
      <c r="A25" s="49" t="s">
        <v>349</v>
      </c>
      <c r="B25" s="49" t="s">
        <v>183</v>
      </c>
      <c r="C25" s="49" t="s">
        <v>184</v>
      </c>
      <c r="D25" s="49" t="s">
        <v>113</v>
      </c>
      <c r="E25" s="40">
        <v>-1</v>
      </c>
    </row>
    <row r="26" spans="1:5" ht="15.75" customHeight="1">
      <c r="A26" s="49" t="s">
        <v>349</v>
      </c>
      <c r="B26" s="49" t="s">
        <v>330</v>
      </c>
      <c r="C26" s="49" t="s">
        <v>331</v>
      </c>
      <c r="D26" s="49" t="s">
        <v>332</v>
      </c>
      <c r="E26" s="40">
        <v>0</v>
      </c>
    </row>
    <row r="27" spans="1:5" ht="15.75" customHeight="1">
      <c r="A27" s="49" t="s">
        <v>349</v>
      </c>
      <c r="B27" s="49" t="s">
        <v>97</v>
      </c>
      <c r="C27" s="49" t="s">
        <v>98</v>
      </c>
      <c r="D27" s="49" t="s">
        <v>99</v>
      </c>
      <c r="E27" s="40">
        <v>1</v>
      </c>
    </row>
    <row r="28" spans="1:5" ht="15.75" customHeight="1">
      <c r="A28" s="49" t="s">
        <v>349</v>
      </c>
      <c r="B28" s="49" t="s">
        <v>333</v>
      </c>
      <c r="C28" s="49" t="s">
        <v>334</v>
      </c>
      <c r="D28" s="49" t="s">
        <v>335</v>
      </c>
      <c r="E28" s="40">
        <v>-1</v>
      </c>
    </row>
    <row r="29" spans="1:5" ht="15.75" customHeight="1">
      <c r="A29" s="49" t="s">
        <v>349</v>
      </c>
      <c r="B29" s="49" t="s">
        <v>356</v>
      </c>
      <c r="C29" s="49" t="s">
        <v>357</v>
      </c>
      <c r="D29" s="49" t="s">
        <v>358</v>
      </c>
      <c r="E29" s="40">
        <v>1</v>
      </c>
    </row>
    <row r="30" spans="1:5" ht="15.75" customHeight="1">
      <c r="A30" s="49" t="s">
        <v>349</v>
      </c>
      <c r="B30" s="49" t="s">
        <v>336</v>
      </c>
      <c r="C30" s="49" t="s">
        <v>337</v>
      </c>
      <c r="D30" s="49" t="s">
        <v>338</v>
      </c>
      <c r="E30" s="40">
        <v>0</v>
      </c>
    </row>
    <row r="31" spans="1:5" ht="15.75" customHeight="1">
      <c r="A31" s="49" t="s">
        <v>349</v>
      </c>
      <c r="B31" s="49" t="s">
        <v>339</v>
      </c>
      <c r="C31" s="49" t="s">
        <v>340</v>
      </c>
      <c r="D31" s="49" t="s">
        <v>341</v>
      </c>
      <c r="E31" s="40">
        <v>1</v>
      </c>
    </row>
    <row r="32" spans="1:5" ht="15.75" customHeight="1">
      <c r="A32" s="49" t="s">
        <v>359</v>
      </c>
      <c r="B32" s="49" t="s">
        <v>97</v>
      </c>
      <c r="C32" s="49" t="s">
        <v>98</v>
      </c>
      <c r="D32" s="49" t="s">
        <v>99</v>
      </c>
      <c r="E32" s="40">
        <v>1</v>
      </c>
    </row>
    <row r="33" spans="1:5" ht="15.75" customHeight="1">
      <c r="A33" s="49" t="s">
        <v>359</v>
      </c>
      <c r="B33" s="49" t="s">
        <v>333</v>
      </c>
      <c r="C33" s="49" t="s">
        <v>334</v>
      </c>
      <c r="D33" s="49" t="s">
        <v>346</v>
      </c>
      <c r="E33" s="40">
        <v>0</v>
      </c>
    </row>
    <row r="34" spans="1:5" ht="15.75" customHeight="1">
      <c r="A34" s="49" t="s">
        <v>359</v>
      </c>
      <c r="B34" s="49" t="s">
        <v>360</v>
      </c>
      <c r="C34" s="49" t="s">
        <v>361</v>
      </c>
      <c r="D34" s="49" t="s">
        <v>362</v>
      </c>
      <c r="E34" s="40">
        <v>0</v>
      </c>
    </row>
    <row r="35" spans="1:5" ht="15.75" customHeight="1">
      <c r="A35" s="49" t="s">
        <v>359</v>
      </c>
      <c r="B35" s="49" t="s">
        <v>356</v>
      </c>
      <c r="C35" s="49" t="s">
        <v>357</v>
      </c>
      <c r="D35" s="49" t="s">
        <v>363</v>
      </c>
      <c r="E35" s="40">
        <v>1</v>
      </c>
    </row>
    <row r="36" spans="1:5" ht="15.75" customHeight="1">
      <c r="A36" s="49" t="s">
        <v>359</v>
      </c>
      <c r="B36" s="49" t="s">
        <v>339</v>
      </c>
      <c r="C36" s="49" t="s">
        <v>340</v>
      </c>
      <c r="D36" s="49" t="s">
        <v>99</v>
      </c>
      <c r="E36" s="40">
        <v>1</v>
      </c>
    </row>
    <row r="37" spans="1:5" ht="15.75" customHeight="1">
      <c r="A37" s="49" t="s">
        <v>364</v>
      </c>
      <c r="B37" s="49" t="s">
        <v>365</v>
      </c>
      <c r="C37" s="49" t="s">
        <v>366</v>
      </c>
      <c r="D37" s="49" t="s">
        <v>99</v>
      </c>
      <c r="E37" s="40">
        <v>1</v>
      </c>
    </row>
    <row r="38" spans="1:5" ht="15.75" customHeight="1">
      <c r="A38" s="49" t="s">
        <v>364</v>
      </c>
      <c r="B38" s="49" t="s">
        <v>367</v>
      </c>
      <c r="C38" s="49" t="s">
        <v>368</v>
      </c>
      <c r="D38" s="49" t="s">
        <v>99</v>
      </c>
      <c r="E38" s="40">
        <v>1</v>
      </c>
    </row>
    <row r="39" spans="1:5" ht="15.75" customHeight="1">
      <c r="A39" s="49" t="s">
        <v>364</v>
      </c>
      <c r="B39" s="49" t="s">
        <v>356</v>
      </c>
      <c r="C39" s="49" t="s">
        <v>357</v>
      </c>
      <c r="D39" s="49" t="s">
        <v>363</v>
      </c>
      <c r="E39" s="40">
        <v>1</v>
      </c>
    </row>
    <row r="40" spans="1:5" ht="15.75" customHeight="1">
      <c r="A40" s="49" t="s">
        <v>369</v>
      </c>
      <c r="B40" s="49" t="s">
        <v>365</v>
      </c>
      <c r="C40" s="49" t="s">
        <v>366</v>
      </c>
      <c r="D40" s="49" t="s">
        <v>99</v>
      </c>
      <c r="E40" s="40">
        <v>1</v>
      </c>
    </row>
    <row r="41" spans="1:5" ht="15.75" customHeight="1">
      <c r="A41" s="49" t="s">
        <v>369</v>
      </c>
      <c r="B41" s="49" t="s">
        <v>367</v>
      </c>
      <c r="C41" s="49" t="s">
        <v>368</v>
      </c>
      <c r="D41" s="49" t="s">
        <v>99</v>
      </c>
      <c r="E41" s="40">
        <v>1</v>
      </c>
    </row>
    <row r="42" spans="1:5" ht="15.75" customHeight="1">
      <c r="A42" s="49" t="s">
        <v>369</v>
      </c>
      <c r="B42" s="49" t="s">
        <v>356</v>
      </c>
      <c r="C42" s="49" t="s">
        <v>370</v>
      </c>
      <c r="D42" s="49" t="s">
        <v>363</v>
      </c>
      <c r="E42" s="40">
        <v>0</v>
      </c>
    </row>
    <row r="43" spans="1:5" ht="15.75" customHeight="1">
      <c r="A43" s="49" t="s">
        <v>244</v>
      </c>
      <c r="B43" s="49" t="s">
        <v>97</v>
      </c>
      <c r="C43" s="49" t="s">
        <v>98</v>
      </c>
      <c r="D43" s="49" t="s">
        <v>99</v>
      </c>
      <c r="E43" s="40">
        <v>1</v>
      </c>
    </row>
    <row r="44" spans="1:5" ht="15.75" customHeight="1">
      <c r="A44" s="49" t="s">
        <v>244</v>
      </c>
      <c r="B44" s="49" t="s">
        <v>245</v>
      </c>
      <c r="C44" s="49" t="s">
        <v>246</v>
      </c>
      <c r="D44" s="49" t="s">
        <v>371</v>
      </c>
      <c r="E44" s="40">
        <v>0</v>
      </c>
    </row>
    <row r="45" spans="1:5" ht="15.75" customHeight="1">
      <c r="A45" s="49" t="s">
        <v>244</v>
      </c>
      <c r="B45" s="49" t="s">
        <v>53</v>
      </c>
      <c r="C45" s="49" t="s">
        <v>130</v>
      </c>
      <c r="D45" s="49" t="s">
        <v>248</v>
      </c>
      <c r="E45" s="40">
        <v>0</v>
      </c>
    </row>
    <row r="46" spans="1:5" ht="15.75" customHeight="1">
      <c r="A46" s="49" t="s">
        <v>244</v>
      </c>
      <c r="B46" s="49" t="s">
        <v>249</v>
      </c>
      <c r="C46" s="49" t="s">
        <v>250</v>
      </c>
      <c r="D46" s="49" t="s">
        <v>251</v>
      </c>
      <c r="E46" s="40">
        <v>0</v>
      </c>
    </row>
    <row r="47" spans="1:5" ht="15.75" customHeight="1">
      <c r="A47" s="49" t="s">
        <v>244</v>
      </c>
      <c r="B47" s="49" t="s">
        <v>135</v>
      </c>
      <c r="C47" s="49" t="s">
        <v>136</v>
      </c>
      <c r="D47" s="49" t="s">
        <v>252</v>
      </c>
      <c r="E47" s="40">
        <v>1</v>
      </c>
    </row>
    <row r="48" spans="1:5" ht="15.75" customHeight="1">
      <c r="A48" s="49" t="s">
        <v>244</v>
      </c>
      <c r="B48" s="49" t="s">
        <v>147</v>
      </c>
      <c r="C48" s="49" t="s">
        <v>148</v>
      </c>
      <c r="D48" s="49" t="s">
        <v>372</v>
      </c>
      <c r="E48" s="40">
        <v>0</v>
      </c>
    </row>
    <row r="49" spans="1:5" ht="15.75" customHeight="1">
      <c r="A49" s="49" t="s">
        <v>244</v>
      </c>
      <c r="B49" s="49" t="s">
        <v>253</v>
      </c>
      <c r="C49" s="49" t="s">
        <v>254</v>
      </c>
      <c r="D49" s="49" t="s">
        <v>255</v>
      </c>
      <c r="E49" s="40">
        <v>0</v>
      </c>
    </row>
    <row r="50" spans="1:5" ht="15.75" customHeight="1">
      <c r="A50" s="49" t="s">
        <v>244</v>
      </c>
      <c r="B50" s="49" t="s">
        <v>157</v>
      </c>
      <c r="C50" s="49" t="s">
        <v>158</v>
      </c>
      <c r="D50" s="49" t="s">
        <v>159</v>
      </c>
      <c r="E50" s="40">
        <v>0</v>
      </c>
    </row>
    <row r="51" spans="1:5" ht="15.75" customHeight="1">
      <c r="A51" s="49" t="s">
        <v>244</v>
      </c>
      <c r="B51" s="49" t="s">
        <v>256</v>
      </c>
      <c r="C51" s="49" t="s">
        <v>257</v>
      </c>
      <c r="D51" s="49" t="s">
        <v>258</v>
      </c>
      <c r="E51" s="40">
        <v>0</v>
      </c>
    </row>
    <row r="52" spans="1:5" ht="15.75" customHeight="1">
      <c r="A52" s="49" t="s">
        <v>244</v>
      </c>
      <c r="B52" s="49" t="s">
        <v>259</v>
      </c>
      <c r="C52" s="49" t="s">
        <v>260</v>
      </c>
      <c r="D52" s="49" t="s">
        <v>261</v>
      </c>
      <c r="E52" s="40">
        <v>0</v>
      </c>
    </row>
    <row r="53" spans="1:5" ht="15.75" customHeight="1">
      <c r="A53" s="49" t="s">
        <v>244</v>
      </c>
      <c r="B53" s="49" t="s">
        <v>262</v>
      </c>
      <c r="C53" s="49" t="s">
        <v>263</v>
      </c>
      <c r="D53" s="49" t="s">
        <v>264</v>
      </c>
      <c r="E53" s="40">
        <v>0</v>
      </c>
    </row>
    <row r="54" spans="1:5" ht="15.75" customHeight="1">
      <c r="A54" s="49" t="s">
        <v>244</v>
      </c>
      <c r="B54" s="49" t="s">
        <v>265</v>
      </c>
      <c r="C54" s="49" t="s">
        <v>266</v>
      </c>
      <c r="D54" s="49" t="s">
        <v>267</v>
      </c>
      <c r="E54" s="40">
        <v>0</v>
      </c>
    </row>
    <row r="55" spans="1:5" ht="15.75" customHeight="1">
      <c r="A55" s="49" t="s">
        <v>244</v>
      </c>
      <c r="B55" s="49" t="s">
        <v>108</v>
      </c>
      <c r="C55" s="49" t="s">
        <v>109</v>
      </c>
      <c r="D55" s="49" t="s">
        <v>268</v>
      </c>
      <c r="E55" s="40">
        <v>0</v>
      </c>
    </row>
    <row r="56" spans="1:5" ht="15.75" customHeight="1">
      <c r="A56" s="49" t="s">
        <v>114</v>
      </c>
      <c r="B56" s="49" t="s">
        <v>196</v>
      </c>
      <c r="C56" s="49" t="s">
        <v>197</v>
      </c>
      <c r="D56" s="49" t="s">
        <v>198</v>
      </c>
      <c r="E56" s="40">
        <v>0</v>
      </c>
    </row>
    <row r="57" spans="1:5" ht="15.75" customHeight="1">
      <c r="A57" s="49" t="s">
        <v>114</v>
      </c>
      <c r="B57" s="49" t="s">
        <v>115</v>
      </c>
      <c r="C57" s="49" t="s">
        <v>116</v>
      </c>
      <c r="D57" s="49" t="s">
        <v>373</v>
      </c>
      <c r="E57" s="40">
        <v>0</v>
      </c>
    </row>
    <row r="58" spans="1:5" ht="15.75" customHeight="1">
      <c r="A58" s="49" t="s">
        <v>114</v>
      </c>
      <c r="B58" s="49" t="s">
        <v>118</v>
      </c>
      <c r="C58" s="49" t="s">
        <v>119</v>
      </c>
      <c r="D58" s="49" t="s">
        <v>120</v>
      </c>
      <c r="E58" s="40">
        <v>0</v>
      </c>
    </row>
    <row r="59" spans="1:5" ht="15.75" customHeight="1">
      <c r="A59" s="49" t="s">
        <v>114</v>
      </c>
      <c r="B59" s="49" t="s">
        <v>121</v>
      </c>
      <c r="C59" s="49" t="s">
        <v>122</v>
      </c>
      <c r="D59" s="49" t="s">
        <v>123</v>
      </c>
      <c r="E59" s="40">
        <v>0</v>
      </c>
    </row>
    <row r="60" spans="1:5" ht="15.75" customHeight="1">
      <c r="A60" s="49" t="s">
        <v>114</v>
      </c>
      <c r="B60" s="49" t="s">
        <v>124</v>
      </c>
      <c r="C60" s="49" t="s">
        <v>125</v>
      </c>
      <c r="D60" s="49" t="s">
        <v>126</v>
      </c>
      <c r="E60" s="40">
        <v>0</v>
      </c>
    </row>
    <row r="61" spans="1:5" ht="15.75" customHeight="1">
      <c r="A61" s="49" t="s">
        <v>114</v>
      </c>
      <c r="B61" s="49" t="s">
        <v>97</v>
      </c>
      <c r="C61" s="49" t="s">
        <v>98</v>
      </c>
      <c r="D61" s="49" t="s">
        <v>99</v>
      </c>
      <c r="E61" s="40">
        <v>1</v>
      </c>
    </row>
    <row r="62" spans="1:5" ht="15.75" customHeight="1">
      <c r="A62" s="49" t="s">
        <v>114</v>
      </c>
      <c r="B62" s="49" t="s">
        <v>127</v>
      </c>
      <c r="C62" s="49" t="s">
        <v>128</v>
      </c>
      <c r="D62" s="49" t="s">
        <v>129</v>
      </c>
      <c r="E62" s="40">
        <v>1</v>
      </c>
    </row>
    <row r="63" spans="1:5" ht="15.75" customHeight="1">
      <c r="A63" s="49" t="s">
        <v>114</v>
      </c>
      <c r="B63" s="49" t="s">
        <v>53</v>
      </c>
      <c r="C63" s="49" t="s">
        <v>130</v>
      </c>
      <c r="D63" s="49" t="s">
        <v>131</v>
      </c>
      <c r="E63" s="40">
        <v>0</v>
      </c>
    </row>
    <row r="64" spans="1:5" ht="15.75" customHeight="1">
      <c r="A64" s="49" t="s">
        <v>114</v>
      </c>
      <c r="B64" s="49" t="s">
        <v>132</v>
      </c>
      <c r="C64" s="49" t="s">
        <v>133</v>
      </c>
      <c r="D64" s="49" t="s">
        <v>374</v>
      </c>
      <c r="E64" s="40">
        <v>0</v>
      </c>
    </row>
    <row r="65" spans="1:5" ht="15.75" customHeight="1">
      <c r="A65" s="49" t="s">
        <v>114</v>
      </c>
      <c r="B65" s="49" t="s">
        <v>135</v>
      </c>
      <c r="C65" s="49" t="s">
        <v>136</v>
      </c>
      <c r="D65" s="49" t="s">
        <v>137</v>
      </c>
      <c r="E65" s="40">
        <v>0</v>
      </c>
    </row>
    <row r="66" spans="1:5" ht="15.75" customHeight="1">
      <c r="A66" s="49" t="s">
        <v>114</v>
      </c>
      <c r="B66" s="49" t="s">
        <v>138</v>
      </c>
      <c r="C66" s="49" t="s">
        <v>139</v>
      </c>
      <c r="D66" s="49" t="s">
        <v>140</v>
      </c>
      <c r="E66" s="40">
        <v>0</v>
      </c>
    </row>
    <row r="67" spans="1:5" ht="15.75" customHeight="1">
      <c r="A67" s="49" t="s">
        <v>114</v>
      </c>
      <c r="B67" s="49" t="s">
        <v>141</v>
      </c>
      <c r="C67" s="49" t="s">
        <v>142</v>
      </c>
      <c r="D67" s="49" t="s">
        <v>143</v>
      </c>
      <c r="E67" s="40">
        <v>0</v>
      </c>
    </row>
    <row r="68" spans="1:5" ht="15.75" customHeight="1">
      <c r="A68" s="49" t="s">
        <v>114</v>
      </c>
      <c r="B68" s="49" t="s">
        <v>144</v>
      </c>
      <c r="C68" s="49" t="s">
        <v>145</v>
      </c>
      <c r="D68" s="49" t="s">
        <v>146</v>
      </c>
      <c r="E68" s="40">
        <v>0</v>
      </c>
    </row>
    <row r="69" spans="1:5" ht="15.75" customHeight="1">
      <c r="A69" s="49" t="s">
        <v>114</v>
      </c>
      <c r="B69" s="49" t="s">
        <v>147</v>
      </c>
      <c r="C69" s="49" t="s">
        <v>148</v>
      </c>
      <c r="D69" s="49" t="s">
        <v>149</v>
      </c>
      <c r="E69" s="40">
        <v>0</v>
      </c>
    </row>
    <row r="70" spans="1:5" ht="15.75" customHeight="1">
      <c r="A70" s="49" t="s">
        <v>114</v>
      </c>
      <c r="B70" s="49" t="s">
        <v>375</v>
      </c>
      <c r="C70" s="49" t="s">
        <v>376</v>
      </c>
      <c r="D70" s="49" t="s">
        <v>377</v>
      </c>
      <c r="E70" s="40">
        <v>0</v>
      </c>
    </row>
    <row r="71" spans="1:5" ht="15.75" customHeight="1">
      <c r="A71" s="49" t="s">
        <v>114</v>
      </c>
      <c r="B71" s="49" t="s">
        <v>152</v>
      </c>
      <c r="C71" s="49" t="s">
        <v>153</v>
      </c>
      <c r="D71" s="49" t="s">
        <v>154</v>
      </c>
      <c r="E71" s="40">
        <v>0</v>
      </c>
    </row>
    <row r="72" spans="1:5" ht="15.75" customHeight="1">
      <c r="A72" s="49" t="s">
        <v>114</v>
      </c>
      <c r="B72" s="49" t="s">
        <v>105</v>
      </c>
      <c r="C72" s="49" t="s">
        <v>155</v>
      </c>
      <c r="D72" s="49" t="s">
        <v>156</v>
      </c>
      <c r="E72" s="40">
        <v>1</v>
      </c>
    </row>
    <row r="73" spans="1:5" ht="15.75" customHeight="1">
      <c r="A73" s="49" t="s">
        <v>114</v>
      </c>
      <c r="B73" s="49" t="s">
        <v>157</v>
      </c>
      <c r="C73" s="49" t="s">
        <v>158</v>
      </c>
      <c r="D73" s="49" t="s">
        <v>159</v>
      </c>
      <c r="E73" s="40">
        <v>0</v>
      </c>
    </row>
    <row r="74" spans="1:5" ht="15.75" customHeight="1">
      <c r="A74" s="49" t="s">
        <v>114</v>
      </c>
      <c r="B74" s="49" t="s">
        <v>160</v>
      </c>
      <c r="C74" s="49" t="s">
        <v>161</v>
      </c>
      <c r="D74" s="49" t="s">
        <v>162</v>
      </c>
      <c r="E74" s="40">
        <v>0</v>
      </c>
    </row>
    <row r="75" spans="1:5" ht="15.75" customHeight="1">
      <c r="A75" s="49" t="s">
        <v>114</v>
      </c>
      <c r="B75" s="49" t="s">
        <v>163</v>
      </c>
      <c r="C75" s="49" t="s">
        <v>164</v>
      </c>
      <c r="D75" s="49" t="s">
        <v>165</v>
      </c>
      <c r="E75" s="40">
        <v>0</v>
      </c>
    </row>
    <row r="76" spans="1:5" ht="15.75" customHeight="1">
      <c r="A76" s="49" t="s">
        <v>114</v>
      </c>
      <c r="B76" s="49" t="s">
        <v>166</v>
      </c>
      <c r="C76" s="49" t="s">
        <v>167</v>
      </c>
      <c r="D76" s="49" t="s">
        <v>168</v>
      </c>
      <c r="E76" s="40">
        <v>1</v>
      </c>
    </row>
    <row r="77" spans="1:5" ht="15.75" customHeight="1">
      <c r="A77" s="49" t="s">
        <v>378</v>
      </c>
      <c r="B77" s="49" t="s">
        <v>330</v>
      </c>
      <c r="C77" s="49" t="s">
        <v>331</v>
      </c>
      <c r="D77" s="49" t="s">
        <v>379</v>
      </c>
      <c r="E77" s="40">
        <v>0</v>
      </c>
    </row>
    <row r="78" spans="1:5" ht="15.75" customHeight="1">
      <c r="A78" s="49" t="s">
        <v>378</v>
      </c>
      <c r="B78" s="49" t="s">
        <v>97</v>
      </c>
      <c r="C78" s="49" t="s">
        <v>98</v>
      </c>
      <c r="D78" s="49" t="s">
        <v>380</v>
      </c>
      <c r="E78" s="40">
        <v>1</v>
      </c>
    </row>
    <row r="79" spans="1:5" ht="15.75" customHeight="1">
      <c r="A79" s="49" t="s">
        <v>378</v>
      </c>
      <c r="B79" s="49" t="s">
        <v>53</v>
      </c>
      <c r="C79" s="49" t="s">
        <v>130</v>
      </c>
      <c r="D79" s="49" t="s">
        <v>381</v>
      </c>
      <c r="E79" s="40">
        <v>0</v>
      </c>
    </row>
    <row r="80" spans="1:5" ht="15.75" customHeight="1">
      <c r="A80" s="49" t="s">
        <v>378</v>
      </c>
      <c r="B80" s="49" t="s">
        <v>333</v>
      </c>
      <c r="C80" s="49" t="s">
        <v>382</v>
      </c>
      <c r="D80" s="49" t="s">
        <v>383</v>
      </c>
      <c r="E80" s="40">
        <v>1</v>
      </c>
    </row>
    <row r="81" spans="1:5" ht="15.75" customHeight="1">
      <c r="A81" s="49" t="s">
        <v>378</v>
      </c>
      <c r="B81" s="49" t="s">
        <v>356</v>
      </c>
      <c r="C81" s="49" t="s">
        <v>357</v>
      </c>
      <c r="D81" s="49" t="s">
        <v>363</v>
      </c>
      <c r="E81" s="40">
        <v>0</v>
      </c>
    </row>
    <row r="82" spans="1:5" ht="15.75" customHeight="1">
      <c r="A82" s="49" t="s">
        <v>378</v>
      </c>
      <c r="B82" s="49" t="s">
        <v>384</v>
      </c>
      <c r="C82" s="49" t="s">
        <v>385</v>
      </c>
      <c r="D82" s="49" t="s">
        <v>386</v>
      </c>
      <c r="E82" s="40">
        <v>0</v>
      </c>
    </row>
    <row r="83" spans="1:5" ht="15.75" customHeight="1">
      <c r="A83" s="49" t="s">
        <v>378</v>
      </c>
      <c r="B83" s="49" t="s">
        <v>339</v>
      </c>
      <c r="C83" s="49" t="s">
        <v>340</v>
      </c>
      <c r="D83" s="49" t="s">
        <v>99</v>
      </c>
      <c r="E83" s="40">
        <v>1</v>
      </c>
    </row>
    <row r="84" spans="1:5" ht="15.75" customHeight="1">
      <c r="A84" s="49" t="s">
        <v>387</v>
      </c>
      <c r="B84" s="49" t="s">
        <v>97</v>
      </c>
      <c r="C84" s="49" t="s">
        <v>98</v>
      </c>
      <c r="D84" s="49" t="s">
        <v>99</v>
      </c>
      <c r="E84" s="40">
        <v>1</v>
      </c>
    </row>
    <row r="85" spans="1:5" ht="15.75" customHeight="1">
      <c r="A85" s="49" t="s">
        <v>387</v>
      </c>
      <c r="B85" s="49" t="s">
        <v>333</v>
      </c>
      <c r="C85" s="49" t="s">
        <v>334</v>
      </c>
      <c r="D85" s="49" t="s">
        <v>346</v>
      </c>
      <c r="E85" s="40">
        <v>0</v>
      </c>
    </row>
    <row r="86" spans="1:5" ht="15.75" customHeight="1">
      <c r="A86" s="49" t="s">
        <v>387</v>
      </c>
      <c r="B86" s="49" t="s">
        <v>360</v>
      </c>
      <c r="C86" s="49" t="s">
        <v>388</v>
      </c>
      <c r="D86" s="49" t="s">
        <v>389</v>
      </c>
      <c r="E86" s="40">
        <v>1</v>
      </c>
    </row>
    <row r="87" spans="1:5" ht="15.75" customHeight="1">
      <c r="A87" s="49" t="s">
        <v>387</v>
      </c>
      <c r="B87" s="49" t="s">
        <v>356</v>
      </c>
      <c r="C87" s="49" t="s">
        <v>390</v>
      </c>
      <c r="D87" s="49" t="s">
        <v>363</v>
      </c>
      <c r="E87" s="40">
        <v>1</v>
      </c>
    </row>
    <row r="88" spans="1:5" ht="15.75" customHeight="1">
      <c r="A88" s="49" t="s">
        <v>387</v>
      </c>
      <c r="B88" s="49" t="s">
        <v>339</v>
      </c>
      <c r="C88" s="49" t="s">
        <v>340</v>
      </c>
      <c r="D88" s="49" t="s">
        <v>99</v>
      </c>
      <c r="E88" s="40">
        <v>1</v>
      </c>
    </row>
    <row r="89" spans="1:5" ht="15.75" customHeight="1">
      <c r="A89" s="49" t="s">
        <v>391</v>
      </c>
      <c r="B89" s="49" t="s">
        <v>97</v>
      </c>
      <c r="C89" s="49" t="s">
        <v>98</v>
      </c>
      <c r="D89" s="49" t="s">
        <v>99</v>
      </c>
      <c r="E89" s="40">
        <v>1</v>
      </c>
    </row>
    <row r="90" spans="1:5" ht="15.75" customHeight="1">
      <c r="A90" s="49" t="s">
        <v>391</v>
      </c>
      <c r="B90" s="49" t="s">
        <v>333</v>
      </c>
      <c r="C90" s="49" t="s">
        <v>334</v>
      </c>
      <c r="D90" s="49" t="s">
        <v>346</v>
      </c>
      <c r="E90" s="40">
        <v>0</v>
      </c>
    </row>
    <row r="91" spans="1:5" ht="15.75" customHeight="1">
      <c r="A91" s="49" t="s">
        <v>391</v>
      </c>
      <c r="B91" s="49" t="s">
        <v>360</v>
      </c>
      <c r="C91" s="49" t="s">
        <v>361</v>
      </c>
      <c r="D91" s="49" t="s">
        <v>389</v>
      </c>
      <c r="E91" s="40">
        <v>0</v>
      </c>
    </row>
    <row r="92" spans="1:5" ht="15.75" customHeight="1">
      <c r="A92" s="49" t="s">
        <v>391</v>
      </c>
      <c r="B92" s="49" t="s">
        <v>356</v>
      </c>
      <c r="C92" s="49" t="s">
        <v>357</v>
      </c>
      <c r="D92" s="49" t="s">
        <v>363</v>
      </c>
      <c r="E92" s="40">
        <v>0</v>
      </c>
    </row>
    <row r="93" spans="1:5" ht="15.75" customHeight="1">
      <c r="A93" s="49" t="s">
        <v>391</v>
      </c>
      <c r="B93" s="49" t="s">
        <v>339</v>
      </c>
      <c r="C93" s="49" t="s">
        <v>340</v>
      </c>
      <c r="D93" s="49" t="s">
        <v>99</v>
      </c>
      <c r="E93" s="40">
        <v>1</v>
      </c>
    </row>
    <row r="94" spans="1:5" ht="15.75" customHeight="1">
      <c r="A94" s="49" t="s">
        <v>392</v>
      </c>
      <c r="B94" s="49" t="s">
        <v>393</v>
      </c>
      <c r="C94" s="49" t="s">
        <v>394</v>
      </c>
      <c r="D94" s="49" t="s">
        <v>99</v>
      </c>
      <c r="E94" s="40">
        <v>1</v>
      </c>
    </row>
    <row r="95" spans="1:5" ht="15.75" customHeight="1">
      <c r="A95" s="49" t="s">
        <v>392</v>
      </c>
      <c r="B95" s="49" t="s">
        <v>395</v>
      </c>
      <c r="C95" s="49" t="s">
        <v>396</v>
      </c>
      <c r="D95" s="49" t="s">
        <v>346</v>
      </c>
      <c r="E95" s="40">
        <v>0</v>
      </c>
    </row>
    <row r="96" spans="1:5" ht="15.75" customHeight="1">
      <c r="A96" s="49" t="s">
        <v>392</v>
      </c>
      <c r="B96" s="49" t="s">
        <v>397</v>
      </c>
      <c r="C96" s="49" t="s">
        <v>398</v>
      </c>
      <c r="D96" s="49" t="s">
        <v>99</v>
      </c>
      <c r="E96" s="40">
        <v>1</v>
      </c>
    </row>
    <row r="97" spans="1:5" ht="15.75" customHeight="1">
      <c r="A97" s="49" t="s">
        <v>399</v>
      </c>
      <c r="B97" s="49" t="s">
        <v>350</v>
      </c>
      <c r="C97" s="49" t="s">
        <v>351</v>
      </c>
      <c r="D97" s="49" t="s">
        <v>113</v>
      </c>
      <c r="E97" s="40">
        <v>-1</v>
      </c>
    </row>
    <row r="98" spans="1:5" ht="15.75" customHeight="1">
      <c r="A98" s="49" t="s">
        <v>399</v>
      </c>
      <c r="B98" s="49" t="s">
        <v>352</v>
      </c>
      <c r="C98" s="49" t="s">
        <v>353</v>
      </c>
      <c r="D98" s="49" t="s">
        <v>113</v>
      </c>
      <c r="E98" s="40">
        <v>-1</v>
      </c>
    </row>
    <row r="99" spans="1:5" ht="15.75" customHeight="1">
      <c r="A99" s="49" t="s">
        <v>399</v>
      </c>
      <c r="B99" s="49" t="s">
        <v>183</v>
      </c>
      <c r="C99" s="49" t="s">
        <v>184</v>
      </c>
      <c r="D99" s="49" t="s">
        <v>113</v>
      </c>
      <c r="E99" s="40">
        <v>-1</v>
      </c>
    </row>
    <row r="100" spans="1:5" ht="15.75" customHeight="1">
      <c r="A100" s="49" t="s">
        <v>399</v>
      </c>
      <c r="B100" s="49" t="s">
        <v>97</v>
      </c>
      <c r="C100" s="49" t="s">
        <v>98</v>
      </c>
      <c r="D100" s="49" t="s">
        <v>99</v>
      </c>
      <c r="E100" s="40">
        <v>1</v>
      </c>
    </row>
    <row r="101" spans="1:5" ht="15.75" customHeight="1">
      <c r="A101" s="49" t="s">
        <v>399</v>
      </c>
      <c r="B101" s="49" t="s">
        <v>333</v>
      </c>
      <c r="C101" s="49" t="s">
        <v>334</v>
      </c>
      <c r="D101" s="49" t="s">
        <v>346</v>
      </c>
      <c r="E101" s="40">
        <v>0</v>
      </c>
    </row>
    <row r="102" spans="1:5" ht="15.75" customHeight="1">
      <c r="A102" s="49" t="s">
        <v>399</v>
      </c>
      <c r="B102" s="49" t="s">
        <v>360</v>
      </c>
      <c r="C102" s="49" t="s">
        <v>361</v>
      </c>
      <c r="D102" s="49" t="s">
        <v>389</v>
      </c>
      <c r="E102" s="40">
        <v>0</v>
      </c>
    </row>
    <row r="103" spans="1:5" ht="15.75" customHeight="1">
      <c r="A103" s="49" t="s">
        <v>399</v>
      </c>
      <c r="B103" s="49" t="s">
        <v>356</v>
      </c>
      <c r="C103" s="49" t="s">
        <v>357</v>
      </c>
      <c r="D103" s="49" t="s">
        <v>363</v>
      </c>
      <c r="E103" s="40">
        <v>0</v>
      </c>
    </row>
    <row r="104" spans="1:5" ht="15.75" customHeight="1">
      <c r="A104" s="49" t="s">
        <v>399</v>
      </c>
      <c r="B104" s="49" t="s">
        <v>339</v>
      </c>
      <c r="C104" s="49" t="s">
        <v>340</v>
      </c>
      <c r="D104" s="49" t="s">
        <v>99</v>
      </c>
      <c r="E104" s="40">
        <v>1</v>
      </c>
    </row>
    <row r="105" spans="1:5" ht="15.75" customHeight="1">
      <c r="A105" s="49" t="s">
        <v>400</v>
      </c>
      <c r="B105" s="49" t="s">
        <v>97</v>
      </c>
      <c r="C105" s="49" t="s">
        <v>98</v>
      </c>
      <c r="D105" s="49" t="s">
        <v>99</v>
      </c>
      <c r="E105" s="40">
        <v>1</v>
      </c>
    </row>
    <row r="106" spans="1:5" ht="15.75" customHeight="1">
      <c r="A106" s="49" t="s">
        <v>400</v>
      </c>
      <c r="B106" s="49" t="s">
        <v>53</v>
      </c>
      <c r="C106" s="49" t="s">
        <v>130</v>
      </c>
      <c r="D106" s="49" t="s">
        <v>381</v>
      </c>
      <c r="E106" s="40">
        <v>1</v>
      </c>
    </row>
    <row r="107" spans="1:5" ht="15.75" customHeight="1">
      <c r="A107" s="49" t="s">
        <v>400</v>
      </c>
      <c r="B107" s="49" t="s">
        <v>401</v>
      </c>
      <c r="C107" s="49" t="s">
        <v>402</v>
      </c>
      <c r="D107" s="49" t="s">
        <v>403</v>
      </c>
      <c r="E107" s="40">
        <v>0</v>
      </c>
    </row>
    <row r="108" spans="1:5" ht="15.75" customHeight="1">
      <c r="A108" s="49" t="s">
        <v>400</v>
      </c>
      <c r="B108" s="49" t="s">
        <v>360</v>
      </c>
      <c r="C108" s="49" t="s">
        <v>361</v>
      </c>
      <c r="D108" s="49" t="s">
        <v>362</v>
      </c>
      <c r="E108" s="40">
        <v>0</v>
      </c>
    </row>
    <row r="109" spans="1:5" ht="15.75" customHeight="1">
      <c r="A109" s="49" t="s">
        <v>400</v>
      </c>
      <c r="B109" s="49" t="s">
        <v>356</v>
      </c>
      <c r="C109" s="49" t="s">
        <v>357</v>
      </c>
      <c r="D109" s="49" t="s">
        <v>363</v>
      </c>
      <c r="E109" s="40">
        <v>0</v>
      </c>
    </row>
    <row r="110" spans="1:5" ht="15.75" customHeight="1">
      <c r="A110" s="49" t="s">
        <v>400</v>
      </c>
      <c r="B110" s="49" t="s">
        <v>384</v>
      </c>
      <c r="C110" s="49" t="s">
        <v>385</v>
      </c>
      <c r="D110" s="49" t="s">
        <v>386</v>
      </c>
      <c r="E110" s="40">
        <v>0</v>
      </c>
    </row>
    <row r="111" spans="1:5" ht="15.75" customHeight="1">
      <c r="A111" s="49" t="s">
        <v>400</v>
      </c>
      <c r="B111" s="49" t="s">
        <v>339</v>
      </c>
      <c r="C111" s="49" t="s">
        <v>340</v>
      </c>
      <c r="D111" s="49" t="s">
        <v>404</v>
      </c>
      <c r="E111" s="40">
        <v>1</v>
      </c>
    </row>
    <row r="112" spans="1:5" ht="15.75" customHeight="1">
      <c r="A112" s="49"/>
      <c r="B112" s="49"/>
      <c r="C112" s="49"/>
      <c r="D112" s="49"/>
      <c r="E112" s="40"/>
    </row>
    <row r="113" spans="1:5" ht="15.75" customHeight="1">
      <c r="A113" s="49"/>
      <c r="B113" s="49"/>
      <c r="C113" s="49"/>
      <c r="D113" s="49"/>
      <c r="E113" s="40"/>
    </row>
    <row r="114" spans="1:5" ht="15.75" customHeight="1">
      <c r="A114" s="49"/>
      <c r="B114" s="49"/>
      <c r="C114" s="49"/>
      <c r="D114" s="49"/>
      <c r="E114" s="40"/>
    </row>
    <row r="115" spans="1:5" ht="15.75" customHeight="1">
      <c r="A115" s="49"/>
      <c r="B115" s="49"/>
      <c r="C115" s="49"/>
      <c r="D115" s="49"/>
      <c r="E115" s="40"/>
    </row>
    <row r="116" spans="1:5" ht="15.75" customHeight="1"/>
    <row r="117" spans="1:5" ht="15.75" customHeight="1"/>
    <row r="118" spans="1:5" ht="15.75" customHeight="1"/>
    <row r="119" spans="1:5" ht="15.75" customHeight="1"/>
    <row r="120" spans="1:5" ht="15.75" customHeight="1"/>
    <row r="121" spans="1:5" ht="15.75" customHeight="1"/>
    <row r="122" spans="1:5" ht="15.75" customHeight="1"/>
    <row r="123" spans="1:5" ht="15.75" customHeight="1"/>
    <row r="124" spans="1:5" ht="15.75" customHeight="1"/>
    <row r="125" spans="1:5" ht="15.75" customHeight="1"/>
    <row r="126" spans="1:5" ht="15.75" customHeight="1"/>
    <row r="127" spans="1:5" ht="15.75" customHeight="1"/>
    <row r="128" spans="1: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" customHeight="1"/>
  <cols>
    <col min="1" max="1" width="24.140625" customWidth="1"/>
    <col min="2" max="2" width="13.85546875" customWidth="1"/>
    <col min="3" max="3" width="42" customWidth="1"/>
    <col min="4" max="4" width="42.85546875" customWidth="1"/>
    <col min="5" max="26" width="8.7109375" customWidth="1"/>
  </cols>
  <sheetData>
    <row r="1" spans="1:5">
      <c r="A1" s="48" t="s">
        <v>50</v>
      </c>
      <c r="B1" s="48" t="s">
        <v>51</v>
      </c>
      <c r="C1" s="48" t="s">
        <v>52</v>
      </c>
      <c r="D1" s="48" t="s">
        <v>53</v>
      </c>
      <c r="E1" s="17" t="s">
        <v>54</v>
      </c>
    </row>
    <row r="2" spans="1:5">
      <c r="A2" s="49" t="s">
        <v>93</v>
      </c>
      <c r="B2" s="49" t="s">
        <v>94</v>
      </c>
      <c r="C2" s="49" t="s">
        <v>95</v>
      </c>
      <c r="D2" s="49" t="s">
        <v>96</v>
      </c>
      <c r="E2" s="40">
        <v>0</v>
      </c>
    </row>
    <row r="3" spans="1:5">
      <c r="A3" s="49" t="s">
        <v>93</v>
      </c>
      <c r="B3" s="49" t="s">
        <v>97</v>
      </c>
      <c r="C3" s="49" t="s">
        <v>98</v>
      </c>
      <c r="D3" s="49" t="s">
        <v>99</v>
      </c>
      <c r="E3" s="40">
        <v>1</v>
      </c>
    </row>
    <row r="4" spans="1:5">
      <c r="A4" s="49" t="s">
        <v>93</v>
      </c>
      <c r="B4" s="49" t="s">
        <v>102</v>
      </c>
      <c r="C4" s="49" t="s">
        <v>103</v>
      </c>
      <c r="D4" s="49" t="s">
        <v>405</v>
      </c>
      <c r="E4" s="40">
        <v>1</v>
      </c>
    </row>
    <row r="5" spans="1:5">
      <c r="A5" s="49" t="s">
        <v>93</v>
      </c>
      <c r="B5" s="49" t="s">
        <v>105</v>
      </c>
      <c r="C5" s="49" t="s">
        <v>106</v>
      </c>
      <c r="D5" s="49" t="s">
        <v>107</v>
      </c>
      <c r="E5" s="40">
        <v>1</v>
      </c>
    </row>
    <row r="6" spans="1:5">
      <c r="A6" s="49" t="s">
        <v>93</v>
      </c>
      <c r="B6" s="49" t="s">
        <v>108</v>
      </c>
      <c r="C6" s="49" t="s">
        <v>109</v>
      </c>
      <c r="D6" s="49" t="s">
        <v>406</v>
      </c>
      <c r="E6" s="40">
        <v>0</v>
      </c>
    </row>
    <row r="7" spans="1:5">
      <c r="A7" s="49" t="s">
        <v>407</v>
      </c>
      <c r="B7" s="49" t="s">
        <v>239</v>
      </c>
      <c r="C7" s="49" t="s">
        <v>240</v>
      </c>
      <c r="D7" s="49" t="s">
        <v>99</v>
      </c>
      <c r="E7" s="40">
        <v>1</v>
      </c>
    </row>
    <row r="8" spans="1:5">
      <c r="A8" s="49" t="s">
        <v>408</v>
      </c>
      <c r="B8" s="49" t="s">
        <v>97</v>
      </c>
      <c r="C8" s="49" t="s">
        <v>409</v>
      </c>
      <c r="D8" s="49" t="s">
        <v>410</v>
      </c>
      <c r="E8" s="40">
        <v>0</v>
      </c>
    </row>
    <row r="9" spans="1:5">
      <c r="A9" s="49" t="s">
        <v>408</v>
      </c>
      <c r="B9" s="49" t="s">
        <v>223</v>
      </c>
      <c r="C9" s="49" t="s">
        <v>411</v>
      </c>
      <c r="D9" s="49" t="s">
        <v>412</v>
      </c>
      <c r="E9" s="40">
        <v>-1</v>
      </c>
    </row>
    <row r="10" spans="1:5">
      <c r="A10" s="49" t="s">
        <v>408</v>
      </c>
      <c r="B10" s="49" t="s">
        <v>413</v>
      </c>
      <c r="C10" s="49" t="s">
        <v>414</v>
      </c>
      <c r="D10" s="49" t="s">
        <v>415</v>
      </c>
      <c r="E10" s="40">
        <v>1</v>
      </c>
    </row>
    <row r="11" spans="1:5">
      <c r="A11" s="49" t="s">
        <v>408</v>
      </c>
      <c r="B11" s="49" t="s">
        <v>108</v>
      </c>
      <c r="C11" s="49" t="s">
        <v>109</v>
      </c>
      <c r="D11" s="49" t="s">
        <v>242</v>
      </c>
      <c r="E11" s="40">
        <v>0</v>
      </c>
    </row>
    <row r="12" spans="1:5">
      <c r="A12" s="49" t="s">
        <v>416</v>
      </c>
      <c r="B12" s="49" t="s">
        <v>417</v>
      </c>
      <c r="C12" s="49" t="s">
        <v>418</v>
      </c>
      <c r="D12" s="49" t="s">
        <v>99</v>
      </c>
      <c r="E12" s="40">
        <v>1</v>
      </c>
    </row>
    <row r="13" spans="1:5">
      <c r="A13" s="49" t="s">
        <v>419</v>
      </c>
      <c r="B13" s="49" t="s">
        <v>111</v>
      </c>
      <c r="C13" s="49" t="s">
        <v>353</v>
      </c>
      <c r="D13" s="49" t="s">
        <v>113</v>
      </c>
      <c r="E13" s="40">
        <v>0</v>
      </c>
    </row>
    <row r="14" spans="1:5">
      <c r="A14" s="49" t="s">
        <v>420</v>
      </c>
      <c r="B14" s="49" t="s">
        <v>97</v>
      </c>
      <c r="C14" s="49" t="s">
        <v>409</v>
      </c>
      <c r="D14" s="49" t="s">
        <v>99</v>
      </c>
      <c r="E14" s="40">
        <v>1</v>
      </c>
    </row>
    <row r="15" spans="1:5">
      <c r="A15" s="49" t="s">
        <v>420</v>
      </c>
      <c r="B15" s="49" t="s">
        <v>223</v>
      </c>
      <c r="C15" s="49" t="s">
        <v>421</v>
      </c>
      <c r="D15" s="49" t="s">
        <v>422</v>
      </c>
      <c r="E15" s="40">
        <v>1</v>
      </c>
    </row>
    <row r="16" spans="1:5">
      <c r="A16" s="49" t="s">
        <v>420</v>
      </c>
      <c r="B16" s="49" t="s">
        <v>108</v>
      </c>
      <c r="C16" s="49" t="s">
        <v>109</v>
      </c>
      <c r="D16" s="49" t="s">
        <v>423</v>
      </c>
      <c r="E16" s="40">
        <v>0</v>
      </c>
    </row>
    <row r="17" spans="1:5">
      <c r="A17" s="49" t="s">
        <v>424</v>
      </c>
      <c r="B17" s="49" t="s">
        <v>94</v>
      </c>
      <c r="C17" s="49" t="s">
        <v>95</v>
      </c>
      <c r="D17" s="49" t="s">
        <v>96</v>
      </c>
      <c r="E17" s="40">
        <v>0</v>
      </c>
    </row>
    <row r="18" spans="1:5">
      <c r="A18" s="49" t="s">
        <v>424</v>
      </c>
      <c r="B18" s="49" t="s">
        <v>97</v>
      </c>
      <c r="C18" s="49" t="s">
        <v>98</v>
      </c>
      <c r="D18" s="49" t="s">
        <v>99</v>
      </c>
      <c r="E18" s="40">
        <v>1</v>
      </c>
    </row>
    <row r="19" spans="1:5">
      <c r="A19" s="49" t="s">
        <v>424</v>
      </c>
      <c r="B19" s="49" t="s">
        <v>102</v>
      </c>
      <c r="C19" s="49" t="s">
        <v>103</v>
      </c>
      <c r="D19" s="49" t="s">
        <v>99</v>
      </c>
      <c r="E19" s="40">
        <v>1</v>
      </c>
    </row>
    <row r="20" spans="1:5">
      <c r="A20" s="49" t="s">
        <v>424</v>
      </c>
      <c r="B20" s="49" t="s">
        <v>108</v>
      </c>
      <c r="C20" s="49" t="s">
        <v>109</v>
      </c>
      <c r="D20" s="49" t="s">
        <v>425</v>
      </c>
      <c r="E20" s="40">
        <v>0</v>
      </c>
    </row>
    <row r="21" spans="1:5" ht="15.75" customHeight="1">
      <c r="A21" s="49" t="s">
        <v>114</v>
      </c>
      <c r="B21" s="49" t="s">
        <v>196</v>
      </c>
      <c r="C21" s="49" t="s">
        <v>197</v>
      </c>
      <c r="D21" s="49" t="s">
        <v>198</v>
      </c>
      <c r="E21" s="40">
        <v>0</v>
      </c>
    </row>
    <row r="22" spans="1:5" ht="15.75" customHeight="1">
      <c r="A22" s="49" t="s">
        <v>114</v>
      </c>
      <c r="B22" s="49" t="s">
        <v>115</v>
      </c>
      <c r="C22" s="49" t="s">
        <v>116</v>
      </c>
      <c r="D22" s="49" t="s">
        <v>117</v>
      </c>
      <c r="E22" s="40">
        <v>0</v>
      </c>
    </row>
    <row r="23" spans="1:5" ht="15.75" customHeight="1">
      <c r="A23" s="49" t="s">
        <v>114</v>
      </c>
      <c r="B23" s="49" t="s">
        <v>118</v>
      </c>
      <c r="C23" s="49" t="s">
        <v>119</v>
      </c>
      <c r="D23" s="49" t="s">
        <v>120</v>
      </c>
      <c r="E23" s="40">
        <v>0</v>
      </c>
    </row>
    <row r="24" spans="1:5" ht="15.75" customHeight="1">
      <c r="A24" s="49" t="s">
        <v>114</v>
      </c>
      <c r="B24" s="49" t="s">
        <v>121</v>
      </c>
      <c r="C24" s="49" t="s">
        <v>122</v>
      </c>
      <c r="D24" s="49" t="s">
        <v>123</v>
      </c>
      <c r="E24" s="40">
        <v>0</v>
      </c>
    </row>
    <row r="25" spans="1:5" ht="15.75" customHeight="1">
      <c r="A25" s="49" t="s">
        <v>114</v>
      </c>
      <c r="B25" s="49" t="s">
        <v>124</v>
      </c>
      <c r="C25" s="49" t="s">
        <v>125</v>
      </c>
      <c r="D25" s="49" t="s">
        <v>126</v>
      </c>
      <c r="E25" s="40">
        <v>0</v>
      </c>
    </row>
    <row r="26" spans="1:5" ht="15.75" customHeight="1">
      <c r="A26" s="49" t="s">
        <v>114</v>
      </c>
      <c r="B26" s="49" t="s">
        <v>97</v>
      </c>
      <c r="C26" s="49" t="s">
        <v>98</v>
      </c>
      <c r="D26" s="49" t="s">
        <v>99</v>
      </c>
      <c r="E26" s="40">
        <v>1</v>
      </c>
    </row>
    <row r="27" spans="1:5" ht="15.75" customHeight="1">
      <c r="A27" s="49" t="s">
        <v>114</v>
      </c>
      <c r="B27" s="49" t="s">
        <v>127</v>
      </c>
      <c r="C27" s="49" t="s">
        <v>128</v>
      </c>
      <c r="D27" s="49" t="s">
        <v>129</v>
      </c>
      <c r="E27" s="40">
        <v>1</v>
      </c>
    </row>
    <row r="28" spans="1:5" ht="15.75" customHeight="1">
      <c r="A28" s="49" t="s">
        <v>114</v>
      </c>
      <c r="B28" s="49" t="s">
        <v>53</v>
      </c>
      <c r="C28" s="49" t="s">
        <v>130</v>
      </c>
      <c r="D28" s="49" t="s">
        <v>131</v>
      </c>
      <c r="E28" s="40">
        <v>0</v>
      </c>
    </row>
    <row r="29" spans="1:5" ht="15.75" customHeight="1">
      <c r="A29" s="49" t="s">
        <v>114</v>
      </c>
      <c r="B29" s="49" t="s">
        <v>102</v>
      </c>
      <c r="C29" s="49" t="s">
        <v>103</v>
      </c>
      <c r="D29" s="49" t="s">
        <v>99</v>
      </c>
      <c r="E29" s="40">
        <v>1</v>
      </c>
    </row>
    <row r="30" spans="1:5" ht="15.75" customHeight="1">
      <c r="A30" s="49" t="s">
        <v>114</v>
      </c>
      <c r="B30" s="49" t="s">
        <v>132</v>
      </c>
      <c r="C30" s="49" t="s">
        <v>133</v>
      </c>
      <c r="D30" s="49" t="s">
        <v>134</v>
      </c>
      <c r="E30" s="40">
        <v>0</v>
      </c>
    </row>
    <row r="31" spans="1:5" ht="15.75" customHeight="1">
      <c r="A31" s="49" t="s">
        <v>114</v>
      </c>
      <c r="B31" s="49" t="s">
        <v>135</v>
      </c>
      <c r="C31" s="49" t="s">
        <v>136</v>
      </c>
      <c r="D31" s="49" t="s">
        <v>137</v>
      </c>
      <c r="E31" s="40">
        <v>0</v>
      </c>
    </row>
    <row r="32" spans="1:5" ht="15.75" customHeight="1">
      <c r="A32" s="49" t="s">
        <v>114</v>
      </c>
      <c r="B32" s="49" t="s">
        <v>138</v>
      </c>
      <c r="C32" s="49" t="s">
        <v>139</v>
      </c>
      <c r="D32" s="49" t="s">
        <v>140</v>
      </c>
      <c r="E32" s="40">
        <v>0</v>
      </c>
    </row>
    <row r="33" spans="1:5" ht="15.75" customHeight="1">
      <c r="A33" s="49" t="s">
        <v>114</v>
      </c>
      <c r="B33" s="49" t="s">
        <v>141</v>
      </c>
      <c r="C33" s="49" t="s">
        <v>142</v>
      </c>
      <c r="D33" s="49" t="s">
        <v>143</v>
      </c>
      <c r="E33" s="40">
        <v>0</v>
      </c>
    </row>
    <row r="34" spans="1:5" ht="15.75" customHeight="1">
      <c r="A34" s="49" t="s">
        <v>114</v>
      </c>
      <c r="B34" s="49" t="s">
        <v>144</v>
      </c>
      <c r="C34" s="49" t="s">
        <v>145</v>
      </c>
      <c r="D34" s="49" t="s">
        <v>146</v>
      </c>
      <c r="E34" s="40">
        <v>0</v>
      </c>
    </row>
    <row r="35" spans="1:5" ht="15.75" customHeight="1">
      <c r="A35" s="49" t="s">
        <v>114</v>
      </c>
      <c r="B35" s="49" t="s">
        <v>147</v>
      </c>
      <c r="C35" s="49" t="s">
        <v>148</v>
      </c>
      <c r="D35" s="49" t="s">
        <v>149</v>
      </c>
      <c r="E35" s="40">
        <v>0</v>
      </c>
    </row>
    <row r="36" spans="1:5" ht="15.75" customHeight="1">
      <c r="A36" s="49" t="s">
        <v>114</v>
      </c>
      <c r="B36" s="49" t="s">
        <v>152</v>
      </c>
      <c r="C36" s="49" t="s">
        <v>153</v>
      </c>
      <c r="D36" s="49" t="s">
        <v>154</v>
      </c>
      <c r="E36" s="40">
        <v>0</v>
      </c>
    </row>
    <row r="37" spans="1:5" ht="15.75" customHeight="1">
      <c r="A37" s="49" t="s">
        <v>114</v>
      </c>
      <c r="B37" s="49" t="s">
        <v>105</v>
      </c>
      <c r="C37" s="49" t="s">
        <v>155</v>
      </c>
      <c r="D37" s="49" t="s">
        <v>156</v>
      </c>
      <c r="E37" s="40">
        <v>1</v>
      </c>
    </row>
    <row r="38" spans="1:5" ht="15.75" customHeight="1">
      <c r="A38" s="49" t="s">
        <v>114</v>
      </c>
      <c r="B38" s="49" t="s">
        <v>157</v>
      </c>
      <c r="C38" s="49" t="s">
        <v>158</v>
      </c>
      <c r="D38" s="49" t="s">
        <v>159</v>
      </c>
      <c r="E38" s="40">
        <v>0</v>
      </c>
    </row>
    <row r="39" spans="1:5" ht="15.75" customHeight="1">
      <c r="A39" s="49" t="s">
        <v>114</v>
      </c>
      <c r="B39" s="49" t="s">
        <v>160</v>
      </c>
      <c r="C39" s="49" t="s">
        <v>161</v>
      </c>
      <c r="D39" s="49" t="s">
        <v>162</v>
      </c>
      <c r="E39" s="40">
        <v>0</v>
      </c>
    </row>
    <row r="40" spans="1:5" ht="15.75" customHeight="1">
      <c r="A40" s="49" t="s">
        <v>114</v>
      </c>
      <c r="B40" s="49" t="s">
        <v>163</v>
      </c>
      <c r="C40" s="49" t="s">
        <v>164</v>
      </c>
      <c r="D40" s="49" t="s">
        <v>165</v>
      </c>
      <c r="E40" s="40">
        <v>0</v>
      </c>
    </row>
    <row r="41" spans="1:5" ht="15.75" customHeight="1">
      <c r="A41" s="49" t="s">
        <v>114</v>
      </c>
      <c r="B41" s="49" t="s">
        <v>166</v>
      </c>
      <c r="C41" s="49" t="s">
        <v>167</v>
      </c>
      <c r="D41" s="49" t="s">
        <v>168</v>
      </c>
      <c r="E41" s="40">
        <v>1</v>
      </c>
    </row>
    <row r="42" spans="1:5" ht="15.75" customHeight="1">
      <c r="A42" s="49" t="s">
        <v>426</v>
      </c>
      <c r="B42" s="49" t="s">
        <v>196</v>
      </c>
      <c r="C42" s="49" t="s">
        <v>197</v>
      </c>
      <c r="D42" s="49" t="s">
        <v>198</v>
      </c>
      <c r="E42" s="40">
        <v>0</v>
      </c>
    </row>
    <row r="43" spans="1:5" ht="15.75" customHeight="1">
      <c r="A43" s="49" t="s">
        <v>426</v>
      </c>
      <c r="B43" s="49" t="s">
        <v>115</v>
      </c>
      <c r="C43" s="49" t="s">
        <v>116</v>
      </c>
      <c r="D43" s="49" t="s">
        <v>117</v>
      </c>
      <c r="E43" s="40">
        <v>0</v>
      </c>
    </row>
    <row r="44" spans="1:5" ht="15.75" customHeight="1">
      <c r="A44" s="49" t="s">
        <v>426</v>
      </c>
      <c r="B44" s="49" t="s">
        <v>118</v>
      </c>
      <c r="C44" s="49" t="s">
        <v>119</v>
      </c>
      <c r="D44" s="49" t="s">
        <v>120</v>
      </c>
      <c r="E44" s="40">
        <v>0</v>
      </c>
    </row>
    <row r="45" spans="1:5" ht="15.75" customHeight="1">
      <c r="A45" s="49" t="s">
        <v>426</v>
      </c>
      <c r="B45" s="49" t="s">
        <v>121</v>
      </c>
      <c r="C45" s="49" t="s">
        <v>122</v>
      </c>
      <c r="D45" s="49" t="s">
        <v>123</v>
      </c>
      <c r="E45" s="40">
        <v>0</v>
      </c>
    </row>
    <row r="46" spans="1:5" ht="15.75" customHeight="1">
      <c r="A46" s="49" t="s">
        <v>426</v>
      </c>
      <c r="B46" s="49" t="s">
        <v>124</v>
      </c>
      <c r="C46" s="49" t="s">
        <v>125</v>
      </c>
      <c r="D46" s="49" t="s">
        <v>126</v>
      </c>
      <c r="E46" s="40">
        <v>0</v>
      </c>
    </row>
    <row r="47" spans="1:5" ht="15.75" customHeight="1">
      <c r="A47" s="49" t="s">
        <v>426</v>
      </c>
      <c r="B47" s="49" t="s">
        <v>97</v>
      </c>
      <c r="C47" s="49" t="s">
        <v>409</v>
      </c>
      <c r="D47" s="49" t="s">
        <v>99</v>
      </c>
      <c r="E47" s="40">
        <v>1</v>
      </c>
    </row>
    <row r="48" spans="1:5" ht="15.75" customHeight="1">
      <c r="A48" s="49" t="s">
        <v>426</v>
      </c>
      <c r="B48" s="49" t="s">
        <v>53</v>
      </c>
      <c r="C48" s="49" t="s">
        <v>130</v>
      </c>
      <c r="D48" s="49" t="s">
        <v>131</v>
      </c>
      <c r="E48" s="40">
        <v>0</v>
      </c>
    </row>
    <row r="49" spans="1:5" ht="15.75" customHeight="1">
      <c r="A49" s="49" t="s">
        <v>426</v>
      </c>
      <c r="B49" s="49" t="s">
        <v>427</v>
      </c>
      <c r="C49" s="49" t="s">
        <v>428</v>
      </c>
      <c r="D49" s="49" t="s">
        <v>429</v>
      </c>
      <c r="E49" s="40">
        <v>0</v>
      </c>
    </row>
    <row r="50" spans="1:5" ht="15.75" customHeight="1">
      <c r="A50" s="49" t="s">
        <v>426</v>
      </c>
      <c r="B50" s="49" t="s">
        <v>132</v>
      </c>
      <c r="C50" s="49" t="s">
        <v>133</v>
      </c>
      <c r="D50" s="49" t="s">
        <v>134</v>
      </c>
      <c r="E50" s="40">
        <v>0</v>
      </c>
    </row>
    <row r="51" spans="1:5" ht="15.75" customHeight="1">
      <c r="A51" s="49" t="s">
        <v>426</v>
      </c>
      <c r="B51" s="49" t="s">
        <v>413</v>
      </c>
      <c r="C51" s="49" t="s">
        <v>414</v>
      </c>
      <c r="D51" s="49" t="s">
        <v>430</v>
      </c>
      <c r="E51" s="40">
        <v>0</v>
      </c>
    </row>
    <row r="52" spans="1:5" ht="15.75" customHeight="1">
      <c r="A52" s="49" t="s">
        <v>426</v>
      </c>
      <c r="B52" s="49" t="s">
        <v>135</v>
      </c>
      <c r="C52" s="49" t="s">
        <v>136</v>
      </c>
      <c r="D52" s="49" t="s">
        <v>431</v>
      </c>
      <c r="E52" s="40">
        <v>0</v>
      </c>
    </row>
    <row r="53" spans="1:5" ht="15.75" customHeight="1">
      <c r="A53" s="49" t="s">
        <v>426</v>
      </c>
      <c r="B53" s="49" t="s">
        <v>138</v>
      </c>
      <c r="C53" s="49" t="s">
        <v>139</v>
      </c>
      <c r="D53" s="49" t="s">
        <v>140</v>
      </c>
      <c r="E53" s="40">
        <v>0</v>
      </c>
    </row>
    <row r="54" spans="1:5" ht="15.75" customHeight="1">
      <c r="A54" s="49" t="s">
        <v>426</v>
      </c>
      <c r="B54" s="49" t="s">
        <v>141</v>
      </c>
      <c r="C54" s="49" t="s">
        <v>142</v>
      </c>
      <c r="D54" s="49" t="s">
        <v>143</v>
      </c>
      <c r="E54" s="40">
        <v>0</v>
      </c>
    </row>
    <row r="55" spans="1:5" ht="15.75" customHeight="1">
      <c r="A55" s="49" t="s">
        <v>426</v>
      </c>
      <c r="B55" s="49" t="s">
        <v>144</v>
      </c>
      <c r="C55" s="49" t="s">
        <v>145</v>
      </c>
      <c r="D55" s="49" t="s">
        <v>146</v>
      </c>
      <c r="E55" s="40">
        <v>0</v>
      </c>
    </row>
    <row r="56" spans="1:5" ht="15.75" customHeight="1">
      <c r="A56" s="49" t="s">
        <v>426</v>
      </c>
      <c r="B56" s="49" t="s">
        <v>147</v>
      </c>
      <c r="C56" s="49" t="s">
        <v>148</v>
      </c>
      <c r="D56" s="49" t="s">
        <v>432</v>
      </c>
      <c r="E56" s="40">
        <v>0</v>
      </c>
    </row>
    <row r="57" spans="1:5" ht="15.75" customHeight="1">
      <c r="A57" s="49" t="s">
        <v>426</v>
      </c>
      <c r="B57" s="49" t="s">
        <v>152</v>
      </c>
      <c r="C57" s="49" t="s">
        <v>153</v>
      </c>
      <c r="D57" s="49" t="s">
        <v>154</v>
      </c>
      <c r="E57" s="40">
        <v>0</v>
      </c>
    </row>
    <row r="58" spans="1:5" ht="15.75" customHeight="1">
      <c r="A58" s="49" t="s">
        <v>426</v>
      </c>
      <c r="B58" s="49" t="s">
        <v>105</v>
      </c>
      <c r="C58" s="49" t="s">
        <v>106</v>
      </c>
      <c r="D58" s="49" t="s">
        <v>156</v>
      </c>
      <c r="E58" s="40">
        <v>1</v>
      </c>
    </row>
    <row r="59" spans="1:5" ht="15.75" customHeight="1">
      <c r="A59" s="49" t="s">
        <v>426</v>
      </c>
      <c r="B59" s="49" t="s">
        <v>157</v>
      </c>
      <c r="C59" s="49" t="s">
        <v>158</v>
      </c>
      <c r="D59" s="49" t="s">
        <v>159</v>
      </c>
      <c r="E59" s="40">
        <v>0</v>
      </c>
    </row>
    <row r="60" spans="1:5" ht="15.75" customHeight="1">
      <c r="A60" s="49" t="s">
        <v>426</v>
      </c>
      <c r="B60" s="49" t="s">
        <v>160</v>
      </c>
      <c r="C60" s="49" t="s">
        <v>161</v>
      </c>
      <c r="D60" s="49" t="s">
        <v>162</v>
      </c>
      <c r="E60" s="40">
        <v>0</v>
      </c>
    </row>
    <row r="61" spans="1:5" ht="15.75" customHeight="1">
      <c r="A61" s="49" t="s">
        <v>426</v>
      </c>
      <c r="B61" s="49" t="s">
        <v>163</v>
      </c>
      <c r="C61" s="49" t="s">
        <v>164</v>
      </c>
      <c r="D61" s="49" t="s">
        <v>165</v>
      </c>
      <c r="E61" s="40">
        <v>0</v>
      </c>
    </row>
    <row r="62" spans="1:5" ht="15.75" customHeight="1">
      <c r="A62" s="49" t="s">
        <v>433</v>
      </c>
      <c r="B62" s="49" t="s">
        <v>97</v>
      </c>
      <c r="C62" s="49" t="s">
        <v>409</v>
      </c>
      <c r="D62" s="49" t="s">
        <v>99</v>
      </c>
      <c r="E62" s="40">
        <v>1</v>
      </c>
    </row>
    <row r="63" spans="1:5" ht="15.75" customHeight="1">
      <c r="A63" s="49" t="s">
        <v>433</v>
      </c>
      <c r="B63" s="49" t="s">
        <v>223</v>
      </c>
      <c r="C63" s="49" t="s">
        <v>224</v>
      </c>
      <c r="D63" s="49" t="s">
        <v>434</v>
      </c>
      <c r="E63" s="40">
        <v>1</v>
      </c>
    </row>
    <row r="64" spans="1:5" ht="15.75" customHeight="1">
      <c r="A64" s="49" t="s">
        <v>435</v>
      </c>
      <c r="B64" s="49" t="s">
        <v>97</v>
      </c>
      <c r="C64" s="49" t="s">
        <v>409</v>
      </c>
      <c r="D64" s="49" t="s">
        <v>99</v>
      </c>
      <c r="E64" s="40">
        <v>1</v>
      </c>
    </row>
    <row r="65" spans="1:5" ht="15.75" customHeight="1">
      <c r="A65" s="49" t="s">
        <v>435</v>
      </c>
      <c r="B65" s="49" t="s">
        <v>223</v>
      </c>
      <c r="C65" s="49" t="s">
        <v>411</v>
      </c>
      <c r="D65" s="49" t="s">
        <v>412</v>
      </c>
      <c r="E65" s="40">
        <v>-1</v>
      </c>
    </row>
    <row r="66" spans="1:5" ht="15.75" customHeight="1">
      <c r="A66" s="49" t="s">
        <v>435</v>
      </c>
      <c r="B66" s="49" t="s">
        <v>135</v>
      </c>
      <c r="C66" s="49" t="s">
        <v>136</v>
      </c>
      <c r="D66" s="49" t="s">
        <v>436</v>
      </c>
      <c r="E66" s="40">
        <v>0</v>
      </c>
    </row>
    <row r="67" spans="1:5" ht="15.75" customHeight="1">
      <c r="A67" s="49" t="s">
        <v>435</v>
      </c>
      <c r="B67" s="49" t="s">
        <v>111</v>
      </c>
      <c r="C67" s="49" t="s">
        <v>437</v>
      </c>
      <c r="D67" s="49" t="s">
        <v>113</v>
      </c>
      <c r="E67" s="40">
        <v>0</v>
      </c>
    </row>
    <row r="68" spans="1:5" ht="15.75" customHeight="1">
      <c r="A68" s="49" t="s">
        <v>438</v>
      </c>
      <c r="B68" s="49" t="s">
        <v>439</v>
      </c>
      <c r="C68" s="49" t="s">
        <v>440</v>
      </c>
      <c r="D68" s="49" t="s">
        <v>441</v>
      </c>
      <c r="E68" s="40">
        <v>1</v>
      </c>
    </row>
    <row r="69" spans="1:5" ht="15.75" customHeight="1">
      <c r="A69" s="49" t="s">
        <v>442</v>
      </c>
      <c r="B69" s="49" t="s">
        <v>223</v>
      </c>
      <c r="C69" s="49" t="s">
        <v>224</v>
      </c>
      <c r="D69" s="49" t="s">
        <v>434</v>
      </c>
      <c r="E69" s="40">
        <v>1</v>
      </c>
    </row>
    <row r="70" spans="1:5" ht="15.75" customHeight="1">
      <c r="A70" s="49" t="s">
        <v>443</v>
      </c>
      <c r="B70" s="49" t="s">
        <v>223</v>
      </c>
      <c r="C70" s="49" t="s">
        <v>224</v>
      </c>
      <c r="D70" s="49" t="s">
        <v>434</v>
      </c>
      <c r="E70" s="40">
        <v>1</v>
      </c>
    </row>
    <row r="71" spans="1:5" ht="15.75" customHeight="1">
      <c r="A71" s="49" t="s">
        <v>444</v>
      </c>
      <c r="B71" s="49" t="s">
        <v>97</v>
      </c>
      <c r="C71" s="49" t="s">
        <v>409</v>
      </c>
      <c r="D71" s="49" t="s">
        <v>99</v>
      </c>
      <c r="E71" s="40">
        <v>1</v>
      </c>
    </row>
    <row r="72" spans="1:5" ht="15.75" customHeight="1">
      <c r="A72" s="49" t="s">
        <v>444</v>
      </c>
      <c r="B72" s="49" t="s">
        <v>223</v>
      </c>
      <c r="C72" s="49" t="s">
        <v>224</v>
      </c>
      <c r="D72" s="49" t="s">
        <v>434</v>
      </c>
      <c r="E72" s="40">
        <v>1</v>
      </c>
    </row>
    <row r="73" spans="1:5" ht="15.75" customHeight="1">
      <c r="A73" s="49" t="s">
        <v>445</v>
      </c>
      <c r="B73" s="49" t="s">
        <v>196</v>
      </c>
      <c r="C73" s="49" t="s">
        <v>197</v>
      </c>
      <c r="D73" s="49" t="s">
        <v>198</v>
      </c>
      <c r="E73" s="40">
        <v>0</v>
      </c>
    </row>
    <row r="74" spans="1:5" ht="15.75" customHeight="1">
      <c r="A74" s="49" t="s">
        <v>445</v>
      </c>
      <c r="B74" s="49" t="s">
        <v>115</v>
      </c>
      <c r="C74" s="49" t="s">
        <v>116</v>
      </c>
      <c r="D74" s="49" t="s">
        <v>117</v>
      </c>
      <c r="E74" s="40">
        <v>0</v>
      </c>
    </row>
    <row r="75" spans="1:5" ht="15.75" customHeight="1">
      <c r="A75" s="49" t="s">
        <v>445</v>
      </c>
      <c r="B75" s="49" t="s">
        <v>118</v>
      </c>
      <c r="C75" s="49" t="s">
        <v>119</v>
      </c>
      <c r="D75" s="49" t="s">
        <v>120</v>
      </c>
      <c r="E75" s="40">
        <v>0</v>
      </c>
    </row>
    <row r="76" spans="1:5" ht="15.75" customHeight="1">
      <c r="A76" s="49" t="s">
        <v>445</v>
      </c>
      <c r="B76" s="49" t="s">
        <v>121</v>
      </c>
      <c r="C76" s="49" t="s">
        <v>122</v>
      </c>
      <c r="D76" s="49" t="s">
        <v>123</v>
      </c>
      <c r="E76" s="40">
        <v>0</v>
      </c>
    </row>
    <row r="77" spans="1:5" ht="15.75" customHeight="1">
      <c r="A77" s="49" t="s">
        <v>445</v>
      </c>
      <c r="B77" s="49" t="s">
        <v>446</v>
      </c>
      <c r="C77" s="49" t="s">
        <v>447</v>
      </c>
      <c r="D77" s="49" t="s">
        <v>448</v>
      </c>
      <c r="E77" s="40">
        <v>0</v>
      </c>
    </row>
    <row r="78" spans="1:5" ht="15.75" customHeight="1">
      <c r="A78" s="49" t="s">
        <v>445</v>
      </c>
      <c r="B78" s="49" t="s">
        <v>449</v>
      </c>
      <c r="C78" s="49" t="s">
        <v>450</v>
      </c>
      <c r="D78" s="49" t="s">
        <v>451</v>
      </c>
      <c r="E78" s="40">
        <v>0</v>
      </c>
    </row>
    <row r="79" spans="1:5" ht="15.75" customHeight="1">
      <c r="A79" s="49" t="s">
        <v>445</v>
      </c>
      <c r="B79" s="49" t="s">
        <v>124</v>
      </c>
      <c r="C79" s="49" t="s">
        <v>125</v>
      </c>
      <c r="D79" s="49" t="s">
        <v>126</v>
      </c>
      <c r="E79" s="40">
        <v>0</v>
      </c>
    </row>
    <row r="80" spans="1:5" ht="15.75" customHeight="1">
      <c r="A80" s="49" t="s">
        <v>445</v>
      </c>
      <c r="B80" s="49" t="s">
        <v>53</v>
      </c>
      <c r="C80" s="49" t="s">
        <v>130</v>
      </c>
      <c r="D80" s="49" t="s">
        <v>131</v>
      </c>
      <c r="E80" s="40">
        <v>0</v>
      </c>
    </row>
    <row r="81" spans="1:5" ht="15.75" customHeight="1">
      <c r="A81" s="49" t="s">
        <v>445</v>
      </c>
      <c r="B81" s="49" t="s">
        <v>223</v>
      </c>
      <c r="C81" s="49" t="s">
        <v>224</v>
      </c>
      <c r="D81" s="49" t="s">
        <v>434</v>
      </c>
      <c r="E81" s="40">
        <v>1</v>
      </c>
    </row>
    <row r="82" spans="1:5" ht="15.75" customHeight="1">
      <c r="A82" s="49" t="s">
        <v>445</v>
      </c>
      <c r="B82" s="49" t="s">
        <v>427</v>
      </c>
      <c r="C82" s="49" t="s">
        <v>428</v>
      </c>
      <c r="D82" s="49" t="s">
        <v>429</v>
      </c>
      <c r="E82" s="40">
        <v>0</v>
      </c>
    </row>
    <row r="83" spans="1:5" ht="15.75" customHeight="1">
      <c r="A83" s="49" t="s">
        <v>445</v>
      </c>
      <c r="B83" s="49" t="s">
        <v>132</v>
      </c>
      <c r="C83" s="49" t="s">
        <v>133</v>
      </c>
      <c r="D83" s="49" t="s">
        <v>134</v>
      </c>
      <c r="E83" s="40">
        <v>0</v>
      </c>
    </row>
    <row r="84" spans="1:5" ht="15.75" customHeight="1">
      <c r="A84" s="49" t="s">
        <v>445</v>
      </c>
      <c r="B84" s="49" t="s">
        <v>413</v>
      </c>
      <c r="C84" s="49" t="s">
        <v>414</v>
      </c>
      <c r="D84" s="49" t="s">
        <v>430</v>
      </c>
      <c r="E84" s="40">
        <v>1</v>
      </c>
    </row>
    <row r="85" spans="1:5" ht="15.75" customHeight="1">
      <c r="A85" s="49" t="s">
        <v>445</v>
      </c>
      <c r="B85" s="49" t="s">
        <v>135</v>
      </c>
      <c r="C85" s="49" t="s">
        <v>136</v>
      </c>
      <c r="D85" s="49" t="s">
        <v>431</v>
      </c>
      <c r="E85" s="40">
        <v>0</v>
      </c>
    </row>
    <row r="86" spans="1:5" ht="15.75" customHeight="1">
      <c r="A86" s="49" t="s">
        <v>445</v>
      </c>
      <c r="B86" s="49" t="s">
        <v>138</v>
      </c>
      <c r="C86" s="49" t="s">
        <v>139</v>
      </c>
      <c r="D86" s="49" t="s">
        <v>140</v>
      </c>
      <c r="E86" s="40">
        <v>0</v>
      </c>
    </row>
    <row r="87" spans="1:5" ht="15.75" customHeight="1">
      <c r="A87" s="49" t="s">
        <v>445</v>
      </c>
      <c r="B87" s="49" t="s">
        <v>141</v>
      </c>
      <c r="C87" s="49" t="s">
        <v>142</v>
      </c>
      <c r="D87" s="49" t="s">
        <v>143</v>
      </c>
      <c r="E87" s="40">
        <v>0</v>
      </c>
    </row>
    <row r="88" spans="1:5" ht="15.75" customHeight="1">
      <c r="A88" s="49" t="s">
        <v>445</v>
      </c>
      <c r="B88" s="49" t="s">
        <v>144</v>
      </c>
      <c r="C88" s="49" t="s">
        <v>145</v>
      </c>
      <c r="D88" s="49" t="s">
        <v>146</v>
      </c>
      <c r="E88" s="40">
        <v>0</v>
      </c>
    </row>
    <row r="89" spans="1:5" ht="15.75" customHeight="1">
      <c r="A89" s="49" t="s">
        <v>445</v>
      </c>
      <c r="B89" s="49" t="s">
        <v>147</v>
      </c>
      <c r="C89" s="49" t="s">
        <v>148</v>
      </c>
      <c r="D89" s="49" t="s">
        <v>452</v>
      </c>
      <c r="E89" s="40">
        <v>0</v>
      </c>
    </row>
    <row r="90" spans="1:5" ht="15.75" customHeight="1">
      <c r="A90" s="49" t="s">
        <v>445</v>
      </c>
      <c r="B90" s="49" t="s">
        <v>152</v>
      </c>
      <c r="C90" s="49" t="s">
        <v>153</v>
      </c>
      <c r="D90" s="49" t="s">
        <v>154</v>
      </c>
      <c r="E90" s="40">
        <v>0</v>
      </c>
    </row>
    <row r="91" spans="1:5" ht="15.75" customHeight="1">
      <c r="A91" s="49" t="s">
        <v>445</v>
      </c>
      <c r="B91" s="49" t="s">
        <v>105</v>
      </c>
      <c r="C91" s="49" t="s">
        <v>106</v>
      </c>
      <c r="D91" s="49" t="s">
        <v>156</v>
      </c>
      <c r="E91" s="40">
        <v>1</v>
      </c>
    </row>
    <row r="92" spans="1:5" ht="15.75" customHeight="1">
      <c r="A92" s="49" t="s">
        <v>445</v>
      </c>
      <c r="B92" s="49" t="s">
        <v>157</v>
      </c>
      <c r="C92" s="49" t="s">
        <v>158</v>
      </c>
      <c r="D92" s="49" t="s">
        <v>159</v>
      </c>
      <c r="E92" s="40">
        <v>0</v>
      </c>
    </row>
    <row r="93" spans="1:5" ht="15.75" customHeight="1">
      <c r="A93" s="49" t="s">
        <v>445</v>
      </c>
      <c r="B93" s="49" t="s">
        <v>160</v>
      </c>
      <c r="C93" s="49" t="s">
        <v>161</v>
      </c>
      <c r="D93" s="49" t="s">
        <v>162</v>
      </c>
      <c r="E93" s="40">
        <v>0</v>
      </c>
    </row>
    <row r="94" spans="1:5" ht="15.75" customHeight="1">
      <c r="A94" s="49" t="s">
        <v>445</v>
      </c>
      <c r="B94" s="49" t="s">
        <v>163</v>
      </c>
      <c r="C94" s="49" t="s">
        <v>164</v>
      </c>
      <c r="D94" s="49" t="s">
        <v>165</v>
      </c>
      <c r="E94" s="40">
        <v>0</v>
      </c>
    </row>
    <row r="95" spans="1:5" ht="15.75" customHeight="1">
      <c r="A95" s="49" t="s">
        <v>453</v>
      </c>
      <c r="B95" s="49" t="s">
        <v>239</v>
      </c>
      <c r="C95" s="49" t="s">
        <v>240</v>
      </c>
      <c r="D95" s="49" t="s">
        <v>99</v>
      </c>
      <c r="E95" s="40">
        <v>1</v>
      </c>
    </row>
    <row r="96" spans="1:5" ht="15.75" customHeight="1">
      <c r="A96" s="49" t="s">
        <v>453</v>
      </c>
      <c r="B96" s="49" t="s">
        <v>454</v>
      </c>
      <c r="C96" s="49" t="s">
        <v>455</v>
      </c>
      <c r="D96" s="49" t="s">
        <v>99</v>
      </c>
      <c r="E96" s="40">
        <v>1</v>
      </c>
    </row>
    <row r="97" spans="1:5" ht="15.75" customHeight="1">
      <c r="A97" s="49"/>
      <c r="B97" s="49"/>
      <c r="C97" s="49"/>
      <c r="D97" s="49"/>
      <c r="E97" s="40"/>
    </row>
    <row r="98" spans="1:5" ht="15.75" customHeight="1">
      <c r="A98" s="49"/>
      <c r="B98" s="49"/>
      <c r="C98" s="49"/>
      <c r="D98" s="49"/>
      <c r="E98" s="40"/>
    </row>
    <row r="99" spans="1:5" ht="15.75" customHeight="1">
      <c r="A99" s="49"/>
      <c r="B99" s="49"/>
      <c r="C99" s="49"/>
      <c r="D99" s="49"/>
      <c r="E99" s="40"/>
    </row>
    <row r="100" spans="1:5" ht="15.75" customHeight="1">
      <c r="A100" s="49"/>
      <c r="B100" s="49"/>
      <c r="C100" s="49"/>
      <c r="D100" s="49"/>
      <c r="E100" s="40"/>
    </row>
    <row r="101" spans="1:5" ht="15.75" customHeight="1">
      <c r="A101" s="49"/>
      <c r="B101" s="49"/>
      <c r="C101" s="49"/>
      <c r="D101" s="49"/>
      <c r="E101" s="40"/>
    </row>
    <row r="102" spans="1:5" ht="15.75" customHeight="1">
      <c r="A102" s="49"/>
      <c r="B102" s="49"/>
      <c r="C102" s="49"/>
      <c r="D102" s="49"/>
      <c r="E102" s="40"/>
    </row>
    <row r="103" spans="1:5" ht="15.75" customHeight="1">
      <c r="A103" s="49"/>
      <c r="B103" s="49"/>
      <c r="C103" s="49"/>
      <c r="D103" s="49"/>
      <c r="E103" s="40"/>
    </row>
    <row r="104" spans="1:5" ht="15.75" customHeight="1">
      <c r="A104" s="49"/>
      <c r="B104" s="49"/>
      <c r="C104" s="49"/>
      <c r="D104" s="49"/>
      <c r="E104" s="40"/>
    </row>
    <row r="105" spans="1:5" ht="15.75" customHeight="1">
      <c r="A105" s="49"/>
      <c r="B105" s="49"/>
      <c r="C105" s="49"/>
      <c r="D105" s="49"/>
      <c r="E105" s="40"/>
    </row>
    <row r="106" spans="1:5" ht="15.75" customHeight="1">
      <c r="A106" s="49"/>
      <c r="B106" s="49"/>
      <c r="C106" s="49"/>
      <c r="D106" s="49"/>
      <c r="E106" s="40"/>
    </row>
    <row r="107" spans="1:5" ht="15.75" customHeight="1">
      <c r="A107" s="49"/>
      <c r="B107" s="49"/>
      <c r="C107" s="49"/>
      <c r="D107" s="49"/>
      <c r="E107" s="40"/>
    </row>
    <row r="108" spans="1:5" ht="15.75" customHeight="1">
      <c r="A108" s="49"/>
      <c r="B108" s="49"/>
      <c r="C108" s="49"/>
      <c r="D108" s="49"/>
      <c r="E108" s="40"/>
    </row>
    <row r="109" spans="1:5" ht="15.75" customHeight="1">
      <c r="A109" s="49"/>
      <c r="B109" s="49"/>
      <c r="C109" s="49"/>
      <c r="D109" s="49"/>
      <c r="E109" s="40"/>
    </row>
    <row r="110" spans="1:5" ht="15.75" customHeight="1">
      <c r="A110" s="49"/>
      <c r="B110" s="49"/>
      <c r="C110" s="49"/>
      <c r="D110" s="49"/>
      <c r="E110" s="40"/>
    </row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defaultColWidth="14.42578125" defaultRowHeight="15" customHeight="1"/>
  <cols>
    <col min="1" max="2" width="19.85546875" customWidth="1"/>
    <col min="3" max="3" width="65.28515625" customWidth="1"/>
    <col min="4" max="4" width="71" customWidth="1"/>
    <col min="5" max="26" width="8.7109375" customWidth="1"/>
  </cols>
  <sheetData>
    <row r="1" spans="1:5">
      <c r="A1" s="48" t="s">
        <v>50</v>
      </c>
      <c r="B1" s="48" t="s">
        <v>51</v>
      </c>
      <c r="C1" s="48" t="s">
        <v>52</v>
      </c>
      <c r="D1" s="48" t="s">
        <v>53</v>
      </c>
      <c r="E1" s="17" t="s">
        <v>54</v>
      </c>
    </row>
    <row r="2" spans="1:5">
      <c r="A2" s="49" t="s">
        <v>93</v>
      </c>
      <c r="B2" s="49" t="s">
        <v>94</v>
      </c>
      <c r="C2" s="49" t="s">
        <v>95</v>
      </c>
      <c r="D2" s="49" t="s">
        <v>96</v>
      </c>
      <c r="E2" s="40">
        <v>0</v>
      </c>
    </row>
    <row r="3" spans="1:5">
      <c r="A3" s="49" t="s">
        <v>93</v>
      </c>
      <c r="B3" s="49" t="s">
        <v>97</v>
      </c>
      <c r="C3" s="49" t="s">
        <v>98</v>
      </c>
      <c r="D3" s="49" t="s">
        <v>99</v>
      </c>
      <c r="E3" s="40">
        <v>1</v>
      </c>
    </row>
    <row r="4" spans="1:5">
      <c r="A4" s="49" t="s">
        <v>93</v>
      </c>
      <c r="B4" s="49" t="s">
        <v>102</v>
      </c>
      <c r="C4" s="49" t="s">
        <v>103</v>
      </c>
      <c r="D4" s="49" t="s">
        <v>104</v>
      </c>
      <c r="E4" s="40">
        <v>1</v>
      </c>
    </row>
    <row r="5" spans="1:5">
      <c r="A5" s="49" t="s">
        <v>93</v>
      </c>
      <c r="B5" s="49" t="s">
        <v>105</v>
      </c>
      <c r="C5" s="49" t="s">
        <v>106</v>
      </c>
      <c r="D5" s="49" t="s">
        <v>107</v>
      </c>
      <c r="E5" s="40">
        <v>1</v>
      </c>
    </row>
    <row r="6" spans="1:5">
      <c r="A6" s="49" t="s">
        <v>93</v>
      </c>
      <c r="B6" s="49" t="s">
        <v>108</v>
      </c>
      <c r="C6" s="49" t="s">
        <v>109</v>
      </c>
      <c r="D6" s="49" t="s">
        <v>425</v>
      </c>
      <c r="E6" s="40">
        <v>0</v>
      </c>
    </row>
    <row r="7" spans="1:5">
      <c r="A7" s="49" t="s">
        <v>93</v>
      </c>
      <c r="B7" s="49" t="s">
        <v>111</v>
      </c>
      <c r="C7" s="49" t="s">
        <v>112</v>
      </c>
      <c r="D7" s="49" t="s">
        <v>113</v>
      </c>
      <c r="E7" s="40">
        <v>-1</v>
      </c>
    </row>
    <row r="8" spans="1:5">
      <c r="A8" s="49" t="s">
        <v>114</v>
      </c>
      <c r="B8" s="49" t="s">
        <v>196</v>
      </c>
      <c r="C8" s="49" t="s">
        <v>197</v>
      </c>
      <c r="D8" s="49" t="s">
        <v>198</v>
      </c>
      <c r="E8" s="40">
        <v>0</v>
      </c>
    </row>
    <row r="9" spans="1:5">
      <c r="A9" s="49" t="s">
        <v>114</v>
      </c>
      <c r="B9" s="49" t="s">
        <v>115</v>
      </c>
      <c r="C9" s="49" t="s">
        <v>116</v>
      </c>
      <c r="D9" s="49" t="s">
        <v>117</v>
      </c>
      <c r="E9" s="40">
        <v>0</v>
      </c>
    </row>
    <row r="10" spans="1:5">
      <c r="A10" s="49" t="s">
        <v>114</v>
      </c>
      <c r="B10" s="49" t="s">
        <v>118</v>
      </c>
      <c r="C10" s="49" t="s">
        <v>119</v>
      </c>
      <c r="D10" s="49" t="s">
        <v>120</v>
      </c>
      <c r="E10" s="40">
        <v>0</v>
      </c>
    </row>
    <row r="11" spans="1:5">
      <c r="A11" s="49" t="s">
        <v>114</v>
      </c>
      <c r="B11" s="49" t="s">
        <v>121</v>
      </c>
      <c r="C11" s="49" t="s">
        <v>122</v>
      </c>
      <c r="D11" s="49" t="s">
        <v>123</v>
      </c>
      <c r="E11" s="40">
        <v>0</v>
      </c>
    </row>
    <row r="12" spans="1:5">
      <c r="A12" s="49" t="s">
        <v>114</v>
      </c>
      <c r="B12" s="49" t="s">
        <v>124</v>
      </c>
      <c r="C12" s="49" t="s">
        <v>125</v>
      </c>
      <c r="D12" s="49" t="s">
        <v>126</v>
      </c>
      <c r="E12" s="40">
        <v>0</v>
      </c>
    </row>
    <row r="13" spans="1:5">
      <c r="A13" s="49" t="s">
        <v>114</v>
      </c>
      <c r="B13" s="49" t="s">
        <v>97</v>
      </c>
      <c r="C13" s="49" t="s">
        <v>98</v>
      </c>
      <c r="D13" s="49" t="s">
        <v>99</v>
      </c>
      <c r="E13" s="40">
        <v>1</v>
      </c>
    </row>
    <row r="14" spans="1:5">
      <c r="A14" s="49" t="s">
        <v>114</v>
      </c>
      <c r="B14" s="49" t="s">
        <v>127</v>
      </c>
      <c r="C14" s="49" t="s">
        <v>128</v>
      </c>
      <c r="D14" s="49" t="s">
        <v>129</v>
      </c>
      <c r="E14" s="40">
        <v>1</v>
      </c>
    </row>
    <row r="15" spans="1:5">
      <c r="A15" s="49" t="s">
        <v>114</v>
      </c>
      <c r="B15" s="49" t="s">
        <v>53</v>
      </c>
      <c r="C15" s="49" t="s">
        <v>130</v>
      </c>
      <c r="D15" s="49" t="s">
        <v>131</v>
      </c>
      <c r="E15" s="40">
        <v>0</v>
      </c>
    </row>
    <row r="16" spans="1:5">
      <c r="A16" s="49" t="s">
        <v>114</v>
      </c>
      <c r="B16" s="49" t="s">
        <v>102</v>
      </c>
      <c r="C16" s="49" t="s">
        <v>103</v>
      </c>
      <c r="D16" s="49" t="s">
        <v>99</v>
      </c>
      <c r="E16" s="40">
        <v>1</v>
      </c>
    </row>
    <row r="17" spans="1:5">
      <c r="A17" s="49" t="s">
        <v>114</v>
      </c>
      <c r="B17" s="49" t="s">
        <v>132</v>
      </c>
      <c r="C17" s="49" t="s">
        <v>133</v>
      </c>
      <c r="D17" s="49" t="s">
        <v>134</v>
      </c>
      <c r="E17" s="40">
        <v>0</v>
      </c>
    </row>
    <row r="18" spans="1:5">
      <c r="A18" s="49" t="s">
        <v>114</v>
      </c>
      <c r="B18" s="49" t="s">
        <v>135</v>
      </c>
      <c r="C18" s="49" t="s">
        <v>136</v>
      </c>
      <c r="D18" s="49" t="s">
        <v>137</v>
      </c>
      <c r="E18" s="40">
        <v>0</v>
      </c>
    </row>
    <row r="19" spans="1:5">
      <c r="A19" s="49" t="s">
        <v>114</v>
      </c>
      <c r="B19" s="49" t="s">
        <v>138</v>
      </c>
      <c r="C19" s="49" t="s">
        <v>139</v>
      </c>
      <c r="D19" s="49" t="s">
        <v>140</v>
      </c>
      <c r="E19" s="40">
        <v>0</v>
      </c>
    </row>
    <row r="20" spans="1:5">
      <c r="A20" s="49" t="s">
        <v>114</v>
      </c>
      <c r="B20" s="49" t="s">
        <v>141</v>
      </c>
      <c r="C20" s="49" t="s">
        <v>142</v>
      </c>
      <c r="D20" s="49" t="s">
        <v>143</v>
      </c>
      <c r="E20" s="40">
        <v>0</v>
      </c>
    </row>
    <row r="21" spans="1:5" ht="15.75" customHeight="1">
      <c r="A21" s="49" t="s">
        <v>114</v>
      </c>
      <c r="B21" s="49" t="s">
        <v>144</v>
      </c>
      <c r="C21" s="49" t="s">
        <v>145</v>
      </c>
      <c r="D21" s="49" t="s">
        <v>146</v>
      </c>
      <c r="E21" s="40">
        <v>0</v>
      </c>
    </row>
    <row r="22" spans="1:5" ht="15.75" customHeight="1">
      <c r="A22" s="49" t="s">
        <v>114</v>
      </c>
      <c r="B22" s="49" t="s">
        <v>147</v>
      </c>
      <c r="C22" s="49" t="s">
        <v>148</v>
      </c>
      <c r="D22" s="49" t="s">
        <v>149</v>
      </c>
      <c r="E22" s="40">
        <v>0</v>
      </c>
    </row>
    <row r="23" spans="1:5" ht="15.75" customHeight="1">
      <c r="A23" s="49" t="s">
        <v>114</v>
      </c>
      <c r="B23" s="49" t="s">
        <v>150</v>
      </c>
      <c r="C23" s="49" t="s">
        <v>151</v>
      </c>
      <c r="D23" s="49" t="s">
        <v>113</v>
      </c>
      <c r="E23" s="40">
        <v>0</v>
      </c>
    </row>
    <row r="24" spans="1:5" ht="15.75" customHeight="1">
      <c r="A24" s="49" t="s">
        <v>114</v>
      </c>
      <c r="B24" s="49" t="s">
        <v>152</v>
      </c>
      <c r="C24" s="49" t="s">
        <v>153</v>
      </c>
      <c r="D24" s="49" t="s">
        <v>154</v>
      </c>
      <c r="E24" s="40">
        <v>0</v>
      </c>
    </row>
    <row r="25" spans="1:5" ht="15.75" customHeight="1">
      <c r="A25" s="49" t="s">
        <v>114</v>
      </c>
      <c r="B25" s="49" t="s">
        <v>105</v>
      </c>
      <c r="C25" s="49" t="s">
        <v>155</v>
      </c>
      <c r="D25" s="49" t="s">
        <v>156</v>
      </c>
      <c r="E25" s="40">
        <v>1</v>
      </c>
    </row>
    <row r="26" spans="1:5" ht="15.75" customHeight="1">
      <c r="A26" s="49" t="s">
        <v>114</v>
      </c>
      <c r="B26" s="49" t="s">
        <v>157</v>
      </c>
      <c r="C26" s="49" t="s">
        <v>158</v>
      </c>
      <c r="D26" s="49" t="s">
        <v>159</v>
      </c>
      <c r="E26" s="40">
        <v>0</v>
      </c>
    </row>
    <row r="27" spans="1:5" ht="15.75" customHeight="1">
      <c r="A27" s="49" t="s">
        <v>114</v>
      </c>
      <c r="B27" s="49" t="s">
        <v>160</v>
      </c>
      <c r="C27" s="49" t="s">
        <v>161</v>
      </c>
      <c r="D27" s="49" t="s">
        <v>162</v>
      </c>
      <c r="E27" s="40">
        <v>0</v>
      </c>
    </row>
    <row r="28" spans="1:5" ht="15.75" customHeight="1">
      <c r="A28" s="49" t="s">
        <v>114</v>
      </c>
      <c r="B28" s="49" t="s">
        <v>163</v>
      </c>
      <c r="C28" s="49" t="s">
        <v>164</v>
      </c>
      <c r="D28" s="49" t="s">
        <v>165</v>
      </c>
      <c r="E28" s="40">
        <v>0</v>
      </c>
    </row>
    <row r="29" spans="1:5" ht="15.75" customHeight="1">
      <c r="A29" s="49" t="s">
        <v>114</v>
      </c>
      <c r="B29" s="49" t="s">
        <v>166</v>
      </c>
      <c r="C29" s="49" t="s">
        <v>167</v>
      </c>
      <c r="D29" s="49" t="s">
        <v>168</v>
      </c>
      <c r="E29" s="40">
        <v>1</v>
      </c>
    </row>
    <row r="30" spans="1:5" ht="15.75" customHeight="1">
      <c r="A30" s="49" t="s">
        <v>114</v>
      </c>
      <c r="B30" s="49" t="s">
        <v>108</v>
      </c>
      <c r="C30" s="49" t="s">
        <v>109</v>
      </c>
      <c r="D30" s="49" t="s">
        <v>456</v>
      </c>
      <c r="E30" s="40">
        <v>0</v>
      </c>
    </row>
    <row r="31" spans="1:5" ht="15.75" customHeight="1">
      <c r="A31" s="49" t="s">
        <v>114</v>
      </c>
      <c r="B31" s="49" t="s">
        <v>111</v>
      </c>
      <c r="C31" s="49" t="s">
        <v>112</v>
      </c>
      <c r="D31" s="49" t="s">
        <v>113</v>
      </c>
      <c r="E31" s="40">
        <v>-1</v>
      </c>
    </row>
    <row r="32" spans="1:5" ht="15.75" customHeight="1">
      <c r="A32" s="49"/>
      <c r="B32" s="49"/>
      <c r="C32" s="49"/>
      <c r="D32" s="49"/>
      <c r="E32" s="40"/>
    </row>
    <row r="33" spans="1:5" ht="15.75" customHeight="1">
      <c r="A33" s="49"/>
      <c r="B33" s="49"/>
      <c r="C33" s="49"/>
      <c r="D33" s="49"/>
      <c r="E33" s="40"/>
    </row>
    <row r="34" spans="1:5" ht="15.75" customHeight="1">
      <c r="A34" s="49"/>
      <c r="B34" s="49"/>
      <c r="C34" s="49"/>
      <c r="D34" s="49"/>
      <c r="E34" s="40"/>
    </row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Analyze</vt:lpstr>
      <vt:lpstr>AnalyzeRQ2</vt:lpstr>
      <vt:lpstr>Canada Holidays API</vt:lpstr>
      <vt:lpstr>GitLab Branch API</vt:lpstr>
      <vt:lpstr>GitLab Commit API</vt:lpstr>
      <vt:lpstr>GitLab Groups API</vt:lpstr>
      <vt:lpstr>GitLab Issues API</vt:lpstr>
      <vt:lpstr>GitLab Project API</vt:lpstr>
      <vt:lpstr>GitLab Repository API</vt:lpstr>
      <vt:lpstr>StripeClone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Tú</cp:lastModifiedBy>
  <dcterms:created xsi:type="dcterms:W3CDTF">2025-07-01T19:10:50Z</dcterms:created>
  <dcterms:modified xsi:type="dcterms:W3CDTF">2025-07-21T09:42:30Z</dcterms:modified>
</cp:coreProperties>
</file>