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sal" sheetId="1" r:id="rId4"/>
    <sheet state="visible" name="Anua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06">
      <text>
        <t xml:space="preserve">Itau FGI
</t>
      </text>
    </comment>
    <comment authorId="0" ref="H306">
      <text>
        <t xml:space="preserve">Nexoos
Daycoval</t>
      </text>
    </comment>
    <comment authorId="0" ref="P306">
      <text>
        <t xml:space="preserve">Santander</t>
      </text>
    </comment>
    <comment authorId="0" ref="Q306">
      <text>
        <t xml:space="preserve">BDMG </t>
      </text>
    </comment>
    <comment authorId="0" ref="T306">
      <text>
        <t xml:space="preserve">Itau 
</t>
      </text>
    </comment>
    <comment authorId="0" ref="AB306">
      <text>
        <t xml:space="preserve">BB
</t>
      </text>
    </comment>
    <comment authorId="0" ref="AE306">
      <text>
        <t xml:space="preserve">Santander
</t>
      </text>
    </comment>
  </commentList>
</comments>
</file>

<file path=xl/sharedStrings.xml><?xml version="1.0" encoding="utf-8"?>
<sst xmlns="http://schemas.openxmlformats.org/spreadsheetml/2006/main" count="642" uniqueCount="338">
  <si>
    <t xml:space="preserve"> </t>
  </si>
  <si>
    <t>Total</t>
  </si>
  <si>
    <t>Saldo Inicial</t>
  </si>
  <si>
    <t>Saldo Disponível</t>
  </si>
  <si>
    <t>Saldo Aplicações</t>
  </si>
  <si>
    <t>GROSS REVENUE</t>
  </si>
  <si>
    <t>Avon</t>
  </si>
  <si>
    <t>Americanas</t>
  </si>
  <si>
    <t>Camicado</t>
  </si>
  <si>
    <t>Carrefour</t>
  </si>
  <si>
    <t>Carrefour Antecipação</t>
  </si>
  <si>
    <t>Estante Virtual</t>
  </si>
  <si>
    <t>Falconi</t>
  </si>
  <si>
    <t>GPA</t>
  </si>
  <si>
    <t>GPA Antecipação</t>
  </si>
  <si>
    <t>Grupo Soma</t>
  </si>
  <si>
    <t>Hering</t>
  </si>
  <si>
    <t>Inter</t>
  </si>
  <si>
    <t>Leroy Merlin</t>
  </si>
  <si>
    <t>Magazine Luiza</t>
  </si>
  <si>
    <t>Martins</t>
  </si>
  <si>
    <t>Next</t>
  </si>
  <si>
    <t>Oi</t>
  </si>
  <si>
    <t>Pelando</t>
  </si>
  <si>
    <t>Renner</t>
  </si>
  <si>
    <t>Ri Happy</t>
  </si>
  <si>
    <t>Santander</t>
  </si>
  <si>
    <t>Seara</t>
  </si>
  <si>
    <t>ShopFácil</t>
  </si>
  <si>
    <t>Smiles</t>
  </si>
  <si>
    <t>Sorte Online</t>
  </si>
  <si>
    <t>Tauá</t>
  </si>
  <si>
    <t>Vertem</t>
  </si>
  <si>
    <t>TAXES</t>
  </si>
  <si>
    <t>ISS</t>
  </si>
  <si>
    <t>IRRF</t>
  </si>
  <si>
    <t>PIS</t>
  </si>
  <si>
    <t>COFINS</t>
  </si>
  <si>
    <t>Contribuição Previdenciária</t>
  </si>
  <si>
    <t>IRPJ</t>
  </si>
  <si>
    <t>CSLL</t>
  </si>
  <si>
    <t>NET REVENUE</t>
  </si>
  <si>
    <t>DESPESAS</t>
  </si>
  <si>
    <t>Personnel</t>
  </si>
  <si>
    <t>Salários</t>
  </si>
  <si>
    <t>Alex Newman Veloso dos Santos</t>
  </si>
  <si>
    <t>Amanda Barros Fonseca Gomes de Freitas</t>
  </si>
  <si>
    <t>Ana Carolina de Oliveira</t>
  </si>
  <si>
    <t>André Felipe Correia de Oliveira</t>
  </si>
  <si>
    <t>Andressa Taciana Carvalho Marques</t>
  </si>
  <si>
    <t>Anisio Silva Barros</t>
  </si>
  <si>
    <t>Andreia dos Passos</t>
  </si>
  <si>
    <t>Arthur Costa Sampaio da Matta</t>
  </si>
  <si>
    <t>Breno José Barbosa Silva</t>
  </si>
  <si>
    <t>Bruno Venâncio ( Baricare )</t>
  </si>
  <si>
    <t>Bruno Pereira Magalhães</t>
  </si>
  <si>
    <t>Camilo Brandão de Resende</t>
  </si>
  <si>
    <t>Carlos Eduardo de Oliveira Barros</t>
  </si>
  <si>
    <t>Carolina Costa Menezes</t>
  </si>
  <si>
    <t>César Daniel Costa de Souza</t>
  </si>
  <si>
    <t>Clícia de Jesus Farias</t>
  </si>
  <si>
    <t>Danny Abraham Szlama Jablkowicz</t>
  </si>
  <si>
    <t>David Prado Junior</t>
  </si>
  <si>
    <t>Denner Araújo Costa</t>
  </si>
  <si>
    <t>Diany Pressato</t>
  </si>
  <si>
    <t>Dilson José Lins Rabelo Junior</t>
  </si>
  <si>
    <t>Eliane de Matos Silva</t>
  </si>
  <si>
    <t>Érica Caroline Resende Silva</t>
  </si>
  <si>
    <t>Ester Andrade Pereira</t>
  </si>
  <si>
    <t>Fabrício Caldeira de Souza</t>
  </si>
  <si>
    <t>Felipe Rafael Moreira</t>
  </si>
  <si>
    <t>Fernanda Cristina Saulnier de Pierrelevee Ribeiro</t>
  </si>
  <si>
    <t>Fernanda Grillo da Silva</t>
  </si>
  <si>
    <t>Fernando César Ferreira Alves</t>
  </si>
  <si>
    <t>Filipe Fernandes Velasco</t>
  </si>
  <si>
    <t>Gabriel Bicalho Paiva</t>
  </si>
  <si>
    <t>Gabriela Ribeiro</t>
  </si>
  <si>
    <t>Gabrielle Esther Da Silva Pereira</t>
  </si>
  <si>
    <t>Gleisson Quixabeira da Silva</t>
  </si>
  <si>
    <t>Guilherme Castro Alves Resende</t>
  </si>
  <si>
    <t>Gustavo Mendes Assafir dos Santos</t>
  </si>
  <si>
    <t>Gustavo Ryan Lacerda Donega</t>
  </si>
  <si>
    <t>Hedwesley Gusmão Serrão Carvalho</t>
  </si>
  <si>
    <t>Henrique Dornas Mendes</t>
  </si>
  <si>
    <t>Hugo Seghessi Albino</t>
  </si>
  <si>
    <t>Hugo Xavier Alessi</t>
  </si>
  <si>
    <t>Igor Pinheiro Serra</t>
  </si>
  <si>
    <t>Irene Apgáua Hatem</t>
  </si>
  <si>
    <t>Isabela Brescia Fonseca Pinto Coelho</t>
  </si>
  <si>
    <t>Isabella De Oliveira Ramos</t>
  </si>
  <si>
    <t>Ivy Julianne Simeão Velozo</t>
  </si>
  <si>
    <t>Izabela Ferreira Lescura Calazans</t>
  </si>
  <si>
    <t>Izabella Figueiredo Gagliardi Lamari</t>
  </si>
  <si>
    <t>Jadiel Elias Mouchrek dos Santos</t>
  </si>
  <si>
    <t>Janaína Lemes Diniz</t>
  </si>
  <si>
    <t>Jaqueline Villagra Costa</t>
  </si>
  <si>
    <t>João Olyntho Ferraz Neto</t>
  </si>
  <si>
    <t>João Pedro Augusto Costa</t>
  </si>
  <si>
    <t>João Victor Pereira Ramos e Silva</t>
  </si>
  <si>
    <t>João Nepomuceno de Azevedo Teixeira Neto</t>
  </si>
  <si>
    <t>José Mateus Barros Taveira</t>
  </si>
  <si>
    <t>Juan Cleryson França Souza</t>
  </si>
  <si>
    <t>Júlia Aguilar Franco</t>
  </si>
  <si>
    <t>Júlia Dias Mourthé</t>
  </si>
  <si>
    <t>Július César Soares Marques</t>
  </si>
  <si>
    <t>Junia Marques do Nascimento</t>
  </si>
  <si>
    <t>Junior Moreira de Souza</t>
  </si>
  <si>
    <t>Katherine Marjorie Mendonça de Assis</t>
  </si>
  <si>
    <t>Katherine Santos Macedo</t>
  </si>
  <si>
    <t>Kathleen Karamy Paiva Lopes</t>
  </si>
  <si>
    <t>Ketlyn Santiago Borges</t>
  </si>
  <si>
    <t>Leina Caroline Alves Rodrigues</t>
  </si>
  <si>
    <t>Leonardo Dabague</t>
  </si>
  <si>
    <t>Lorrayne Reis Silva</t>
  </si>
  <si>
    <t>Luan Pereira Nascimento Correa</t>
  </si>
  <si>
    <t>Luana Natalye Rigueira</t>
  </si>
  <si>
    <t>Lucas Gabriel Marques Noronha da Silva</t>
  </si>
  <si>
    <t>Luciano da Silva Oliveira</t>
  </si>
  <si>
    <t>Luis Fernando Brandao Arrais</t>
  </si>
  <si>
    <t>Luiz Paulo Batista Affonso</t>
  </si>
  <si>
    <t>Marcos Vinicius da Silva Tavares</t>
  </si>
  <si>
    <t>Marcyo Patryck Carneiro Costa</t>
  </si>
  <si>
    <t>Marcelo Augusto Barbosa Osório</t>
  </si>
  <si>
    <t>Maria Camila Ramirez Ruiz</t>
  </si>
  <si>
    <t>Maria Carolina Ribeiro</t>
  </si>
  <si>
    <t>Marta Firmino de Moraes</t>
  </si>
  <si>
    <t>Matheus Guilherme Vilaça de Melo</t>
  </si>
  <si>
    <t>Matheus Kaike de Souza Pinto Alvim</t>
  </si>
  <si>
    <t>Matheus Rossini Silveira Resende</t>
  </si>
  <si>
    <t>Matheus Santos Alves</t>
  </si>
  <si>
    <t>Mayara Gabrielle Silva</t>
  </si>
  <si>
    <t>Maysa Andrade Fernandes</t>
  </si>
  <si>
    <t>Nadson Silva Timbó</t>
  </si>
  <si>
    <t>Naira do Espírito Santo de Resende</t>
  </si>
  <si>
    <t>Nathalia Ferreira de Oliveira</t>
  </si>
  <si>
    <t>Paulo Miguel dos Santos da Silva</t>
  </si>
  <si>
    <t>Paulo Renato Pereira Silva</t>
  </si>
  <si>
    <t>Paulo Ricardo Andrade Gomes</t>
  </si>
  <si>
    <t>Pedro Morato Kalil</t>
  </si>
  <si>
    <t>Priscila de Sales Bernardes</t>
  </si>
  <si>
    <t>Rafael Atma Mendes</t>
  </si>
  <si>
    <t>Rafael Filipe Dias Gonçalves</t>
  </si>
  <si>
    <t>Rafael Xavier Valente</t>
  </si>
  <si>
    <t>Raíssa Assis Mendes Faria</t>
  </si>
  <si>
    <t>Rebeca Virgínia dos Reis Vilar</t>
  </si>
  <si>
    <t>Renan Cesar de Beraldini</t>
  </si>
  <si>
    <t>Renata Luiza Veloso de Araújo</t>
  </si>
  <si>
    <t>Ricardo Piloto Amendoeira</t>
  </si>
  <si>
    <t>Rickson Gomes Monteiro</t>
  </si>
  <si>
    <t>Shaline de Paula</t>
  </si>
  <si>
    <t>Sinval Timóteo do Nascimento</t>
  </si>
  <si>
    <t>Thaís Lemos Lima</t>
  </si>
  <si>
    <t>Thiago Rotondo</t>
  </si>
  <si>
    <t>Thiago de Medeiros Gualberto</t>
  </si>
  <si>
    <t>Thiago Miqueri</t>
  </si>
  <si>
    <t>Túlio Chiodi Laine Mateus</t>
  </si>
  <si>
    <t>Victor Hugo Martins Duarte Lima</t>
  </si>
  <si>
    <t>Vinicius de Mattos Martins</t>
  </si>
  <si>
    <t>Vinícius Guilherme Ribas de Oliveira</t>
  </si>
  <si>
    <t>Vinicius Lima Ventura</t>
  </si>
  <si>
    <t>Viviane Ferreira de Souza</t>
  </si>
  <si>
    <t>Wanderley Scarpignato</t>
  </si>
  <si>
    <t>Personal Consulting Expenses</t>
  </si>
  <si>
    <t>GSUP</t>
  </si>
  <si>
    <t>Encargos e Benefícios</t>
  </si>
  <si>
    <t>13o. Salário</t>
  </si>
  <si>
    <t>Ajuda de Custo</t>
  </si>
  <si>
    <t>Aluguel de Veículo - Benefício</t>
  </si>
  <si>
    <t>Controle de Ponto</t>
  </si>
  <si>
    <t>Cursos e Treinamentos</t>
  </si>
  <si>
    <t>Despesas médicas</t>
  </si>
  <si>
    <t>Estacionamento</t>
  </si>
  <si>
    <t>Férias</t>
  </si>
  <si>
    <t>FGTS</t>
  </si>
  <si>
    <t>Gympass</t>
  </si>
  <si>
    <t>INSS Folha</t>
  </si>
  <si>
    <t>INSS Pró-labore</t>
  </si>
  <si>
    <t>IRRF Folha</t>
  </si>
  <si>
    <t>IRRF Pró-labore</t>
  </si>
  <si>
    <t>Recrutamento e Seleção</t>
  </si>
  <si>
    <t>Seguro Odontológico</t>
  </si>
  <si>
    <t>Segurança</t>
  </si>
  <si>
    <t>Seguro Saúde</t>
  </si>
  <si>
    <t>Vale Refeição</t>
  </si>
  <si>
    <t>Vale Transporte</t>
  </si>
  <si>
    <t>Cloud Services</t>
  </si>
  <si>
    <t>Bitwarden</t>
  </si>
  <si>
    <t>Buddy</t>
  </si>
  <si>
    <t>SigNoz</t>
  </si>
  <si>
    <t>Canvas</t>
  </si>
  <si>
    <t>Clicksign</t>
  </si>
  <si>
    <t>ClickHouse</t>
  </si>
  <si>
    <t>Data Dog</t>
  </si>
  <si>
    <t>Domínios</t>
  </si>
  <si>
    <t>Figma</t>
  </si>
  <si>
    <t>Github</t>
  </si>
  <si>
    <t>GitBook</t>
  </si>
  <si>
    <t>GoDaddy</t>
  </si>
  <si>
    <t>Google</t>
  </si>
  <si>
    <t>Hubspot</t>
  </si>
  <si>
    <t>Kahoot</t>
  </si>
  <si>
    <t>Librato</t>
  </si>
  <si>
    <t>Dmhostinger</t>
  </si>
  <si>
    <t>MasterClass</t>
  </si>
  <si>
    <t>Mailchimp</t>
  </si>
  <si>
    <t>Mailtrack</t>
  </si>
  <si>
    <t>Microsoft - Azure</t>
  </si>
  <si>
    <t>Microsoft - Office</t>
  </si>
  <si>
    <t>Movidesk</t>
  </si>
  <si>
    <t>Name Cheap</t>
  </si>
  <si>
    <t>Notion</t>
  </si>
  <si>
    <t>Ngrok</t>
  </si>
  <si>
    <t>RD Marketing</t>
  </si>
  <si>
    <t>Resh</t>
  </si>
  <si>
    <t>Elementor</t>
  </si>
  <si>
    <t>Ouvidor Digital</t>
  </si>
  <si>
    <t>Open AI</t>
  </si>
  <si>
    <t>Scraper API</t>
  </si>
  <si>
    <t>Screenful</t>
  </si>
  <si>
    <t>Slack</t>
  </si>
  <si>
    <t>Smarters</t>
  </si>
  <si>
    <t>Adobe</t>
  </si>
  <si>
    <t>Smartsheet</t>
  </si>
  <si>
    <t>Sydle</t>
  </si>
  <si>
    <t>Team Hub</t>
  </si>
  <si>
    <t>Timelines</t>
  </si>
  <si>
    <t>Basecamp</t>
  </si>
  <si>
    <t>The Information</t>
  </si>
  <si>
    <t>Twilio</t>
  </si>
  <si>
    <t>Vercel</t>
  </si>
  <si>
    <t>Whimsical</t>
  </si>
  <si>
    <t>Zendesk</t>
  </si>
  <si>
    <t>Pipedrive</t>
  </si>
  <si>
    <t>NFEio</t>
  </si>
  <si>
    <t>Zenvia</t>
  </si>
  <si>
    <t>Cartão Pré Pago</t>
  </si>
  <si>
    <t>General and Admnistrative Expenses</t>
  </si>
  <si>
    <t>Aluguel</t>
  </si>
  <si>
    <t>Aluguel Notbook</t>
  </si>
  <si>
    <t>Bens de Pequeno Valor</t>
  </si>
  <si>
    <t>Brindes e Presentes</t>
  </si>
  <si>
    <t>Condomínio</t>
  </si>
  <si>
    <t>Contabilidade</t>
  </si>
  <si>
    <t>Correios e Remessas</t>
  </si>
  <si>
    <t>Despesas cartoriais</t>
  </si>
  <si>
    <t>Honorários Advocatícios</t>
  </si>
  <si>
    <t>IPTU</t>
  </si>
  <si>
    <t>Material de Uso e Consumo</t>
  </si>
  <si>
    <t>Refeições e Lanches</t>
  </si>
  <si>
    <t>Reforma Sala Levindo Lopes</t>
  </si>
  <si>
    <t>Reparos e Manutenções</t>
  </si>
  <si>
    <t>Seguros</t>
  </si>
  <si>
    <t>Serasa/ Certificados</t>
  </si>
  <si>
    <t>Tarifas Bancárias</t>
  </si>
  <si>
    <t>Telefone/Internet</t>
  </si>
  <si>
    <t>Trello/Clicksign</t>
  </si>
  <si>
    <t>EPI</t>
  </si>
  <si>
    <t>Travel Expenses</t>
  </si>
  <si>
    <t>Alimentação</t>
  </si>
  <si>
    <t>Aluguel de Veículo</t>
  </si>
  <si>
    <t>Combustível</t>
  </si>
  <si>
    <t>Estacionamento Viagem</t>
  </si>
  <si>
    <t>Hospedagem</t>
  </si>
  <si>
    <t>Passagens</t>
  </si>
  <si>
    <t>Uber/Táxi</t>
  </si>
  <si>
    <t>Sales Expenses</t>
  </si>
  <si>
    <t>Consultorias</t>
  </si>
  <si>
    <t>Taxa VTEX</t>
  </si>
  <si>
    <t>Linkedin</t>
  </si>
  <si>
    <t>Eventos</t>
  </si>
  <si>
    <t>ICTs</t>
  </si>
  <si>
    <t>UFLA</t>
  </si>
  <si>
    <t>UFMG</t>
  </si>
  <si>
    <t>Consulting Expenses</t>
  </si>
  <si>
    <t>Consultoria Financeira</t>
  </si>
  <si>
    <t>Consultoria de Mercado</t>
  </si>
  <si>
    <t>Serviços de Locução</t>
  </si>
  <si>
    <t>Domains</t>
  </si>
  <si>
    <t>Outros Impostos</t>
  </si>
  <si>
    <t>IRRF Terceiros</t>
  </si>
  <si>
    <t>Outros Impostos/Taxas</t>
  </si>
  <si>
    <t>OPERATING RESULT</t>
  </si>
  <si>
    <t>FINANCING</t>
  </si>
  <si>
    <t>Receita Financeira</t>
  </si>
  <si>
    <t>Multas e Juros</t>
  </si>
  <si>
    <t>NON OPERATING EXPENSES</t>
  </si>
  <si>
    <t>Acerto ex-sócios</t>
  </si>
  <si>
    <t>Ativo Imobilizado</t>
  </si>
  <si>
    <t>Amortização de Empréstimos</t>
  </si>
  <si>
    <t>Consórcios</t>
  </si>
  <si>
    <t>Captação de Empréstimos</t>
  </si>
  <si>
    <t>NET PROFIT</t>
  </si>
  <si>
    <t>SALDO FINAL</t>
  </si>
  <si>
    <t>Saldo Itaú</t>
  </si>
  <si>
    <t>Saldo Santander</t>
  </si>
  <si>
    <t>Saldo banco do brasil</t>
  </si>
  <si>
    <t>Saldo banco do brasil - Finep</t>
  </si>
  <si>
    <t>Saldo Daycoval</t>
  </si>
  <si>
    <t>Conta Vinculada Itaú</t>
  </si>
  <si>
    <t>Conta Vinculada Daycoval</t>
  </si>
  <si>
    <t>Aplicações Itaú</t>
  </si>
  <si>
    <t>Aplicações Itaú - Garantia</t>
  </si>
  <si>
    <t>Aplicações Santander</t>
  </si>
  <si>
    <t>Aplicação BDMG</t>
  </si>
  <si>
    <t>Aplicação Banco do Brasil</t>
  </si>
  <si>
    <t>Titulos de capitalização BB</t>
  </si>
  <si>
    <t>Titulos de capitalização Santander</t>
  </si>
  <si>
    <t>Consórcio BB</t>
  </si>
  <si>
    <t>Gastos Totais</t>
  </si>
  <si>
    <t>Jan'24</t>
  </si>
  <si>
    <t>Fev'24</t>
  </si>
  <si>
    <t>Mar'24</t>
  </si>
  <si>
    <t>Abr'24</t>
  </si>
  <si>
    <t>Mai'24</t>
  </si>
  <si>
    <t>Jun'24</t>
  </si>
  <si>
    <t>Jul'24</t>
  </si>
  <si>
    <t>Ago'24</t>
  </si>
  <si>
    <t>Set'24</t>
  </si>
  <si>
    <t>Out'24</t>
  </si>
  <si>
    <t>Nov'24</t>
  </si>
  <si>
    <t>Dez'24</t>
  </si>
  <si>
    <t xml:space="preserve">Saldo Inicial Disponível </t>
  </si>
  <si>
    <t xml:space="preserve">Saldo Inicial Aplicações </t>
  </si>
  <si>
    <t xml:space="preserve">Personnel </t>
  </si>
  <si>
    <t>Salários Total</t>
  </si>
  <si>
    <t>Salários Diretoria</t>
  </si>
  <si>
    <t>Salários Gerentes</t>
  </si>
  <si>
    <t>Salários PJ</t>
  </si>
  <si>
    <t>Salários CLT</t>
  </si>
  <si>
    <t>Salários Estagiários</t>
  </si>
  <si>
    <t>Ariel François Maia Domingues</t>
  </si>
  <si>
    <t>Lusha</t>
  </si>
  <si>
    <t>Scribo</t>
  </si>
  <si>
    <t>Trello</t>
  </si>
  <si>
    <t xml:space="preserve">Saldo Final Disponível </t>
  </si>
  <si>
    <t>Saldo Banco do Brasil</t>
  </si>
  <si>
    <t>Saldo Inicial Aplicações</t>
  </si>
  <si>
    <t>Gastos totais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</si>
</sst>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mmm yyyy"/>
    <numFmt numFmtId="166" formatCode="#,##0.0"/>
    <numFmt numFmtId="167" formatCode="hh:mm"/>
    <numFmt numFmtId="168" formatCode="[$R$ -416]#,##0.0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8.0"/>
      <color theme="1"/>
      <name val="Arial"/>
    </font>
    <font>
      <i/>
      <color theme="1"/>
      <name val="Arial"/>
    </font>
    <font>
      <b/>
      <sz val="12.0"/>
      <color theme="1"/>
      <name val="Arial"/>
    </font>
    <font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D8E2F2"/>
        <bgColor rgb="FFD8E2F2"/>
      </patternFill>
    </fill>
    <fill>
      <patternFill patternType="solid">
        <fgColor rgb="FFF4CCCC"/>
        <bgColor rgb="FFF4CCCC"/>
      </patternFill>
    </fill>
    <fill>
      <patternFill patternType="solid">
        <fgColor rgb="FFFBFBFB"/>
        <bgColor rgb="FFFBFBFB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center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2" fontId="1" numFmtId="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2" fillId="0" fontId="5" numFmtId="0" xfId="0" applyAlignment="1" applyBorder="1" applyFont="1">
      <alignment horizontal="center" vertical="bottom"/>
    </xf>
    <xf borderId="2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0" fontId="5" numFmtId="164" xfId="0" applyAlignment="1" applyBorder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4" xfId="0" applyAlignment="1" applyFont="1" applyNumberFormat="1">
      <alignment horizontal="right" vertical="bottom"/>
    </xf>
    <xf borderId="0" fillId="2" fontId="1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4" xfId="0" applyAlignment="1" applyFont="1" applyNumberFormat="1">
      <alignment horizontal="right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  <xf borderId="0" fillId="6" fontId="2" numFmtId="4" xfId="0" applyAlignment="1" applyFont="1" applyNumberFormat="1">
      <alignment horizontal="right" vertical="bottom"/>
    </xf>
    <xf borderId="0" fillId="7" fontId="1" numFmtId="0" xfId="0" applyAlignment="1" applyFill="1" applyFont="1">
      <alignment horizontal="right" vertical="bottom"/>
    </xf>
    <xf borderId="0" fillId="8" fontId="2" numFmtId="0" xfId="0" applyAlignment="1" applyFill="1" applyFont="1">
      <alignment vertical="bottom"/>
    </xf>
    <xf borderId="0" fillId="8" fontId="2" numFmtId="4" xfId="0" applyAlignment="1" applyFont="1" applyNumberFormat="1">
      <alignment horizontal="right" vertical="bottom"/>
    </xf>
    <xf borderId="0" fillId="8" fontId="1" numFmtId="4" xfId="0" applyAlignment="1" applyFont="1" applyNumberFormat="1">
      <alignment vertical="bottom"/>
    </xf>
    <xf borderId="0" fillId="9" fontId="2" numFmtId="0" xfId="0" applyAlignment="1" applyFill="1" applyFont="1">
      <alignment vertical="bottom"/>
    </xf>
    <xf borderId="0" fillId="9" fontId="2" numFmtId="4" xfId="0" applyAlignment="1" applyFont="1" applyNumberFormat="1">
      <alignment horizontal="right" vertical="bottom"/>
    </xf>
    <xf borderId="0" fillId="2" fontId="1" numFmtId="4" xfId="0" applyFont="1" applyNumberFormat="1"/>
    <xf borderId="0" fillId="10" fontId="2" numFmtId="0" xfId="0" applyAlignment="1" applyFill="1" applyFont="1">
      <alignment vertical="bottom"/>
    </xf>
    <xf borderId="0" fillId="10" fontId="2" numFmtId="4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</cols>
  <sheetData>
    <row r="1">
      <c r="A1" s="1" t="s">
        <v>0</v>
      </c>
      <c r="B1" s="2"/>
      <c r="C1" s="3">
        <v>45627.0</v>
      </c>
      <c r="D1" s="3">
        <v>45628.0</v>
      </c>
      <c r="E1" s="3">
        <v>45629.0</v>
      </c>
      <c r="F1" s="3">
        <v>45630.0</v>
      </c>
      <c r="G1" s="3">
        <v>45631.0</v>
      </c>
      <c r="H1" s="3">
        <v>45632.0</v>
      </c>
      <c r="I1" s="3">
        <v>45633.0</v>
      </c>
      <c r="J1" s="3">
        <v>45634.0</v>
      </c>
      <c r="K1" s="3">
        <v>45635.0</v>
      </c>
      <c r="L1" s="3">
        <v>45636.0</v>
      </c>
      <c r="M1" s="3">
        <v>45637.0</v>
      </c>
      <c r="N1" s="3">
        <v>45638.0</v>
      </c>
      <c r="O1" s="3">
        <v>45639.0</v>
      </c>
      <c r="P1" s="3">
        <v>45640.0</v>
      </c>
      <c r="Q1" s="3">
        <v>45641.0</v>
      </c>
      <c r="R1" s="3">
        <v>45642.0</v>
      </c>
      <c r="S1" s="3">
        <v>45643.0</v>
      </c>
      <c r="T1" s="3">
        <v>45644.0</v>
      </c>
      <c r="U1" s="3">
        <v>45645.0</v>
      </c>
      <c r="V1" s="3">
        <v>45646.0</v>
      </c>
      <c r="W1" s="3">
        <v>45647.0</v>
      </c>
      <c r="X1" s="3">
        <v>45648.0</v>
      </c>
      <c r="Y1" s="3">
        <v>45649.0</v>
      </c>
      <c r="Z1" s="3">
        <v>45650.0</v>
      </c>
      <c r="AA1" s="3">
        <v>45651.0</v>
      </c>
      <c r="AB1" s="3">
        <v>45652.0</v>
      </c>
      <c r="AC1" s="3">
        <v>45653.0</v>
      </c>
      <c r="AD1" s="3">
        <v>45654.0</v>
      </c>
      <c r="AE1" s="3">
        <v>45655.0</v>
      </c>
      <c r="AF1" s="3">
        <v>45656.0</v>
      </c>
      <c r="AG1" s="3">
        <v>45657.0</v>
      </c>
      <c r="AH1" s="3" t="s">
        <v>1</v>
      </c>
    </row>
    <row r="2">
      <c r="A2" s="1"/>
      <c r="B2" s="1" t="s">
        <v>2</v>
      </c>
      <c r="C2" s="4" t="str">
        <f>'Nov´24'!AF311</f>
        <v>#REF!</v>
      </c>
      <c r="D2" s="4" t="str">
        <f t="shared" ref="D2:AG2" si="1">C311</f>
        <v>#REF!</v>
      </c>
      <c r="E2" s="4" t="str">
        <f t="shared" si="1"/>
        <v>#REF!</v>
      </c>
      <c r="F2" s="4" t="str">
        <f t="shared" si="1"/>
        <v>#REF!</v>
      </c>
      <c r="G2" s="4" t="str">
        <f t="shared" si="1"/>
        <v>#REF!</v>
      </c>
      <c r="H2" s="4" t="str">
        <f t="shared" si="1"/>
        <v>#REF!</v>
      </c>
      <c r="I2" s="4" t="str">
        <f t="shared" si="1"/>
        <v>#REF!</v>
      </c>
      <c r="J2" s="4" t="str">
        <f t="shared" si="1"/>
        <v>#REF!</v>
      </c>
      <c r="K2" s="4" t="str">
        <f t="shared" si="1"/>
        <v>#REF!</v>
      </c>
      <c r="L2" s="4" t="str">
        <f t="shared" si="1"/>
        <v>#REF!</v>
      </c>
      <c r="M2" s="4" t="str">
        <f t="shared" si="1"/>
        <v>#REF!</v>
      </c>
      <c r="N2" s="4" t="str">
        <f t="shared" si="1"/>
        <v>#REF!</v>
      </c>
      <c r="O2" s="4" t="str">
        <f t="shared" si="1"/>
        <v>#REF!</v>
      </c>
      <c r="P2" s="4" t="str">
        <f t="shared" si="1"/>
        <v>#REF!</v>
      </c>
      <c r="Q2" s="4" t="str">
        <f t="shared" si="1"/>
        <v>#REF!</v>
      </c>
      <c r="R2" s="4" t="str">
        <f t="shared" si="1"/>
        <v>#REF!</v>
      </c>
      <c r="S2" s="4" t="str">
        <f t="shared" si="1"/>
        <v>#REF!</v>
      </c>
      <c r="T2" s="4" t="str">
        <f t="shared" si="1"/>
        <v>#REF!</v>
      </c>
      <c r="U2" s="4" t="str">
        <f t="shared" si="1"/>
        <v>#REF!</v>
      </c>
      <c r="V2" s="4" t="str">
        <f t="shared" si="1"/>
        <v>#REF!</v>
      </c>
      <c r="W2" s="4" t="str">
        <f t="shared" si="1"/>
        <v>#REF!</v>
      </c>
      <c r="X2" s="4" t="str">
        <f t="shared" si="1"/>
        <v>#REF!</v>
      </c>
      <c r="Y2" s="4" t="str">
        <f t="shared" si="1"/>
        <v>#REF!</v>
      </c>
      <c r="Z2" s="4" t="str">
        <f t="shared" si="1"/>
        <v>#REF!</v>
      </c>
      <c r="AA2" s="4" t="str">
        <f t="shared" si="1"/>
        <v>#REF!</v>
      </c>
      <c r="AB2" s="4" t="str">
        <f t="shared" si="1"/>
        <v>#REF!</v>
      </c>
      <c r="AC2" s="4" t="str">
        <f t="shared" si="1"/>
        <v>#REF!</v>
      </c>
      <c r="AD2" s="4" t="str">
        <f t="shared" si="1"/>
        <v>#REF!</v>
      </c>
      <c r="AE2" s="4" t="str">
        <f t="shared" si="1"/>
        <v>#REF!</v>
      </c>
      <c r="AF2" s="4" t="str">
        <f t="shared" si="1"/>
        <v>#REF!</v>
      </c>
      <c r="AG2" s="4" t="str">
        <f t="shared" si="1"/>
        <v>#REF!</v>
      </c>
      <c r="AH2" s="4">
        <v>-101394.16</v>
      </c>
    </row>
    <row r="3">
      <c r="A3" s="1"/>
      <c r="B3" s="1" t="s">
        <v>3</v>
      </c>
      <c r="C3" s="4" t="str">
        <f t="shared" ref="C3:AG3" si="2">C2-C4</f>
        <v>#REF!</v>
      </c>
      <c r="D3" s="4" t="str">
        <f t="shared" si="2"/>
        <v>#REF!</v>
      </c>
      <c r="E3" s="4" t="str">
        <f t="shared" si="2"/>
        <v>#REF!</v>
      </c>
      <c r="F3" s="4" t="str">
        <f t="shared" si="2"/>
        <v>#REF!</v>
      </c>
      <c r="G3" s="4" t="str">
        <f t="shared" si="2"/>
        <v>#REF!</v>
      </c>
      <c r="H3" s="4" t="str">
        <f t="shared" si="2"/>
        <v>#REF!</v>
      </c>
      <c r="I3" s="4" t="str">
        <f t="shared" si="2"/>
        <v>#REF!</v>
      </c>
      <c r="J3" s="4" t="str">
        <f t="shared" si="2"/>
        <v>#REF!</v>
      </c>
      <c r="K3" s="4" t="str">
        <f t="shared" si="2"/>
        <v>#REF!</v>
      </c>
      <c r="L3" s="4" t="str">
        <f t="shared" si="2"/>
        <v>#REF!</v>
      </c>
      <c r="M3" s="4" t="str">
        <f t="shared" si="2"/>
        <v>#REF!</v>
      </c>
      <c r="N3" s="4" t="str">
        <f t="shared" si="2"/>
        <v>#REF!</v>
      </c>
      <c r="O3" s="4" t="str">
        <f t="shared" si="2"/>
        <v>#REF!</v>
      </c>
      <c r="P3" s="4" t="str">
        <f t="shared" si="2"/>
        <v>#REF!</v>
      </c>
      <c r="Q3" s="4" t="str">
        <f t="shared" si="2"/>
        <v>#REF!</v>
      </c>
      <c r="R3" s="4" t="str">
        <f t="shared" si="2"/>
        <v>#REF!</v>
      </c>
      <c r="S3" s="4" t="str">
        <f t="shared" si="2"/>
        <v>#REF!</v>
      </c>
      <c r="T3" s="4" t="str">
        <f t="shared" si="2"/>
        <v>#REF!</v>
      </c>
      <c r="U3" s="4" t="str">
        <f t="shared" si="2"/>
        <v>#REF!</v>
      </c>
      <c r="V3" s="4" t="str">
        <f t="shared" si="2"/>
        <v>#REF!</v>
      </c>
      <c r="W3" s="4" t="str">
        <f t="shared" si="2"/>
        <v>#REF!</v>
      </c>
      <c r="X3" s="4" t="str">
        <f t="shared" si="2"/>
        <v>#REF!</v>
      </c>
      <c r="Y3" s="4" t="str">
        <f t="shared" si="2"/>
        <v>#REF!</v>
      </c>
      <c r="Z3" s="4" t="str">
        <f t="shared" si="2"/>
        <v>#REF!</v>
      </c>
      <c r="AA3" s="4" t="str">
        <f t="shared" si="2"/>
        <v>#REF!</v>
      </c>
      <c r="AB3" s="4" t="str">
        <f t="shared" si="2"/>
        <v>#REF!</v>
      </c>
      <c r="AC3" s="4" t="str">
        <f t="shared" si="2"/>
        <v>#REF!</v>
      </c>
      <c r="AD3" s="4" t="str">
        <f t="shared" si="2"/>
        <v>#REF!</v>
      </c>
      <c r="AE3" s="4" t="str">
        <f t="shared" si="2"/>
        <v>#REF!</v>
      </c>
      <c r="AF3" s="4" t="str">
        <f t="shared" si="2"/>
        <v>#REF!</v>
      </c>
      <c r="AG3" s="4" t="str">
        <f t="shared" si="2"/>
        <v>#REF!</v>
      </c>
      <c r="AH3" s="5"/>
    </row>
    <row r="4">
      <c r="A4" s="1"/>
      <c r="B4" s="1" t="s">
        <v>4</v>
      </c>
      <c r="C4" s="4" t="str">
        <f>SUM('Nov´24'!AG320:AG327)</f>
        <v>#REF!</v>
      </c>
      <c r="D4" s="4" t="str">
        <f t="shared" ref="D4:AG4" si="3">SUM(C320:C327)</f>
        <v>#REF!</v>
      </c>
      <c r="E4" s="4" t="str">
        <f t="shared" si="3"/>
        <v>#REF!</v>
      </c>
      <c r="F4" s="4" t="str">
        <f t="shared" si="3"/>
        <v>#REF!</v>
      </c>
      <c r="G4" s="4" t="str">
        <f t="shared" si="3"/>
        <v>#REF!</v>
      </c>
      <c r="H4" s="4" t="str">
        <f t="shared" si="3"/>
        <v>#REF!</v>
      </c>
      <c r="I4" s="4" t="str">
        <f t="shared" si="3"/>
        <v>#REF!</v>
      </c>
      <c r="J4" s="4" t="str">
        <f t="shared" si="3"/>
        <v>#REF!</v>
      </c>
      <c r="K4" s="4" t="str">
        <f t="shared" si="3"/>
        <v>#REF!</v>
      </c>
      <c r="L4" s="4" t="str">
        <f t="shared" si="3"/>
        <v>#REF!</v>
      </c>
      <c r="M4" s="4" t="str">
        <f t="shared" si="3"/>
        <v>#REF!</v>
      </c>
      <c r="N4" s="4" t="str">
        <f t="shared" si="3"/>
        <v>#REF!</v>
      </c>
      <c r="O4" s="4" t="str">
        <f t="shared" si="3"/>
        <v>#REF!</v>
      </c>
      <c r="P4" s="4" t="str">
        <f t="shared" si="3"/>
        <v>#REF!</v>
      </c>
      <c r="Q4" s="4" t="str">
        <f t="shared" si="3"/>
        <v>#REF!</v>
      </c>
      <c r="R4" s="4" t="str">
        <f t="shared" si="3"/>
        <v>#REF!</v>
      </c>
      <c r="S4" s="4" t="str">
        <f t="shared" si="3"/>
        <v>#REF!</v>
      </c>
      <c r="T4" s="4" t="str">
        <f t="shared" si="3"/>
        <v>#REF!</v>
      </c>
      <c r="U4" s="4" t="str">
        <f t="shared" si="3"/>
        <v>#REF!</v>
      </c>
      <c r="V4" s="4" t="str">
        <f t="shared" si="3"/>
        <v>#REF!</v>
      </c>
      <c r="W4" s="4" t="str">
        <f t="shared" si="3"/>
        <v>#REF!</v>
      </c>
      <c r="X4" s="4" t="str">
        <f t="shared" si="3"/>
        <v>#REF!</v>
      </c>
      <c r="Y4" s="4" t="str">
        <f t="shared" si="3"/>
        <v>#REF!</v>
      </c>
      <c r="Z4" s="4" t="str">
        <f t="shared" si="3"/>
        <v>#REF!</v>
      </c>
      <c r="AA4" s="4" t="str">
        <f t="shared" si="3"/>
        <v>#REF!</v>
      </c>
      <c r="AB4" s="4" t="str">
        <f t="shared" si="3"/>
        <v>#REF!</v>
      </c>
      <c r="AC4" s="4" t="str">
        <f t="shared" si="3"/>
        <v>#REF!</v>
      </c>
      <c r="AD4" s="4" t="str">
        <f t="shared" si="3"/>
        <v>#REF!</v>
      </c>
      <c r="AE4" s="4" t="str">
        <f t="shared" si="3"/>
        <v>#REF!</v>
      </c>
      <c r="AF4" s="4" t="str">
        <f t="shared" si="3"/>
        <v>#REF!</v>
      </c>
      <c r="AG4" s="4" t="str">
        <f t="shared" si="3"/>
        <v>#REF!</v>
      </c>
      <c r="AH4" s="5"/>
    </row>
    <row r="5">
      <c r="A5" s="1"/>
      <c r="B5" s="6" t="s">
        <v>5</v>
      </c>
      <c r="C5" s="7">
        <f t="shared" ref="C5:AG5" si="4">SUM(C6:C32)</f>
        <v>0</v>
      </c>
      <c r="D5" s="7">
        <f t="shared" si="4"/>
        <v>0</v>
      </c>
      <c r="E5" s="7">
        <f t="shared" si="4"/>
        <v>0</v>
      </c>
      <c r="F5" s="7">
        <f t="shared" si="4"/>
        <v>0</v>
      </c>
      <c r="G5" s="7">
        <f t="shared" si="4"/>
        <v>0</v>
      </c>
      <c r="H5" s="7">
        <f t="shared" si="4"/>
        <v>0</v>
      </c>
      <c r="I5" s="7">
        <f t="shared" si="4"/>
        <v>0</v>
      </c>
      <c r="J5" s="7">
        <f t="shared" si="4"/>
        <v>0</v>
      </c>
      <c r="K5" s="7">
        <f t="shared" si="4"/>
        <v>0</v>
      </c>
      <c r="L5" s="7">
        <f t="shared" si="4"/>
        <v>0</v>
      </c>
      <c r="M5" s="7">
        <f t="shared" si="4"/>
        <v>0</v>
      </c>
      <c r="N5" s="7">
        <f t="shared" si="4"/>
        <v>0</v>
      </c>
      <c r="O5" s="7">
        <f t="shared" si="4"/>
        <v>0</v>
      </c>
      <c r="P5" s="7">
        <f t="shared" si="4"/>
        <v>0</v>
      </c>
      <c r="Q5" s="7">
        <f t="shared" si="4"/>
        <v>0</v>
      </c>
      <c r="R5" s="7">
        <f t="shared" si="4"/>
        <v>0</v>
      </c>
      <c r="S5" s="7">
        <f t="shared" si="4"/>
        <v>0</v>
      </c>
      <c r="T5" s="7">
        <f t="shared" si="4"/>
        <v>0</v>
      </c>
      <c r="U5" s="7">
        <f t="shared" si="4"/>
        <v>0</v>
      </c>
      <c r="V5" s="7">
        <f t="shared" si="4"/>
        <v>0</v>
      </c>
      <c r="W5" s="7">
        <f t="shared" si="4"/>
        <v>0</v>
      </c>
      <c r="X5" s="7">
        <f t="shared" si="4"/>
        <v>0</v>
      </c>
      <c r="Y5" s="7">
        <f t="shared" si="4"/>
        <v>0</v>
      </c>
      <c r="Z5" s="7">
        <f t="shared" si="4"/>
        <v>0</v>
      </c>
      <c r="AA5" s="7">
        <f t="shared" si="4"/>
        <v>0</v>
      </c>
      <c r="AB5" s="7">
        <f t="shared" si="4"/>
        <v>0</v>
      </c>
      <c r="AC5" s="7">
        <f t="shared" si="4"/>
        <v>0</v>
      </c>
      <c r="AD5" s="7">
        <f t="shared" si="4"/>
        <v>0</v>
      </c>
      <c r="AE5" s="7">
        <f t="shared" si="4"/>
        <v>0</v>
      </c>
      <c r="AF5" s="7">
        <f t="shared" si="4"/>
        <v>0</v>
      </c>
      <c r="AG5" s="7">
        <f t="shared" si="4"/>
        <v>0</v>
      </c>
      <c r="AH5" s="7">
        <f t="shared" ref="AH5:AH32" si="5">SUM(C5:AG5)</f>
        <v>0</v>
      </c>
    </row>
    <row r="6">
      <c r="A6" s="1"/>
      <c r="B6" s="8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"/>
      <c r="AC6" s="5"/>
      <c r="AD6" s="5"/>
      <c r="AE6" s="5"/>
      <c r="AF6" s="5"/>
      <c r="AG6" s="5"/>
      <c r="AH6" s="7">
        <f t="shared" si="5"/>
        <v>0</v>
      </c>
    </row>
    <row r="7">
      <c r="A7" s="1"/>
      <c r="B7" s="8" t="s">
        <v>7</v>
      </c>
      <c r="C7" s="5"/>
      <c r="D7" s="5"/>
      <c r="E7" s="5"/>
      <c r="F7" s="5"/>
      <c r="G7" s="5"/>
      <c r="H7" s="5"/>
      <c r="I7" s="5"/>
      <c r="J7" s="1"/>
      <c r="K7" s="5"/>
      <c r="L7" s="5"/>
      <c r="M7" s="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"/>
      <c r="AC7" s="5"/>
      <c r="AD7" s="5"/>
      <c r="AE7" s="5"/>
      <c r="AF7" s="5"/>
      <c r="AG7" s="5"/>
      <c r="AH7" s="7">
        <f t="shared" si="5"/>
        <v>0</v>
      </c>
    </row>
    <row r="8">
      <c r="A8" s="1"/>
      <c r="B8" s="8" t="s">
        <v>8</v>
      </c>
      <c r="C8" s="5"/>
      <c r="D8" s="5"/>
      <c r="E8" s="5"/>
      <c r="F8" s="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"/>
      <c r="AC8" s="5"/>
      <c r="AD8" s="5"/>
      <c r="AE8" s="5"/>
      <c r="AF8" s="5"/>
      <c r="AG8" s="5"/>
      <c r="AH8" s="7">
        <f t="shared" si="5"/>
        <v>0</v>
      </c>
    </row>
    <row r="9">
      <c r="A9" s="1"/>
      <c r="B9" s="8" t="s">
        <v>9</v>
      </c>
      <c r="C9" s="5"/>
      <c r="D9" s="5"/>
      <c r="E9" s="5"/>
      <c r="F9" s="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1"/>
      <c r="AC9" s="5"/>
      <c r="AD9" s="5"/>
      <c r="AE9" s="5"/>
      <c r="AF9" s="5"/>
      <c r="AG9" s="5"/>
      <c r="AH9" s="7">
        <f t="shared" si="5"/>
        <v>0</v>
      </c>
    </row>
    <row r="10">
      <c r="A10" s="1"/>
      <c r="B10" s="8" t="s">
        <v>10</v>
      </c>
      <c r="C10" s="5"/>
      <c r="D10" s="5"/>
      <c r="E10" s="1"/>
      <c r="F10" s="5"/>
      <c r="G10" s="5"/>
      <c r="H10" s="5"/>
      <c r="I10" s="5"/>
      <c r="J10" s="5"/>
      <c r="K10" s="1"/>
      <c r="L10" s="1"/>
      <c r="M10" s="5"/>
      <c r="N10" s="5"/>
      <c r="O10" s="5"/>
      <c r="P10" s="5"/>
      <c r="Q10" s="5"/>
      <c r="R10" s="5"/>
      <c r="S10" s="5"/>
      <c r="T10" s="5"/>
      <c r="U10" s="5"/>
      <c r="V10" s="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>
        <f t="shared" si="5"/>
        <v>0</v>
      </c>
    </row>
    <row r="11">
      <c r="A11" s="1"/>
      <c r="B11" s="8" t="s">
        <v>11</v>
      </c>
      <c r="C11" s="5"/>
      <c r="D11" s="5"/>
      <c r="E11" s="1"/>
      <c r="F11" s="5"/>
      <c r="G11" s="5"/>
      <c r="H11" s="5"/>
      <c r="I11" s="5"/>
      <c r="J11" s="5"/>
      <c r="K11" s="1"/>
      <c r="L11" s="1"/>
      <c r="M11" s="5"/>
      <c r="N11" s="5"/>
      <c r="O11" s="5"/>
      <c r="P11" s="5"/>
      <c r="Q11" s="5"/>
      <c r="R11" s="5"/>
      <c r="S11" s="5"/>
      <c r="T11" s="5"/>
      <c r="U11" s="5"/>
      <c r="V11" s="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7">
        <f t="shared" si="5"/>
        <v>0</v>
      </c>
    </row>
    <row r="12">
      <c r="A12" s="1"/>
      <c r="B12" s="8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7">
        <f t="shared" si="5"/>
        <v>0</v>
      </c>
    </row>
    <row r="13">
      <c r="A13" s="1"/>
      <c r="B13" s="8" t="s">
        <v>13</v>
      </c>
      <c r="C13" s="5"/>
      <c r="D13" s="5"/>
      <c r="E13" s="5"/>
      <c r="F13" s="5"/>
      <c r="G13" s="5"/>
      <c r="H13" s="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7">
        <f t="shared" si="5"/>
        <v>0</v>
      </c>
    </row>
    <row r="14">
      <c r="A14" s="1"/>
      <c r="B14" s="8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7">
        <f t="shared" si="5"/>
        <v>0</v>
      </c>
    </row>
    <row r="15">
      <c r="A15" s="1"/>
      <c r="B15" s="8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7">
        <f t="shared" si="5"/>
        <v>0</v>
      </c>
    </row>
    <row r="16">
      <c r="A16" s="1"/>
      <c r="B16" s="8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1"/>
      <c r="M16" s="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7">
        <f t="shared" si="5"/>
        <v>0</v>
      </c>
    </row>
    <row r="17">
      <c r="A17" s="1"/>
      <c r="B17" s="8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1"/>
      <c r="M17" s="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7">
        <f t="shared" si="5"/>
        <v>0</v>
      </c>
    </row>
    <row r="18">
      <c r="A18" s="1"/>
      <c r="B18" s="8" t="s">
        <v>18</v>
      </c>
      <c r="C18" s="5"/>
      <c r="D18" s="5"/>
      <c r="E18" s="5"/>
      <c r="F18" s="5"/>
      <c r="G18" s="5"/>
      <c r="H18" s="5"/>
      <c r="I18" s="5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"/>
      <c r="X18" s="5"/>
      <c r="Y18" s="5"/>
      <c r="Z18" s="5"/>
      <c r="AA18" s="5"/>
      <c r="AB18" s="1"/>
      <c r="AC18" s="5"/>
      <c r="AD18" s="5"/>
      <c r="AE18" s="5"/>
      <c r="AF18" s="5"/>
      <c r="AG18" s="5"/>
      <c r="AH18" s="7">
        <f t="shared" si="5"/>
        <v>0</v>
      </c>
    </row>
    <row r="19">
      <c r="A19" s="1"/>
      <c r="B19" s="8" t="s">
        <v>19</v>
      </c>
      <c r="C19" s="5"/>
      <c r="D19" s="5"/>
      <c r="E19" s="5"/>
      <c r="F19" s="5"/>
      <c r="G19" s="5"/>
      <c r="H19" s="5"/>
      <c r="I19" s="5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"/>
      <c r="X19" s="5"/>
      <c r="Y19" s="5"/>
      <c r="Z19" s="5"/>
      <c r="AA19" s="5"/>
      <c r="AB19" s="1"/>
      <c r="AC19" s="5"/>
      <c r="AD19" s="5"/>
      <c r="AE19" s="5"/>
      <c r="AF19" s="5"/>
      <c r="AG19" s="5"/>
      <c r="AH19" s="7">
        <f t="shared" si="5"/>
        <v>0</v>
      </c>
    </row>
    <row r="20">
      <c r="A20" s="1"/>
      <c r="B20" s="8" t="s">
        <v>20</v>
      </c>
      <c r="C20" s="5"/>
      <c r="D20" s="5"/>
      <c r="E20" s="5"/>
      <c r="F20" s="5"/>
      <c r="G20" s="5"/>
      <c r="H20" s="5"/>
      <c r="I20" s="5"/>
      <c r="J20" s="1"/>
      <c r="K20" s="5"/>
      <c r="L20" s="1"/>
      <c r="M20" s="1"/>
      <c r="N20" s="5"/>
      <c r="O20" s="5"/>
      <c r="P20" s="5"/>
      <c r="Q20" s="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7">
        <f t="shared" si="5"/>
        <v>0</v>
      </c>
    </row>
    <row r="21">
      <c r="A21" s="1"/>
      <c r="B21" s="8" t="s">
        <v>21</v>
      </c>
      <c r="C21" s="5"/>
      <c r="D21" s="5"/>
      <c r="E21" s="5"/>
      <c r="F21" s="5"/>
      <c r="G21" s="5"/>
      <c r="H21" s="5"/>
      <c r="I21" s="5"/>
      <c r="J21" s="1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7">
        <f t="shared" si="5"/>
        <v>0</v>
      </c>
    </row>
    <row r="22">
      <c r="A22" s="1"/>
      <c r="B22" s="8" t="s">
        <v>22</v>
      </c>
      <c r="C22" s="5"/>
      <c r="D22" s="5"/>
      <c r="E22" s="1"/>
      <c r="F22" s="5"/>
      <c r="G22" s="5"/>
      <c r="H22" s="5"/>
      <c r="I22" s="5"/>
      <c r="J22" s="1"/>
      <c r="K22" s="5"/>
      <c r="L22" s="5"/>
      <c r="M22" s="5"/>
      <c r="N22" s="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"/>
      <c r="AE22" s="1"/>
      <c r="AF22" s="5"/>
      <c r="AG22" s="5"/>
      <c r="AH22" s="7">
        <f t="shared" si="5"/>
        <v>0</v>
      </c>
    </row>
    <row r="23">
      <c r="A23" s="1"/>
      <c r="B23" s="8" t="s">
        <v>23</v>
      </c>
      <c r="C23" s="5"/>
      <c r="D23" s="5"/>
      <c r="E23" s="1"/>
      <c r="F23" s="5"/>
      <c r="G23" s="1"/>
      <c r="H23" s="5"/>
      <c r="I23" s="5"/>
      <c r="J23" s="5"/>
      <c r="K23" s="1"/>
      <c r="L23" s="5"/>
      <c r="M23" s="5"/>
      <c r="N23" s="5"/>
      <c r="O23" s="5"/>
      <c r="P23" s="5"/>
      <c r="Q23" s="1"/>
      <c r="R23" s="5"/>
      <c r="S23" s="5"/>
      <c r="T23" s="5"/>
      <c r="U23" s="5"/>
      <c r="V23" s="5"/>
      <c r="W23" s="5"/>
      <c r="X23" s="5"/>
      <c r="Y23" s="5"/>
      <c r="Z23" s="5"/>
      <c r="AA23" s="5"/>
      <c r="AB23" s="1"/>
      <c r="AC23" s="5"/>
      <c r="AD23" s="5"/>
      <c r="AE23" s="5"/>
      <c r="AF23" s="5"/>
      <c r="AG23" s="5"/>
      <c r="AH23" s="7">
        <f t="shared" si="5"/>
        <v>0</v>
      </c>
    </row>
    <row r="24">
      <c r="A24" s="1"/>
      <c r="B24" s="8" t="s">
        <v>24</v>
      </c>
      <c r="C24" s="5"/>
      <c r="D24" s="5"/>
      <c r="E24" s="1"/>
      <c r="F24" s="5"/>
      <c r="G24" s="1"/>
      <c r="H24" s="5"/>
      <c r="I24" s="5"/>
      <c r="J24" s="5"/>
      <c r="K24" s="1"/>
      <c r="L24" s="1"/>
      <c r="M24" s="5"/>
      <c r="N24" s="5"/>
      <c r="O24" s="5"/>
      <c r="P24" s="5"/>
      <c r="Q24" s="1"/>
      <c r="R24" s="5"/>
      <c r="S24" s="5"/>
      <c r="T24" s="5"/>
      <c r="U24" s="5"/>
      <c r="V24" s="5"/>
      <c r="W24" s="5"/>
      <c r="X24" s="5"/>
      <c r="Y24" s="5"/>
      <c r="Z24" s="5"/>
      <c r="AA24" s="5"/>
      <c r="AB24" s="1"/>
      <c r="AC24" s="5"/>
      <c r="AD24" s="5"/>
      <c r="AE24" s="5"/>
      <c r="AF24" s="5"/>
      <c r="AG24" s="5"/>
      <c r="AH24" s="7">
        <f t="shared" si="5"/>
        <v>0</v>
      </c>
    </row>
    <row r="25">
      <c r="A25" s="1"/>
      <c r="B25" s="8" t="s">
        <v>25</v>
      </c>
      <c r="C25" s="5"/>
      <c r="D25" s="5"/>
      <c r="E25" s="5"/>
      <c r="F25" s="5"/>
      <c r="G25" s="5"/>
      <c r="H25" s="5"/>
      <c r="I25" s="5"/>
      <c r="J25" s="1"/>
      <c r="K25" s="1"/>
      <c r="L25" s="5"/>
      <c r="M25" s="5"/>
      <c r="N25" s="5"/>
      <c r="O25" s="5"/>
      <c r="P25" s="5"/>
      <c r="Q25" s="1"/>
      <c r="R25" s="5"/>
      <c r="S25" s="5"/>
      <c r="T25" s="5"/>
      <c r="U25" s="5"/>
      <c r="V25" s="5"/>
      <c r="W25" s="5"/>
      <c r="X25" s="5"/>
      <c r="Y25" s="5"/>
      <c r="Z25" s="5"/>
      <c r="AA25" s="5"/>
      <c r="AB25" s="1"/>
      <c r="AC25" s="5"/>
      <c r="AD25" s="5"/>
      <c r="AE25" s="5"/>
      <c r="AF25" s="5"/>
      <c r="AG25" s="5"/>
      <c r="AH25" s="7">
        <f t="shared" si="5"/>
        <v>0</v>
      </c>
    </row>
    <row r="26">
      <c r="A26" s="1"/>
      <c r="B26" s="8" t="s">
        <v>26</v>
      </c>
      <c r="C26" s="5"/>
      <c r="D26" s="5"/>
      <c r="E26" s="5"/>
      <c r="F26" s="5"/>
      <c r="G26" s="5"/>
      <c r="H26" s="5"/>
      <c r="I26" s="5"/>
      <c r="J26" s="1"/>
      <c r="K26" s="1"/>
      <c r="L26" s="5"/>
      <c r="M26" s="5"/>
      <c r="N26" s="5"/>
      <c r="O26" s="5"/>
      <c r="P26" s="5"/>
      <c r="Q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1"/>
      <c r="AC26" s="5"/>
      <c r="AD26" s="5"/>
      <c r="AE26" s="5"/>
      <c r="AF26" s="5"/>
      <c r="AG26" s="5"/>
      <c r="AH26" s="7">
        <f t="shared" si="5"/>
        <v>0</v>
      </c>
    </row>
    <row r="27">
      <c r="A27" s="1"/>
      <c r="B27" s="8" t="s">
        <v>27</v>
      </c>
      <c r="C27" s="5"/>
      <c r="D27" s="5"/>
      <c r="E27" s="5"/>
      <c r="F27" s="5"/>
      <c r="G27" s="5"/>
      <c r="H27" s="5"/>
      <c r="I27" s="5"/>
      <c r="J27" s="1"/>
      <c r="K27" s="1"/>
      <c r="L27" s="5"/>
      <c r="M27" s="5"/>
      <c r="N27" s="5"/>
      <c r="O27" s="5"/>
      <c r="P27" s="5"/>
      <c r="Q27" s="1"/>
      <c r="R27" s="5"/>
      <c r="S27" s="5"/>
      <c r="T27" s="5"/>
      <c r="U27" s="5"/>
      <c r="V27" s="5"/>
      <c r="W27" s="5"/>
      <c r="X27" s="5"/>
      <c r="Y27" s="5"/>
      <c r="Z27" s="5"/>
      <c r="AA27" s="5"/>
      <c r="AB27" s="1"/>
      <c r="AC27" s="5"/>
      <c r="AD27" s="5"/>
      <c r="AE27" s="5"/>
      <c r="AF27" s="5"/>
      <c r="AG27" s="5"/>
      <c r="AH27" s="7">
        <f t="shared" si="5"/>
        <v>0</v>
      </c>
    </row>
    <row r="28">
      <c r="A28" s="1"/>
      <c r="B28" s="8" t="s">
        <v>28</v>
      </c>
      <c r="C28" s="5"/>
      <c r="D28" s="5"/>
      <c r="E28" s="5"/>
      <c r="F28" s="5"/>
      <c r="G28" s="5"/>
      <c r="H28" s="5"/>
      <c r="I28" s="5"/>
      <c r="J28" s="1"/>
      <c r="K28" s="1"/>
      <c r="L28" s="5"/>
      <c r="M28" s="5"/>
      <c r="N28" s="5"/>
      <c r="O28" s="5"/>
      <c r="P28" s="5"/>
      <c r="Q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1"/>
      <c r="AC28" s="5"/>
      <c r="AD28" s="5"/>
      <c r="AE28" s="5"/>
      <c r="AF28" s="5"/>
      <c r="AG28" s="5"/>
      <c r="AH28" s="7">
        <f t="shared" si="5"/>
        <v>0</v>
      </c>
    </row>
    <row r="29">
      <c r="A29" s="1"/>
      <c r="B29" s="8" t="s">
        <v>29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"/>
      <c r="AD29" s="5"/>
      <c r="AE29" s="5"/>
      <c r="AF29" s="5"/>
      <c r="AG29" s="5"/>
      <c r="AH29" s="7">
        <f t="shared" si="5"/>
        <v>0</v>
      </c>
    </row>
    <row r="30">
      <c r="A30" s="1"/>
      <c r="B30" s="8" t="s">
        <v>30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"/>
      <c r="Y30" s="5"/>
      <c r="Z30" s="5"/>
      <c r="AA30" s="5"/>
      <c r="AB30" s="5"/>
      <c r="AC30" s="5"/>
      <c r="AD30" s="5"/>
      <c r="AE30" s="5"/>
      <c r="AF30" s="5"/>
      <c r="AG30" s="5"/>
      <c r="AH30" s="7">
        <f t="shared" si="5"/>
        <v>0</v>
      </c>
    </row>
    <row r="31">
      <c r="A31" s="9"/>
      <c r="B31" s="8" t="s">
        <v>31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7">
        <f t="shared" si="5"/>
        <v>0</v>
      </c>
    </row>
    <row r="32">
      <c r="A32" s="9"/>
      <c r="B32" s="8" t="s">
        <v>32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7">
        <f t="shared" si="5"/>
        <v>0</v>
      </c>
    </row>
    <row r="33">
      <c r="A33" s="9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9"/>
      <c r="B34" s="6" t="s">
        <v>33</v>
      </c>
      <c r="C34" s="7">
        <f t="shared" ref="C34:AG34" si="6">SUM(C35:C41)</f>
        <v>0</v>
      </c>
      <c r="D34" s="7">
        <f t="shared" si="6"/>
        <v>0</v>
      </c>
      <c r="E34" s="7">
        <f t="shared" si="6"/>
        <v>0</v>
      </c>
      <c r="F34" s="7">
        <f t="shared" si="6"/>
        <v>0</v>
      </c>
      <c r="G34" s="7">
        <f t="shared" si="6"/>
        <v>0</v>
      </c>
      <c r="H34" s="7">
        <f t="shared" si="6"/>
        <v>0</v>
      </c>
      <c r="I34" s="7">
        <f t="shared" si="6"/>
        <v>0</v>
      </c>
      <c r="J34" s="7">
        <f t="shared" si="6"/>
        <v>0</v>
      </c>
      <c r="K34" s="7">
        <f t="shared" si="6"/>
        <v>0</v>
      </c>
      <c r="L34" s="7">
        <f t="shared" si="6"/>
        <v>0</v>
      </c>
      <c r="M34" s="7">
        <f t="shared" si="6"/>
        <v>0</v>
      </c>
      <c r="N34" s="7">
        <f t="shared" si="6"/>
        <v>0</v>
      </c>
      <c r="O34" s="7">
        <f t="shared" si="6"/>
        <v>0</v>
      </c>
      <c r="P34" s="7">
        <f t="shared" si="6"/>
        <v>0</v>
      </c>
      <c r="Q34" s="7">
        <f t="shared" si="6"/>
        <v>0</v>
      </c>
      <c r="R34" s="7">
        <f t="shared" si="6"/>
        <v>0</v>
      </c>
      <c r="S34" s="7">
        <f t="shared" si="6"/>
        <v>0</v>
      </c>
      <c r="T34" s="7">
        <f t="shared" si="6"/>
        <v>0</v>
      </c>
      <c r="U34" s="7">
        <f t="shared" si="6"/>
        <v>0</v>
      </c>
      <c r="V34" s="7">
        <f t="shared" si="6"/>
        <v>0</v>
      </c>
      <c r="W34" s="7">
        <f t="shared" si="6"/>
        <v>0</v>
      </c>
      <c r="X34" s="7">
        <f t="shared" si="6"/>
        <v>0</v>
      </c>
      <c r="Y34" s="7">
        <f t="shared" si="6"/>
        <v>0</v>
      </c>
      <c r="Z34" s="7">
        <f t="shared" si="6"/>
        <v>0</v>
      </c>
      <c r="AA34" s="7">
        <f t="shared" si="6"/>
        <v>0</v>
      </c>
      <c r="AB34" s="7">
        <f t="shared" si="6"/>
        <v>0</v>
      </c>
      <c r="AC34" s="7">
        <f t="shared" si="6"/>
        <v>0</v>
      </c>
      <c r="AD34" s="7">
        <f t="shared" si="6"/>
        <v>0</v>
      </c>
      <c r="AE34" s="7">
        <f t="shared" si="6"/>
        <v>0</v>
      </c>
      <c r="AF34" s="7">
        <f t="shared" si="6"/>
        <v>0</v>
      </c>
      <c r="AG34" s="7">
        <f t="shared" si="6"/>
        <v>0</v>
      </c>
      <c r="AH34" s="7">
        <f t="shared" ref="AH34:AH42" si="7">SUM(C34:AG34)</f>
        <v>0</v>
      </c>
    </row>
    <row r="35">
      <c r="A35" s="10">
        <v>0.025</v>
      </c>
      <c r="B35" s="8" t="s">
        <v>34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7">
        <f t="shared" si="7"/>
        <v>0</v>
      </c>
    </row>
    <row r="36">
      <c r="A36" s="10">
        <v>0.015</v>
      </c>
      <c r="B36" s="8" t="s">
        <v>35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7">
        <f t="shared" si="7"/>
        <v>0</v>
      </c>
    </row>
    <row r="37">
      <c r="A37" s="10">
        <v>0.0065</v>
      </c>
      <c r="B37" s="8" t="s">
        <v>36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11">
        <v>0.0</v>
      </c>
      <c r="Y37" s="11">
        <v>0.0</v>
      </c>
      <c r="Z37" s="11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7">
        <f t="shared" si="7"/>
        <v>0</v>
      </c>
    </row>
    <row r="38">
      <c r="A38" s="10">
        <v>0.03</v>
      </c>
      <c r="B38" s="8" t="s">
        <v>37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11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7">
        <f t="shared" si="7"/>
        <v>0</v>
      </c>
    </row>
    <row r="39">
      <c r="A39" s="10">
        <v>0.045</v>
      </c>
      <c r="B39" s="8" t="s">
        <v>38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11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7">
        <f t="shared" si="7"/>
        <v>0</v>
      </c>
    </row>
    <row r="40">
      <c r="A40" s="9"/>
      <c r="B40" s="8" t="s">
        <v>39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f>0</f>
        <v>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7">
        <f t="shared" si="7"/>
        <v>0</v>
      </c>
    </row>
    <row r="41">
      <c r="A41" s="10">
        <v>0.01</v>
      </c>
      <c r="B41" s="8" t="s">
        <v>40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7">
        <f t="shared" si="7"/>
        <v>0</v>
      </c>
    </row>
    <row r="42">
      <c r="A42" s="1"/>
      <c r="B42" s="6" t="s">
        <v>41</v>
      </c>
      <c r="C42" s="7">
        <f t="shared" ref="C42:AG42" si="8">C5-C34</f>
        <v>0</v>
      </c>
      <c r="D42" s="7">
        <f t="shared" si="8"/>
        <v>0</v>
      </c>
      <c r="E42" s="7">
        <f t="shared" si="8"/>
        <v>0</v>
      </c>
      <c r="F42" s="7">
        <f t="shared" si="8"/>
        <v>0</v>
      </c>
      <c r="G42" s="7">
        <f t="shared" si="8"/>
        <v>0</v>
      </c>
      <c r="H42" s="7">
        <f t="shared" si="8"/>
        <v>0</v>
      </c>
      <c r="I42" s="7">
        <f t="shared" si="8"/>
        <v>0</v>
      </c>
      <c r="J42" s="7">
        <f t="shared" si="8"/>
        <v>0</v>
      </c>
      <c r="K42" s="7">
        <f t="shared" si="8"/>
        <v>0</v>
      </c>
      <c r="L42" s="7">
        <f t="shared" si="8"/>
        <v>0</v>
      </c>
      <c r="M42" s="7">
        <f t="shared" si="8"/>
        <v>0</v>
      </c>
      <c r="N42" s="7">
        <f t="shared" si="8"/>
        <v>0</v>
      </c>
      <c r="O42" s="7">
        <f t="shared" si="8"/>
        <v>0</v>
      </c>
      <c r="P42" s="7">
        <f t="shared" si="8"/>
        <v>0</v>
      </c>
      <c r="Q42" s="7">
        <f t="shared" si="8"/>
        <v>0</v>
      </c>
      <c r="R42" s="7">
        <f t="shared" si="8"/>
        <v>0</v>
      </c>
      <c r="S42" s="7">
        <f t="shared" si="8"/>
        <v>0</v>
      </c>
      <c r="T42" s="7">
        <f t="shared" si="8"/>
        <v>0</v>
      </c>
      <c r="U42" s="7">
        <f t="shared" si="8"/>
        <v>0</v>
      </c>
      <c r="V42" s="7">
        <f t="shared" si="8"/>
        <v>0</v>
      </c>
      <c r="W42" s="7">
        <f t="shared" si="8"/>
        <v>0</v>
      </c>
      <c r="X42" s="7">
        <f t="shared" si="8"/>
        <v>0</v>
      </c>
      <c r="Y42" s="7">
        <f t="shared" si="8"/>
        <v>0</v>
      </c>
      <c r="Z42" s="7">
        <f t="shared" si="8"/>
        <v>0</v>
      </c>
      <c r="AA42" s="7">
        <f t="shared" si="8"/>
        <v>0</v>
      </c>
      <c r="AB42" s="7">
        <f t="shared" si="8"/>
        <v>0</v>
      </c>
      <c r="AC42" s="7">
        <f t="shared" si="8"/>
        <v>0</v>
      </c>
      <c r="AD42" s="7">
        <f t="shared" si="8"/>
        <v>0</v>
      </c>
      <c r="AE42" s="7">
        <f t="shared" si="8"/>
        <v>0</v>
      </c>
      <c r="AF42" s="7">
        <f t="shared" si="8"/>
        <v>0</v>
      </c>
      <c r="AG42" s="7">
        <f t="shared" si="8"/>
        <v>0</v>
      </c>
      <c r="AH42" s="7">
        <f t="shared" si="7"/>
        <v>0</v>
      </c>
    </row>
    <row r="43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1"/>
      <c r="B44" s="6" t="s">
        <v>42</v>
      </c>
      <c r="C44" s="7">
        <f t="shared" ref="C44:AG44" si="9">C46+C192+C244+C267+C276+C282+C286+C290+C293+C292</f>
        <v>0</v>
      </c>
      <c r="D44" s="7">
        <f t="shared" si="9"/>
        <v>0</v>
      </c>
      <c r="E44" s="7">
        <f t="shared" si="9"/>
        <v>0</v>
      </c>
      <c r="F44" s="7">
        <f t="shared" si="9"/>
        <v>0</v>
      </c>
      <c r="G44" s="7">
        <f t="shared" si="9"/>
        <v>0</v>
      </c>
      <c r="H44" s="7">
        <f t="shared" si="9"/>
        <v>0</v>
      </c>
      <c r="I44" s="7">
        <f t="shared" si="9"/>
        <v>0</v>
      </c>
      <c r="J44" s="7">
        <f t="shared" si="9"/>
        <v>0</v>
      </c>
      <c r="K44" s="7">
        <f t="shared" si="9"/>
        <v>0</v>
      </c>
      <c r="L44" s="7">
        <f t="shared" si="9"/>
        <v>0</v>
      </c>
      <c r="M44" s="7">
        <f t="shared" si="9"/>
        <v>0</v>
      </c>
      <c r="N44" s="7">
        <f t="shared" si="9"/>
        <v>0</v>
      </c>
      <c r="O44" s="7">
        <f t="shared" si="9"/>
        <v>0</v>
      </c>
      <c r="P44" s="7">
        <f t="shared" si="9"/>
        <v>0</v>
      </c>
      <c r="Q44" s="7">
        <f t="shared" si="9"/>
        <v>0</v>
      </c>
      <c r="R44" s="7">
        <f t="shared" si="9"/>
        <v>0</v>
      </c>
      <c r="S44" s="7">
        <f t="shared" si="9"/>
        <v>0</v>
      </c>
      <c r="T44" s="7">
        <f t="shared" si="9"/>
        <v>0</v>
      </c>
      <c r="U44" s="7">
        <f t="shared" si="9"/>
        <v>0</v>
      </c>
      <c r="V44" s="7">
        <f t="shared" si="9"/>
        <v>0</v>
      </c>
      <c r="W44" s="7">
        <f t="shared" si="9"/>
        <v>0</v>
      </c>
      <c r="X44" s="7">
        <f t="shared" si="9"/>
        <v>0</v>
      </c>
      <c r="Y44" s="7">
        <f t="shared" si="9"/>
        <v>0</v>
      </c>
      <c r="Z44" s="7">
        <f t="shared" si="9"/>
        <v>0</v>
      </c>
      <c r="AA44" s="7">
        <f t="shared" si="9"/>
        <v>0</v>
      </c>
      <c r="AB44" s="7">
        <f t="shared" si="9"/>
        <v>0</v>
      </c>
      <c r="AC44" s="7">
        <f t="shared" si="9"/>
        <v>0</v>
      </c>
      <c r="AD44" s="7">
        <f t="shared" si="9"/>
        <v>0</v>
      </c>
      <c r="AE44" s="7">
        <f t="shared" si="9"/>
        <v>0</v>
      </c>
      <c r="AF44" s="7">
        <f t="shared" si="9"/>
        <v>0</v>
      </c>
      <c r="AG44" s="7">
        <f t="shared" si="9"/>
        <v>0</v>
      </c>
      <c r="AH44" s="7">
        <f>SUM(C44:AG44)</f>
        <v>0</v>
      </c>
    </row>
    <row r="45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1"/>
      <c r="B46" s="6" t="s">
        <v>43</v>
      </c>
      <c r="C46" s="7">
        <f t="shared" ref="C46:AG46" si="10">C47+C170</f>
        <v>0</v>
      </c>
      <c r="D46" s="7">
        <f t="shared" si="10"/>
        <v>0</v>
      </c>
      <c r="E46" s="7">
        <f t="shared" si="10"/>
        <v>0</v>
      </c>
      <c r="F46" s="7">
        <f t="shared" si="10"/>
        <v>0</v>
      </c>
      <c r="G46" s="7">
        <f t="shared" si="10"/>
        <v>0</v>
      </c>
      <c r="H46" s="7">
        <f t="shared" si="10"/>
        <v>0</v>
      </c>
      <c r="I46" s="7">
        <f t="shared" si="10"/>
        <v>0</v>
      </c>
      <c r="J46" s="7">
        <f t="shared" si="10"/>
        <v>0</v>
      </c>
      <c r="K46" s="7">
        <f t="shared" si="10"/>
        <v>0</v>
      </c>
      <c r="L46" s="7">
        <f t="shared" si="10"/>
        <v>0</v>
      </c>
      <c r="M46" s="7">
        <f t="shared" si="10"/>
        <v>0</v>
      </c>
      <c r="N46" s="7">
        <f t="shared" si="10"/>
        <v>0</v>
      </c>
      <c r="O46" s="7">
        <f t="shared" si="10"/>
        <v>0</v>
      </c>
      <c r="P46" s="7">
        <f t="shared" si="10"/>
        <v>0</v>
      </c>
      <c r="Q46" s="7">
        <f t="shared" si="10"/>
        <v>0</v>
      </c>
      <c r="R46" s="7">
        <f t="shared" si="10"/>
        <v>0</v>
      </c>
      <c r="S46" s="7">
        <f t="shared" si="10"/>
        <v>0</v>
      </c>
      <c r="T46" s="7">
        <f t="shared" si="10"/>
        <v>0</v>
      </c>
      <c r="U46" s="7">
        <f t="shared" si="10"/>
        <v>0</v>
      </c>
      <c r="V46" s="7">
        <f t="shared" si="10"/>
        <v>0</v>
      </c>
      <c r="W46" s="7">
        <f t="shared" si="10"/>
        <v>0</v>
      </c>
      <c r="X46" s="7">
        <f t="shared" si="10"/>
        <v>0</v>
      </c>
      <c r="Y46" s="7">
        <f t="shared" si="10"/>
        <v>0</v>
      </c>
      <c r="Z46" s="7">
        <f t="shared" si="10"/>
        <v>0</v>
      </c>
      <c r="AA46" s="7">
        <f t="shared" si="10"/>
        <v>0</v>
      </c>
      <c r="AB46" s="7">
        <f t="shared" si="10"/>
        <v>0</v>
      </c>
      <c r="AC46" s="7">
        <f t="shared" si="10"/>
        <v>0</v>
      </c>
      <c r="AD46" s="7">
        <f t="shared" si="10"/>
        <v>0</v>
      </c>
      <c r="AE46" s="7">
        <f t="shared" si="10"/>
        <v>0</v>
      </c>
      <c r="AF46" s="7">
        <f t="shared" si="10"/>
        <v>0</v>
      </c>
      <c r="AG46" s="7">
        <f t="shared" si="10"/>
        <v>0</v>
      </c>
      <c r="AH46" s="7">
        <f t="shared" ref="AH46:AH164" si="12">SUM(C46:AG46)</f>
        <v>0</v>
      </c>
    </row>
    <row r="47">
      <c r="A47" s="1"/>
      <c r="B47" s="12" t="s">
        <v>44</v>
      </c>
      <c r="C47" s="13">
        <f t="shared" ref="C47:AG47" si="11">SUM(C48:C164)</f>
        <v>0</v>
      </c>
      <c r="D47" s="13">
        <f t="shared" si="11"/>
        <v>0</v>
      </c>
      <c r="E47" s="13">
        <f t="shared" si="11"/>
        <v>0</v>
      </c>
      <c r="F47" s="13">
        <f t="shared" si="11"/>
        <v>0</v>
      </c>
      <c r="G47" s="13">
        <f t="shared" si="11"/>
        <v>0</v>
      </c>
      <c r="H47" s="13">
        <f t="shared" si="11"/>
        <v>0</v>
      </c>
      <c r="I47" s="13">
        <f t="shared" si="11"/>
        <v>0</v>
      </c>
      <c r="J47" s="13">
        <f t="shared" si="11"/>
        <v>0</v>
      </c>
      <c r="K47" s="13">
        <f t="shared" si="11"/>
        <v>0</v>
      </c>
      <c r="L47" s="13">
        <f t="shared" si="11"/>
        <v>0</v>
      </c>
      <c r="M47" s="13">
        <f t="shared" si="11"/>
        <v>0</v>
      </c>
      <c r="N47" s="13">
        <f t="shared" si="11"/>
        <v>0</v>
      </c>
      <c r="O47" s="13">
        <f t="shared" si="11"/>
        <v>0</v>
      </c>
      <c r="P47" s="13">
        <f t="shared" si="11"/>
        <v>0</v>
      </c>
      <c r="Q47" s="13">
        <f t="shared" si="11"/>
        <v>0</v>
      </c>
      <c r="R47" s="13">
        <f t="shared" si="11"/>
        <v>0</v>
      </c>
      <c r="S47" s="13">
        <f t="shared" si="11"/>
        <v>0</v>
      </c>
      <c r="T47" s="13">
        <f t="shared" si="11"/>
        <v>0</v>
      </c>
      <c r="U47" s="13">
        <f t="shared" si="11"/>
        <v>0</v>
      </c>
      <c r="V47" s="13">
        <f t="shared" si="11"/>
        <v>0</v>
      </c>
      <c r="W47" s="13">
        <f t="shared" si="11"/>
        <v>0</v>
      </c>
      <c r="X47" s="13">
        <f t="shared" si="11"/>
        <v>0</v>
      </c>
      <c r="Y47" s="13">
        <f t="shared" si="11"/>
        <v>0</v>
      </c>
      <c r="Z47" s="13">
        <f t="shared" si="11"/>
        <v>0</v>
      </c>
      <c r="AA47" s="13">
        <f t="shared" si="11"/>
        <v>0</v>
      </c>
      <c r="AB47" s="13">
        <f t="shared" si="11"/>
        <v>0</v>
      </c>
      <c r="AC47" s="13">
        <f t="shared" si="11"/>
        <v>0</v>
      </c>
      <c r="AD47" s="13">
        <f t="shared" si="11"/>
        <v>0</v>
      </c>
      <c r="AE47" s="13">
        <f t="shared" si="11"/>
        <v>0</v>
      </c>
      <c r="AF47" s="13">
        <f t="shared" si="11"/>
        <v>0</v>
      </c>
      <c r="AG47" s="13">
        <f t="shared" si="11"/>
        <v>0</v>
      </c>
      <c r="AH47" s="7">
        <f t="shared" si="12"/>
        <v>0</v>
      </c>
    </row>
    <row r="48">
      <c r="A48" s="1"/>
      <c r="B48" s="8" t="s">
        <v>45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1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7">
        <f t="shared" si="12"/>
        <v>0</v>
      </c>
    </row>
    <row r="49">
      <c r="A49" s="1"/>
      <c r="B49" s="8" t="s">
        <v>46</v>
      </c>
      <c r="C49" s="5"/>
      <c r="D49" s="5"/>
      <c r="E49" s="5"/>
      <c r="F49" s="1"/>
      <c r="G49" s="1"/>
      <c r="H49" s="5"/>
      <c r="I49" s="5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7">
        <f t="shared" si="12"/>
        <v>0</v>
      </c>
    </row>
    <row r="50">
      <c r="A50" s="1"/>
      <c r="B50" s="8" t="s">
        <v>47</v>
      </c>
      <c r="C50" s="5"/>
      <c r="D50" s="5"/>
      <c r="E50" s="5"/>
      <c r="F50" s="1"/>
      <c r="G50" s="1"/>
      <c r="H50" s="5"/>
      <c r="I50" s="5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7">
        <f t="shared" si="12"/>
        <v>0</v>
      </c>
    </row>
    <row r="51">
      <c r="A51" s="1"/>
      <c r="B51" s="8" t="s">
        <v>48</v>
      </c>
      <c r="C51" s="5"/>
      <c r="D51" s="5"/>
      <c r="E51" s="5"/>
      <c r="F51" s="1"/>
      <c r="G51" s="1"/>
      <c r="H51" s="5"/>
      <c r="I51" s="5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7">
        <f t="shared" si="12"/>
        <v>0</v>
      </c>
    </row>
    <row r="52">
      <c r="A52" s="1"/>
      <c r="B52" s="8" t="s">
        <v>49</v>
      </c>
      <c r="C52" s="5"/>
      <c r="D52" s="5"/>
      <c r="E52" s="5"/>
      <c r="F52" s="1"/>
      <c r="G52" s="1"/>
      <c r="H52" s="5"/>
      <c r="I52" s="5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7">
        <f t="shared" si="12"/>
        <v>0</v>
      </c>
    </row>
    <row r="53">
      <c r="A53" s="1"/>
      <c r="B53" s="8" t="s">
        <v>50</v>
      </c>
      <c r="C53" s="5"/>
      <c r="D53" s="5"/>
      <c r="E53" s="5"/>
      <c r="F53" s="1"/>
      <c r="G53" s="1"/>
      <c r="H53" s="5"/>
      <c r="I53" s="5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7">
        <f t="shared" si="12"/>
        <v>0</v>
      </c>
    </row>
    <row r="54">
      <c r="A54" s="1"/>
      <c r="B54" s="8" t="s">
        <v>51</v>
      </c>
      <c r="C54" s="5"/>
      <c r="D54" s="5"/>
      <c r="E54" s="5"/>
      <c r="F54" s="1"/>
      <c r="G54" s="1"/>
      <c r="H54" s="5"/>
      <c r="I54" s="5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7">
        <f t="shared" si="12"/>
        <v>0</v>
      </c>
    </row>
    <row r="55">
      <c r="A55" s="1"/>
      <c r="B55" s="8" t="s">
        <v>52</v>
      </c>
      <c r="C55" s="5"/>
      <c r="D55" s="5"/>
      <c r="E55" s="5"/>
      <c r="F55" s="1"/>
      <c r="G55" s="1"/>
      <c r="H55" s="5"/>
      <c r="I55" s="5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7">
        <f t="shared" si="12"/>
        <v>0</v>
      </c>
    </row>
    <row r="56">
      <c r="A56" s="1"/>
      <c r="B56" s="8" t="s">
        <v>53</v>
      </c>
      <c r="C56" s="5"/>
      <c r="D56" s="5"/>
      <c r="E56" s="5"/>
      <c r="F56" s="1"/>
      <c r="G56" s="1"/>
      <c r="H56" s="5"/>
      <c r="I56" s="5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7">
        <f t="shared" si="12"/>
        <v>0</v>
      </c>
    </row>
    <row r="57">
      <c r="A57" s="1"/>
      <c r="B57" s="8" t="s">
        <v>54</v>
      </c>
      <c r="C57" s="5"/>
      <c r="D57" s="5"/>
      <c r="E57" s="5"/>
      <c r="F57" s="1"/>
      <c r="G57" s="1"/>
      <c r="H57" s="5"/>
      <c r="I57" s="5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7">
        <f t="shared" si="12"/>
        <v>0</v>
      </c>
    </row>
    <row r="58">
      <c r="A58" s="1"/>
      <c r="B58" s="8" t="s">
        <v>55</v>
      </c>
      <c r="C58" s="5"/>
      <c r="D58" s="5"/>
      <c r="E58" s="5"/>
      <c r="F58" s="1"/>
      <c r="G58" s="1"/>
      <c r="H58" s="5"/>
      <c r="I58" s="5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7">
        <f t="shared" si="12"/>
        <v>0</v>
      </c>
    </row>
    <row r="59">
      <c r="A59" s="1"/>
      <c r="B59" s="8" t="s">
        <v>56</v>
      </c>
      <c r="C59" s="5"/>
      <c r="D59" s="5"/>
      <c r="E59" s="5"/>
      <c r="F59" s="1"/>
      <c r="G59" s="1"/>
      <c r="H59" s="5"/>
      <c r="I59" s="5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7">
        <f t="shared" si="12"/>
        <v>0</v>
      </c>
    </row>
    <row r="60">
      <c r="A60" s="1"/>
      <c r="B60" s="8" t="s">
        <v>57</v>
      </c>
      <c r="C60" s="5"/>
      <c r="D60" s="5"/>
      <c r="E60" s="5"/>
      <c r="F60" s="1"/>
      <c r="G60" s="1"/>
      <c r="H60" s="5"/>
      <c r="I60" s="5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7">
        <f t="shared" si="12"/>
        <v>0</v>
      </c>
    </row>
    <row r="61">
      <c r="A61" s="1"/>
      <c r="B61" s="8" t="s">
        <v>58</v>
      </c>
      <c r="C61" s="5"/>
      <c r="D61" s="5"/>
      <c r="E61" s="5"/>
      <c r="F61" s="1"/>
      <c r="G61" s="1"/>
      <c r="H61" s="5"/>
      <c r="I61" s="5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7">
        <f t="shared" si="12"/>
        <v>0</v>
      </c>
    </row>
    <row r="62">
      <c r="A62" s="1"/>
      <c r="B62" s="8" t="s">
        <v>59</v>
      </c>
      <c r="C62" s="5"/>
      <c r="D62" s="5"/>
      <c r="E62" s="5"/>
      <c r="F62" s="1"/>
      <c r="G62" s="1"/>
      <c r="H62" s="5"/>
      <c r="I62" s="5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7">
        <f t="shared" si="12"/>
        <v>0</v>
      </c>
    </row>
    <row r="63">
      <c r="A63" s="1"/>
      <c r="B63" s="8" t="s">
        <v>60</v>
      </c>
      <c r="C63" s="5"/>
      <c r="D63" s="5"/>
      <c r="E63" s="5"/>
      <c r="F63" s="1"/>
      <c r="G63" s="1"/>
      <c r="H63" s="5"/>
      <c r="I63" s="5"/>
      <c r="J63" s="1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7">
        <f t="shared" si="12"/>
        <v>0</v>
      </c>
    </row>
    <row r="64">
      <c r="A64" s="1"/>
      <c r="B64" s="8" t="s">
        <v>61</v>
      </c>
      <c r="C64" s="5"/>
      <c r="D64" s="5"/>
      <c r="E64" s="5"/>
      <c r="F64" s="1"/>
      <c r="G64" s="1"/>
      <c r="H64" s="5"/>
      <c r="I64" s="5"/>
      <c r="J64" s="1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7">
        <f t="shared" si="12"/>
        <v>0</v>
      </c>
    </row>
    <row r="65">
      <c r="A65" s="1"/>
      <c r="B65" s="8" t="s">
        <v>62</v>
      </c>
      <c r="C65" s="5"/>
      <c r="D65" s="5"/>
      <c r="E65" s="5"/>
      <c r="F65" s="1"/>
      <c r="G65" s="5"/>
      <c r="H65" s="5"/>
      <c r="I65" s="5"/>
      <c r="J65" s="14"/>
      <c r="K65" s="5"/>
      <c r="L65" s="5"/>
      <c r="M65" s="5"/>
      <c r="N65" s="1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7">
        <f t="shared" si="12"/>
        <v>0</v>
      </c>
    </row>
    <row r="66">
      <c r="A66" s="1"/>
      <c r="B66" s="8" t="s">
        <v>63</v>
      </c>
      <c r="C66" s="5"/>
      <c r="D66" s="5"/>
      <c r="E66" s="5"/>
      <c r="F66" s="1"/>
      <c r="G66" s="5"/>
      <c r="H66" s="5"/>
      <c r="I66" s="5"/>
      <c r="J66" s="1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7">
        <f t="shared" si="12"/>
        <v>0</v>
      </c>
    </row>
    <row r="67">
      <c r="A67" s="1"/>
      <c r="B67" s="8" t="s">
        <v>64</v>
      </c>
      <c r="C67" s="5"/>
      <c r="D67" s="5"/>
      <c r="E67" s="5"/>
      <c r="F67" s="1"/>
      <c r="G67" s="5"/>
      <c r="H67" s="5"/>
      <c r="I67" s="5"/>
      <c r="J67" s="1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7">
        <f t="shared" si="12"/>
        <v>0</v>
      </c>
    </row>
    <row r="68">
      <c r="A68" s="1"/>
      <c r="B68" s="8" t="s">
        <v>65</v>
      </c>
      <c r="C68" s="5"/>
      <c r="D68" s="5"/>
      <c r="E68" s="5"/>
      <c r="F68" s="1"/>
      <c r="G68" s="5"/>
      <c r="H68" s="5"/>
      <c r="I68" s="5"/>
      <c r="J68" s="1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7">
        <f t="shared" si="12"/>
        <v>0</v>
      </c>
    </row>
    <row r="69">
      <c r="A69" s="1"/>
      <c r="B69" s="8" t="s">
        <v>66</v>
      </c>
      <c r="C69" s="5"/>
      <c r="D69" s="5"/>
      <c r="E69" s="5"/>
      <c r="F69" s="1"/>
      <c r="G69" s="5"/>
      <c r="H69" s="5"/>
      <c r="I69" s="5"/>
      <c r="J69" s="14"/>
      <c r="K69" s="5"/>
      <c r="L69" s="5"/>
      <c r="M69" s="5"/>
      <c r="N69" s="5"/>
      <c r="O69" s="1"/>
      <c r="P69" s="5"/>
      <c r="Q69" s="5"/>
      <c r="R69" s="14"/>
      <c r="S69" s="5"/>
      <c r="T69" s="14"/>
      <c r="U69" s="5"/>
      <c r="V69" s="14"/>
      <c r="W69" s="14"/>
      <c r="X69" s="5"/>
      <c r="Y69" s="14"/>
      <c r="Z69" s="5"/>
      <c r="AA69" s="14"/>
      <c r="AB69" s="14"/>
      <c r="AC69" s="5"/>
      <c r="AD69" s="5"/>
      <c r="AE69" s="5"/>
      <c r="AF69" s="5"/>
      <c r="AG69" s="5"/>
      <c r="AH69" s="7">
        <f t="shared" si="12"/>
        <v>0</v>
      </c>
    </row>
    <row r="70">
      <c r="A70" s="1"/>
      <c r="B70" s="8" t="s">
        <v>67</v>
      </c>
      <c r="C70" s="5"/>
      <c r="D70" s="5"/>
      <c r="E70" s="5"/>
      <c r="F70" s="1"/>
      <c r="G70" s="5"/>
      <c r="H70" s="5"/>
      <c r="I70" s="5"/>
      <c r="J70" s="1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7">
        <f t="shared" si="12"/>
        <v>0</v>
      </c>
    </row>
    <row r="71">
      <c r="A71" s="1"/>
      <c r="B71" s="8" t="s">
        <v>68</v>
      </c>
      <c r="C71" s="5"/>
      <c r="D71" s="5"/>
      <c r="E71" s="5"/>
      <c r="F71" s="1"/>
      <c r="G71" s="5"/>
      <c r="H71" s="5"/>
      <c r="I71" s="5"/>
      <c r="J71" s="1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7">
        <f t="shared" si="12"/>
        <v>0</v>
      </c>
    </row>
    <row r="72">
      <c r="A72" s="1"/>
      <c r="B72" s="8" t="s">
        <v>69</v>
      </c>
      <c r="C72" s="5"/>
      <c r="D72" s="5"/>
      <c r="E72" s="5"/>
      <c r="F72" s="1"/>
      <c r="G72" s="5"/>
      <c r="H72" s="5"/>
      <c r="I72" s="5"/>
      <c r="J72" s="1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7">
        <f t="shared" si="12"/>
        <v>0</v>
      </c>
    </row>
    <row r="73">
      <c r="A73" s="1"/>
      <c r="B73" s="8" t="s">
        <v>70</v>
      </c>
      <c r="C73" s="5"/>
      <c r="D73" s="5"/>
      <c r="E73" s="5"/>
      <c r="F73" s="1"/>
      <c r="G73" s="5"/>
      <c r="H73" s="5"/>
      <c r="I73" s="5"/>
      <c r="J73" s="1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7">
        <f t="shared" si="12"/>
        <v>0</v>
      </c>
    </row>
    <row r="74">
      <c r="A74" s="1"/>
      <c r="B74" s="8" t="s">
        <v>71</v>
      </c>
      <c r="C74" s="5"/>
      <c r="D74" s="5"/>
      <c r="E74" s="5"/>
      <c r="F74" s="1"/>
      <c r="G74" s="5"/>
      <c r="H74" s="5"/>
      <c r="I74" s="5"/>
      <c r="J74" s="1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7">
        <f t="shared" si="12"/>
        <v>0</v>
      </c>
    </row>
    <row r="75">
      <c r="A75" s="1"/>
      <c r="B75" s="8" t="s">
        <v>72</v>
      </c>
      <c r="C75" s="5"/>
      <c r="D75" s="5"/>
      <c r="E75" s="5"/>
      <c r="F75" s="1"/>
      <c r="G75" s="5"/>
      <c r="H75" s="5"/>
      <c r="I75" s="5"/>
      <c r="J75" s="1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7">
        <f t="shared" si="12"/>
        <v>0</v>
      </c>
    </row>
    <row r="76">
      <c r="A76" s="1"/>
      <c r="B76" s="8" t="s">
        <v>73</v>
      </c>
      <c r="C76" s="5"/>
      <c r="D76" s="5"/>
      <c r="E76" s="5"/>
      <c r="F76" s="1"/>
      <c r="G76" s="5"/>
      <c r="H76" s="5"/>
      <c r="I76" s="5"/>
      <c r="J76" s="1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7">
        <f t="shared" si="12"/>
        <v>0</v>
      </c>
    </row>
    <row r="77">
      <c r="A77" s="1"/>
      <c r="B77" s="8" t="s">
        <v>74</v>
      </c>
      <c r="C77" s="5"/>
      <c r="D77" s="5"/>
      <c r="E77" s="5"/>
      <c r="F77" s="1"/>
      <c r="G77" s="5"/>
      <c r="H77" s="5"/>
      <c r="I77" s="5"/>
      <c r="J77" s="1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7">
        <f t="shared" si="12"/>
        <v>0</v>
      </c>
    </row>
    <row r="78">
      <c r="A78" s="1"/>
      <c r="B78" s="8" t="s">
        <v>75</v>
      </c>
      <c r="C78" s="5"/>
      <c r="D78" s="5"/>
      <c r="E78" s="5"/>
      <c r="F78" s="1"/>
      <c r="G78" s="5"/>
      <c r="H78" s="5"/>
      <c r="I78" s="5"/>
      <c r="J78" s="1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7">
        <f t="shared" si="12"/>
        <v>0</v>
      </c>
    </row>
    <row r="79">
      <c r="A79" s="1"/>
      <c r="B79" s="8" t="s">
        <v>76</v>
      </c>
      <c r="C79" s="5"/>
      <c r="D79" s="5"/>
      <c r="E79" s="5"/>
      <c r="F79" s="1"/>
      <c r="G79" s="5"/>
      <c r="H79" s="5"/>
      <c r="I79" s="5"/>
      <c r="J79" s="1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7">
        <f t="shared" si="12"/>
        <v>0</v>
      </c>
    </row>
    <row r="80">
      <c r="A80" s="1"/>
      <c r="B80" s="8" t="s">
        <v>77</v>
      </c>
      <c r="C80" s="5"/>
      <c r="D80" s="5"/>
      <c r="E80" s="5"/>
      <c r="F80" s="1"/>
      <c r="G80" s="5"/>
      <c r="H80" s="5"/>
      <c r="I80" s="5"/>
      <c r="J80" s="14"/>
      <c r="K80" s="5"/>
      <c r="L80" s="5"/>
      <c r="M80" s="5"/>
      <c r="N80" s="1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7">
        <f t="shared" si="12"/>
        <v>0</v>
      </c>
    </row>
    <row r="81">
      <c r="A81" s="1"/>
      <c r="B81" s="8" t="s">
        <v>78</v>
      </c>
      <c r="C81" s="5"/>
      <c r="D81" s="5"/>
      <c r="E81" s="5"/>
      <c r="F81" s="1"/>
      <c r="G81" s="5"/>
      <c r="H81" s="5"/>
      <c r="I81" s="5"/>
      <c r="J81" s="14"/>
      <c r="K81" s="5"/>
      <c r="L81" s="5"/>
      <c r="M81" s="5"/>
      <c r="N81" s="1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7">
        <f t="shared" si="12"/>
        <v>0</v>
      </c>
    </row>
    <row r="82">
      <c r="A82" s="1"/>
      <c r="B82" s="8" t="s">
        <v>79</v>
      </c>
      <c r="C82" s="5"/>
      <c r="D82" s="5"/>
      <c r="E82" s="5"/>
      <c r="F82" s="1"/>
      <c r="G82" s="5"/>
      <c r="H82" s="5"/>
      <c r="I82" s="5"/>
      <c r="J82" s="1"/>
      <c r="K82" s="5"/>
      <c r="L82" s="5"/>
      <c r="M82" s="5"/>
      <c r="N82" s="1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7">
        <f t="shared" si="12"/>
        <v>0</v>
      </c>
    </row>
    <row r="83">
      <c r="A83" s="1"/>
      <c r="B83" s="8" t="s">
        <v>80</v>
      </c>
      <c r="C83" s="5"/>
      <c r="D83" s="5"/>
      <c r="E83" s="5"/>
      <c r="F83" s="1"/>
      <c r="G83" s="5"/>
      <c r="H83" s="5"/>
      <c r="I83" s="5"/>
      <c r="J83" s="1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7">
        <f t="shared" si="12"/>
        <v>0</v>
      </c>
    </row>
    <row r="84">
      <c r="A84" s="1"/>
      <c r="B84" s="8" t="s">
        <v>81</v>
      </c>
      <c r="C84" s="5"/>
      <c r="D84" s="5"/>
      <c r="E84" s="5"/>
      <c r="F84" s="1"/>
      <c r="G84" s="5"/>
      <c r="H84" s="5"/>
      <c r="I84" s="5"/>
      <c r="J84" s="1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7">
        <f t="shared" si="12"/>
        <v>0</v>
      </c>
    </row>
    <row r="85">
      <c r="A85" s="1"/>
      <c r="B85" s="8" t="s">
        <v>82</v>
      </c>
      <c r="C85" s="5"/>
      <c r="D85" s="5"/>
      <c r="E85" s="5"/>
      <c r="F85" s="1"/>
      <c r="G85" s="5"/>
      <c r="H85" s="5"/>
      <c r="I85" s="5"/>
      <c r="J85" s="1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7">
        <f t="shared" si="12"/>
        <v>0</v>
      </c>
    </row>
    <row r="86">
      <c r="A86" s="1"/>
      <c r="B86" s="8" t="s">
        <v>83</v>
      </c>
      <c r="C86" s="5"/>
      <c r="D86" s="5"/>
      <c r="E86" s="5"/>
      <c r="F86" s="1"/>
      <c r="G86" s="5"/>
      <c r="H86" s="5"/>
      <c r="I86" s="5"/>
      <c r="J86" s="1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7">
        <f t="shared" si="12"/>
        <v>0</v>
      </c>
    </row>
    <row r="87">
      <c r="A87" s="1"/>
      <c r="B87" s="8" t="s">
        <v>84</v>
      </c>
      <c r="C87" s="5"/>
      <c r="D87" s="5"/>
      <c r="E87" s="5"/>
      <c r="F87" s="1"/>
      <c r="G87" s="5"/>
      <c r="H87" s="5"/>
      <c r="I87" s="5"/>
      <c r="J87" s="1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7">
        <f t="shared" si="12"/>
        <v>0</v>
      </c>
    </row>
    <row r="88">
      <c r="A88" s="1"/>
      <c r="B88" s="8" t="s">
        <v>85</v>
      </c>
      <c r="C88" s="5"/>
      <c r="D88" s="5"/>
      <c r="E88" s="5"/>
      <c r="F88" s="1"/>
      <c r="G88" s="5"/>
      <c r="H88" s="5"/>
      <c r="I88" s="5"/>
      <c r="J88" s="1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7">
        <f t="shared" si="12"/>
        <v>0</v>
      </c>
    </row>
    <row r="89">
      <c r="A89" s="1"/>
      <c r="B89" s="8" t="s">
        <v>86</v>
      </c>
      <c r="C89" s="5"/>
      <c r="D89" s="5"/>
      <c r="E89" s="5"/>
      <c r="F89" s="1"/>
      <c r="G89" s="5"/>
      <c r="H89" s="5"/>
      <c r="I89" s="5"/>
      <c r="J89" s="1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7">
        <f t="shared" si="12"/>
        <v>0</v>
      </c>
    </row>
    <row r="90">
      <c r="A90" s="1"/>
      <c r="B90" s="8" t="s">
        <v>87</v>
      </c>
      <c r="C90" s="5"/>
      <c r="D90" s="5"/>
      <c r="E90" s="5"/>
      <c r="F90" s="1"/>
      <c r="G90" s="5"/>
      <c r="H90" s="5"/>
      <c r="I90" s="5"/>
      <c r="J90" s="1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7">
        <f t="shared" si="12"/>
        <v>0</v>
      </c>
    </row>
    <row r="91">
      <c r="A91" s="1"/>
      <c r="B91" s="8" t="s">
        <v>88</v>
      </c>
      <c r="C91" s="5"/>
      <c r="D91" s="5"/>
      <c r="E91" s="5"/>
      <c r="F91" s="1"/>
      <c r="G91" s="5"/>
      <c r="H91" s="5"/>
      <c r="I91" s="5"/>
      <c r="J91" s="1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7">
        <f t="shared" si="12"/>
        <v>0</v>
      </c>
    </row>
    <row r="92">
      <c r="A92" s="1"/>
      <c r="B92" s="8" t="s">
        <v>89</v>
      </c>
      <c r="C92" s="5"/>
      <c r="D92" s="5"/>
      <c r="E92" s="5"/>
      <c r="F92" s="1"/>
      <c r="G92" s="5"/>
      <c r="H92" s="5"/>
      <c r="I92" s="5"/>
      <c r="J92" s="1"/>
      <c r="K92" s="5"/>
      <c r="L92" s="5"/>
      <c r="M92" s="5"/>
      <c r="N92" s="1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7">
        <f t="shared" si="12"/>
        <v>0</v>
      </c>
    </row>
    <row r="93">
      <c r="A93" s="1"/>
      <c r="B93" s="8" t="s">
        <v>90</v>
      </c>
      <c r="C93" s="5"/>
      <c r="D93" s="5"/>
      <c r="E93" s="5"/>
      <c r="F93" s="1"/>
      <c r="G93" s="5"/>
      <c r="H93" s="5"/>
      <c r="I93" s="5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7">
        <f t="shared" si="12"/>
        <v>0</v>
      </c>
    </row>
    <row r="94">
      <c r="A94" s="1"/>
      <c r="B94" s="8" t="s">
        <v>91</v>
      </c>
      <c r="C94" s="5"/>
      <c r="D94" s="5"/>
      <c r="E94" s="5"/>
      <c r="F94" s="1"/>
      <c r="G94" s="5"/>
      <c r="H94" s="5"/>
      <c r="I94" s="5"/>
      <c r="J94" s="1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7">
        <f t="shared" si="12"/>
        <v>0</v>
      </c>
    </row>
    <row r="95">
      <c r="A95" s="1"/>
      <c r="B95" s="8" t="s">
        <v>92</v>
      </c>
      <c r="C95" s="5"/>
      <c r="D95" s="5"/>
      <c r="E95" s="5"/>
      <c r="F95" s="1"/>
      <c r="G95" s="5"/>
      <c r="H95" s="5"/>
      <c r="I95" s="5"/>
      <c r="J95" s="1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7">
        <f t="shared" si="12"/>
        <v>0</v>
      </c>
    </row>
    <row r="96">
      <c r="A96" s="1"/>
      <c r="B96" s="8" t="s">
        <v>93</v>
      </c>
      <c r="C96" s="5"/>
      <c r="D96" s="5"/>
      <c r="E96" s="5"/>
      <c r="F96" s="1"/>
      <c r="G96" s="5"/>
      <c r="H96" s="5"/>
      <c r="I96" s="5"/>
      <c r="J96" s="1"/>
      <c r="K96" s="5"/>
      <c r="L96" s="1"/>
      <c r="M96" s="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7">
        <f t="shared" si="12"/>
        <v>0</v>
      </c>
    </row>
    <row r="97">
      <c r="A97" s="1"/>
      <c r="B97" s="8" t="s">
        <v>94</v>
      </c>
      <c r="C97" s="5"/>
      <c r="D97" s="5"/>
      <c r="E97" s="5"/>
      <c r="F97" s="1"/>
      <c r="G97" s="5"/>
      <c r="H97" s="5"/>
      <c r="I97" s="5"/>
      <c r="J97" s="1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7">
        <f t="shared" si="12"/>
        <v>0</v>
      </c>
    </row>
    <row r="98">
      <c r="A98" s="1"/>
      <c r="B98" s="8" t="s">
        <v>95</v>
      </c>
      <c r="C98" s="5"/>
      <c r="D98" s="5"/>
      <c r="E98" s="5"/>
      <c r="F98" s="1"/>
      <c r="G98" s="5"/>
      <c r="H98" s="5"/>
      <c r="I98" s="5"/>
      <c r="J98" s="1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7">
        <f t="shared" si="12"/>
        <v>0</v>
      </c>
    </row>
    <row r="99">
      <c r="A99" s="1"/>
      <c r="B99" s="8" t="s">
        <v>96</v>
      </c>
      <c r="C99" s="5"/>
      <c r="D99" s="5"/>
      <c r="E99" s="5"/>
      <c r="F99" s="1"/>
      <c r="G99" s="5"/>
      <c r="H99" s="5"/>
      <c r="I99" s="5"/>
      <c r="J99" s="1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7">
        <f t="shared" si="12"/>
        <v>0</v>
      </c>
    </row>
    <row r="100">
      <c r="A100" s="1"/>
      <c r="B100" s="8" t="s">
        <v>97</v>
      </c>
      <c r="C100" s="5"/>
      <c r="D100" s="5"/>
      <c r="E100" s="5"/>
      <c r="F100" s="1"/>
      <c r="G100" s="5"/>
      <c r="H100" s="5"/>
      <c r="I100" s="5"/>
      <c r="J100" s="14"/>
      <c r="K100" s="5"/>
      <c r="L100" s="5"/>
      <c r="M100" s="5"/>
      <c r="N100" s="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7">
        <f t="shared" si="12"/>
        <v>0</v>
      </c>
    </row>
    <row r="101">
      <c r="A101" s="1"/>
      <c r="B101" s="8" t="s">
        <v>98</v>
      </c>
      <c r="C101" s="5"/>
      <c r="D101" s="5"/>
      <c r="E101" s="5"/>
      <c r="F101" s="1"/>
      <c r="G101" s="5"/>
      <c r="H101" s="5"/>
      <c r="I101" s="5"/>
      <c r="J101" s="1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7">
        <f t="shared" si="12"/>
        <v>0</v>
      </c>
    </row>
    <row r="102">
      <c r="A102" s="1"/>
      <c r="B102" s="8" t="s">
        <v>99</v>
      </c>
      <c r="C102" s="5"/>
      <c r="D102" s="5"/>
      <c r="E102" s="5"/>
      <c r="F102" s="1"/>
      <c r="G102" s="5"/>
      <c r="H102" s="5"/>
      <c r="I102" s="5"/>
      <c r="J102" s="1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7">
        <f t="shared" si="12"/>
        <v>0</v>
      </c>
    </row>
    <row r="103">
      <c r="A103" s="1"/>
      <c r="B103" s="8" t="s">
        <v>100</v>
      </c>
      <c r="C103" s="5"/>
      <c r="D103" s="5"/>
      <c r="E103" s="5"/>
      <c r="F103" s="1"/>
      <c r="G103" s="5"/>
      <c r="H103" s="5"/>
      <c r="I103" s="5"/>
      <c r="J103" s="1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7">
        <f t="shared" si="12"/>
        <v>0</v>
      </c>
    </row>
    <row r="104">
      <c r="A104" s="1"/>
      <c r="B104" s="8" t="s">
        <v>101</v>
      </c>
      <c r="C104" s="5"/>
      <c r="D104" s="5"/>
      <c r="E104" s="5"/>
      <c r="F104" s="1"/>
      <c r="G104" s="5"/>
      <c r="H104" s="5"/>
      <c r="I104" s="5"/>
      <c r="J104" s="1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7">
        <f t="shared" si="12"/>
        <v>0</v>
      </c>
    </row>
    <row r="105">
      <c r="A105" s="1"/>
      <c r="B105" s="8" t="s">
        <v>102</v>
      </c>
      <c r="C105" s="5"/>
      <c r="D105" s="5"/>
      <c r="E105" s="5"/>
      <c r="F105" s="1"/>
      <c r="G105" s="5"/>
      <c r="H105" s="5"/>
      <c r="I105" s="5"/>
      <c r="J105" s="1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7">
        <f t="shared" si="12"/>
        <v>0</v>
      </c>
    </row>
    <row r="106">
      <c r="A106" s="1"/>
      <c r="B106" s="8" t="s">
        <v>103</v>
      </c>
      <c r="C106" s="5"/>
      <c r="D106" s="5"/>
      <c r="E106" s="5"/>
      <c r="F106" s="1"/>
      <c r="G106" s="5"/>
      <c r="H106" s="5"/>
      <c r="I106" s="5"/>
      <c r="J106" s="1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7">
        <f t="shared" si="12"/>
        <v>0</v>
      </c>
    </row>
    <row r="107">
      <c r="A107" s="1"/>
      <c r="B107" s="8" t="s">
        <v>104</v>
      </c>
      <c r="C107" s="5"/>
      <c r="D107" s="5"/>
      <c r="E107" s="5"/>
      <c r="F107" s="1"/>
      <c r="G107" s="5"/>
      <c r="H107" s="5"/>
      <c r="I107" s="5"/>
      <c r="J107" s="1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7">
        <f t="shared" si="12"/>
        <v>0</v>
      </c>
    </row>
    <row r="108">
      <c r="A108" s="1"/>
      <c r="B108" s="8" t="s">
        <v>105</v>
      </c>
      <c r="C108" s="5"/>
      <c r="D108" s="5"/>
      <c r="E108" s="5"/>
      <c r="F108" s="1"/>
      <c r="G108" s="5"/>
      <c r="H108" s="5"/>
      <c r="I108" s="5"/>
      <c r="J108" s="1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7">
        <f t="shared" si="12"/>
        <v>0</v>
      </c>
    </row>
    <row r="109">
      <c r="A109" s="1"/>
      <c r="B109" s="8" t="s">
        <v>106</v>
      </c>
      <c r="C109" s="5"/>
      <c r="D109" s="5"/>
      <c r="E109" s="5"/>
      <c r="F109" s="1"/>
      <c r="G109" s="5"/>
      <c r="H109" s="5"/>
      <c r="I109" s="5"/>
      <c r="J109" s="14"/>
      <c r="K109" s="5"/>
      <c r="L109" s="5"/>
      <c r="M109" s="5"/>
      <c r="N109" s="1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7">
        <f t="shared" si="12"/>
        <v>0</v>
      </c>
    </row>
    <row r="110">
      <c r="A110" s="1"/>
      <c r="B110" s="8" t="s">
        <v>107</v>
      </c>
      <c r="C110" s="5"/>
      <c r="D110" s="5"/>
      <c r="E110" s="5"/>
      <c r="F110" s="1"/>
      <c r="G110" s="5"/>
      <c r="H110" s="5"/>
      <c r="I110" s="5"/>
      <c r="J110" s="1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7">
        <f t="shared" si="12"/>
        <v>0</v>
      </c>
    </row>
    <row r="111">
      <c r="A111" s="1"/>
      <c r="B111" s="8" t="s">
        <v>108</v>
      </c>
      <c r="C111" s="5"/>
      <c r="D111" s="5"/>
      <c r="E111" s="5"/>
      <c r="F111" s="1"/>
      <c r="G111" s="5"/>
      <c r="H111" s="5"/>
      <c r="I111" s="5"/>
      <c r="J111" s="1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7">
        <f t="shared" si="12"/>
        <v>0</v>
      </c>
    </row>
    <row r="112">
      <c r="A112" s="1"/>
      <c r="B112" s="8" t="s">
        <v>109</v>
      </c>
      <c r="C112" s="5"/>
      <c r="D112" s="5"/>
      <c r="E112" s="5"/>
      <c r="F112" s="1"/>
      <c r="G112" s="5"/>
      <c r="H112" s="5"/>
      <c r="I112" s="5"/>
      <c r="J112" s="1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7">
        <f t="shared" si="12"/>
        <v>0</v>
      </c>
    </row>
    <row r="113">
      <c r="A113" s="1"/>
      <c r="B113" s="8" t="s">
        <v>110</v>
      </c>
      <c r="C113" s="5"/>
      <c r="D113" s="5"/>
      <c r="E113" s="5"/>
      <c r="F113" s="1"/>
      <c r="G113" s="5"/>
      <c r="H113" s="5"/>
      <c r="I113" s="5"/>
      <c r="J113" s="1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7">
        <f t="shared" si="12"/>
        <v>0</v>
      </c>
    </row>
    <row r="114">
      <c r="A114" s="1"/>
      <c r="B114" s="8" t="s">
        <v>111</v>
      </c>
      <c r="C114" s="5"/>
      <c r="D114" s="5"/>
      <c r="E114" s="5"/>
      <c r="F114" s="1"/>
      <c r="G114" s="5"/>
      <c r="H114" s="5"/>
      <c r="I114" s="5"/>
      <c r="J114" s="1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7">
        <f t="shared" si="12"/>
        <v>0</v>
      </c>
    </row>
    <row r="115">
      <c r="A115" s="1"/>
      <c r="B115" s="8" t="s">
        <v>112</v>
      </c>
      <c r="C115" s="5"/>
      <c r="D115" s="5"/>
      <c r="E115" s="5"/>
      <c r="F115" s="1"/>
      <c r="G115" s="5"/>
      <c r="H115" s="5"/>
      <c r="I115" s="5"/>
      <c r="J115" s="1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7">
        <f t="shared" si="12"/>
        <v>0</v>
      </c>
    </row>
    <row r="116">
      <c r="A116" s="1"/>
      <c r="B116" s="8" t="s">
        <v>113</v>
      </c>
      <c r="C116" s="5"/>
      <c r="D116" s="5"/>
      <c r="E116" s="5"/>
      <c r="F116" s="1"/>
      <c r="G116" s="5"/>
      <c r="H116" s="5"/>
      <c r="I116" s="5"/>
      <c r="J116" s="1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7">
        <f t="shared" si="12"/>
        <v>0</v>
      </c>
    </row>
    <row r="117">
      <c r="A117" s="1"/>
      <c r="B117" s="8" t="s">
        <v>114</v>
      </c>
      <c r="C117" s="5"/>
      <c r="D117" s="5"/>
      <c r="E117" s="5"/>
      <c r="F117" s="1"/>
      <c r="G117" s="5"/>
      <c r="H117" s="5"/>
      <c r="I117" s="5"/>
      <c r="J117" s="1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7">
        <f t="shared" si="12"/>
        <v>0</v>
      </c>
    </row>
    <row r="118">
      <c r="A118" s="1"/>
      <c r="B118" s="8" t="s">
        <v>115</v>
      </c>
      <c r="C118" s="5"/>
      <c r="D118" s="5"/>
      <c r="E118" s="5"/>
      <c r="F118" s="1"/>
      <c r="G118" s="5"/>
      <c r="H118" s="5"/>
      <c r="I118" s="5"/>
      <c r="J118" s="1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7">
        <f t="shared" si="12"/>
        <v>0</v>
      </c>
    </row>
    <row r="119">
      <c r="A119" s="1"/>
      <c r="B119" s="8" t="s">
        <v>116</v>
      </c>
      <c r="C119" s="5"/>
      <c r="D119" s="5"/>
      <c r="E119" s="5"/>
      <c r="F119" s="1"/>
      <c r="G119" s="5"/>
      <c r="H119" s="5"/>
      <c r="I119" s="5"/>
      <c r="J119" s="1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7">
        <f t="shared" si="12"/>
        <v>0</v>
      </c>
    </row>
    <row r="120">
      <c r="A120" s="1"/>
      <c r="B120" s="8" t="s">
        <v>117</v>
      </c>
      <c r="C120" s="5"/>
      <c r="D120" s="5"/>
      <c r="E120" s="5"/>
      <c r="F120" s="1"/>
      <c r="G120" s="5"/>
      <c r="H120" s="5"/>
      <c r="I120" s="5"/>
      <c r="J120" s="14"/>
      <c r="K120" s="5"/>
      <c r="L120" s="5"/>
      <c r="M120" s="5"/>
      <c r="N120" s="5"/>
      <c r="O120" s="1"/>
      <c r="P120" s="1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7">
        <f t="shared" si="12"/>
        <v>0</v>
      </c>
    </row>
    <row r="121">
      <c r="A121" s="1"/>
      <c r="B121" s="8" t="s">
        <v>118</v>
      </c>
      <c r="C121" s="5"/>
      <c r="D121" s="5"/>
      <c r="E121" s="5"/>
      <c r="F121" s="1"/>
      <c r="G121" s="5"/>
      <c r="H121" s="5"/>
      <c r="I121" s="5"/>
      <c r="J121" s="1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7">
        <f t="shared" si="12"/>
        <v>0</v>
      </c>
    </row>
    <row r="122">
      <c r="A122" s="1"/>
      <c r="B122" s="8" t="s">
        <v>119</v>
      </c>
      <c r="C122" s="5"/>
      <c r="D122" s="5"/>
      <c r="E122" s="5"/>
      <c r="F122" s="1"/>
      <c r="G122" s="5"/>
      <c r="H122" s="5"/>
      <c r="I122" s="5"/>
      <c r="J122" s="1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7">
        <f t="shared" si="12"/>
        <v>0</v>
      </c>
    </row>
    <row r="123">
      <c r="A123" s="1"/>
      <c r="B123" s="8" t="s">
        <v>120</v>
      </c>
      <c r="C123" s="5"/>
      <c r="D123" s="5"/>
      <c r="E123" s="5"/>
      <c r="F123" s="1"/>
      <c r="G123" s="5"/>
      <c r="H123" s="5"/>
      <c r="I123" s="5"/>
      <c r="J123" s="1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7">
        <f t="shared" si="12"/>
        <v>0</v>
      </c>
    </row>
    <row r="124">
      <c r="A124" s="1"/>
      <c r="B124" s="8" t="s">
        <v>121</v>
      </c>
      <c r="C124" s="5"/>
      <c r="D124" s="5"/>
      <c r="E124" s="5"/>
      <c r="F124" s="1"/>
      <c r="G124" s="5"/>
      <c r="H124" s="5"/>
      <c r="I124" s="5"/>
      <c r="J124" s="1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7">
        <f t="shared" si="12"/>
        <v>0</v>
      </c>
    </row>
    <row r="125">
      <c r="A125" s="1"/>
      <c r="B125" s="8" t="s">
        <v>122</v>
      </c>
      <c r="C125" s="5"/>
      <c r="D125" s="5"/>
      <c r="E125" s="5"/>
      <c r="F125" s="1"/>
      <c r="G125" s="5"/>
      <c r="H125" s="5"/>
      <c r="I125" s="5"/>
      <c r="J125" s="1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7">
        <f t="shared" si="12"/>
        <v>0</v>
      </c>
    </row>
    <row r="126">
      <c r="A126" s="1"/>
      <c r="B126" s="8" t="s">
        <v>123</v>
      </c>
      <c r="C126" s="5"/>
      <c r="D126" s="5"/>
      <c r="E126" s="5"/>
      <c r="F126" s="1"/>
      <c r="G126" s="5"/>
      <c r="H126" s="5"/>
      <c r="I126" s="5"/>
      <c r="J126" s="1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7">
        <f t="shared" si="12"/>
        <v>0</v>
      </c>
    </row>
    <row r="127">
      <c r="A127" s="1"/>
      <c r="B127" s="8" t="s">
        <v>124</v>
      </c>
      <c r="C127" s="5"/>
      <c r="D127" s="5"/>
      <c r="E127" s="5"/>
      <c r="F127" s="1"/>
      <c r="G127" s="5"/>
      <c r="H127" s="5"/>
      <c r="I127" s="5"/>
      <c r="J127" s="1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7">
        <f t="shared" si="12"/>
        <v>0</v>
      </c>
    </row>
    <row r="128">
      <c r="A128" s="1"/>
      <c r="B128" s="8" t="s">
        <v>125</v>
      </c>
      <c r="C128" s="5"/>
      <c r="D128" s="5"/>
      <c r="E128" s="5"/>
      <c r="F128" s="1"/>
      <c r="G128" s="5"/>
      <c r="H128" s="5"/>
      <c r="I128" s="5"/>
      <c r="J128" s="1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7">
        <f t="shared" si="12"/>
        <v>0</v>
      </c>
    </row>
    <row r="129">
      <c r="A129" s="1"/>
      <c r="B129" s="8" t="s">
        <v>126</v>
      </c>
      <c r="C129" s="5"/>
      <c r="D129" s="5"/>
      <c r="E129" s="5"/>
      <c r="F129" s="1"/>
      <c r="G129" s="5"/>
      <c r="H129" s="5"/>
      <c r="I129" s="5"/>
      <c r="J129" s="1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7">
        <f t="shared" si="12"/>
        <v>0</v>
      </c>
    </row>
    <row r="130">
      <c r="A130" s="1"/>
      <c r="B130" s="8" t="s">
        <v>127</v>
      </c>
      <c r="C130" s="5"/>
      <c r="D130" s="5"/>
      <c r="E130" s="5"/>
      <c r="F130" s="1"/>
      <c r="G130" s="5"/>
      <c r="H130" s="5"/>
      <c r="I130" s="5"/>
      <c r="J130" s="1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7">
        <f t="shared" si="12"/>
        <v>0</v>
      </c>
    </row>
    <row r="131">
      <c r="A131" s="1"/>
      <c r="B131" s="8" t="s">
        <v>128</v>
      </c>
      <c r="C131" s="5"/>
      <c r="D131" s="5"/>
      <c r="E131" s="5"/>
      <c r="F131" s="1"/>
      <c r="G131" s="5"/>
      <c r="H131" s="5"/>
      <c r="I131" s="5"/>
      <c r="J131" s="1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7">
        <f t="shared" si="12"/>
        <v>0</v>
      </c>
    </row>
    <row r="132">
      <c r="A132" s="1"/>
      <c r="B132" s="8" t="s">
        <v>129</v>
      </c>
      <c r="C132" s="5"/>
      <c r="D132" s="5"/>
      <c r="E132" s="5"/>
      <c r="F132" s="1"/>
      <c r="G132" s="5"/>
      <c r="H132" s="5"/>
      <c r="I132" s="5"/>
      <c r="J132" s="1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7">
        <f t="shared" si="12"/>
        <v>0</v>
      </c>
    </row>
    <row r="133">
      <c r="A133" s="1"/>
      <c r="B133" s="8" t="s">
        <v>130</v>
      </c>
      <c r="C133" s="5"/>
      <c r="D133" s="5"/>
      <c r="E133" s="5"/>
      <c r="F133" s="1"/>
      <c r="G133" s="5"/>
      <c r="H133" s="5"/>
      <c r="I133" s="5"/>
      <c r="J133" s="1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7">
        <f t="shared" si="12"/>
        <v>0</v>
      </c>
    </row>
    <row r="134">
      <c r="A134" s="1"/>
      <c r="B134" s="8" t="s">
        <v>131</v>
      </c>
      <c r="C134" s="5"/>
      <c r="D134" s="5"/>
      <c r="E134" s="5"/>
      <c r="F134" s="1"/>
      <c r="G134" s="5"/>
      <c r="H134" s="5"/>
      <c r="I134" s="5"/>
      <c r="J134" s="1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7">
        <f t="shared" si="12"/>
        <v>0</v>
      </c>
    </row>
    <row r="135">
      <c r="A135" s="1"/>
      <c r="B135" s="8" t="s">
        <v>132</v>
      </c>
      <c r="C135" s="5"/>
      <c r="D135" s="5"/>
      <c r="E135" s="5"/>
      <c r="F135" s="1"/>
      <c r="G135" s="5"/>
      <c r="H135" s="5"/>
      <c r="I135" s="5"/>
      <c r="J135" s="1"/>
      <c r="K135" s="5"/>
      <c r="L135" s="5"/>
      <c r="M135" s="5"/>
      <c r="N135" s="1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7">
        <f t="shared" si="12"/>
        <v>0</v>
      </c>
    </row>
    <row r="136">
      <c r="A136" s="1"/>
      <c r="B136" s="8" t="s">
        <v>133</v>
      </c>
      <c r="C136" s="5"/>
      <c r="D136" s="5"/>
      <c r="E136" s="5"/>
      <c r="F136" s="1"/>
      <c r="G136" s="5"/>
      <c r="H136" s="5"/>
      <c r="I136" s="5"/>
      <c r="J136" s="14"/>
      <c r="K136" s="5"/>
      <c r="L136" s="5"/>
      <c r="M136" s="5"/>
      <c r="N136" s="1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7">
        <f t="shared" si="12"/>
        <v>0</v>
      </c>
    </row>
    <row r="137">
      <c r="A137" s="1"/>
      <c r="B137" s="8" t="s">
        <v>134</v>
      </c>
      <c r="C137" s="5"/>
      <c r="D137" s="5"/>
      <c r="E137" s="5"/>
      <c r="F137" s="1"/>
      <c r="G137" s="5"/>
      <c r="H137" s="5"/>
      <c r="I137" s="5"/>
      <c r="J137" s="14"/>
      <c r="K137" s="5"/>
      <c r="L137" s="5"/>
      <c r="M137" s="5"/>
      <c r="N137" s="1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7">
        <f t="shared" si="12"/>
        <v>0</v>
      </c>
    </row>
    <row r="138">
      <c r="A138" s="1"/>
      <c r="B138" s="8" t="s">
        <v>135</v>
      </c>
      <c r="C138" s="5"/>
      <c r="D138" s="5"/>
      <c r="E138" s="5"/>
      <c r="F138" s="1"/>
      <c r="G138" s="5"/>
      <c r="H138" s="5"/>
      <c r="I138" s="5"/>
      <c r="J138" s="14"/>
      <c r="K138" s="5"/>
      <c r="L138" s="5"/>
      <c r="M138" s="5"/>
      <c r="N138" s="1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7">
        <f t="shared" si="12"/>
        <v>0</v>
      </c>
    </row>
    <row r="139">
      <c r="A139" s="1"/>
      <c r="B139" s="8" t="s">
        <v>136</v>
      </c>
      <c r="C139" s="5"/>
      <c r="D139" s="5"/>
      <c r="E139" s="5"/>
      <c r="F139" s="1"/>
      <c r="G139" s="5"/>
      <c r="H139" s="5"/>
      <c r="I139" s="5"/>
      <c r="J139" s="1"/>
      <c r="K139" s="5"/>
      <c r="L139" s="5"/>
      <c r="M139" s="5"/>
      <c r="N139" s="1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7">
        <f t="shared" si="12"/>
        <v>0</v>
      </c>
    </row>
    <row r="140">
      <c r="A140" s="1"/>
      <c r="B140" s="8" t="s">
        <v>137</v>
      </c>
      <c r="C140" s="5"/>
      <c r="D140" s="5"/>
      <c r="E140" s="5"/>
      <c r="F140" s="1"/>
      <c r="G140" s="5"/>
      <c r="H140" s="5"/>
      <c r="I140" s="5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7">
        <f t="shared" si="12"/>
        <v>0</v>
      </c>
    </row>
    <row r="141">
      <c r="A141" s="1"/>
      <c r="B141" s="8" t="s">
        <v>138</v>
      </c>
      <c r="C141" s="5"/>
      <c r="D141" s="5"/>
      <c r="E141" s="5"/>
      <c r="F141" s="1"/>
      <c r="G141" s="5"/>
      <c r="H141" s="5"/>
      <c r="I141" s="5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7">
        <f t="shared" si="12"/>
        <v>0</v>
      </c>
    </row>
    <row r="142">
      <c r="A142" s="1"/>
      <c r="B142" s="8" t="s">
        <v>139</v>
      </c>
      <c r="C142" s="5"/>
      <c r="D142" s="5"/>
      <c r="E142" s="5"/>
      <c r="F142" s="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7">
        <f t="shared" si="12"/>
        <v>0</v>
      </c>
    </row>
    <row r="143">
      <c r="A143" s="1"/>
      <c r="B143" s="8" t="s">
        <v>140</v>
      </c>
      <c r="C143" s="5"/>
      <c r="D143" s="5"/>
      <c r="E143" s="5"/>
      <c r="F143" s="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7">
        <f t="shared" si="12"/>
        <v>0</v>
      </c>
    </row>
    <row r="144">
      <c r="A144" s="1"/>
      <c r="B144" s="8" t="s">
        <v>141</v>
      </c>
      <c r="C144" s="5"/>
      <c r="D144" s="5"/>
      <c r="E144" s="5"/>
      <c r="F144" s="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7">
        <f t="shared" si="12"/>
        <v>0</v>
      </c>
    </row>
    <row r="145">
      <c r="A145" s="1"/>
      <c r="B145" s="8" t="s">
        <v>142</v>
      </c>
      <c r="C145" s="5"/>
      <c r="D145" s="5"/>
      <c r="E145" s="5"/>
      <c r="F145" s="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7">
        <f t="shared" si="12"/>
        <v>0</v>
      </c>
    </row>
    <row r="146">
      <c r="A146" s="1"/>
      <c r="B146" s="8" t="s">
        <v>143</v>
      </c>
      <c r="C146" s="5"/>
      <c r="D146" s="5"/>
      <c r="E146" s="5"/>
      <c r="F146" s="1"/>
      <c r="G146" s="5"/>
      <c r="H146" s="5"/>
      <c r="I146" s="5"/>
      <c r="J146" s="5"/>
      <c r="K146" s="5"/>
      <c r="L146" s="5"/>
      <c r="M146" s="5"/>
      <c r="N146" s="1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7">
        <f t="shared" si="12"/>
        <v>0</v>
      </c>
    </row>
    <row r="147">
      <c r="A147" s="1"/>
      <c r="B147" s="8" t="s">
        <v>144</v>
      </c>
      <c r="C147" s="5"/>
      <c r="D147" s="5"/>
      <c r="E147" s="5"/>
      <c r="F147" s="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7">
        <f t="shared" si="12"/>
        <v>0</v>
      </c>
    </row>
    <row r="148">
      <c r="A148" s="1"/>
      <c r="B148" s="8" t="s">
        <v>145</v>
      </c>
      <c r="C148" s="5"/>
      <c r="D148" s="5"/>
      <c r="E148" s="5"/>
      <c r="F148" s="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7">
        <f t="shared" si="12"/>
        <v>0</v>
      </c>
    </row>
    <row r="149">
      <c r="A149" s="1"/>
      <c r="B149" s="8" t="s">
        <v>146</v>
      </c>
      <c r="C149" s="5"/>
      <c r="D149" s="5"/>
      <c r="E149" s="5"/>
      <c r="F149" s="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7">
        <f t="shared" si="12"/>
        <v>0</v>
      </c>
    </row>
    <row r="150">
      <c r="A150" s="1"/>
      <c r="B150" s="8" t="s">
        <v>147</v>
      </c>
      <c r="C150" s="5"/>
      <c r="D150" s="5"/>
      <c r="E150" s="5"/>
      <c r="F150" s="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7">
        <f t="shared" si="12"/>
        <v>0</v>
      </c>
    </row>
    <row r="151">
      <c r="A151" s="1"/>
      <c r="B151" s="8" t="s">
        <v>148</v>
      </c>
      <c r="C151" s="5"/>
      <c r="D151" s="5"/>
      <c r="E151" s="5"/>
      <c r="F151" s="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7">
        <f t="shared" si="12"/>
        <v>0</v>
      </c>
    </row>
    <row r="152">
      <c r="A152" s="1"/>
      <c r="B152" s="8" t="s">
        <v>149</v>
      </c>
      <c r="C152" s="5"/>
      <c r="D152" s="5"/>
      <c r="E152" s="5"/>
      <c r="F152" s="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7">
        <f t="shared" si="12"/>
        <v>0</v>
      </c>
    </row>
    <row r="153">
      <c r="A153" s="1"/>
      <c r="B153" s="8" t="s">
        <v>150</v>
      </c>
      <c r="C153" s="5"/>
      <c r="D153" s="5"/>
      <c r="E153" s="5"/>
      <c r="F153" s="1"/>
      <c r="G153" s="5"/>
      <c r="H153" s="5"/>
      <c r="I153" s="5"/>
      <c r="J153" s="5"/>
      <c r="K153" s="5"/>
      <c r="L153" s="5"/>
      <c r="M153" s="5"/>
      <c r="N153" s="1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7">
        <f t="shared" si="12"/>
        <v>0</v>
      </c>
    </row>
    <row r="154">
      <c r="A154" s="1"/>
      <c r="B154" s="8" t="s">
        <v>151</v>
      </c>
      <c r="C154" s="5"/>
      <c r="D154" s="5"/>
      <c r="E154" s="5"/>
      <c r="F154" s="1"/>
      <c r="G154" s="5"/>
      <c r="H154" s="5"/>
      <c r="I154" s="5"/>
      <c r="J154" s="5"/>
      <c r="K154" s="5"/>
      <c r="L154" s="5"/>
      <c r="M154" s="5"/>
      <c r="N154" s="1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7">
        <f t="shared" si="12"/>
        <v>0</v>
      </c>
    </row>
    <row r="155">
      <c r="A155" s="1"/>
      <c r="B155" s="8" t="s">
        <v>152</v>
      </c>
      <c r="C155" s="5"/>
      <c r="D155" s="5"/>
      <c r="E155" s="5"/>
      <c r="F155" s="1"/>
      <c r="G155" s="5"/>
      <c r="H155" s="5"/>
      <c r="I155" s="5"/>
      <c r="J155" s="1"/>
      <c r="K155" s="5"/>
      <c r="L155" s="5"/>
      <c r="M155" s="5"/>
      <c r="N155" s="1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7">
        <f t="shared" si="12"/>
        <v>0</v>
      </c>
    </row>
    <row r="156">
      <c r="A156" s="1"/>
      <c r="B156" s="8" t="s">
        <v>153</v>
      </c>
      <c r="C156" s="5"/>
      <c r="D156" s="5"/>
      <c r="E156" s="5"/>
      <c r="F156" s="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7">
        <f t="shared" si="12"/>
        <v>0</v>
      </c>
    </row>
    <row r="157">
      <c r="A157" s="1"/>
      <c r="B157" s="8" t="s">
        <v>154</v>
      </c>
      <c r="C157" s="5"/>
      <c r="D157" s="5"/>
      <c r="E157" s="5"/>
      <c r="F157" s="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7">
        <f t="shared" si="12"/>
        <v>0</v>
      </c>
    </row>
    <row r="158">
      <c r="A158" s="1"/>
      <c r="B158" s="8" t="s">
        <v>155</v>
      </c>
      <c r="C158" s="5"/>
      <c r="D158" s="5"/>
      <c r="E158" s="5"/>
      <c r="F158" s="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7">
        <f t="shared" si="12"/>
        <v>0</v>
      </c>
    </row>
    <row r="159">
      <c r="A159" s="1"/>
      <c r="B159" s="8" t="s">
        <v>156</v>
      </c>
      <c r="C159" s="5"/>
      <c r="D159" s="5"/>
      <c r="E159" s="5"/>
      <c r="F159" s="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7">
        <f t="shared" si="12"/>
        <v>0</v>
      </c>
    </row>
    <row r="160">
      <c r="A160" s="1"/>
      <c r="B160" s="8" t="s">
        <v>157</v>
      </c>
      <c r="C160" s="5"/>
      <c r="D160" s="5"/>
      <c r="E160" s="5"/>
      <c r="F160" s="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7">
        <f t="shared" si="12"/>
        <v>0</v>
      </c>
    </row>
    <row r="161">
      <c r="A161" s="1"/>
      <c r="B161" s="8" t="s">
        <v>158</v>
      </c>
      <c r="C161" s="5"/>
      <c r="D161" s="5"/>
      <c r="E161" s="5"/>
      <c r="F161" s="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7">
        <f t="shared" si="12"/>
        <v>0</v>
      </c>
    </row>
    <row r="162">
      <c r="A162" s="1"/>
      <c r="B162" s="8" t="s">
        <v>159</v>
      </c>
      <c r="C162" s="5"/>
      <c r="D162" s="5"/>
      <c r="E162" s="5"/>
      <c r="F162" s="1"/>
      <c r="G162" s="1"/>
      <c r="H162" s="5"/>
      <c r="I162" s="5"/>
      <c r="J162" s="5"/>
      <c r="K162" s="5"/>
      <c r="L162" s="5"/>
      <c r="M162" s="5"/>
      <c r="N162" s="1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7">
        <f t="shared" si="12"/>
        <v>0</v>
      </c>
    </row>
    <row r="163">
      <c r="A163" s="1"/>
      <c r="B163" s="8" t="s">
        <v>160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7">
        <f t="shared" si="12"/>
        <v>0</v>
      </c>
    </row>
    <row r="164">
      <c r="A164" s="1"/>
      <c r="B164" s="8" t="s">
        <v>161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7">
        <f t="shared" si="12"/>
        <v>0</v>
      </c>
    </row>
    <row r="165">
      <c r="A165" s="1"/>
      <c r="B165" s="1"/>
      <c r="C165" s="5"/>
      <c r="D165" s="5"/>
      <c r="E165" s="5"/>
      <c r="F165" s="5"/>
      <c r="G165" s="5"/>
      <c r="H165" s="1" t="str">
        <f>IFERROR(VLOOKUP(B165,'Página43'!A:B,2,0),"")</f>
        <v/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2" t="s">
        <v>162</v>
      </c>
      <c r="C166" s="13">
        <f t="shared" ref="C166:AG166" si="13">SUM(C167)</f>
        <v>0</v>
      </c>
      <c r="D166" s="13">
        <f t="shared" si="13"/>
        <v>0</v>
      </c>
      <c r="E166" s="13">
        <f t="shared" si="13"/>
        <v>0</v>
      </c>
      <c r="F166" s="13">
        <f t="shared" si="13"/>
        <v>0</v>
      </c>
      <c r="G166" s="13">
        <f t="shared" si="13"/>
        <v>0</v>
      </c>
      <c r="H166" s="13">
        <f t="shared" si="13"/>
        <v>0</v>
      </c>
      <c r="I166" s="13">
        <f t="shared" si="13"/>
        <v>0</v>
      </c>
      <c r="J166" s="13">
        <f t="shared" si="13"/>
        <v>0</v>
      </c>
      <c r="K166" s="13">
        <f t="shared" si="13"/>
        <v>0</v>
      </c>
      <c r="L166" s="13">
        <f t="shared" si="13"/>
        <v>0</v>
      </c>
      <c r="M166" s="13">
        <f t="shared" si="13"/>
        <v>0</v>
      </c>
      <c r="N166" s="13">
        <f t="shared" si="13"/>
        <v>0</v>
      </c>
      <c r="O166" s="13">
        <f t="shared" si="13"/>
        <v>0</v>
      </c>
      <c r="P166" s="13">
        <f t="shared" si="13"/>
        <v>0</v>
      </c>
      <c r="Q166" s="13">
        <f t="shared" si="13"/>
        <v>0</v>
      </c>
      <c r="R166" s="13">
        <f t="shared" si="13"/>
        <v>0</v>
      </c>
      <c r="S166" s="13">
        <f t="shared" si="13"/>
        <v>0</v>
      </c>
      <c r="T166" s="13">
        <f t="shared" si="13"/>
        <v>0</v>
      </c>
      <c r="U166" s="13">
        <f t="shared" si="13"/>
        <v>0</v>
      </c>
      <c r="V166" s="13">
        <f t="shared" si="13"/>
        <v>0</v>
      </c>
      <c r="W166" s="13">
        <f t="shared" si="13"/>
        <v>0</v>
      </c>
      <c r="X166" s="13">
        <f t="shared" si="13"/>
        <v>0</v>
      </c>
      <c r="Y166" s="13">
        <f t="shared" si="13"/>
        <v>0</v>
      </c>
      <c r="Z166" s="13">
        <f t="shared" si="13"/>
        <v>0</v>
      </c>
      <c r="AA166" s="13">
        <f t="shared" si="13"/>
        <v>0</v>
      </c>
      <c r="AB166" s="13">
        <f t="shared" si="13"/>
        <v>0</v>
      </c>
      <c r="AC166" s="13">
        <f t="shared" si="13"/>
        <v>0</v>
      </c>
      <c r="AD166" s="13">
        <f t="shared" si="13"/>
        <v>0</v>
      </c>
      <c r="AE166" s="13">
        <f t="shared" si="13"/>
        <v>0</v>
      </c>
      <c r="AF166" s="13">
        <f t="shared" si="13"/>
        <v>0</v>
      </c>
      <c r="AG166" s="13">
        <f t="shared" si="13"/>
        <v>0</v>
      </c>
      <c r="AH166" s="7">
        <f t="shared" ref="AH166:AH167" si="14">SUM(C166:AG166)</f>
        <v>0</v>
      </c>
    </row>
    <row r="167">
      <c r="A167" s="15"/>
      <c r="B167" s="16" t="s">
        <v>163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7">
        <f t="shared" si="14"/>
        <v>0</v>
      </c>
    </row>
    <row r="168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2" t="s">
        <v>164</v>
      </c>
      <c r="C170" s="13">
        <f t="shared" ref="C170:AG170" si="15">SUM(C171:C190)</f>
        <v>0</v>
      </c>
      <c r="D170" s="13">
        <f t="shared" si="15"/>
        <v>0</v>
      </c>
      <c r="E170" s="13">
        <f t="shared" si="15"/>
        <v>0</v>
      </c>
      <c r="F170" s="13">
        <f t="shared" si="15"/>
        <v>0</v>
      </c>
      <c r="G170" s="13">
        <f t="shared" si="15"/>
        <v>0</v>
      </c>
      <c r="H170" s="13">
        <f t="shared" si="15"/>
        <v>0</v>
      </c>
      <c r="I170" s="13">
        <f t="shared" si="15"/>
        <v>0</v>
      </c>
      <c r="J170" s="13">
        <f t="shared" si="15"/>
        <v>0</v>
      </c>
      <c r="K170" s="13">
        <f t="shared" si="15"/>
        <v>0</v>
      </c>
      <c r="L170" s="13">
        <f t="shared" si="15"/>
        <v>0</v>
      </c>
      <c r="M170" s="13">
        <f t="shared" si="15"/>
        <v>0</v>
      </c>
      <c r="N170" s="13">
        <f t="shared" si="15"/>
        <v>0</v>
      </c>
      <c r="O170" s="13">
        <f t="shared" si="15"/>
        <v>0</v>
      </c>
      <c r="P170" s="13">
        <f t="shared" si="15"/>
        <v>0</v>
      </c>
      <c r="Q170" s="13">
        <f t="shared" si="15"/>
        <v>0</v>
      </c>
      <c r="R170" s="13">
        <f t="shared" si="15"/>
        <v>0</v>
      </c>
      <c r="S170" s="13">
        <f t="shared" si="15"/>
        <v>0</v>
      </c>
      <c r="T170" s="13">
        <f t="shared" si="15"/>
        <v>0</v>
      </c>
      <c r="U170" s="13">
        <f t="shared" si="15"/>
        <v>0</v>
      </c>
      <c r="V170" s="13">
        <f t="shared" si="15"/>
        <v>0</v>
      </c>
      <c r="W170" s="13">
        <f t="shared" si="15"/>
        <v>0</v>
      </c>
      <c r="X170" s="13">
        <f t="shared" si="15"/>
        <v>0</v>
      </c>
      <c r="Y170" s="13">
        <f t="shared" si="15"/>
        <v>0</v>
      </c>
      <c r="Z170" s="13">
        <f t="shared" si="15"/>
        <v>0</v>
      </c>
      <c r="AA170" s="13">
        <f t="shared" si="15"/>
        <v>0</v>
      </c>
      <c r="AB170" s="13">
        <f t="shared" si="15"/>
        <v>0</v>
      </c>
      <c r="AC170" s="13">
        <f t="shared" si="15"/>
        <v>0</v>
      </c>
      <c r="AD170" s="13">
        <f t="shared" si="15"/>
        <v>0</v>
      </c>
      <c r="AE170" s="13">
        <f t="shared" si="15"/>
        <v>0</v>
      </c>
      <c r="AF170" s="13">
        <f t="shared" si="15"/>
        <v>0</v>
      </c>
      <c r="AG170" s="13">
        <f t="shared" si="15"/>
        <v>0</v>
      </c>
      <c r="AH170" s="7">
        <f t="shared" ref="AH170:AH178" si="16">SUM(C170:AG170)</f>
        <v>0</v>
      </c>
    </row>
    <row r="171">
      <c r="A171" s="1"/>
      <c r="B171" s="8" t="s">
        <v>165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7">
        <f t="shared" si="16"/>
        <v>0</v>
      </c>
    </row>
    <row r="172">
      <c r="A172" s="1"/>
      <c r="B172" s="8" t="s">
        <v>166</v>
      </c>
      <c r="C172" s="5"/>
      <c r="D172" s="5"/>
      <c r="E172" s="5"/>
      <c r="F172" s="5"/>
      <c r="G172" s="5"/>
      <c r="H172" s="5"/>
      <c r="I172" s="5"/>
      <c r="J172" s="5"/>
      <c r="K172" s="5"/>
      <c r="L172" s="14"/>
      <c r="M172" s="5"/>
      <c r="N172" s="1"/>
      <c r="O172" s="5"/>
      <c r="P172" s="5"/>
      <c r="Q172" s="5"/>
      <c r="R172" s="5"/>
      <c r="S172" s="14"/>
      <c r="T172" s="1"/>
      <c r="U172" s="1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7">
        <f t="shared" si="16"/>
        <v>0</v>
      </c>
    </row>
    <row r="173">
      <c r="A173" s="1"/>
      <c r="B173" s="8" t="s">
        <v>167</v>
      </c>
      <c r="C173" s="5"/>
      <c r="D173" s="5"/>
      <c r="E173" s="5"/>
      <c r="F173" s="5"/>
      <c r="G173" s="5"/>
      <c r="H173" s="5"/>
      <c r="I173" s="5"/>
      <c r="J173" s="5"/>
      <c r="K173" s="5"/>
      <c r="L173" s="14"/>
      <c r="M173" s="5"/>
      <c r="N173" s="14"/>
      <c r="O173" s="5"/>
      <c r="P173" s="5"/>
      <c r="Q173" s="1"/>
      <c r="R173" s="1"/>
      <c r="S173" s="1"/>
      <c r="T173" s="14"/>
      <c r="U173" s="1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7">
        <f t="shared" si="16"/>
        <v>0</v>
      </c>
    </row>
    <row r="174">
      <c r="A174" s="1"/>
      <c r="B174" s="8" t="s">
        <v>168</v>
      </c>
      <c r="C174" s="5"/>
      <c r="D174" s="5"/>
      <c r="E174" s="5"/>
      <c r="F174" s="5"/>
      <c r="G174" s="5"/>
      <c r="H174" s="5"/>
      <c r="I174" s="5"/>
      <c r="J174" s="1"/>
      <c r="K174" s="5"/>
      <c r="L174" s="1"/>
      <c r="M174" s="5"/>
      <c r="N174" s="1"/>
      <c r="O174" s="1"/>
      <c r="P174" s="5"/>
      <c r="Q174" s="1"/>
      <c r="R174" s="1"/>
      <c r="S174" s="5"/>
      <c r="T174" s="1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7">
        <f t="shared" si="16"/>
        <v>0</v>
      </c>
    </row>
    <row r="175">
      <c r="A175" s="1"/>
      <c r="B175" s="8" t="s">
        <v>169</v>
      </c>
      <c r="C175" s="5"/>
      <c r="D175" s="5"/>
      <c r="E175" s="5"/>
      <c r="F175" s="5"/>
      <c r="G175" s="5"/>
      <c r="H175" s="14"/>
      <c r="I175" s="14"/>
      <c r="J175" s="5"/>
      <c r="K175" s="1"/>
      <c r="L175" s="5"/>
      <c r="M175" s="1"/>
      <c r="N175" s="5"/>
      <c r="O175" s="5"/>
      <c r="P175" s="5"/>
      <c r="Q175" s="5"/>
      <c r="R175" s="5"/>
      <c r="S175" s="5"/>
      <c r="T175" s="1"/>
      <c r="U175" s="1"/>
      <c r="V175" s="5"/>
      <c r="W175" s="5"/>
      <c r="X175" s="5"/>
      <c r="Y175" s="5"/>
      <c r="Z175" s="1"/>
      <c r="AA175" s="5"/>
      <c r="AB175" s="5"/>
      <c r="AC175" s="5"/>
      <c r="AD175" s="5"/>
      <c r="AE175" s="5"/>
      <c r="AF175" s="5"/>
      <c r="AG175" s="5"/>
      <c r="AH175" s="7">
        <f t="shared" si="16"/>
        <v>0</v>
      </c>
    </row>
    <row r="176">
      <c r="A176" s="1"/>
      <c r="B176" s="8" t="s">
        <v>170</v>
      </c>
      <c r="C176" s="5"/>
      <c r="D176" s="1"/>
      <c r="E176" s="1"/>
      <c r="F176" s="5"/>
      <c r="G176" s="5"/>
      <c r="H176" s="1"/>
      <c r="I176" s="5"/>
      <c r="J176" s="5"/>
      <c r="K176" s="5"/>
      <c r="L176" s="5"/>
      <c r="M176" s="14"/>
      <c r="N176" s="5"/>
      <c r="O176" s="5"/>
      <c r="P176" s="5"/>
      <c r="Q176" s="5"/>
      <c r="R176" s="5"/>
      <c r="S176" s="5"/>
      <c r="T176" s="1"/>
      <c r="U176" s="1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7">
        <f t="shared" si="16"/>
        <v>0</v>
      </c>
    </row>
    <row r="177">
      <c r="A177" s="1"/>
      <c r="B177" s="8" t="s">
        <v>171</v>
      </c>
      <c r="C177" s="5"/>
      <c r="D177" s="1"/>
      <c r="E177" s="1"/>
      <c r="F177" s="5"/>
      <c r="G177" s="5"/>
      <c r="H177" s="1"/>
      <c r="I177" s="5"/>
      <c r="J177" s="5"/>
      <c r="K177" s="5"/>
      <c r="L177" s="5"/>
      <c r="M177" s="14"/>
      <c r="N177" s="5"/>
      <c r="O177" s="5"/>
      <c r="P177" s="5"/>
      <c r="Q177" s="5"/>
      <c r="R177" s="5"/>
      <c r="S177" s="5"/>
      <c r="T177" s="1"/>
      <c r="U177" s="1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7">
        <f t="shared" si="16"/>
        <v>0</v>
      </c>
    </row>
    <row r="178">
      <c r="A178" s="1"/>
      <c r="B178" s="8" t="s">
        <v>172</v>
      </c>
      <c r="C178" s="5"/>
      <c r="D178" s="1"/>
      <c r="E178" s="1"/>
      <c r="F178" s="5"/>
      <c r="G178" s="5"/>
      <c r="H178" s="1"/>
      <c r="I178" s="5"/>
      <c r="J178" s="5"/>
      <c r="K178" s="5"/>
      <c r="L178" s="5"/>
      <c r="M178" s="14"/>
      <c r="N178" s="5"/>
      <c r="O178" s="5"/>
      <c r="P178" s="5"/>
      <c r="Q178" s="5"/>
      <c r="R178" s="5"/>
      <c r="S178" s="5"/>
      <c r="T178" s="1"/>
      <c r="U178" s="1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7">
        <f t="shared" si="16"/>
        <v>0</v>
      </c>
    </row>
    <row r="179">
      <c r="A179" s="1"/>
      <c r="B179" s="8" t="s">
        <v>173</v>
      </c>
      <c r="C179" s="5"/>
      <c r="D179" s="5"/>
      <c r="E179" s="1"/>
      <c r="F179" s="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"/>
      <c r="U179" s="5"/>
      <c r="V179" s="5"/>
      <c r="W179" s="5"/>
      <c r="X179" s="5"/>
      <c r="Y179" s="5"/>
      <c r="Z179" s="1"/>
      <c r="AA179" s="5"/>
      <c r="AB179" s="5"/>
      <c r="AC179" s="5"/>
      <c r="AD179" s="1"/>
      <c r="AE179" s="5"/>
      <c r="AF179" s="5"/>
      <c r="AG179" s="1"/>
      <c r="AH179" s="7">
        <f>SUM(C179:AF179)</f>
        <v>0</v>
      </c>
    </row>
    <row r="180">
      <c r="A180" s="1"/>
      <c r="B180" s="8" t="s">
        <v>174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1"/>
      <c r="AG180" s="1"/>
      <c r="AH180" s="7">
        <f t="shared" ref="AH180:AH190" si="17">SUM(C180:AG180)</f>
        <v>0</v>
      </c>
    </row>
    <row r="181">
      <c r="A181" s="1"/>
      <c r="B181" s="8" t="s">
        <v>175</v>
      </c>
      <c r="C181" s="5"/>
      <c r="D181" s="1"/>
      <c r="E181" s="1"/>
      <c r="F181" s="5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1"/>
      <c r="X181" s="5"/>
      <c r="Y181" s="5"/>
      <c r="Z181" s="5"/>
      <c r="AA181" s="5"/>
      <c r="AB181" s="5"/>
      <c r="AC181" s="5"/>
      <c r="AD181" s="5"/>
      <c r="AE181" s="5"/>
      <c r="AF181" s="1"/>
      <c r="AG181" s="1"/>
      <c r="AH181" s="7">
        <f t="shared" si="17"/>
        <v>0</v>
      </c>
    </row>
    <row r="182">
      <c r="A182" s="1"/>
      <c r="B182" s="8" t="s">
        <v>176</v>
      </c>
      <c r="C182" s="5"/>
      <c r="D182" s="5"/>
      <c r="E182" s="5"/>
      <c r="F182" s="5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"/>
      <c r="V182" s="5"/>
      <c r="W182" s="1"/>
      <c r="X182" s="5"/>
      <c r="Y182" s="5"/>
      <c r="Z182" s="5"/>
      <c r="AA182" s="5"/>
      <c r="AB182" s="5"/>
      <c r="AC182" s="5"/>
      <c r="AD182" s="5"/>
      <c r="AE182" s="5"/>
      <c r="AF182" s="1"/>
      <c r="AG182" s="1"/>
      <c r="AH182" s="7">
        <f t="shared" si="17"/>
        <v>0</v>
      </c>
    </row>
    <row r="183">
      <c r="A183" s="1"/>
      <c r="B183" s="8" t="s">
        <v>177</v>
      </c>
      <c r="C183" s="5"/>
      <c r="D183" s="5"/>
      <c r="E183" s="5"/>
      <c r="F183" s="5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"/>
      <c r="V183" s="5"/>
      <c r="W183" s="1"/>
      <c r="X183" s="5"/>
      <c r="Y183" s="5"/>
      <c r="Z183" s="5"/>
      <c r="AA183" s="5"/>
      <c r="AB183" s="5"/>
      <c r="AC183" s="5"/>
      <c r="AD183" s="5"/>
      <c r="AE183" s="5"/>
      <c r="AF183" s="1"/>
      <c r="AG183" s="1"/>
      <c r="AH183" s="7">
        <f t="shared" si="17"/>
        <v>0</v>
      </c>
    </row>
    <row r="184">
      <c r="A184" s="1"/>
      <c r="B184" s="8" t="s">
        <v>178</v>
      </c>
      <c r="C184" s="5"/>
      <c r="D184" s="5"/>
      <c r="E184" s="5"/>
      <c r="F184" s="5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"/>
      <c r="V184" s="5"/>
      <c r="W184" s="1"/>
      <c r="X184" s="5"/>
      <c r="Y184" s="5"/>
      <c r="Z184" s="5"/>
      <c r="AA184" s="5"/>
      <c r="AB184" s="5"/>
      <c r="AC184" s="5"/>
      <c r="AD184" s="5"/>
      <c r="AE184" s="5"/>
      <c r="AF184" s="1"/>
      <c r="AG184" s="1"/>
      <c r="AH184" s="7">
        <f t="shared" si="17"/>
        <v>0</v>
      </c>
    </row>
    <row r="185">
      <c r="A185" s="1"/>
      <c r="B185" s="8" t="s">
        <v>179</v>
      </c>
      <c r="C185" s="5"/>
      <c r="D185" s="1"/>
      <c r="E185" s="5"/>
      <c r="F185" s="5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"/>
      <c r="V185" s="5"/>
      <c r="W185" s="1"/>
      <c r="X185" s="5"/>
      <c r="Y185" s="5"/>
      <c r="Z185" s="5"/>
      <c r="AA185" s="5"/>
      <c r="AB185" s="5"/>
      <c r="AC185" s="5"/>
      <c r="AD185" s="5"/>
      <c r="AE185" s="5"/>
      <c r="AF185" s="1"/>
      <c r="AG185" s="1"/>
      <c r="AH185" s="7">
        <f t="shared" si="17"/>
        <v>0</v>
      </c>
    </row>
    <row r="186">
      <c r="A186" s="1"/>
      <c r="B186" s="8" t="s">
        <v>180</v>
      </c>
      <c r="C186" s="5"/>
      <c r="D186" s="5"/>
      <c r="E186" s="5"/>
      <c r="F186" s="5"/>
      <c r="G186" s="1"/>
      <c r="H186" s="5"/>
      <c r="I186" s="5"/>
      <c r="J186" s="5"/>
      <c r="K186" s="5"/>
      <c r="L186" s="5"/>
      <c r="M186" s="1"/>
      <c r="N186" s="1"/>
      <c r="O186" s="5"/>
      <c r="P186" s="5"/>
      <c r="Q186" s="5"/>
      <c r="R186" s="5"/>
      <c r="S186" s="5"/>
      <c r="T186" s="5"/>
      <c r="U186" s="1"/>
      <c r="V186" s="1"/>
      <c r="W186" s="5"/>
      <c r="X186" s="5"/>
      <c r="Y186" s="5"/>
      <c r="Z186" s="5"/>
      <c r="AA186" s="5"/>
      <c r="AB186" s="5"/>
      <c r="AC186" s="5"/>
      <c r="AD186" s="5"/>
      <c r="AE186" s="5"/>
      <c r="AF186" s="1"/>
      <c r="AG186" s="1"/>
      <c r="AH186" s="7">
        <f t="shared" si="17"/>
        <v>0</v>
      </c>
    </row>
    <row r="187">
      <c r="A187" s="1"/>
      <c r="B187" s="8" t="s">
        <v>181</v>
      </c>
      <c r="C187" s="5"/>
      <c r="D187" s="1"/>
      <c r="E187" s="5"/>
      <c r="F187" s="5"/>
      <c r="G187" s="1"/>
      <c r="H187" s="1"/>
      <c r="I187" s="5"/>
      <c r="J187" s="5"/>
      <c r="K187" s="5"/>
      <c r="L187" s="5"/>
      <c r="M187" s="5"/>
      <c r="N187" s="5"/>
      <c r="O187" s="5"/>
      <c r="P187" s="5"/>
      <c r="Q187" s="1"/>
      <c r="R187" s="1"/>
      <c r="S187" s="5"/>
      <c r="T187" s="5"/>
      <c r="U187" s="5"/>
      <c r="V187" s="1"/>
      <c r="W187" s="5"/>
      <c r="X187" s="5"/>
      <c r="Y187" s="5"/>
      <c r="Z187" s="5"/>
      <c r="AA187" s="5"/>
      <c r="AB187" s="5"/>
      <c r="AC187" s="5"/>
      <c r="AD187" s="1"/>
      <c r="AE187" s="5"/>
      <c r="AF187" s="5"/>
      <c r="AG187" s="5"/>
      <c r="AH187" s="7">
        <f t="shared" si="17"/>
        <v>0</v>
      </c>
    </row>
    <row r="188">
      <c r="A188" s="1"/>
      <c r="B188" s="8" t="s">
        <v>182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"/>
      <c r="R188" s="1"/>
      <c r="S188" s="5"/>
      <c r="T188" s="5"/>
      <c r="U188" s="5"/>
      <c r="V188" s="1"/>
      <c r="W188" s="5"/>
      <c r="X188" s="1"/>
      <c r="Y188" s="5"/>
      <c r="Z188" s="5"/>
      <c r="AA188" s="5"/>
      <c r="AB188" s="1"/>
      <c r="AC188" s="5"/>
      <c r="AD188" s="5"/>
      <c r="AE188" s="5"/>
      <c r="AF188" s="5"/>
      <c r="AG188" s="5"/>
      <c r="AH188" s="7">
        <f t="shared" si="17"/>
        <v>0</v>
      </c>
    </row>
    <row r="189">
      <c r="A189" s="1"/>
      <c r="B189" s="8" t="s">
        <v>183</v>
      </c>
      <c r="C189" s="5"/>
      <c r="D189" s="5"/>
      <c r="E189" s="1"/>
      <c r="F189" s="5"/>
      <c r="G189" s="5"/>
      <c r="H189" s="5"/>
      <c r="I189" s="5"/>
      <c r="J189" s="5"/>
      <c r="K189" s="5"/>
      <c r="L189" s="5"/>
      <c r="M189" s="5"/>
      <c r="N189" s="5"/>
      <c r="O189" s="1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1"/>
      <c r="AC189" s="1"/>
      <c r="AD189" s="5"/>
      <c r="AE189" s="1"/>
      <c r="AF189" s="1"/>
      <c r="AG189" s="1"/>
      <c r="AH189" s="7">
        <f t="shared" si="17"/>
        <v>0</v>
      </c>
    </row>
    <row r="190">
      <c r="A190" s="1"/>
      <c r="B190" s="8" t="s">
        <v>184</v>
      </c>
      <c r="C190" s="5"/>
      <c r="D190" s="5"/>
      <c r="E190" s="5"/>
      <c r="F190" s="5"/>
      <c r="G190" s="5"/>
      <c r="H190" s="5"/>
      <c r="I190" s="5"/>
      <c r="J190" s="5"/>
      <c r="K190" s="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"/>
      <c r="AB190" s="1"/>
      <c r="AC190" s="1"/>
      <c r="AD190" s="5"/>
      <c r="AE190" s="1"/>
      <c r="AF190" s="1"/>
      <c r="AG190" s="1"/>
      <c r="AH190" s="7">
        <f t="shared" si="17"/>
        <v>0</v>
      </c>
    </row>
    <row r="19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5"/>
      <c r="B192" s="18" t="s">
        <v>185</v>
      </c>
      <c r="C192" s="17">
        <f t="shared" ref="C192:AG192" si="18">SUM(C193:C242)</f>
        <v>0</v>
      </c>
      <c r="D192" s="17">
        <f t="shared" si="18"/>
        <v>0</v>
      </c>
      <c r="E192" s="17">
        <f t="shared" si="18"/>
        <v>0</v>
      </c>
      <c r="F192" s="17">
        <f t="shared" si="18"/>
        <v>0</v>
      </c>
      <c r="G192" s="17">
        <f t="shared" si="18"/>
        <v>0</v>
      </c>
      <c r="H192" s="17">
        <f t="shared" si="18"/>
        <v>0</v>
      </c>
      <c r="I192" s="17">
        <f t="shared" si="18"/>
        <v>0</v>
      </c>
      <c r="J192" s="17">
        <f t="shared" si="18"/>
        <v>0</v>
      </c>
      <c r="K192" s="17">
        <f t="shared" si="18"/>
        <v>0</v>
      </c>
      <c r="L192" s="17">
        <f t="shared" si="18"/>
        <v>0</v>
      </c>
      <c r="M192" s="17">
        <f t="shared" si="18"/>
        <v>0</v>
      </c>
      <c r="N192" s="17">
        <f t="shared" si="18"/>
        <v>0</v>
      </c>
      <c r="O192" s="17">
        <f t="shared" si="18"/>
        <v>0</v>
      </c>
      <c r="P192" s="17">
        <f t="shared" si="18"/>
        <v>0</v>
      </c>
      <c r="Q192" s="17">
        <f t="shared" si="18"/>
        <v>0</v>
      </c>
      <c r="R192" s="17">
        <f t="shared" si="18"/>
        <v>0</v>
      </c>
      <c r="S192" s="17">
        <f t="shared" si="18"/>
        <v>0</v>
      </c>
      <c r="T192" s="17">
        <f t="shared" si="18"/>
        <v>0</v>
      </c>
      <c r="U192" s="17">
        <f t="shared" si="18"/>
        <v>0</v>
      </c>
      <c r="V192" s="17">
        <f t="shared" si="18"/>
        <v>0</v>
      </c>
      <c r="W192" s="17">
        <f t="shared" si="18"/>
        <v>0</v>
      </c>
      <c r="X192" s="17">
        <f t="shared" si="18"/>
        <v>0</v>
      </c>
      <c r="Y192" s="17">
        <f t="shared" si="18"/>
        <v>0</v>
      </c>
      <c r="Z192" s="17">
        <f t="shared" si="18"/>
        <v>0</v>
      </c>
      <c r="AA192" s="17">
        <f t="shared" si="18"/>
        <v>0</v>
      </c>
      <c r="AB192" s="17">
        <f t="shared" si="18"/>
        <v>0</v>
      </c>
      <c r="AC192" s="17">
        <f t="shared" si="18"/>
        <v>0</v>
      </c>
      <c r="AD192" s="17">
        <f t="shared" si="18"/>
        <v>0</v>
      </c>
      <c r="AE192" s="17">
        <f t="shared" si="18"/>
        <v>0</v>
      </c>
      <c r="AF192" s="17">
        <f t="shared" si="18"/>
        <v>0</v>
      </c>
      <c r="AG192" s="17">
        <f t="shared" si="18"/>
        <v>0</v>
      </c>
      <c r="AH192" s="17">
        <f t="shared" ref="AH192:AH221" si="19">SUM(C192:AG192)</f>
        <v>0</v>
      </c>
    </row>
    <row r="193">
      <c r="A193" s="1"/>
      <c r="B193" s="8" t="s">
        <v>186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"/>
      <c r="N193" s="5"/>
      <c r="O193" s="5"/>
      <c r="P193" s="5"/>
      <c r="Q193" s="5"/>
      <c r="R193" s="5"/>
      <c r="S193" s="1"/>
      <c r="T193" s="1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7">
        <f t="shared" si="19"/>
        <v>0</v>
      </c>
    </row>
    <row r="194">
      <c r="A194" s="1"/>
      <c r="B194" s="8" t="s">
        <v>187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"/>
      <c r="N194" s="5"/>
      <c r="O194" s="5"/>
      <c r="P194" s="5"/>
      <c r="Q194" s="5"/>
      <c r="R194" s="5"/>
      <c r="S194" s="1"/>
      <c r="T194" s="5"/>
      <c r="U194" s="1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7">
        <f t="shared" si="19"/>
        <v>0</v>
      </c>
    </row>
    <row r="195">
      <c r="A195" s="1"/>
      <c r="B195" s="8" t="s">
        <v>188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"/>
      <c r="N195" s="5"/>
      <c r="O195" s="5"/>
      <c r="P195" s="5"/>
      <c r="Q195" s="5"/>
      <c r="R195" s="5"/>
      <c r="S195" s="1"/>
      <c r="T195" s="1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7">
        <f t="shared" si="19"/>
        <v>0</v>
      </c>
    </row>
    <row r="196">
      <c r="A196" s="1"/>
      <c r="B196" s="8" t="s">
        <v>189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"/>
      <c r="N196" s="5"/>
      <c r="O196" s="5"/>
      <c r="P196" s="5"/>
      <c r="Q196" s="5"/>
      <c r="R196" s="5"/>
      <c r="S196" s="1"/>
      <c r="T196" s="1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7">
        <f t="shared" si="19"/>
        <v>0</v>
      </c>
    </row>
    <row r="197">
      <c r="A197" s="1"/>
      <c r="B197" s="8" t="s">
        <v>190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"/>
      <c r="N197" s="5"/>
      <c r="O197" s="5"/>
      <c r="P197" s="5"/>
      <c r="Q197" s="5"/>
      <c r="R197" s="5"/>
      <c r="S197" s="1"/>
      <c r="T197" s="1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7">
        <f t="shared" si="19"/>
        <v>0</v>
      </c>
    </row>
    <row r="198">
      <c r="A198" s="1"/>
      <c r="B198" s="8" t="s">
        <v>191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"/>
      <c r="N198" s="5"/>
      <c r="O198" s="5"/>
      <c r="P198" s="5"/>
      <c r="Q198" s="5"/>
      <c r="R198" s="5"/>
      <c r="S198" s="1"/>
      <c r="T198" s="1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7">
        <f t="shared" si="19"/>
        <v>0</v>
      </c>
    </row>
    <row r="199">
      <c r="A199" s="1"/>
      <c r="B199" s="8" t="s">
        <v>192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"/>
      <c r="N199" s="5"/>
      <c r="O199" s="5"/>
      <c r="P199" s="5"/>
      <c r="Q199" s="5"/>
      <c r="R199" s="5"/>
      <c r="S199" s="1"/>
      <c r="T199" s="1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7">
        <f t="shared" si="19"/>
        <v>0</v>
      </c>
    </row>
    <row r="200">
      <c r="A200" s="1"/>
      <c r="B200" s="8" t="s">
        <v>193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"/>
      <c r="N200" s="5"/>
      <c r="O200" s="5"/>
      <c r="P200" s="5"/>
      <c r="Q200" s="5"/>
      <c r="R200" s="5"/>
      <c r="S200" s="1"/>
      <c r="T200" s="1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7">
        <f t="shared" si="19"/>
        <v>0</v>
      </c>
    </row>
    <row r="201">
      <c r="A201" s="1"/>
      <c r="B201" s="8" t="s">
        <v>194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"/>
      <c r="N201" s="5"/>
      <c r="O201" s="5"/>
      <c r="P201" s="5"/>
      <c r="Q201" s="5"/>
      <c r="R201" s="5"/>
      <c r="S201" s="1"/>
      <c r="T201" s="1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7">
        <f t="shared" si="19"/>
        <v>0</v>
      </c>
    </row>
    <row r="202">
      <c r="A202" s="1"/>
      <c r="B202" s="8" t="s">
        <v>195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"/>
      <c r="N202" s="5"/>
      <c r="O202" s="5"/>
      <c r="P202" s="5"/>
      <c r="Q202" s="5"/>
      <c r="R202" s="5"/>
      <c r="S202" s="1"/>
      <c r="T202" s="1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7">
        <f t="shared" si="19"/>
        <v>0</v>
      </c>
    </row>
    <row r="203">
      <c r="A203" s="1"/>
      <c r="B203" s="8" t="s">
        <v>196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"/>
      <c r="N203" s="5"/>
      <c r="O203" s="5"/>
      <c r="P203" s="5"/>
      <c r="Q203" s="5"/>
      <c r="R203" s="5"/>
      <c r="S203" s="1"/>
      <c r="T203" s="1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7">
        <f t="shared" si="19"/>
        <v>0</v>
      </c>
    </row>
    <row r="204">
      <c r="A204" s="1"/>
      <c r="B204" s="8" t="s">
        <v>197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"/>
      <c r="N204" s="5"/>
      <c r="O204" s="5"/>
      <c r="P204" s="5"/>
      <c r="Q204" s="5"/>
      <c r="R204" s="5"/>
      <c r="S204" s="1"/>
      <c r="T204" s="1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7">
        <f t="shared" si="19"/>
        <v>0</v>
      </c>
    </row>
    <row r="205">
      <c r="A205" s="1"/>
      <c r="B205" s="8" t="s">
        <v>198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"/>
      <c r="N205" s="5"/>
      <c r="O205" s="5"/>
      <c r="P205" s="5"/>
      <c r="Q205" s="5"/>
      <c r="R205" s="5"/>
      <c r="S205" s="1"/>
      <c r="T205" s="1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7">
        <f t="shared" si="19"/>
        <v>0</v>
      </c>
    </row>
    <row r="206">
      <c r="A206" s="1"/>
      <c r="B206" s="8" t="s">
        <v>199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"/>
      <c r="N206" s="5"/>
      <c r="O206" s="5"/>
      <c r="P206" s="5"/>
      <c r="Q206" s="5"/>
      <c r="R206" s="5"/>
      <c r="S206" s="1"/>
      <c r="T206" s="1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7">
        <f t="shared" si="19"/>
        <v>0</v>
      </c>
    </row>
    <row r="207">
      <c r="A207" s="1"/>
      <c r="B207" s="8" t="s">
        <v>200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"/>
      <c r="N207" s="5"/>
      <c r="O207" s="5"/>
      <c r="P207" s="5"/>
      <c r="Q207" s="5"/>
      <c r="R207" s="5"/>
      <c r="S207" s="1"/>
      <c r="T207" s="1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7">
        <f t="shared" si="19"/>
        <v>0</v>
      </c>
    </row>
    <row r="208">
      <c r="A208" s="1"/>
      <c r="B208" s="8" t="s">
        <v>201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"/>
      <c r="N208" s="5"/>
      <c r="O208" s="5"/>
      <c r="P208" s="5"/>
      <c r="Q208" s="5"/>
      <c r="R208" s="5"/>
      <c r="S208" s="1"/>
      <c r="T208" s="5"/>
      <c r="U208" s="1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7">
        <f t="shared" si="19"/>
        <v>0</v>
      </c>
    </row>
    <row r="209">
      <c r="A209" s="1"/>
      <c r="B209" s="8" t="s">
        <v>202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"/>
      <c r="N209" s="5"/>
      <c r="O209" s="5"/>
      <c r="P209" s="5"/>
      <c r="Q209" s="5"/>
      <c r="R209" s="5"/>
      <c r="S209" s="1"/>
      <c r="T209" s="5"/>
      <c r="U209" s="1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7">
        <f t="shared" si="19"/>
        <v>0</v>
      </c>
    </row>
    <row r="210">
      <c r="A210" s="1"/>
      <c r="B210" s="8" t="s">
        <v>203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"/>
      <c r="N210" s="5"/>
      <c r="O210" s="5"/>
      <c r="P210" s="5"/>
      <c r="Q210" s="5"/>
      <c r="R210" s="5"/>
      <c r="S210" s="1"/>
      <c r="T210" s="5"/>
      <c r="U210" s="1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7">
        <f t="shared" si="19"/>
        <v>0</v>
      </c>
    </row>
    <row r="211">
      <c r="A211" s="1"/>
      <c r="B211" s="8" t="s">
        <v>204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"/>
      <c r="N211" s="5"/>
      <c r="O211" s="5"/>
      <c r="P211" s="5"/>
      <c r="Q211" s="5"/>
      <c r="R211" s="5"/>
      <c r="S211" s="1"/>
      <c r="T211" s="5"/>
      <c r="U211" s="1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7">
        <f t="shared" si="19"/>
        <v>0</v>
      </c>
    </row>
    <row r="212">
      <c r="A212" s="1"/>
      <c r="B212" s="8" t="s">
        <v>205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"/>
      <c r="N212" s="5"/>
      <c r="O212" s="5"/>
      <c r="P212" s="5"/>
      <c r="Q212" s="5"/>
      <c r="R212" s="5"/>
      <c r="S212" s="1"/>
      <c r="T212" s="1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7">
        <f t="shared" si="19"/>
        <v>0</v>
      </c>
    </row>
    <row r="213">
      <c r="A213" s="1"/>
      <c r="B213" s="8" t="s">
        <v>206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"/>
      <c r="N213" s="5"/>
      <c r="O213" s="5"/>
      <c r="P213" s="5"/>
      <c r="Q213" s="5"/>
      <c r="R213" s="5"/>
      <c r="S213" s="1"/>
      <c r="T213" s="1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7">
        <f t="shared" si="19"/>
        <v>0</v>
      </c>
    </row>
    <row r="214">
      <c r="A214" s="1"/>
      <c r="B214" s="8" t="s">
        <v>207</v>
      </c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5"/>
      <c r="N214" s="1"/>
      <c r="O214" s="5"/>
      <c r="P214" s="5"/>
      <c r="Q214" s="5"/>
      <c r="R214" s="5"/>
      <c r="S214" s="1"/>
      <c r="T214" s="1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7">
        <f t="shared" si="19"/>
        <v>0</v>
      </c>
    </row>
    <row r="215">
      <c r="A215" s="1"/>
      <c r="B215" s="8" t="s">
        <v>208</v>
      </c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5"/>
      <c r="N215" s="5"/>
      <c r="O215" s="5"/>
      <c r="P215" s="5"/>
      <c r="Q215" s="5"/>
      <c r="R215" s="5"/>
      <c r="S215" s="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7">
        <f t="shared" si="19"/>
        <v>0</v>
      </c>
    </row>
    <row r="216">
      <c r="A216" s="1"/>
      <c r="B216" s="8" t="s">
        <v>209</v>
      </c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5"/>
      <c r="N216" s="5"/>
      <c r="O216" s="5"/>
      <c r="P216" s="5"/>
      <c r="Q216" s="5"/>
      <c r="R216" s="5"/>
      <c r="S216" s="1"/>
      <c r="T216" s="1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7">
        <f t="shared" si="19"/>
        <v>0</v>
      </c>
    </row>
    <row r="217">
      <c r="A217" s="1"/>
      <c r="B217" s="8" t="s">
        <v>210</v>
      </c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5"/>
      <c r="N217" s="5"/>
      <c r="O217" s="5"/>
      <c r="P217" s="5"/>
      <c r="Q217" s="5"/>
      <c r="R217" s="5"/>
      <c r="S217" s="1"/>
      <c r="T217" s="5"/>
      <c r="U217" s="1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7">
        <f t="shared" si="19"/>
        <v>0</v>
      </c>
    </row>
    <row r="218">
      <c r="A218" s="1"/>
      <c r="B218" s="8" t="s">
        <v>211</v>
      </c>
      <c r="C218" s="5"/>
      <c r="D218" s="5"/>
      <c r="E218" s="5"/>
      <c r="F218" s="5"/>
      <c r="G218" s="5"/>
      <c r="H218" s="5"/>
      <c r="I218" s="5"/>
      <c r="J218" s="5"/>
      <c r="K218" s="1"/>
      <c r="L218" s="1"/>
      <c r="M218" s="5"/>
      <c r="N218" s="5"/>
      <c r="O218" s="5"/>
      <c r="P218" s="5"/>
      <c r="Q218" s="5"/>
      <c r="R218" s="5"/>
      <c r="S218" s="1"/>
      <c r="T218" s="5"/>
      <c r="U218" s="1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7">
        <f t="shared" si="19"/>
        <v>0</v>
      </c>
    </row>
    <row r="219">
      <c r="A219" s="1"/>
      <c r="B219" s="8" t="s">
        <v>212</v>
      </c>
      <c r="C219" s="5"/>
      <c r="D219" s="5"/>
      <c r="E219" s="5"/>
      <c r="F219" s="5"/>
      <c r="G219" s="5"/>
      <c r="H219" s="5"/>
      <c r="I219" s="5"/>
      <c r="J219" s="5"/>
      <c r="K219" s="1"/>
      <c r="L219" s="1"/>
      <c r="M219" s="5"/>
      <c r="N219" s="5"/>
      <c r="O219" s="5"/>
      <c r="P219" s="5"/>
      <c r="Q219" s="5"/>
      <c r="R219" s="5"/>
      <c r="S219" s="1"/>
      <c r="T219" s="5"/>
      <c r="U219" s="1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7">
        <f t="shared" si="19"/>
        <v>0</v>
      </c>
    </row>
    <row r="220">
      <c r="A220" s="1"/>
      <c r="B220" s="8" t="s">
        <v>213</v>
      </c>
      <c r="C220" s="5"/>
      <c r="D220" s="5"/>
      <c r="E220" s="5"/>
      <c r="F220" s="5"/>
      <c r="G220" s="5"/>
      <c r="H220" s="5"/>
      <c r="I220" s="5"/>
      <c r="J220" s="5"/>
      <c r="K220" s="1"/>
      <c r="L220" s="1"/>
      <c r="M220" s="5"/>
      <c r="N220" s="5"/>
      <c r="O220" s="5"/>
      <c r="P220" s="5"/>
      <c r="Q220" s="5"/>
      <c r="R220" s="5"/>
      <c r="S220" s="1"/>
      <c r="T220" s="5"/>
      <c r="U220" s="1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7">
        <f t="shared" si="19"/>
        <v>0</v>
      </c>
    </row>
    <row r="221">
      <c r="A221" s="1"/>
      <c r="B221" s="8" t="s">
        <v>214</v>
      </c>
      <c r="C221" s="5"/>
      <c r="D221" s="5"/>
      <c r="E221" s="5"/>
      <c r="F221" s="5"/>
      <c r="G221" s="5"/>
      <c r="H221" s="5"/>
      <c r="I221" s="5"/>
      <c r="J221" s="5"/>
      <c r="K221" s="1"/>
      <c r="L221" s="1"/>
      <c r="M221" s="5"/>
      <c r="N221" s="5"/>
      <c r="O221" s="5"/>
      <c r="P221" s="1"/>
      <c r="Q221" s="1"/>
      <c r="R221" s="1"/>
      <c r="S221" s="1"/>
      <c r="T221" s="1"/>
      <c r="U221" s="5"/>
      <c r="V221" s="5"/>
      <c r="W221" s="5"/>
      <c r="X221" s="5"/>
      <c r="Y221" s="5"/>
      <c r="Z221" s="5"/>
      <c r="AA221" s="1"/>
      <c r="AB221" s="5"/>
      <c r="AC221" s="5"/>
      <c r="AD221" s="5"/>
      <c r="AE221" s="5"/>
      <c r="AF221" s="5"/>
      <c r="AG221" s="5"/>
      <c r="AH221" s="7">
        <f t="shared" si="19"/>
        <v>0</v>
      </c>
    </row>
    <row r="222">
      <c r="A222" s="15"/>
      <c r="B222" s="8" t="s">
        <v>215</v>
      </c>
      <c r="C222" s="14"/>
      <c r="D222" s="14"/>
      <c r="E222" s="14"/>
      <c r="F222" s="14"/>
      <c r="G222" s="14"/>
      <c r="H222" s="14"/>
      <c r="I222" s="14"/>
      <c r="J222" s="14"/>
      <c r="K222" s="15"/>
      <c r="L222" s="1"/>
      <c r="M222" s="14"/>
      <c r="N222" s="14"/>
      <c r="O222" s="14"/>
      <c r="P222" s="15"/>
      <c r="Q222" s="15"/>
      <c r="R222" s="15"/>
      <c r="S222" s="1"/>
      <c r="T222" s="15"/>
      <c r="U222" s="14"/>
      <c r="V222" s="14"/>
      <c r="W222" s="14"/>
      <c r="X222" s="14"/>
      <c r="Y222" s="14"/>
      <c r="Z222" s="14"/>
      <c r="AA222" s="15"/>
      <c r="AB222" s="14"/>
      <c r="AC222" s="14"/>
      <c r="AD222" s="15"/>
      <c r="AE222" s="14"/>
      <c r="AF222" s="14"/>
      <c r="AG222" s="1"/>
      <c r="AH222" s="7">
        <f>SUM(C222:AF222)</f>
        <v>0</v>
      </c>
    </row>
    <row r="223">
      <c r="A223" s="1"/>
      <c r="B223" s="8" t="s">
        <v>216</v>
      </c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5"/>
      <c r="N223" s="5"/>
      <c r="O223" s="5"/>
      <c r="P223" s="5"/>
      <c r="Q223" s="5"/>
      <c r="R223" s="5"/>
      <c r="S223" s="1"/>
      <c r="T223" s="5"/>
      <c r="U223" s="1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7">
        <f t="shared" ref="AH223:AH235" si="20">SUM(C223:AG223)</f>
        <v>0</v>
      </c>
    </row>
    <row r="224">
      <c r="A224" s="1"/>
      <c r="B224" s="8" t="s">
        <v>217</v>
      </c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5"/>
      <c r="N224" s="5"/>
      <c r="O224" s="5"/>
      <c r="P224" s="5"/>
      <c r="Q224" s="5"/>
      <c r="R224" s="5"/>
      <c r="S224" s="1"/>
      <c r="T224" s="1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7">
        <f t="shared" si="20"/>
        <v>0</v>
      </c>
    </row>
    <row r="225">
      <c r="A225" s="1"/>
      <c r="B225" s="8" t="s">
        <v>218</v>
      </c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5"/>
      <c r="N225" s="1"/>
      <c r="O225" s="5"/>
      <c r="P225" s="5"/>
      <c r="Q225" s="5"/>
      <c r="R225" s="5"/>
      <c r="S225" s="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7">
        <f t="shared" si="20"/>
        <v>0</v>
      </c>
    </row>
    <row r="226">
      <c r="A226" s="1"/>
      <c r="B226" s="8" t="s">
        <v>219</v>
      </c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5"/>
      <c r="N226" s="1"/>
      <c r="O226" s="5"/>
      <c r="P226" s="5"/>
      <c r="Q226" s="5"/>
      <c r="R226" s="5"/>
      <c r="S226" s="1"/>
      <c r="T226" s="1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7">
        <f t="shared" si="20"/>
        <v>0</v>
      </c>
    </row>
    <row r="227">
      <c r="A227" s="1"/>
      <c r="B227" s="8" t="s">
        <v>220</v>
      </c>
      <c r="C227" s="5"/>
      <c r="D227" s="5"/>
      <c r="E227" s="5"/>
      <c r="F227" s="1"/>
      <c r="G227" s="5"/>
      <c r="H227" s="5"/>
      <c r="I227" s="5"/>
      <c r="J227" s="5"/>
      <c r="K227" s="5"/>
      <c r="L227" s="1"/>
      <c r="M227" s="5"/>
      <c r="N227" s="1"/>
      <c r="O227" s="5"/>
      <c r="P227" s="5"/>
      <c r="Q227" s="5"/>
      <c r="R227" s="5"/>
      <c r="S227" s="1"/>
      <c r="T227" s="1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7">
        <f t="shared" si="20"/>
        <v>0</v>
      </c>
    </row>
    <row r="228">
      <c r="A228" s="1"/>
      <c r="B228" s="8" t="s">
        <v>221</v>
      </c>
      <c r="C228" s="5"/>
      <c r="D228" s="5"/>
      <c r="E228" s="5"/>
      <c r="F228" s="1"/>
      <c r="G228" s="5"/>
      <c r="H228" s="5"/>
      <c r="I228" s="5"/>
      <c r="J228" s="5"/>
      <c r="K228" s="5"/>
      <c r="L228" s="1"/>
      <c r="M228" s="5"/>
      <c r="N228" s="5"/>
      <c r="O228" s="5"/>
      <c r="P228" s="5"/>
      <c r="Q228" s="5"/>
      <c r="R228" s="5"/>
      <c r="S228" s="1"/>
      <c r="T228" s="1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7">
        <f t="shared" si="20"/>
        <v>0</v>
      </c>
    </row>
    <row r="229">
      <c r="A229" s="1"/>
      <c r="B229" s="8" t="s">
        <v>222</v>
      </c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5"/>
      <c r="N229" s="5"/>
      <c r="O229" s="5"/>
      <c r="P229" s="5"/>
      <c r="Q229" s="1"/>
      <c r="R229" s="1"/>
      <c r="S229" s="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7">
        <f t="shared" si="20"/>
        <v>0</v>
      </c>
    </row>
    <row r="230">
      <c r="A230" s="1"/>
      <c r="B230" s="8" t="s">
        <v>223</v>
      </c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5"/>
      <c r="N230" s="5"/>
      <c r="O230" s="5"/>
      <c r="P230" s="5"/>
      <c r="Q230" s="5"/>
      <c r="R230" s="5"/>
      <c r="S230" s="1"/>
      <c r="T230" s="1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7">
        <f t="shared" si="20"/>
        <v>0</v>
      </c>
    </row>
    <row r="231">
      <c r="A231" s="1"/>
      <c r="B231" s="8" t="s">
        <v>224</v>
      </c>
      <c r="C231" s="5"/>
      <c r="D231" s="5"/>
      <c r="E231" s="5"/>
      <c r="F231" s="5"/>
      <c r="G231" s="5"/>
      <c r="H231" s="5"/>
      <c r="I231" s="1"/>
      <c r="J231" s="5"/>
      <c r="K231" s="5"/>
      <c r="L231" s="1"/>
      <c r="M231" s="5"/>
      <c r="N231" s="5"/>
      <c r="O231" s="5"/>
      <c r="P231" s="5"/>
      <c r="Q231" s="5"/>
      <c r="R231" s="5"/>
      <c r="S231" s="1"/>
      <c r="T231" s="1"/>
      <c r="U231" s="1"/>
      <c r="V231" s="5"/>
      <c r="W231" s="5"/>
      <c r="X231" s="5"/>
      <c r="Y231" s="5"/>
      <c r="Z231" s="5"/>
      <c r="AA231" s="5"/>
      <c r="AB231" s="14"/>
      <c r="AC231" s="14"/>
      <c r="AD231" s="14"/>
      <c r="AE231" s="14"/>
      <c r="AF231" s="14"/>
      <c r="AG231" s="14"/>
      <c r="AH231" s="7">
        <f t="shared" si="20"/>
        <v>0</v>
      </c>
    </row>
    <row r="232">
      <c r="A232" s="1"/>
      <c r="B232" s="8" t="s">
        <v>225</v>
      </c>
      <c r="C232" s="5"/>
      <c r="D232" s="5"/>
      <c r="E232" s="5"/>
      <c r="F232" s="5"/>
      <c r="G232" s="5"/>
      <c r="H232" s="5"/>
      <c r="I232" s="1"/>
      <c r="J232" s="5"/>
      <c r="K232" s="5"/>
      <c r="L232" s="1"/>
      <c r="M232" s="5"/>
      <c r="N232" s="5"/>
      <c r="O232" s="5"/>
      <c r="P232" s="5"/>
      <c r="Q232" s="5"/>
      <c r="R232" s="5"/>
      <c r="S232" s="1"/>
      <c r="T232" s="1"/>
      <c r="U232" s="1"/>
      <c r="V232" s="5"/>
      <c r="W232" s="5"/>
      <c r="X232" s="5"/>
      <c r="Y232" s="5"/>
      <c r="Z232" s="5"/>
      <c r="AA232" s="5"/>
      <c r="AB232" s="14"/>
      <c r="AC232" s="14"/>
      <c r="AD232" s="14"/>
      <c r="AE232" s="14"/>
      <c r="AF232" s="14"/>
      <c r="AG232" s="14"/>
      <c r="AH232" s="7">
        <f t="shared" si="20"/>
        <v>0</v>
      </c>
    </row>
    <row r="233">
      <c r="A233" s="1"/>
      <c r="B233" s="8" t="s">
        <v>226</v>
      </c>
      <c r="C233" s="5"/>
      <c r="D233" s="5"/>
      <c r="E233" s="1"/>
      <c r="F233" s="1"/>
      <c r="G233" s="1"/>
      <c r="H233" s="5"/>
      <c r="I233" s="5"/>
      <c r="J233" s="5"/>
      <c r="K233" s="5"/>
      <c r="L233" s="1"/>
      <c r="M233" s="5"/>
      <c r="N233" s="5"/>
      <c r="O233" s="5"/>
      <c r="P233" s="5"/>
      <c r="Q233" s="5"/>
      <c r="R233" s="5"/>
      <c r="S233" s="1"/>
      <c r="T233" s="1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7">
        <f t="shared" si="20"/>
        <v>0</v>
      </c>
    </row>
    <row r="234">
      <c r="A234" s="1"/>
      <c r="B234" s="8" t="s">
        <v>227</v>
      </c>
      <c r="C234" s="5"/>
      <c r="D234" s="5"/>
      <c r="E234" s="5"/>
      <c r="F234" s="1"/>
      <c r="G234" s="1"/>
      <c r="H234" s="1"/>
      <c r="I234" s="5"/>
      <c r="J234" s="5"/>
      <c r="K234" s="5"/>
      <c r="L234" s="1"/>
      <c r="M234" s="5"/>
      <c r="N234" s="5"/>
      <c r="O234" s="5"/>
      <c r="P234" s="5"/>
      <c r="Q234" s="5"/>
      <c r="R234" s="5"/>
      <c r="S234" s="1"/>
      <c r="T234" s="1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7">
        <f t="shared" si="20"/>
        <v>0</v>
      </c>
    </row>
    <row r="235">
      <c r="A235" s="1"/>
      <c r="B235" s="8" t="s">
        <v>228</v>
      </c>
      <c r="C235" s="1"/>
      <c r="D235" s="1"/>
      <c r="E235" s="5"/>
      <c r="F235" s="5"/>
      <c r="G235" s="5"/>
      <c r="H235" s="5"/>
      <c r="I235" s="5"/>
      <c r="J235" s="5"/>
      <c r="K235" s="5"/>
      <c r="L235" s="1"/>
      <c r="M235" s="5"/>
      <c r="N235" s="5"/>
      <c r="O235" s="5"/>
      <c r="P235" s="5"/>
      <c r="Q235" s="5"/>
      <c r="R235" s="5"/>
      <c r="S235" s="1"/>
      <c r="T235" s="1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7">
        <f t="shared" si="20"/>
        <v>0</v>
      </c>
    </row>
    <row r="236">
      <c r="A236" s="1"/>
      <c r="B236" s="8" t="s">
        <v>229</v>
      </c>
      <c r="C236" s="1"/>
      <c r="D236" s="1"/>
      <c r="E236" s="5"/>
      <c r="F236" s="5"/>
      <c r="G236" s="5"/>
      <c r="H236" s="5"/>
      <c r="I236" s="5"/>
      <c r="J236" s="5"/>
      <c r="K236" s="5"/>
      <c r="L236" s="1"/>
      <c r="M236" s="5"/>
      <c r="N236" s="5"/>
      <c r="O236" s="5"/>
      <c r="P236" s="5"/>
      <c r="Q236" s="5"/>
      <c r="R236" s="5"/>
      <c r="S236" s="1"/>
      <c r="T236" s="1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7">
        <f>SUM(D236:AG236)</f>
        <v>0</v>
      </c>
    </row>
    <row r="237">
      <c r="A237" s="1"/>
      <c r="B237" s="8" t="s">
        <v>230</v>
      </c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5"/>
      <c r="N237" s="1"/>
      <c r="O237" s="5"/>
      <c r="P237" s="5"/>
      <c r="Q237" s="5"/>
      <c r="R237" s="5"/>
      <c r="S237" s="1"/>
      <c r="T237" s="1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7">
        <f t="shared" ref="AH237:AH242" si="21">SUM(C237:AG237)</f>
        <v>0</v>
      </c>
    </row>
    <row r="238">
      <c r="A238" s="1"/>
      <c r="B238" s="8" t="s">
        <v>231</v>
      </c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5"/>
      <c r="N238" s="5"/>
      <c r="O238" s="5"/>
      <c r="P238" s="5"/>
      <c r="Q238" s="5"/>
      <c r="R238" s="5"/>
      <c r="S238" s="1"/>
      <c r="T238" s="1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7">
        <f t="shared" si="21"/>
        <v>0</v>
      </c>
    </row>
    <row r="239">
      <c r="A239" s="1"/>
      <c r="B239" s="8" t="s">
        <v>232</v>
      </c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5"/>
      <c r="N239" s="5"/>
      <c r="O239" s="5"/>
      <c r="P239" s="5"/>
      <c r="Q239" s="5"/>
      <c r="R239" s="5"/>
      <c r="S239" s="1"/>
      <c r="T239" s="1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7">
        <f t="shared" si="21"/>
        <v>0</v>
      </c>
    </row>
    <row r="240">
      <c r="A240" s="1"/>
      <c r="B240" s="8" t="s">
        <v>233</v>
      </c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5"/>
      <c r="P240" s="5"/>
      <c r="Q240" s="5"/>
      <c r="R240" s="5"/>
      <c r="S240" s="1"/>
      <c r="T240" s="5"/>
      <c r="U240" s="1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7">
        <f t="shared" si="21"/>
        <v>0</v>
      </c>
    </row>
    <row r="241">
      <c r="A241" s="1"/>
      <c r="B241" s="8" t="s">
        <v>234</v>
      </c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5"/>
      <c r="P241" s="5"/>
      <c r="Q241" s="5"/>
      <c r="R241" s="5"/>
      <c r="S241" s="1"/>
      <c r="T241" s="1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7">
        <f t="shared" si="21"/>
        <v>0</v>
      </c>
    </row>
    <row r="242">
      <c r="A242" s="1"/>
      <c r="B242" s="8" t="s">
        <v>235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"/>
      <c r="N242" s="5"/>
      <c r="O242" s="5"/>
      <c r="P242" s="5"/>
      <c r="Q242" s="5"/>
      <c r="R242" s="5"/>
      <c r="S242" s="1"/>
      <c r="T242" s="5"/>
      <c r="U242" s="1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7">
        <f t="shared" si="21"/>
        <v>0</v>
      </c>
    </row>
    <row r="243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6" t="s">
        <v>236</v>
      </c>
      <c r="C244" s="7">
        <f t="shared" ref="C244:AG244" si="22">SUM(C245:C265)</f>
        <v>0</v>
      </c>
      <c r="D244" s="7">
        <f t="shared" si="22"/>
        <v>0</v>
      </c>
      <c r="E244" s="7">
        <f t="shared" si="22"/>
        <v>0</v>
      </c>
      <c r="F244" s="7">
        <f t="shared" si="22"/>
        <v>0</v>
      </c>
      <c r="G244" s="7">
        <f t="shared" si="22"/>
        <v>0</v>
      </c>
      <c r="H244" s="7">
        <f t="shared" si="22"/>
        <v>0</v>
      </c>
      <c r="I244" s="7">
        <f t="shared" si="22"/>
        <v>0</v>
      </c>
      <c r="J244" s="7">
        <f t="shared" si="22"/>
        <v>0</v>
      </c>
      <c r="K244" s="7">
        <f t="shared" si="22"/>
        <v>0</v>
      </c>
      <c r="L244" s="7">
        <f t="shared" si="22"/>
        <v>0</v>
      </c>
      <c r="M244" s="7">
        <f t="shared" si="22"/>
        <v>0</v>
      </c>
      <c r="N244" s="7">
        <f t="shared" si="22"/>
        <v>0</v>
      </c>
      <c r="O244" s="7">
        <f t="shared" si="22"/>
        <v>0</v>
      </c>
      <c r="P244" s="7">
        <f t="shared" si="22"/>
        <v>0</v>
      </c>
      <c r="Q244" s="7">
        <f t="shared" si="22"/>
        <v>0</v>
      </c>
      <c r="R244" s="7">
        <f t="shared" si="22"/>
        <v>0</v>
      </c>
      <c r="S244" s="7">
        <f t="shared" si="22"/>
        <v>0</v>
      </c>
      <c r="T244" s="7">
        <f t="shared" si="22"/>
        <v>0</v>
      </c>
      <c r="U244" s="7">
        <f t="shared" si="22"/>
        <v>0</v>
      </c>
      <c r="V244" s="7">
        <f t="shared" si="22"/>
        <v>0</v>
      </c>
      <c r="W244" s="7">
        <f t="shared" si="22"/>
        <v>0</v>
      </c>
      <c r="X244" s="7">
        <f t="shared" si="22"/>
        <v>0</v>
      </c>
      <c r="Y244" s="7">
        <f t="shared" si="22"/>
        <v>0</v>
      </c>
      <c r="Z244" s="7">
        <f t="shared" si="22"/>
        <v>0</v>
      </c>
      <c r="AA244" s="7">
        <f t="shared" si="22"/>
        <v>0</v>
      </c>
      <c r="AB244" s="7">
        <f t="shared" si="22"/>
        <v>0</v>
      </c>
      <c r="AC244" s="7">
        <f t="shared" si="22"/>
        <v>0</v>
      </c>
      <c r="AD244" s="7">
        <f t="shared" si="22"/>
        <v>0</v>
      </c>
      <c r="AE244" s="7">
        <f t="shared" si="22"/>
        <v>0</v>
      </c>
      <c r="AF244" s="7">
        <f t="shared" si="22"/>
        <v>0</v>
      </c>
      <c r="AG244" s="7">
        <f t="shared" si="22"/>
        <v>0</v>
      </c>
      <c r="AH244" s="7">
        <f t="shared" ref="AH244:AH265" si="23">SUM(C244:AG244)</f>
        <v>0</v>
      </c>
    </row>
    <row r="245">
      <c r="A245" s="1"/>
      <c r="B245" s="8" t="s">
        <v>237</v>
      </c>
      <c r="C245" s="5"/>
      <c r="D245" s="1"/>
      <c r="E245" s="5"/>
      <c r="F245" s="5"/>
      <c r="G245" s="1"/>
      <c r="H245" s="1"/>
      <c r="I245" s="5"/>
      <c r="J245" s="5"/>
      <c r="K245" s="5"/>
      <c r="L245" s="1"/>
      <c r="M245" s="5"/>
      <c r="N245" s="5"/>
      <c r="O245" s="5"/>
      <c r="P245" s="14"/>
      <c r="Q245" s="5"/>
      <c r="R245" s="5"/>
      <c r="S245" s="5"/>
      <c r="T245" s="5"/>
      <c r="U245" s="1"/>
      <c r="V245" s="1"/>
      <c r="W245" s="5"/>
      <c r="X245" s="5"/>
      <c r="Y245" s="5"/>
      <c r="Z245" s="5"/>
      <c r="AA245" s="5"/>
      <c r="AB245" s="5"/>
      <c r="AC245" s="5"/>
      <c r="AD245" s="1"/>
      <c r="AE245" s="5"/>
      <c r="AF245" s="5"/>
      <c r="AG245" s="5"/>
      <c r="AH245" s="7">
        <f t="shared" si="23"/>
        <v>0</v>
      </c>
    </row>
    <row r="246">
      <c r="A246" s="1"/>
      <c r="B246" s="8" t="s">
        <v>238</v>
      </c>
      <c r="C246" s="5"/>
      <c r="D246" s="1"/>
      <c r="E246" s="5"/>
      <c r="F246" s="5"/>
      <c r="G246" s="5"/>
      <c r="H246" s="5"/>
      <c r="I246" s="5"/>
      <c r="J246" s="5"/>
      <c r="K246" s="5"/>
      <c r="L246" s="1"/>
      <c r="M246" s="5"/>
      <c r="N246" s="1"/>
      <c r="O246" s="5"/>
      <c r="P246" s="5"/>
      <c r="Q246" s="5"/>
      <c r="R246" s="5"/>
      <c r="S246" s="5"/>
      <c r="T246" s="5"/>
      <c r="U246" s="1"/>
      <c r="V246" s="5"/>
      <c r="W246" s="5"/>
      <c r="X246" s="5"/>
      <c r="Y246" s="5"/>
      <c r="Z246" s="5"/>
      <c r="AA246" s="5"/>
      <c r="AB246" s="5"/>
      <c r="AC246" s="5"/>
      <c r="AD246" s="1"/>
      <c r="AE246" s="5"/>
      <c r="AF246" s="5"/>
      <c r="AG246" s="5"/>
      <c r="AH246" s="7">
        <f t="shared" si="23"/>
        <v>0</v>
      </c>
    </row>
    <row r="247">
      <c r="A247" s="1"/>
      <c r="B247" s="8" t="s">
        <v>239</v>
      </c>
      <c r="C247" s="5"/>
      <c r="D247" s="1"/>
      <c r="E247" s="5"/>
      <c r="F247" s="5"/>
      <c r="G247" s="5"/>
      <c r="H247" s="5"/>
      <c r="I247" s="5"/>
      <c r="J247" s="5"/>
      <c r="K247" s="5"/>
      <c r="L247" s="1"/>
      <c r="M247" s="5"/>
      <c r="N247" s="1"/>
      <c r="O247" s="5"/>
      <c r="P247" s="5"/>
      <c r="Q247" s="5"/>
      <c r="R247" s="5"/>
      <c r="S247" s="5"/>
      <c r="T247" s="5"/>
      <c r="U247" s="1"/>
      <c r="V247" s="5"/>
      <c r="W247" s="5"/>
      <c r="X247" s="5"/>
      <c r="Y247" s="5"/>
      <c r="Z247" s="5"/>
      <c r="AA247" s="5"/>
      <c r="AB247" s="5"/>
      <c r="AC247" s="5"/>
      <c r="AD247" s="1"/>
      <c r="AE247" s="5"/>
      <c r="AF247" s="5"/>
      <c r="AG247" s="5"/>
      <c r="AH247" s="7">
        <f t="shared" si="23"/>
        <v>0</v>
      </c>
    </row>
    <row r="248">
      <c r="A248" s="1"/>
      <c r="B248" s="8" t="s">
        <v>240</v>
      </c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4"/>
      <c r="N248" s="1"/>
      <c r="O248" s="1"/>
      <c r="P248" s="5"/>
      <c r="Q248" s="5"/>
      <c r="R248" s="5"/>
      <c r="S248" s="1"/>
      <c r="T248" s="1"/>
      <c r="U248" s="1"/>
      <c r="V248" s="5"/>
      <c r="W248" s="5"/>
      <c r="X248" s="5"/>
      <c r="Y248" s="5"/>
      <c r="Z248" s="5"/>
      <c r="AA248" s="5"/>
      <c r="AB248" s="5"/>
      <c r="AC248" s="5"/>
      <c r="AD248" s="1"/>
      <c r="AE248" s="5"/>
      <c r="AF248" s="5"/>
      <c r="AG248" s="5"/>
      <c r="AH248" s="7">
        <f t="shared" si="23"/>
        <v>0</v>
      </c>
    </row>
    <row r="249">
      <c r="A249" s="1"/>
      <c r="B249" s="8" t="s">
        <v>241</v>
      </c>
      <c r="C249" s="5"/>
      <c r="D249" s="5"/>
      <c r="E249" s="5"/>
      <c r="F249" s="5"/>
      <c r="G249" s="1"/>
      <c r="H249" s="5"/>
      <c r="I249" s="5"/>
      <c r="J249" s="5"/>
      <c r="K249" s="5"/>
      <c r="L249" s="1"/>
      <c r="M249" s="1"/>
      <c r="N249" s="1"/>
      <c r="O249" s="5"/>
      <c r="P249" s="14"/>
      <c r="Q249" s="5"/>
      <c r="R249" s="5"/>
      <c r="S249" s="5"/>
      <c r="T249" s="5"/>
      <c r="U249" s="1"/>
      <c r="V249" s="5"/>
      <c r="W249" s="1"/>
      <c r="X249" s="1"/>
      <c r="Y249" s="5"/>
      <c r="Z249" s="5"/>
      <c r="AA249" s="5"/>
      <c r="AB249" s="5"/>
      <c r="AC249" s="5"/>
      <c r="AD249" s="1"/>
      <c r="AE249" s="5"/>
      <c r="AF249" s="5"/>
      <c r="AG249" s="5"/>
      <c r="AH249" s="7">
        <f t="shared" si="23"/>
        <v>0</v>
      </c>
    </row>
    <row r="250">
      <c r="A250" s="1"/>
      <c r="B250" s="8" t="s">
        <v>242</v>
      </c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4"/>
      <c r="N250" s="1"/>
      <c r="O250" s="1"/>
      <c r="P250" s="5"/>
      <c r="Q250" s="5"/>
      <c r="R250" s="5"/>
      <c r="S250" s="5"/>
      <c r="T250" s="5"/>
      <c r="U250" s="5"/>
      <c r="V250" s="5"/>
      <c r="W250" s="5"/>
      <c r="X250" s="1"/>
      <c r="Y250" s="14"/>
      <c r="Z250" s="5"/>
      <c r="AA250" s="1"/>
      <c r="AB250" s="5"/>
      <c r="AC250" s="5"/>
      <c r="AD250" s="1"/>
      <c r="AE250" s="5"/>
      <c r="AF250" s="5"/>
      <c r="AG250" s="5"/>
      <c r="AH250" s="7">
        <f t="shared" si="23"/>
        <v>0</v>
      </c>
    </row>
    <row r="251">
      <c r="A251" s="1"/>
      <c r="B251" s="8" t="s">
        <v>243</v>
      </c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4"/>
      <c r="N251" s="1"/>
      <c r="O251" s="1"/>
      <c r="P251" s="5"/>
      <c r="Q251" s="5"/>
      <c r="R251" s="5"/>
      <c r="S251" s="5"/>
      <c r="T251" s="5"/>
      <c r="U251" s="5"/>
      <c r="V251" s="5"/>
      <c r="W251" s="5"/>
      <c r="X251" s="1"/>
      <c r="Y251" s="14"/>
      <c r="Z251" s="5"/>
      <c r="AA251" s="1"/>
      <c r="AB251" s="5"/>
      <c r="AC251" s="5"/>
      <c r="AD251" s="1"/>
      <c r="AE251" s="5"/>
      <c r="AF251" s="5"/>
      <c r="AG251" s="5"/>
      <c r="AH251" s="7">
        <f t="shared" si="23"/>
        <v>0</v>
      </c>
    </row>
    <row r="252">
      <c r="A252" s="1"/>
      <c r="B252" s="8" t="s">
        <v>244</v>
      </c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4"/>
      <c r="N252" s="1"/>
      <c r="O252" s="1"/>
      <c r="P252" s="5"/>
      <c r="Q252" s="5"/>
      <c r="R252" s="5"/>
      <c r="S252" s="5"/>
      <c r="T252" s="5"/>
      <c r="U252" s="5"/>
      <c r="V252" s="5"/>
      <c r="W252" s="5"/>
      <c r="X252" s="1"/>
      <c r="Y252" s="14"/>
      <c r="Z252" s="5"/>
      <c r="AA252" s="1"/>
      <c r="AB252" s="5"/>
      <c r="AC252" s="5"/>
      <c r="AD252" s="1"/>
      <c r="AE252" s="5"/>
      <c r="AF252" s="5"/>
      <c r="AG252" s="5"/>
      <c r="AH252" s="7">
        <f t="shared" si="23"/>
        <v>0</v>
      </c>
    </row>
    <row r="253">
      <c r="A253" s="1"/>
      <c r="B253" s="8" t="s">
        <v>245</v>
      </c>
      <c r="C253" s="5"/>
      <c r="D253" s="5"/>
      <c r="E253" s="5"/>
      <c r="F253" s="5"/>
      <c r="G253" s="5"/>
      <c r="H253" s="1"/>
      <c r="I253" s="5"/>
      <c r="J253" s="5"/>
      <c r="K253" s="14"/>
      <c r="L253" s="1"/>
      <c r="M253" s="5"/>
      <c r="N253" s="1"/>
      <c r="O253" s="5"/>
      <c r="P253" s="1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1"/>
      <c r="AE253" s="5"/>
      <c r="AF253" s="5"/>
      <c r="AG253" s="5"/>
      <c r="AH253" s="7">
        <f t="shared" si="23"/>
        <v>0</v>
      </c>
    </row>
    <row r="254">
      <c r="A254" s="1"/>
      <c r="B254" s="8" t="s">
        <v>246</v>
      </c>
      <c r="C254" s="5"/>
      <c r="D254" s="5"/>
      <c r="E254" s="5"/>
      <c r="F254" s="5"/>
      <c r="G254" s="5"/>
      <c r="H254" s="5"/>
      <c r="I254" s="5"/>
      <c r="J254" s="5"/>
      <c r="K254" s="14"/>
      <c r="L254" s="1"/>
      <c r="M254" s="1"/>
      <c r="N254" s="1"/>
      <c r="O254" s="5"/>
      <c r="P254" s="5"/>
      <c r="Q254" s="5"/>
      <c r="R254" s="5"/>
      <c r="S254" s="1"/>
      <c r="T254" s="1"/>
      <c r="U254" s="1"/>
      <c r="V254" s="5"/>
      <c r="W254" s="5"/>
      <c r="X254" s="5"/>
      <c r="Y254" s="5"/>
      <c r="Z254" s="5"/>
      <c r="AA254" s="5"/>
      <c r="AB254" s="5"/>
      <c r="AC254" s="5"/>
      <c r="AD254" s="1"/>
      <c r="AE254" s="5"/>
      <c r="AF254" s="5"/>
      <c r="AG254" s="5"/>
      <c r="AH254" s="7">
        <f t="shared" si="23"/>
        <v>0</v>
      </c>
    </row>
    <row r="255">
      <c r="A255" s="1"/>
      <c r="B255" s="8" t="s">
        <v>247</v>
      </c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4"/>
      <c r="P255" s="5"/>
      <c r="Q255" s="5"/>
      <c r="R255" s="14"/>
      <c r="S255" s="1"/>
      <c r="T255" s="1"/>
      <c r="U255" s="1"/>
      <c r="V255" s="5"/>
      <c r="W255" s="5"/>
      <c r="X255" s="5"/>
      <c r="Y255" s="5"/>
      <c r="Z255" s="5"/>
      <c r="AA255" s="5"/>
      <c r="AB255" s="5"/>
      <c r="AC255" s="5"/>
      <c r="AD255" s="1"/>
      <c r="AE255" s="5"/>
      <c r="AF255" s="5"/>
      <c r="AG255" s="5"/>
      <c r="AH255" s="7">
        <f t="shared" si="23"/>
        <v>0</v>
      </c>
    </row>
    <row r="256">
      <c r="A256" s="1"/>
      <c r="B256" s="8" t="s">
        <v>248</v>
      </c>
      <c r="C256" s="5"/>
      <c r="D256" s="5"/>
      <c r="E256" s="5"/>
      <c r="F256" s="1"/>
      <c r="G256" s="5"/>
      <c r="H256" s="5"/>
      <c r="I256" s="14"/>
      <c r="J256" s="5"/>
      <c r="K256" s="5"/>
      <c r="L256" s="1"/>
      <c r="M256" s="5"/>
      <c r="N256" s="1"/>
      <c r="O256" s="5"/>
      <c r="P256" s="5"/>
      <c r="Q256" s="5"/>
      <c r="R256" s="1"/>
      <c r="S256" s="5"/>
      <c r="T256" s="5"/>
      <c r="U256" s="1"/>
      <c r="V256" s="5"/>
      <c r="W256" s="1"/>
      <c r="X256" s="5"/>
      <c r="Y256" s="1"/>
      <c r="Z256" s="5"/>
      <c r="AA256" s="14"/>
      <c r="AB256" s="5"/>
      <c r="AC256" s="5"/>
      <c r="AD256" s="1"/>
      <c r="AE256" s="5"/>
      <c r="AF256" s="5"/>
      <c r="AG256" s="5"/>
      <c r="AH256" s="7">
        <f t="shared" si="23"/>
        <v>0</v>
      </c>
    </row>
    <row r="257">
      <c r="A257" s="1"/>
      <c r="B257" s="8" t="s">
        <v>249</v>
      </c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4"/>
      <c r="N257" s="1"/>
      <c r="O257" s="5"/>
      <c r="P257" s="1"/>
      <c r="Q257" s="5"/>
      <c r="R257" s="5"/>
      <c r="S257" s="5"/>
      <c r="T257" s="5"/>
      <c r="U257" s="1"/>
      <c r="V257" s="5"/>
      <c r="W257" s="5"/>
      <c r="X257" s="5"/>
      <c r="Y257" s="1"/>
      <c r="Z257" s="5"/>
      <c r="AA257" s="5"/>
      <c r="AB257" s="5"/>
      <c r="AC257" s="5"/>
      <c r="AD257" s="1"/>
      <c r="AE257" s="5"/>
      <c r="AF257" s="5"/>
      <c r="AG257" s="5"/>
      <c r="AH257" s="7">
        <f t="shared" si="23"/>
        <v>0</v>
      </c>
    </row>
    <row r="258">
      <c r="A258" s="1"/>
      <c r="B258" s="8" t="s">
        <v>250</v>
      </c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5"/>
      <c r="N258" s="1"/>
      <c r="O258" s="14"/>
      <c r="P258" s="1"/>
      <c r="Q258" s="5"/>
      <c r="R258" s="5"/>
      <c r="S258" s="1"/>
      <c r="T258" s="1"/>
      <c r="U258" s="1"/>
      <c r="V258" s="5"/>
      <c r="W258" s="5"/>
      <c r="X258" s="5"/>
      <c r="Y258" s="5"/>
      <c r="Z258" s="5"/>
      <c r="AA258" s="5"/>
      <c r="AB258" s="5"/>
      <c r="AC258" s="14"/>
      <c r="AD258" s="1"/>
      <c r="AE258" s="5"/>
      <c r="AF258" s="5"/>
      <c r="AG258" s="5"/>
      <c r="AH258" s="7">
        <f t="shared" si="23"/>
        <v>0</v>
      </c>
    </row>
    <row r="259">
      <c r="A259" s="1"/>
      <c r="B259" s="8" t="s">
        <v>251</v>
      </c>
      <c r="C259" s="5"/>
      <c r="D259" s="1"/>
      <c r="E259" s="5"/>
      <c r="F259" s="5"/>
      <c r="G259" s="5"/>
      <c r="H259" s="5"/>
      <c r="I259" s="5"/>
      <c r="J259" s="5"/>
      <c r="K259" s="5"/>
      <c r="L259" s="1"/>
      <c r="M259" s="5"/>
      <c r="N259" s="1"/>
      <c r="O259" s="5"/>
      <c r="P259" s="1"/>
      <c r="Q259" s="5"/>
      <c r="R259" s="5"/>
      <c r="S259" s="1"/>
      <c r="T259" s="1"/>
      <c r="U259" s="1"/>
      <c r="V259" s="5"/>
      <c r="W259" s="5"/>
      <c r="X259" s="5"/>
      <c r="Y259" s="1"/>
      <c r="Z259" s="5"/>
      <c r="AA259" s="5"/>
      <c r="AB259" s="5"/>
      <c r="AC259" s="5"/>
      <c r="AD259" s="1"/>
      <c r="AE259" s="5"/>
      <c r="AF259" s="5"/>
      <c r="AG259" s="5"/>
      <c r="AH259" s="7">
        <f t="shared" si="23"/>
        <v>0</v>
      </c>
    </row>
    <row r="260">
      <c r="A260" s="1"/>
      <c r="B260" s="8" t="s">
        <v>181</v>
      </c>
      <c r="C260" s="5"/>
      <c r="D260" s="1"/>
      <c r="E260" s="5"/>
      <c r="F260" s="1"/>
      <c r="G260" s="5"/>
      <c r="H260" s="5"/>
      <c r="I260" s="5"/>
      <c r="J260" s="5"/>
      <c r="K260" s="5"/>
      <c r="L260" s="1"/>
      <c r="M260" s="1"/>
      <c r="N260" s="1"/>
      <c r="O260" s="5"/>
      <c r="P260" s="1"/>
      <c r="Q260" s="5"/>
      <c r="R260" s="5"/>
      <c r="S260" s="1"/>
      <c r="T260" s="1"/>
      <c r="U260" s="1"/>
      <c r="V260" s="5"/>
      <c r="W260" s="5"/>
      <c r="X260" s="5"/>
      <c r="Y260" s="5"/>
      <c r="Z260" s="1"/>
      <c r="AA260" s="5"/>
      <c r="AB260" s="5"/>
      <c r="AC260" s="14"/>
      <c r="AD260" s="1"/>
      <c r="AE260" s="1"/>
      <c r="AF260" s="5"/>
      <c r="AG260" s="1"/>
      <c r="AH260" s="7">
        <f t="shared" si="23"/>
        <v>0</v>
      </c>
    </row>
    <row r="261">
      <c r="A261" s="1"/>
      <c r="B261" s="8" t="s">
        <v>252</v>
      </c>
      <c r="C261" s="5"/>
      <c r="D261" s="5"/>
      <c r="E261" s="5"/>
      <c r="F261" s="5"/>
      <c r="G261" s="5"/>
      <c r="H261" s="5"/>
      <c r="I261" s="1"/>
      <c r="J261" s="5"/>
      <c r="K261" s="5"/>
      <c r="L261" s="1"/>
      <c r="M261" s="14"/>
      <c r="N261" s="1"/>
      <c r="O261" s="5"/>
      <c r="P261" s="5"/>
      <c r="Q261" s="5"/>
      <c r="R261" s="5"/>
      <c r="S261" s="1"/>
      <c r="T261" s="1"/>
      <c r="U261" s="1"/>
      <c r="V261" s="5"/>
      <c r="W261" s="5"/>
      <c r="X261" s="14"/>
      <c r="Y261" s="5"/>
      <c r="Z261" s="5"/>
      <c r="AA261" s="1"/>
      <c r="AB261" s="5"/>
      <c r="AC261" s="1"/>
      <c r="AD261" s="1"/>
      <c r="AE261" s="5"/>
      <c r="AF261" s="5"/>
      <c r="AG261" s="5"/>
      <c r="AH261" s="7">
        <f t="shared" si="23"/>
        <v>0</v>
      </c>
    </row>
    <row r="262">
      <c r="A262" s="1"/>
      <c r="B262" s="8" t="s">
        <v>253</v>
      </c>
      <c r="C262" s="5"/>
      <c r="D262" s="5"/>
      <c r="E262" s="5"/>
      <c r="F262" s="1"/>
      <c r="G262" s="5"/>
      <c r="H262" s="5"/>
      <c r="I262" s="1"/>
      <c r="J262" s="5"/>
      <c r="K262" s="5"/>
      <c r="L262" s="1"/>
      <c r="M262" s="14"/>
      <c r="N262" s="1"/>
      <c r="O262" s="5"/>
      <c r="P262" s="5"/>
      <c r="Q262" s="5"/>
      <c r="R262" s="5"/>
      <c r="S262" s="1"/>
      <c r="T262" s="1"/>
      <c r="U262" s="1"/>
      <c r="V262" s="5"/>
      <c r="W262" s="5"/>
      <c r="X262" s="1"/>
      <c r="Y262" s="5"/>
      <c r="Z262" s="14"/>
      <c r="AA262" s="5"/>
      <c r="AB262" s="5"/>
      <c r="AC262" s="5"/>
      <c r="AD262" s="5"/>
      <c r="AE262" s="5"/>
      <c r="AF262" s="5"/>
      <c r="AG262" s="5"/>
      <c r="AH262" s="7">
        <f t="shared" si="23"/>
        <v>0</v>
      </c>
    </row>
    <row r="263">
      <c r="A263" s="1"/>
      <c r="B263" s="8" t="s">
        <v>254</v>
      </c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4"/>
      <c r="N263" s="1"/>
      <c r="O263" s="1"/>
      <c r="P263" s="1"/>
      <c r="Q263" s="1"/>
      <c r="R263" s="5"/>
      <c r="S263" s="5"/>
      <c r="T263" s="5"/>
      <c r="U263" s="5"/>
      <c r="V263" s="1"/>
      <c r="W263" s="5"/>
      <c r="X263" s="1"/>
      <c r="Y263" s="5"/>
      <c r="Z263" s="5"/>
      <c r="AA263" s="5"/>
      <c r="AB263" s="5"/>
      <c r="AC263" s="1"/>
      <c r="AD263" s="5"/>
      <c r="AE263" s="5"/>
      <c r="AF263" s="5"/>
      <c r="AG263" s="5"/>
      <c r="AH263" s="7">
        <f t="shared" si="23"/>
        <v>0</v>
      </c>
    </row>
    <row r="264">
      <c r="A264" s="1"/>
      <c r="B264" s="8" t="s">
        <v>255</v>
      </c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"/>
      <c r="Y264" s="5"/>
      <c r="Z264" s="5"/>
      <c r="AA264" s="5"/>
      <c r="AB264" s="5"/>
      <c r="AC264" s="5"/>
      <c r="AD264" s="5"/>
      <c r="AE264" s="5"/>
      <c r="AF264" s="5"/>
      <c r="AG264" s="5"/>
      <c r="AH264" s="7">
        <f t="shared" si="23"/>
        <v>0</v>
      </c>
    </row>
    <row r="265">
      <c r="A265" s="1"/>
      <c r="B265" s="8" t="s">
        <v>256</v>
      </c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7">
        <f t="shared" si="23"/>
        <v>0</v>
      </c>
    </row>
    <row r="266">
      <c r="A266" s="1"/>
      <c r="B266" s="1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6" t="s">
        <v>257</v>
      </c>
      <c r="C267" s="7">
        <f t="shared" ref="C267:AG267" si="24">SUM(C268:C274)</f>
        <v>0</v>
      </c>
      <c r="D267" s="7">
        <f t="shared" si="24"/>
        <v>0</v>
      </c>
      <c r="E267" s="7">
        <f t="shared" si="24"/>
        <v>0</v>
      </c>
      <c r="F267" s="7">
        <f t="shared" si="24"/>
        <v>0</v>
      </c>
      <c r="G267" s="7">
        <f t="shared" si="24"/>
        <v>0</v>
      </c>
      <c r="H267" s="7">
        <f t="shared" si="24"/>
        <v>0</v>
      </c>
      <c r="I267" s="7">
        <f t="shared" si="24"/>
        <v>0</v>
      </c>
      <c r="J267" s="7">
        <f t="shared" si="24"/>
        <v>0</v>
      </c>
      <c r="K267" s="7">
        <f t="shared" si="24"/>
        <v>0</v>
      </c>
      <c r="L267" s="7">
        <f t="shared" si="24"/>
        <v>0</v>
      </c>
      <c r="M267" s="7">
        <f t="shared" si="24"/>
        <v>0</v>
      </c>
      <c r="N267" s="7">
        <f t="shared" si="24"/>
        <v>0</v>
      </c>
      <c r="O267" s="7">
        <f t="shared" si="24"/>
        <v>0</v>
      </c>
      <c r="P267" s="7">
        <f t="shared" si="24"/>
        <v>0</v>
      </c>
      <c r="Q267" s="7">
        <f t="shared" si="24"/>
        <v>0</v>
      </c>
      <c r="R267" s="7">
        <f t="shared" si="24"/>
        <v>0</v>
      </c>
      <c r="S267" s="7">
        <f t="shared" si="24"/>
        <v>0</v>
      </c>
      <c r="T267" s="7">
        <f t="shared" si="24"/>
        <v>0</v>
      </c>
      <c r="U267" s="7">
        <f t="shared" si="24"/>
        <v>0</v>
      </c>
      <c r="V267" s="7">
        <f t="shared" si="24"/>
        <v>0</v>
      </c>
      <c r="W267" s="7">
        <f t="shared" si="24"/>
        <v>0</v>
      </c>
      <c r="X267" s="7">
        <f t="shared" si="24"/>
        <v>0</v>
      </c>
      <c r="Y267" s="7">
        <f t="shared" si="24"/>
        <v>0</v>
      </c>
      <c r="Z267" s="7">
        <f t="shared" si="24"/>
        <v>0</v>
      </c>
      <c r="AA267" s="7">
        <f t="shared" si="24"/>
        <v>0</v>
      </c>
      <c r="AB267" s="7">
        <f t="shared" si="24"/>
        <v>0</v>
      </c>
      <c r="AC267" s="7">
        <f t="shared" si="24"/>
        <v>0</v>
      </c>
      <c r="AD267" s="7">
        <f t="shared" si="24"/>
        <v>0</v>
      </c>
      <c r="AE267" s="7">
        <f t="shared" si="24"/>
        <v>0</v>
      </c>
      <c r="AF267" s="7">
        <f t="shared" si="24"/>
        <v>0</v>
      </c>
      <c r="AG267" s="7">
        <f t="shared" si="24"/>
        <v>0</v>
      </c>
      <c r="AH267" s="7">
        <f>SUM(C267:AG267)</f>
        <v>0</v>
      </c>
    </row>
    <row r="268">
      <c r="A268" s="1"/>
      <c r="B268" s="8" t="s">
        <v>258</v>
      </c>
      <c r="C268" s="5"/>
      <c r="D268" s="5"/>
      <c r="E268" s="5"/>
      <c r="F268" s="5"/>
      <c r="G268" s="5"/>
      <c r="H268" s="5"/>
      <c r="I268" s="5"/>
      <c r="J268" s="5"/>
      <c r="K268" s="1"/>
      <c r="L268" s="5"/>
      <c r="M268" s="5"/>
      <c r="N268" s="1"/>
      <c r="O268" s="5"/>
      <c r="P268" s="5"/>
      <c r="Q268" s="5"/>
      <c r="R268" s="5"/>
      <c r="S268" s="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1"/>
      <c r="AH268" s="7">
        <f t="shared" ref="AH268:AH271" si="25">SUM(C268:AF268)</f>
        <v>0</v>
      </c>
    </row>
    <row r="269">
      <c r="A269" s="1"/>
      <c r="B269" s="8" t="s">
        <v>259</v>
      </c>
      <c r="C269" s="5"/>
      <c r="D269" s="1"/>
      <c r="E269" s="5"/>
      <c r="F269" s="5"/>
      <c r="G269" s="5"/>
      <c r="H269" s="5"/>
      <c r="I269" s="5"/>
      <c r="J269" s="5"/>
      <c r="K269" s="1"/>
      <c r="L269" s="5"/>
      <c r="M269" s="5"/>
      <c r="N269" s="1"/>
      <c r="O269" s="5"/>
      <c r="P269" s="5"/>
      <c r="Q269" s="5"/>
      <c r="R269" s="5"/>
      <c r="S269" s="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1"/>
      <c r="AH269" s="7">
        <f t="shared" si="25"/>
        <v>0</v>
      </c>
    </row>
    <row r="270">
      <c r="A270" s="1"/>
      <c r="B270" s="8" t="s">
        <v>260</v>
      </c>
      <c r="C270" s="5"/>
      <c r="D270" s="1"/>
      <c r="E270" s="5"/>
      <c r="F270" s="5"/>
      <c r="G270" s="5"/>
      <c r="H270" s="5"/>
      <c r="I270" s="5"/>
      <c r="J270" s="5"/>
      <c r="K270" s="1"/>
      <c r="L270" s="5"/>
      <c r="M270" s="5"/>
      <c r="N270" s="1"/>
      <c r="O270" s="5"/>
      <c r="P270" s="5"/>
      <c r="Q270" s="5"/>
      <c r="R270" s="5"/>
      <c r="S270" s="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1"/>
      <c r="AH270" s="7">
        <f t="shared" si="25"/>
        <v>0</v>
      </c>
    </row>
    <row r="271">
      <c r="A271" s="1"/>
      <c r="B271" s="8" t="s">
        <v>261</v>
      </c>
      <c r="C271" s="5"/>
      <c r="D271" s="5"/>
      <c r="E271" s="5"/>
      <c r="F271" s="5"/>
      <c r="G271" s="5"/>
      <c r="H271" s="5"/>
      <c r="I271" s="5"/>
      <c r="J271" s="5"/>
      <c r="K271" s="1"/>
      <c r="L271" s="5"/>
      <c r="M271" s="5"/>
      <c r="N271" s="1"/>
      <c r="O271" s="5"/>
      <c r="P271" s="5"/>
      <c r="Q271" s="5"/>
      <c r="R271" s="5"/>
      <c r="S271" s="1"/>
      <c r="T271" s="5"/>
      <c r="U271" s="5"/>
      <c r="V271" s="5"/>
      <c r="W271" s="5"/>
      <c r="X271" s="5"/>
      <c r="Y271" s="5"/>
      <c r="Z271" s="1"/>
      <c r="AA271" s="1"/>
      <c r="AB271" s="5"/>
      <c r="AC271" s="5"/>
      <c r="AD271" s="5"/>
      <c r="AE271" s="5"/>
      <c r="AF271" s="1"/>
      <c r="AG271" s="1"/>
      <c r="AH271" s="7">
        <f t="shared" si="25"/>
        <v>0</v>
      </c>
    </row>
    <row r="272">
      <c r="A272" s="1"/>
      <c r="B272" s="8" t="s">
        <v>262</v>
      </c>
      <c r="C272" s="5"/>
      <c r="D272" s="5"/>
      <c r="E272" s="5"/>
      <c r="F272" s="5"/>
      <c r="G272" s="5"/>
      <c r="H272" s="5"/>
      <c r="I272" s="5"/>
      <c r="J272" s="5"/>
      <c r="K272" s="1"/>
      <c r="L272" s="5"/>
      <c r="M272" s="5"/>
      <c r="N272" s="1"/>
      <c r="O272" s="5"/>
      <c r="P272" s="5"/>
      <c r="Q272" s="5"/>
      <c r="R272" s="5"/>
      <c r="S272" s="1"/>
      <c r="T272" s="5"/>
      <c r="U272" s="5"/>
      <c r="V272" s="5"/>
      <c r="W272" s="5"/>
      <c r="X272" s="5"/>
      <c r="Y272" s="5"/>
      <c r="Z272" s="1"/>
      <c r="AA272" s="1"/>
      <c r="AB272" s="5"/>
      <c r="AC272" s="5"/>
      <c r="AD272" s="5"/>
      <c r="AE272" s="5"/>
      <c r="AF272" s="1"/>
      <c r="AG272" s="1"/>
      <c r="AH272" s="7">
        <f t="shared" ref="AH272:AH274" si="26">SUM(C272:AG272)</f>
        <v>0</v>
      </c>
    </row>
    <row r="273">
      <c r="A273" s="1"/>
      <c r="B273" s="8" t="s">
        <v>263</v>
      </c>
      <c r="C273" s="5"/>
      <c r="D273" s="1"/>
      <c r="E273" s="5"/>
      <c r="F273" s="5"/>
      <c r="G273" s="5"/>
      <c r="H273" s="5"/>
      <c r="I273" s="5"/>
      <c r="J273" s="5"/>
      <c r="K273" s="5"/>
      <c r="L273" s="5"/>
      <c r="M273" s="5"/>
      <c r="N273" s="1"/>
      <c r="O273" s="5"/>
      <c r="P273" s="5"/>
      <c r="Q273" s="1"/>
      <c r="R273" s="5"/>
      <c r="S273" s="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7">
        <f t="shared" si="26"/>
        <v>0</v>
      </c>
    </row>
    <row r="274">
      <c r="A274" s="1"/>
      <c r="B274" s="8" t="s">
        <v>264</v>
      </c>
      <c r="C274" s="5"/>
      <c r="D274" s="1"/>
      <c r="E274" s="5"/>
      <c r="F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7">
        <f t="shared" si="26"/>
        <v>0</v>
      </c>
    </row>
    <row r="275">
      <c r="A275" s="1"/>
      <c r="B275" s="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6" t="s">
        <v>265</v>
      </c>
      <c r="C276" s="7">
        <f t="shared" ref="C276:AG276" si="27">SUM(C277:C280)</f>
        <v>0</v>
      </c>
      <c r="D276" s="7">
        <f t="shared" si="27"/>
        <v>0</v>
      </c>
      <c r="E276" s="7">
        <f t="shared" si="27"/>
        <v>0</v>
      </c>
      <c r="F276" s="7">
        <f t="shared" si="27"/>
        <v>0</v>
      </c>
      <c r="G276" s="7">
        <f t="shared" si="27"/>
        <v>0</v>
      </c>
      <c r="H276" s="7">
        <f t="shared" si="27"/>
        <v>0</v>
      </c>
      <c r="I276" s="7">
        <f t="shared" si="27"/>
        <v>0</v>
      </c>
      <c r="J276" s="7">
        <f t="shared" si="27"/>
        <v>0</v>
      </c>
      <c r="K276" s="7">
        <f t="shared" si="27"/>
        <v>0</v>
      </c>
      <c r="L276" s="7">
        <f t="shared" si="27"/>
        <v>0</v>
      </c>
      <c r="M276" s="7">
        <f t="shared" si="27"/>
        <v>0</v>
      </c>
      <c r="N276" s="7">
        <f t="shared" si="27"/>
        <v>0</v>
      </c>
      <c r="O276" s="7">
        <f t="shared" si="27"/>
        <v>0</v>
      </c>
      <c r="P276" s="7">
        <f t="shared" si="27"/>
        <v>0</v>
      </c>
      <c r="Q276" s="7">
        <f t="shared" si="27"/>
        <v>0</v>
      </c>
      <c r="R276" s="7">
        <f t="shared" si="27"/>
        <v>0</v>
      </c>
      <c r="S276" s="7">
        <f t="shared" si="27"/>
        <v>0</v>
      </c>
      <c r="T276" s="7">
        <f t="shared" si="27"/>
        <v>0</v>
      </c>
      <c r="U276" s="7">
        <f t="shared" si="27"/>
        <v>0</v>
      </c>
      <c r="V276" s="7">
        <f t="shared" si="27"/>
        <v>0</v>
      </c>
      <c r="W276" s="7">
        <f t="shared" si="27"/>
        <v>0</v>
      </c>
      <c r="X276" s="7">
        <f t="shared" si="27"/>
        <v>0</v>
      </c>
      <c r="Y276" s="7">
        <f t="shared" si="27"/>
        <v>0</v>
      </c>
      <c r="Z276" s="7">
        <f t="shared" si="27"/>
        <v>0</v>
      </c>
      <c r="AA276" s="7">
        <f t="shared" si="27"/>
        <v>0</v>
      </c>
      <c r="AB276" s="7">
        <f t="shared" si="27"/>
        <v>0</v>
      </c>
      <c r="AC276" s="7">
        <f t="shared" si="27"/>
        <v>0</v>
      </c>
      <c r="AD276" s="7">
        <f t="shared" si="27"/>
        <v>0</v>
      </c>
      <c r="AE276" s="7">
        <f t="shared" si="27"/>
        <v>0</v>
      </c>
      <c r="AF276" s="7">
        <f t="shared" si="27"/>
        <v>0</v>
      </c>
      <c r="AG276" s="7">
        <f t="shared" si="27"/>
        <v>0</v>
      </c>
      <c r="AH276" s="7">
        <f t="shared" ref="AH276:AH280" si="28">SUM(C276:AG276)</f>
        <v>0</v>
      </c>
    </row>
    <row r="277">
      <c r="A277" s="1"/>
      <c r="B277" s="8" t="s">
        <v>266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1"/>
      <c r="W277" s="5"/>
      <c r="X277" s="5"/>
      <c r="Y277" s="5"/>
      <c r="Z277" s="5"/>
      <c r="AA277" s="1"/>
      <c r="AB277" s="5"/>
      <c r="AC277" s="5"/>
      <c r="AD277" s="1"/>
      <c r="AE277" s="1"/>
      <c r="AF277" s="1"/>
      <c r="AG277" s="1"/>
      <c r="AH277" s="7">
        <f t="shared" si="28"/>
        <v>0</v>
      </c>
    </row>
    <row r="278">
      <c r="A278" s="1"/>
      <c r="B278" s="8" t="s">
        <v>267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1"/>
      <c r="S278" s="1"/>
      <c r="T278" s="5"/>
      <c r="U278" s="1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7">
        <f t="shared" si="28"/>
        <v>0</v>
      </c>
    </row>
    <row r="279">
      <c r="A279" s="1"/>
      <c r="B279" s="8" t="s">
        <v>268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"/>
      <c r="T279" s="5"/>
      <c r="U279" s="5"/>
      <c r="V279" s="5"/>
      <c r="W279" s="5"/>
      <c r="X279" s="5"/>
      <c r="Y279" s="5"/>
      <c r="Z279" s="1"/>
      <c r="AA279" s="5"/>
      <c r="AB279" s="5"/>
      <c r="AC279" s="5"/>
      <c r="AD279" s="5"/>
      <c r="AE279" s="5"/>
      <c r="AF279" s="5"/>
      <c r="AG279" s="5"/>
      <c r="AH279" s="7">
        <f t="shared" si="28"/>
        <v>0</v>
      </c>
    </row>
    <row r="280">
      <c r="A280" s="1"/>
      <c r="B280" s="8" t="s">
        <v>269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1"/>
      <c r="AA280" s="5"/>
      <c r="AB280" s="5"/>
      <c r="AC280" s="5"/>
      <c r="AD280" s="5"/>
      <c r="AE280" s="5"/>
      <c r="AF280" s="5"/>
      <c r="AG280" s="5"/>
      <c r="AH280" s="7">
        <f t="shared" si="28"/>
        <v>0</v>
      </c>
    </row>
    <row r="281">
      <c r="A281" s="1"/>
      <c r="B281" s="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6" t="s">
        <v>270</v>
      </c>
      <c r="C282" s="7">
        <f t="shared" ref="C282:AG282" si="29">SUM(C283:C284)</f>
        <v>0</v>
      </c>
      <c r="D282" s="7">
        <f t="shared" si="29"/>
        <v>0</v>
      </c>
      <c r="E282" s="7">
        <f t="shared" si="29"/>
        <v>0</v>
      </c>
      <c r="F282" s="7">
        <f t="shared" si="29"/>
        <v>0</v>
      </c>
      <c r="G282" s="7">
        <f t="shared" si="29"/>
        <v>0</v>
      </c>
      <c r="H282" s="7">
        <f t="shared" si="29"/>
        <v>0</v>
      </c>
      <c r="I282" s="7">
        <f t="shared" si="29"/>
        <v>0</v>
      </c>
      <c r="J282" s="7">
        <f t="shared" si="29"/>
        <v>0</v>
      </c>
      <c r="K282" s="7">
        <f t="shared" si="29"/>
        <v>0</v>
      </c>
      <c r="L282" s="7">
        <f t="shared" si="29"/>
        <v>0</v>
      </c>
      <c r="M282" s="7">
        <f t="shared" si="29"/>
        <v>0</v>
      </c>
      <c r="N282" s="7">
        <f t="shared" si="29"/>
        <v>0</v>
      </c>
      <c r="O282" s="7">
        <f t="shared" si="29"/>
        <v>0</v>
      </c>
      <c r="P282" s="7">
        <f t="shared" si="29"/>
        <v>0</v>
      </c>
      <c r="Q282" s="7">
        <f t="shared" si="29"/>
        <v>0</v>
      </c>
      <c r="R282" s="7">
        <f t="shared" si="29"/>
        <v>0</v>
      </c>
      <c r="S282" s="7">
        <f t="shared" si="29"/>
        <v>0</v>
      </c>
      <c r="T282" s="7">
        <f t="shared" si="29"/>
        <v>0</v>
      </c>
      <c r="U282" s="7">
        <f t="shared" si="29"/>
        <v>0</v>
      </c>
      <c r="V282" s="7">
        <f t="shared" si="29"/>
        <v>0</v>
      </c>
      <c r="W282" s="7">
        <f t="shared" si="29"/>
        <v>0</v>
      </c>
      <c r="X282" s="7">
        <f t="shared" si="29"/>
        <v>0</v>
      </c>
      <c r="Y282" s="7">
        <f t="shared" si="29"/>
        <v>0</v>
      </c>
      <c r="Z282" s="7">
        <f t="shared" si="29"/>
        <v>0</v>
      </c>
      <c r="AA282" s="7">
        <f t="shared" si="29"/>
        <v>0</v>
      </c>
      <c r="AB282" s="7">
        <f t="shared" si="29"/>
        <v>0</v>
      </c>
      <c r="AC282" s="7">
        <f t="shared" si="29"/>
        <v>0</v>
      </c>
      <c r="AD282" s="7">
        <f t="shared" si="29"/>
        <v>0</v>
      </c>
      <c r="AE282" s="7">
        <f t="shared" si="29"/>
        <v>0</v>
      </c>
      <c r="AF282" s="7">
        <f t="shared" si="29"/>
        <v>0</v>
      </c>
      <c r="AG282" s="7">
        <f t="shared" si="29"/>
        <v>0</v>
      </c>
      <c r="AH282" s="7">
        <f t="shared" ref="AH282:AH284" si="30">SUM(C282:AG282)</f>
        <v>0</v>
      </c>
    </row>
    <row r="283">
      <c r="A283" s="1"/>
      <c r="B283" s="8" t="s">
        <v>271</v>
      </c>
      <c r="C283" s="5"/>
      <c r="D283" s="1"/>
      <c r="E283" s="5"/>
      <c r="F283" s="5"/>
      <c r="G283" s="5"/>
      <c r="H283" s="5"/>
      <c r="I283" s="5"/>
      <c r="J283" s="1"/>
      <c r="K283" s="5"/>
      <c r="L283" s="1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7">
        <f t="shared" si="30"/>
        <v>0</v>
      </c>
    </row>
    <row r="284">
      <c r="A284" s="1"/>
      <c r="B284" s="8" t="s">
        <v>272</v>
      </c>
      <c r="C284" s="1"/>
      <c r="D284" s="1"/>
      <c r="E284" s="5"/>
      <c r="F284" s="5"/>
      <c r="G284" s="5"/>
      <c r="H284" s="5"/>
      <c r="I284" s="5"/>
      <c r="J284" s="5"/>
      <c r="K284" s="5"/>
      <c r="L284" s="1"/>
      <c r="M284" s="5"/>
      <c r="N284" s="1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7">
        <f t="shared" si="30"/>
        <v>0</v>
      </c>
    </row>
    <row r="285">
      <c r="A285" s="1"/>
      <c r="B285" s="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6" t="s">
        <v>273</v>
      </c>
      <c r="C286" s="7">
        <f t="shared" ref="C286:AG286" si="31">SUM(C287,C288)</f>
        <v>0</v>
      </c>
      <c r="D286" s="7">
        <f t="shared" si="31"/>
        <v>0</v>
      </c>
      <c r="E286" s="7">
        <f t="shared" si="31"/>
        <v>0</v>
      </c>
      <c r="F286" s="7">
        <f t="shared" si="31"/>
        <v>0</v>
      </c>
      <c r="G286" s="7">
        <f t="shared" si="31"/>
        <v>0</v>
      </c>
      <c r="H286" s="7">
        <f t="shared" si="31"/>
        <v>0</v>
      </c>
      <c r="I286" s="7">
        <f t="shared" si="31"/>
        <v>0</v>
      </c>
      <c r="J286" s="7">
        <f t="shared" si="31"/>
        <v>0</v>
      </c>
      <c r="K286" s="7">
        <f t="shared" si="31"/>
        <v>0</v>
      </c>
      <c r="L286" s="7">
        <f t="shared" si="31"/>
        <v>0</v>
      </c>
      <c r="M286" s="7">
        <f t="shared" si="31"/>
        <v>0</v>
      </c>
      <c r="N286" s="7">
        <f t="shared" si="31"/>
        <v>0</v>
      </c>
      <c r="O286" s="7">
        <f t="shared" si="31"/>
        <v>0</v>
      </c>
      <c r="P286" s="7">
        <f t="shared" si="31"/>
        <v>0</v>
      </c>
      <c r="Q286" s="7">
        <f t="shared" si="31"/>
        <v>0</v>
      </c>
      <c r="R286" s="7">
        <f t="shared" si="31"/>
        <v>0</v>
      </c>
      <c r="S286" s="7">
        <f t="shared" si="31"/>
        <v>0</v>
      </c>
      <c r="T286" s="7">
        <f t="shared" si="31"/>
        <v>0</v>
      </c>
      <c r="U286" s="7">
        <f t="shared" si="31"/>
        <v>0</v>
      </c>
      <c r="V286" s="7">
        <f t="shared" si="31"/>
        <v>0</v>
      </c>
      <c r="W286" s="7">
        <f t="shared" si="31"/>
        <v>0</v>
      </c>
      <c r="X286" s="7">
        <f t="shared" si="31"/>
        <v>0</v>
      </c>
      <c r="Y286" s="7">
        <f t="shared" si="31"/>
        <v>0</v>
      </c>
      <c r="Z286" s="7">
        <f t="shared" si="31"/>
        <v>0</v>
      </c>
      <c r="AA286" s="7">
        <f t="shared" si="31"/>
        <v>0</v>
      </c>
      <c r="AB286" s="7">
        <f t="shared" si="31"/>
        <v>0</v>
      </c>
      <c r="AC286" s="7">
        <f t="shared" si="31"/>
        <v>0</v>
      </c>
      <c r="AD286" s="7">
        <f t="shared" si="31"/>
        <v>0</v>
      </c>
      <c r="AE286" s="7">
        <f t="shared" si="31"/>
        <v>0</v>
      </c>
      <c r="AF286" s="7">
        <f t="shared" si="31"/>
        <v>0</v>
      </c>
      <c r="AG286" s="7">
        <f t="shared" si="31"/>
        <v>0</v>
      </c>
      <c r="AH286" s="7">
        <f t="shared" ref="AH286:AH288" si="32">SUM(C286:AG286)</f>
        <v>0</v>
      </c>
    </row>
    <row r="287">
      <c r="A287" s="1"/>
      <c r="B287" s="8" t="s">
        <v>274</v>
      </c>
      <c r="C287" s="5"/>
      <c r="D287" s="5"/>
      <c r="E287" s="5"/>
      <c r="F287" s="5"/>
      <c r="G287" s="5"/>
      <c r="H287" s="5"/>
      <c r="I287" s="5"/>
      <c r="J287" s="14"/>
      <c r="K287" s="14"/>
      <c r="L287" s="14"/>
      <c r="M287" s="14"/>
      <c r="N287" s="5"/>
      <c r="O287" s="5"/>
      <c r="P287" s="5"/>
      <c r="Q287" s="5"/>
      <c r="R287" s="5"/>
      <c r="S287" s="5"/>
      <c r="T287" s="5"/>
      <c r="U287" s="5"/>
      <c r="V287" s="5"/>
      <c r="W287" s="1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7">
        <f t="shared" si="32"/>
        <v>0</v>
      </c>
    </row>
    <row r="288">
      <c r="A288" s="1"/>
      <c r="B288" s="8" t="s">
        <v>275</v>
      </c>
      <c r="C288" s="5"/>
      <c r="D288" s="5"/>
      <c r="E288" s="5"/>
      <c r="F288" s="5"/>
      <c r="G288" s="5"/>
      <c r="H288" s="5"/>
      <c r="I288" s="5"/>
      <c r="J288" s="14"/>
      <c r="K288" s="5"/>
      <c r="L288" s="1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1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7">
        <f t="shared" si="32"/>
        <v>0</v>
      </c>
    </row>
    <row r="289">
      <c r="A289" s="1"/>
      <c r="B289" s="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6" t="s">
        <v>276</v>
      </c>
      <c r="C290" s="5"/>
      <c r="D290" s="5"/>
      <c r="E290" s="5"/>
      <c r="F290" s="5"/>
      <c r="G290" s="5"/>
      <c r="H290" s="5"/>
      <c r="I290" s="5"/>
      <c r="J290" s="5"/>
      <c r="K290" s="14"/>
      <c r="L290" s="14"/>
      <c r="M290" s="14"/>
      <c r="N290" s="14"/>
      <c r="O290" s="5"/>
      <c r="P290" s="1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7">
        <f>SUM(C290:AG290)</f>
        <v>0</v>
      </c>
    </row>
    <row r="291">
      <c r="A291" s="1"/>
      <c r="B291" s="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6" t="s">
        <v>277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7">
        <f t="shared" ref="AH292:AH294" si="34">SUM(C292:AG292)</f>
        <v>0</v>
      </c>
    </row>
    <row r="293">
      <c r="A293" s="1"/>
      <c r="B293" s="6" t="s">
        <v>278</v>
      </c>
      <c r="C293" s="7">
        <f t="shared" ref="C293:AG293" si="33">SUM(C294:C295)</f>
        <v>0</v>
      </c>
      <c r="D293" s="7">
        <f t="shared" si="33"/>
        <v>0</v>
      </c>
      <c r="E293" s="7">
        <f t="shared" si="33"/>
        <v>0</v>
      </c>
      <c r="F293" s="7">
        <f t="shared" si="33"/>
        <v>0</v>
      </c>
      <c r="G293" s="7">
        <f t="shared" si="33"/>
        <v>0</v>
      </c>
      <c r="H293" s="7">
        <f t="shared" si="33"/>
        <v>0</v>
      </c>
      <c r="I293" s="7">
        <f t="shared" si="33"/>
        <v>0</v>
      </c>
      <c r="J293" s="7">
        <f t="shared" si="33"/>
        <v>0</v>
      </c>
      <c r="K293" s="7">
        <f t="shared" si="33"/>
        <v>0</v>
      </c>
      <c r="L293" s="7">
        <f t="shared" si="33"/>
        <v>0</v>
      </c>
      <c r="M293" s="7">
        <f t="shared" si="33"/>
        <v>0</v>
      </c>
      <c r="N293" s="7">
        <f t="shared" si="33"/>
        <v>0</v>
      </c>
      <c r="O293" s="7">
        <f t="shared" si="33"/>
        <v>0</v>
      </c>
      <c r="P293" s="7">
        <f t="shared" si="33"/>
        <v>0</v>
      </c>
      <c r="Q293" s="7">
        <f t="shared" si="33"/>
        <v>0</v>
      </c>
      <c r="R293" s="7">
        <f t="shared" si="33"/>
        <v>0</v>
      </c>
      <c r="S293" s="7">
        <f t="shared" si="33"/>
        <v>0</v>
      </c>
      <c r="T293" s="7">
        <f t="shared" si="33"/>
        <v>0</v>
      </c>
      <c r="U293" s="7">
        <f t="shared" si="33"/>
        <v>0</v>
      </c>
      <c r="V293" s="7">
        <f t="shared" si="33"/>
        <v>0</v>
      </c>
      <c r="W293" s="7">
        <f t="shared" si="33"/>
        <v>0</v>
      </c>
      <c r="X293" s="7">
        <f t="shared" si="33"/>
        <v>0</v>
      </c>
      <c r="Y293" s="7">
        <f t="shared" si="33"/>
        <v>0</v>
      </c>
      <c r="Z293" s="7">
        <f t="shared" si="33"/>
        <v>0</v>
      </c>
      <c r="AA293" s="7">
        <f t="shared" si="33"/>
        <v>0</v>
      </c>
      <c r="AB293" s="7">
        <f t="shared" si="33"/>
        <v>0</v>
      </c>
      <c r="AC293" s="7">
        <f t="shared" si="33"/>
        <v>0</v>
      </c>
      <c r="AD293" s="7">
        <f t="shared" si="33"/>
        <v>0</v>
      </c>
      <c r="AE293" s="7">
        <f t="shared" si="33"/>
        <v>0</v>
      </c>
      <c r="AF293" s="7">
        <f t="shared" si="33"/>
        <v>0</v>
      </c>
      <c r="AG293" s="7">
        <f t="shared" si="33"/>
        <v>0</v>
      </c>
      <c r="AH293" s="7">
        <f t="shared" si="34"/>
        <v>0</v>
      </c>
    </row>
    <row r="294">
      <c r="A294" s="1"/>
      <c r="B294" s="8" t="s">
        <v>279</v>
      </c>
      <c r="C294" s="5"/>
      <c r="D294" s="5"/>
      <c r="E294" s="5"/>
      <c r="F294" s="5"/>
      <c r="G294" s="5"/>
      <c r="H294" s="5"/>
      <c r="I294" s="5"/>
      <c r="J294" s="5"/>
      <c r="K294" s="5"/>
      <c r="L294" s="14"/>
      <c r="M294" s="5"/>
      <c r="N294" s="5"/>
      <c r="O294" s="5"/>
      <c r="P294" s="5"/>
      <c r="Q294" s="5"/>
      <c r="R294" s="5"/>
      <c r="S294" s="5"/>
      <c r="T294" s="1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7">
        <f t="shared" si="34"/>
        <v>0</v>
      </c>
    </row>
    <row r="295">
      <c r="A295" s="1"/>
      <c r="B295" s="8" t="s">
        <v>280</v>
      </c>
      <c r="C295" s="5"/>
      <c r="D295" s="1"/>
      <c r="E295" s="1"/>
      <c r="F295" s="5"/>
      <c r="G295" s="5"/>
      <c r="H295" s="5"/>
      <c r="I295" s="5"/>
      <c r="J295" s="5"/>
      <c r="K295" s="5"/>
      <c r="L295" s="1"/>
      <c r="M295" s="14"/>
      <c r="N295" s="14"/>
      <c r="O295" s="5"/>
      <c r="P295" s="5"/>
      <c r="Q295" s="1"/>
      <c r="R295" s="5"/>
      <c r="S295" s="1"/>
      <c r="T295" s="5"/>
      <c r="U295" s="5"/>
      <c r="V295" s="1"/>
      <c r="W295" s="5"/>
      <c r="X295" s="5"/>
      <c r="Y295" s="5"/>
      <c r="Z295" s="5"/>
      <c r="AA295" s="5"/>
      <c r="AB295" s="5"/>
      <c r="AC295" s="5"/>
      <c r="AD295" s="1"/>
      <c r="AE295" s="5"/>
      <c r="AF295" s="5"/>
      <c r="AG295" s="1"/>
      <c r="AH295" s="7">
        <f>SUM(C295:AF295)</f>
        <v>0</v>
      </c>
    </row>
    <row r="296">
      <c r="A296" s="1"/>
      <c r="B296" s="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6" t="s">
        <v>281</v>
      </c>
      <c r="C297" s="7">
        <f t="shared" ref="C297:AG297" si="35">C42-C44</f>
        <v>0</v>
      </c>
      <c r="D297" s="7">
        <f t="shared" si="35"/>
        <v>0</v>
      </c>
      <c r="E297" s="7">
        <f t="shared" si="35"/>
        <v>0</v>
      </c>
      <c r="F297" s="7">
        <f t="shared" si="35"/>
        <v>0</v>
      </c>
      <c r="G297" s="7">
        <f t="shared" si="35"/>
        <v>0</v>
      </c>
      <c r="H297" s="7">
        <f t="shared" si="35"/>
        <v>0</v>
      </c>
      <c r="I297" s="7">
        <f t="shared" si="35"/>
        <v>0</v>
      </c>
      <c r="J297" s="7">
        <f t="shared" si="35"/>
        <v>0</v>
      </c>
      <c r="K297" s="7">
        <f t="shared" si="35"/>
        <v>0</v>
      </c>
      <c r="L297" s="7">
        <f t="shared" si="35"/>
        <v>0</v>
      </c>
      <c r="M297" s="7">
        <f t="shared" si="35"/>
        <v>0</v>
      </c>
      <c r="N297" s="7">
        <f t="shared" si="35"/>
        <v>0</v>
      </c>
      <c r="O297" s="7">
        <f t="shared" si="35"/>
        <v>0</v>
      </c>
      <c r="P297" s="7">
        <f t="shared" si="35"/>
        <v>0</v>
      </c>
      <c r="Q297" s="7">
        <f t="shared" si="35"/>
        <v>0</v>
      </c>
      <c r="R297" s="7">
        <f t="shared" si="35"/>
        <v>0</v>
      </c>
      <c r="S297" s="7">
        <f t="shared" si="35"/>
        <v>0</v>
      </c>
      <c r="T297" s="7">
        <f t="shared" si="35"/>
        <v>0</v>
      </c>
      <c r="U297" s="7">
        <f t="shared" si="35"/>
        <v>0</v>
      </c>
      <c r="V297" s="7">
        <f t="shared" si="35"/>
        <v>0</v>
      </c>
      <c r="W297" s="7">
        <f t="shared" si="35"/>
        <v>0</v>
      </c>
      <c r="X297" s="7">
        <f t="shared" si="35"/>
        <v>0</v>
      </c>
      <c r="Y297" s="7">
        <f t="shared" si="35"/>
        <v>0</v>
      </c>
      <c r="Z297" s="7">
        <f t="shared" si="35"/>
        <v>0</v>
      </c>
      <c r="AA297" s="7">
        <f t="shared" si="35"/>
        <v>0</v>
      </c>
      <c r="AB297" s="7">
        <f t="shared" si="35"/>
        <v>0</v>
      </c>
      <c r="AC297" s="7">
        <f t="shared" si="35"/>
        <v>0</v>
      </c>
      <c r="AD297" s="7">
        <f t="shared" si="35"/>
        <v>0</v>
      </c>
      <c r="AE297" s="7">
        <f t="shared" si="35"/>
        <v>0</v>
      </c>
      <c r="AF297" s="7">
        <f t="shared" si="35"/>
        <v>0</v>
      </c>
      <c r="AG297" s="7">
        <f t="shared" si="35"/>
        <v>0</v>
      </c>
      <c r="AH297" s="7">
        <f>SUM(C297:AG297)</f>
        <v>0</v>
      </c>
    </row>
    <row r="298">
      <c r="A298" s="1"/>
      <c r="B298" s="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6" t="s">
        <v>282</v>
      </c>
      <c r="C299" s="7">
        <f t="shared" ref="C299:AG299" si="36">C300-C301</f>
        <v>0</v>
      </c>
      <c r="D299" s="7">
        <f t="shared" si="36"/>
        <v>0</v>
      </c>
      <c r="E299" s="7">
        <f t="shared" si="36"/>
        <v>0</v>
      </c>
      <c r="F299" s="7">
        <f t="shared" si="36"/>
        <v>0</v>
      </c>
      <c r="G299" s="7">
        <f t="shared" si="36"/>
        <v>0</v>
      </c>
      <c r="H299" s="7">
        <f t="shared" si="36"/>
        <v>0</v>
      </c>
      <c r="I299" s="7">
        <f t="shared" si="36"/>
        <v>0</v>
      </c>
      <c r="J299" s="7">
        <f t="shared" si="36"/>
        <v>0</v>
      </c>
      <c r="K299" s="7">
        <f t="shared" si="36"/>
        <v>0</v>
      </c>
      <c r="L299" s="7">
        <f t="shared" si="36"/>
        <v>0</v>
      </c>
      <c r="M299" s="7">
        <f t="shared" si="36"/>
        <v>0</v>
      </c>
      <c r="N299" s="7">
        <f t="shared" si="36"/>
        <v>0</v>
      </c>
      <c r="O299" s="7">
        <f t="shared" si="36"/>
        <v>0</v>
      </c>
      <c r="P299" s="7">
        <f t="shared" si="36"/>
        <v>0</v>
      </c>
      <c r="Q299" s="7">
        <f t="shared" si="36"/>
        <v>0</v>
      </c>
      <c r="R299" s="7">
        <f t="shared" si="36"/>
        <v>0</v>
      </c>
      <c r="S299" s="7">
        <f t="shared" si="36"/>
        <v>0</v>
      </c>
      <c r="T299" s="7">
        <f t="shared" si="36"/>
        <v>0</v>
      </c>
      <c r="U299" s="7">
        <f t="shared" si="36"/>
        <v>0</v>
      </c>
      <c r="V299" s="7">
        <f t="shared" si="36"/>
        <v>0</v>
      </c>
      <c r="W299" s="7">
        <f t="shared" si="36"/>
        <v>0</v>
      </c>
      <c r="X299" s="7">
        <f t="shared" si="36"/>
        <v>0</v>
      </c>
      <c r="Y299" s="7">
        <f t="shared" si="36"/>
        <v>0</v>
      </c>
      <c r="Z299" s="7">
        <f t="shared" si="36"/>
        <v>0</v>
      </c>
      <c r="AA299" s="7">
        <f t="shared" si="36"/>
        <v>0</v>
      </c>
      <c r="AB299" s="7">
        <f t="shared" si="36"/>
        <v>0</v>
      </c>
      <c r="AC299" s="7">
        <f t="shared" si="36"/>
        <v>0</v>
      </c>
      <c r="AD299" s="7">
        <f t="shared" si="36"/>
        <v>0</v>
      </c>
      <c r="AE299" s="7">
        <f t="shared" si="36"/>
        <v>0</v>
      </c>
      <c r="AF299" s="7">
        <f t="shared" si="36"/>
        <v>0</v>
      </c>
      <c r="AG299" s="7">
        <f t="shared" si="36"/>
        <v>0</v>
      </c>
      <c r="AH299" s="7">
        <f t="shared" ref="AH299:AH301" si="37">SUM(C299:AG299)</f>
        <v>0</v>
      </c>
    </row>
    <row r="300">
      <c r="A300" s="1"/>
      <c r="B300" s="8" t="s">
        <v>283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4"/>
      <c r="Y300" s="5"/>
      <c r="Z300" s="5"/>
      <c r="AA300" s="5"/>
      <c r="AB300" s="5"/>
      <c r="AC300" s="5"/>
      <c r="AD300" s="5"/>
      <c r="AE300" s="5"/>
      <c r="AF300" s="5"/>
      <c r="AG300" s="5"/>
      <c r="AH300" s="7">
        <f t="shared" si="37"/>
        <v>0</v>
      </c>
    </row>
    <row r="301">
      <c r="A301" s="1"/>
      <c r="B301" s="8" t="s">
        <v>284</v>
      </c>
      <c r="C301" s="5"/>
      <c r="D301" s="5"/>
      <c r="E301" s="5"/>
      <c r="F301" s="5"/>
      <c r="G301" s="5"/>
      <c r="H301" s="5"/>
      <c r="I301" s="5"/>
      <c r="J301" s="5"/>
      <c r="K301" s="5"/>
      <c r="L301" s="1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4"/>
      <c r="Y301" s="5"/>
      <c r="Z301" s="5"/>
      <c r="AA301" s="5"/>
      <c r="AB301" s="5"/>
      <c r="AC301" s="5"/>
      <c r="AD301" s="5"/>
      <c r="AE301" s="5"/>
      <c r="AF301" s="5"/>
      <c r="AG301" s="5"/>
      <c r="AH301" s="7">
        <f t="shared" si="37"/>
        <v>0</v>
      </c>
    </row>
    <row r="302">
      <c r="A302" s="1"/>
      <c r="B302" s="1"/>
      <c r="C302" s="5"/>
      <c r="D302" s="5"/>
      <c r="E302" s="5"/>
      <c r="F302" s="5"/>
      <c r="G302" s="5"/>
      <c r="H302" s="5"/>
      <c r="I302" s="5"/>
      <c r="J302" s="5"/>
      <c r="K302" s="14"/>
      <c r="L302" s="14"/>
      <c r="M302" s="14"/>
      <c r="N302" s="5"/>
      <c r="O302" s="5"/>
      <c r="P302" s="14"/>
      <c r="Q302" s="5"/>
      <c r="R302" s="5"/>
      <c r="S302" s="5"/>
      <c r="T302" s="5"/>
      <c r="U302" s="5"/>
      <c r="V302" s="5"/>
      <c r="W302" s="5"/>
      <c r="X302" s="5"/>
      <c r="Y302" s="14"/>
      <c r="Z302" s="5"/>
      <c r="AA302" s="1"/>
      <c r="AB302" s="1"/>
      <c r="AC302" s="5"/>
      <c r="AD302" s="5"/>
      <c r="AE302" s="5"/>
      <c r="AF302" s="5"/>
      <c r="AG302" s="5"/>
      <c r="AH302" s="5"/>
    </row>
    <row r="303">
      <c r="A303" s="1"/>
      <c r="B303" s="6" t="s">
        <v>285</v>
      </c>
      <c r="C303" s="7">
        <f t="shared" ref="C303:AG303" si="38">SUM(C304:C308)</f>
        <v>0</v>
      </c>
      <c r="D303" s="7">
        <f t="shared" si="38"/>
        <v>0</v>
      </c>
      <c r="E303" s="7">
        <f t="shared" si="38"/>
        <v>0</v>
      </c>
      <c r="F303" s="7">
        <f t="shared" si="38"/>
        <v>0</v>
      </c>
      <c r="G303" s="7">
        <f t="shared" si="38"/>
        <v>0</v>
      </c>
      <c r="H303" s="7">
        <f t="shared" si="38"/>
        <v>0</v>
      </c>
      <c r="I303" s="7">
        <f t="shared" si="38"/>
        <v>0</v>
      </c>
      <c r="J303" s="7">
        <f t="shared" si="38"/>
        <v>0</v>
      </c>
      <c r="K303" s="7">
        <f t="shared" si="38"/>
        <v>0</v>
      </c>
      <c r="L303" s="7">
        <f t="shared" si="38"/>
        <v>0</v>
      </c>
      <c r="M303" s="7">
        <f t="shared" si="38"/>
        <v>0</v>
      </c>
      <c r="N303" s="7">
        <f t="shared" si="38"/>
        <v>0</v>
      </c>
      <c r="O303" s="7">
        <f t="shared" si="38"/>
        <v>0</v>
      </c>
      <c r="P303" s="7">
        <f t="shared" si="38"/>
        <v>0</v>
      </c>
      <c r="Q303" s="7">
        <f t="shared" si="38"/>
        <v>0</v>
      </c>
      <c r="R303" s="7">
        <f t="shared" si="38"/>
        <v>0</v>
      </c>
      <c r="S303" s="7">
        <f t="shared" si="38"/>
        <v>0</v>
      </c>
      <c r="T303" s="7">
        <f t="shared" si="38"/>
        <v>0</v>
      </c>
      <c r="U303" s="7">
        <f t="shared" si="38"/>
        <v>0</v>
      </c>
      <c r="V303" s="7">
        <f t="shared" si="38"/>
        <v>0</v>
      </c>
      <c r="W303" s="7">
        <f t="shared" si="38"/>
        <v>0</v>
      </c>
      <c r="X303" s="7">
        <f t="shared" si="38"/>
        <v>0</v>
      </c>
      <c r="Y303" s="7">
        <f t="shared" si="38"/>
        <v>0</v>
      </c>
      <c r="Z303" s="7">
        <f t="shared" si="38"/>
        <v>0</v>
      </c>
      <c r="AA303" s="7">
        <f t="shared" si="38"/>
        <v>0</v>
      </c>
      <c r="AB303" s="7">
        <f t="shared" si="38"/>
        <v>0</v>
      </c>
      <c r="AC303" s="7">
        <f t="shared" si="38"/>
        <v>0</v>
      </c>
      <c r="AD303" s="7">
        <f t="shared" si="38"/>
        <v>0</v>
      </c>
      <c r="AE303" s="7">
        <f t="shared" si="38"/>
        <v>0</v>
      </c>
      <c r="AF303" s="7">
        <f t="shared" si="38"/>
        <v>0</v>
      </c>
      <c r="AG303" s="7">
        <f t="shared" si="38"/>
        <v>0</v>
      </c>
      <c r="AH303" s="7">
        <f t="shared" ref="AH303:AH308" si="39">SUM(C303:AG303)</f>
        <v>0</v>
      </c>
    </row>
    <row r="304">
      <c r="A304" s="1"/>
      <c r="B304" s="8" t="s">
        <v>286</v>
      </c>
      <c r="C304" s="5"/>
      <c r="D304" s="5"/>
      <c r="E304" s="5"/>
      <c r="F304" s="5"/>
      <c r="G304" s="5"/>
      <c r="H304" s="5"/>
      <c r="I304" s="5"/>
      <c r="J304" s="5"/>
      <c r="K304" s="14"/>
      <c r="L304" s="14"/>
      <c r="M304" s="14"/>
      <c r="N304" s="14"/>
      <c r="O304" s="5"/>
      <c r="P304" s="14"/>
      <c r="Q304" s="5"/>
      <c r="R304" s="5"/>
      <c r="S304" s="5"/>
      <c r="T304" s="5"/>
      <c r="U304" s="5"/>
      <c r="V304" s="5"/>
      <c r="W304" s="5"/>
      <c r="X304" s="5"/>
      <c r="Y304" s="14"/>
      <c r="Z304" s="5"/>
      <c r="AA304" s="5"/>
      <c r="AB304" s="5"/>
      <c r="AC304" s="5"/>
      <c r="AD304" s="5"/>
      <c r="AE304" s="5"/>
      <c r="AF304" s="5"/>
      <c r="AG304" s="5"/>
      <c r="AH304" s="7">
        <f t="shared" si="39"/>
        <v>0</v>
      </c>
    </row>
    <row r="305">
      <c r="A305" s="1"/>
      <c r="B305" s="8" t="s">
        <v>287</v>
      </c>
      <c r="C305" s="5"/>
      <c r="D305" s="1"/>
      <c r="E305" s="5"/>
      <c r="F305" s="5"/>
      <c r="G305" s="5"/>
      <c r="H305" s="5"/>
      <c r="I305" s="5"/>
      <c r="J305" s="14"/>
      <c r="K305" s="14"/>
      <c r="L305" s="14"/>
      <c r="M305" s="14"/>
      <c r="N305" s="14"/>
      <c r="O305" s="14"/>
      <c r="P305" s="1"/>
      <c r="Q305" s="5"/>
      <c r="R305" s="1"/>
      <c r="S305" s="5"/>
      <c r="T305" s="5"/>
      <c r="U305" s="5"/>
      <c r="V305" s="1"/>
      <c r="W305" s="5"/>
      <c r="X305" s="5"/>
      <c r="Y305" s="14"/>
      <c r="Z305" s="5"/>
      <c r="AA305" s="5"/>
      <c r="AB305" s="5"/>
      <c r="AC305" s="5"/>
      <c r="AD305" s="5"/>
      <c r="AE305" s="5"/>
      <c r="AF305" s="5"/>
      <c r="AG305" s="5"/>
      <c r="AH305" s="7">
        <f t="shared" si="39"/>
        <v>0</v>
      </c>
    </row>
    <row r="306">
      <c r="A306" s="1"/>
      <c r="B306" s="8" t="s">
        <v>288</v>
      </c>
      <c r="C306" s="5"/>
      <c r="D306" s="5"/>
      <c r="E306" s="5"/>
      <c r="F306" s="5"/>
      <c r="G306" s="5"/>
      <c r="H306" s="5"/>
      <c r="I306" s="5"/>
      <c r="J306" s="5"/>
      <c r="K306" s="5"/>
      <c r="L306" s="14"/>
      <c r="M306" s="14"/>
      <c r="N306" s="1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7">
        <f t="shared" si="39"/>
        <v>0</v>
      </c>
    </row>
    <row r="307">
      <c r="A307" s="1"/>
      <c r="B307" s="8" t="s">
        <v>289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7">
        <f t="shared" si="39"/>
        <v>0</v>
      </c>
    </row>
    <row r="308">
      <c r="A308" s="1"/>
      <c r="B308" s="8" t="s">
        <v>290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7">
        <f t="shared" si="39"/>
        <v>0</v>
      </c>
    </row>
    <row r="309">
      <c r="A309" s="1"/>
      <c r="B309" s="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9" t="s">
        <v>291</v>
      </c>
      <c r="C310" s="20">
        <f t="shared" ref="C310:AG310" si="40">C297+C299+C303</f>
        <v>0</v>
      </c>
      <c r="D310" s="20">
        <f t="shared" si="40"/>
        <v>0</v>
      </c>
      <c r="E310" s="20">
        <f t="shared" si="40"/>
        <v>0</v>
      </c>
      <c r="F310" s="20">
        <f t="shared" si="40"/>
        <v>0</v>
      </c>
      <c r="G310" s="20">
        <f t="shared" si="40"/>
        <v>0</v>
      </c>
      <c r="H310" s="20">
        <f t="shared" si="40"/>
        <v>0</v>
      </c>
      <c r="I310" s="20">
        <f t="shared" si="40"/>
        <v>0</v>
      </c>
      <c r="J310" s="20">
        <f t="shared" si="40"/>
        <v>0</v>
      </c>
      <c r="K310" s="20">
        <f t="shared" si="40"/>
        <v>0</v>
      </c>
      <c r="L310" s="20">
        <f t="shared" si="40"/>
        <v>0</v>
      </c>
      <c r="M310" s="20">
        <f t="shared" si="40"/>
        <v>0</v>
      </c>
      <c r="N310" s="20">
        <f t="shared" si="40"/>
        <v>0</v>
      </c>
      <c r="O310" s="20">
        <f t="shared" si="40"/>
        <v>0</v>
      </c>
      <c r="P310" s="20">
        <f t="shared" si="40"/>
        <v>0</v>
      </c>
      <c r="Q310" s="20">
        <f t="shared" si="40"/>
        <v>0</v>
      </c>
      <c r="R310" s="20">
        <f t="shared" si="40"/>
        <v>0</v>
      </c>
      <c r="S310" s="20">
        <f t="shared" si="40"/>
        <v>0</v>
      </c>
      <c r="T310" s="20">
        <f t="shared" si="40"/>
        <v>0</v>
      </c>
      <c r="U310" s="20">
        <f t="shared" si="40"/>
        <v>0</v>
      </c>
      <c r="V310" s="20">
        <f t="shared" si="40"/>
        <v>0</v>
      </c>
      <c r="W310" s="20">
        <f t="shared" si="40"/>
        <v>0</v>
      </c>
      <c r="X310" s="20">
        <f t="shared" si="40"/>
        <v>0</v>
      </c>
      <c r="Y310" s="20">
        <f t="shared" si="40"/>
        <v>0</v>
      </c>
      <c r="Z310" s="20">
        <f t="shared" si="40"/>
        <v>0</v>
      </c>
      <c r="AA310" s="20">
        <f t="shared" si="40"/>
        <v>0</v>
      </c>
      <c r="AB310" s="20">
        <f t="shared" si="40"/>
        <v>0</v>
      </c>
      <c r="AC310" s="20">
        <f t="shared" si="40"/>
        <v>0</v>
      </c>
      <c r="AD310" s="20">
        <f t="shared" si="40"/>
        <v>0</v>
      </c>
      <c r="AE310" s="20">
        <f t="shared" si="40"/>
        <v>0</v>
      </c>
      <c r="AF310" s="20">
        <f t="shared" si="40"/>
        <v>0</v>
      </c>
      <c r="AG310" s="20">
        <f t="shared" si="40"/>
        <v>0</v>
      </c>
      <c r="AH310" s="20">
        <f>SUM(C310:AG310)</f>
        <v>0</v>
      </c>
    </row>
    <row r="311">
      <c r="A311" s="1"/>
      <c r="B311" s="1" t="s">
        <v>292</v>
      </c>
      <c r="C311" s="4" t="str">
        <f t="shared" ref="C311:Y311" si="41">C2+C310-C307</f>
        <v>#REF!</v>
      </c>
      <c r="D311" s="4" t="str">
        <f t="shared" si="41"/>
        <v>#REF!</v>
      </c>
      <c r="E311" s="4" t="str">
        <f t="shared" si="41"/>
        <v>#REF!</v>
      </c>
      <c r="F311" s="4" t="str">
        <f t="shared" si="41"/>
        <v>#REF!</v>
      </c>
      <c r="G311" s="4" t="str">
        <f t="shared" si="41"/>
        <v>#REF!</v>
      </c>
      <c r="H311" s="4" t="str">
        <f t="shared" si="41"/>
        <v>#REF!</v>
      </c>
      <c r="I311" s="4" t="str">
        <f t="shared" si="41"/>
        <v>#REF!</v>
      </c>
      <c r="J311" s="4" t="str">
        <f t="shared" si="41"/>
        <v>#REF!</v>
      </c>
      <c r="K311" s="4" t="str">
        <f t="shared" si="41"/>
        <v>#REF!</v>
      </c>
      <c r="L311" s="4" t="str">
        <f t="shared" si="41"/>
        <v>#REF!</v>
      </c>
      <c r="M311" s="4" t="str">
        <f t="shared" si="41"/>
        <v>#REF!</v>
      </c>
      <c r="N311" s="4" t="str">
        <f t="shared" si="41"/>
        <v>#REF!</v>
      </c>
      <c r="O311" s="4" t="str">
        <f t="shared" si="41"/>
        <v>#REF!</v>
      </c>
      <c r="P311" s="4" t="str">
        <f t="shared" si="41"/>
        <v>#REF!</v>
      </c>
      <c r="Q311" s="4" t="str">
        <f t="shared" si="41"/>
        <v>#REF!</v>
      </c>
      <c r="R311" s="4" t="str">
        <f t="shared" si="41"/>
        <v>#REF!</v>
      </c>
      <c r="S311" s="4" t="str">
        <f t="shared" si="41"/>
        <v>#REF!</v>
      </c>
      <c r="T311" s="4" t="str">
        <f t="shared" si="41"/>
        <v>#REF!</v>
      </c>
      <c r="U311" s="4" t="str">
        <f t="shared" si="41"/>
        <v>#REF!</v>
      </c>
      <c r="V311" s="4" t="str">
        <f t="shared" si="41"/>
        <v>#REF!</v>
      </c>
      <c r="W311" s="4" t="str">
        <f t="shared" si="41"/>
        <v>#REF!</v>
      </c>
      <c r="X311" s="4" t="str">
        <f t="shared" si="41"/>
        <v>#REF!</v>
      </c>
      <c r="Y311" s="4" t="str">
        <f t="shared" si="41"/>
        <v>#REF!</v>
      </c>
      <c r="Z311" s="4" t="str">
        <f>Z2+Z310</f>
        <v>#REF!</v>
      </c>
      <c r="AA311" s="4" t="str">
        <f t="shared" ref="AA311:AG311" si="42">AA2+AA310-AA307</f>
        <v>#REF!</v>
      </c>
      <c r="AB311" s="4" t="str">
        <f t="shared" si="42"/>
        <v>#REF!</v>
      </c>
      <c r="AC311" s="4" t="str">
        <f t="shared" si="42"/>
        <v>#REF!</v>
      </c>
      <c r="AD311" s="4" t="str">
        <f t="shared" si="42"/>
        <v>#REF!</v>
      </c>
      <c r="AE311" s="4" t="str">
        <f t="shared" si="42"/>
        <v>#REF!</v>
      </c>
      <c r="AF311" s="4" t="str">
        <f t="shared" si="42"/>
        <v>#REF!</v>
      </c>
      <c r="AG311" s="4" t="str">
        <f t="shared" si="42"/>
        <v>#REF!</v>
      </c>
      <c r="AH311" s="7" t="str">
        <f>AG311</f>
        <v>#REF!</v>
      </c>
    </row>
    <row r="312">
      <c r="A312" s="1"/>
      <c r="B312" s="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 t="s">
        <v>293</v>
      </c>
      <c r="C313" s="21" t="str">
        <f t="shared" ref="C313:AG313" si="43">C311-C315-C320-C314-C321-C322-C323-C316-C324-C325-C317-C318-C319-C326-C327</f>
        <v>#REF!</v>
      </c>
      <c r="D313" s="21" t="str">
        <f t="shared" si="43"/>
        <v>#REF!</v>
      </c>
      <c r="E313" s="21" t="str">
        <f t="shared" si="43"/>
        <v>#REF!</v>
      </c>
      <c r="F313" s="21" t="str">
        <f t="shared" si="43"/>
        <v>#REF!</v>
      </c>
      <c r="G313" s="21" t="str">
        <f t="shared" si="43"/>
        <v>#REF!</v>
      </c>
      <c r="H313" s="21" t="str">
        <f t="shared" si="43"/>
        <v>#REF!</v>
      </c>
      <c r="I313" s="21" t="str">
        <f t="shared" si="43"/>
        <v>#REF!</v>
      </c>
      <c r="J313" s="21" t="str">
        <f t="shared" si="43"/>
        <v>#REF!</v>
      </c>
      <c r="K313" s="21" t="str">
        <f t="shared" si="43"/>
        <v>#REF!</v>
      </c>
      <c r="L313" s="21" t="str">
        <f t="shared" si="43"/>
        <v>#REF!</v>
      </c>
      <c r="M313" s="21" t="str">
        <f t="shared" si="43"/>
        <v>#REF!</v>
      </c>
      <c r="N313" s="21" t="str">
        <f t="shared" si="43"/>
        <v>#REF!</v>
      </c>
      <c r="O313" s="21" t="str">
        <f t="shared" si="43"/>
        <v>#REF!</v>
      </c>
      <c r="P313" s="21" t="str">
        <f t="shared" si="43"/>
        <v>#REF!</v>
      </c>
      <c r="Q313" s="21" t="str">
        <f t="shared" si="43"/>
        <v>#REF!</v>
      </c>
      <c r="R313" s="21" t="str">
        <f t="shared" si="43"/>
        <v>#REF!</v>
      </c>
      <c r="S313" s="21" t="str">
        <f t="shared" si="43"/>
        <v>#REF!</v>
      </c>
      <c r="T313" s="21" t="str">
        <f t="shared" si="43"/>
        <v>#REF!</v>
      </c>
      <c r="U313" s="21" t="str">
        <f t="shared" si="43"/>
        <v>#REF!</v>
      </c>
      <c r="V313" s="21" t="str">
        <f t="shared" si="43"/>
        <v>#REF!</v>
      </c>
      <c r="W313" s="21" t="str">
        <f t="shared" si="43"/>
        <v>#REF!</v>
      </c>
      <c r="X313" s="21" t="str">
        <f t="shared" si="43"/>
        <v>#REF!</v>
      </c>
      <c r="Y313" s="21" t="str">
        <f t="shared" si="43"/>
        <v>#REF!</v>
      </c>
      <c r="Z313" s="21" t="str">
        <f t="shared" si="43"/>
        <v>#REF!</v>
      </c>
      <c r="AA313" s="21" t="str">
        <f t="shared" si="43"/>
        <v>#REF!</v>
      </c>
      <c r="AB313" s="21" t="str">
        <f t="shared" si="43"/>
        <v>#REF!</v>
      </c>
      <c r="AC313" s="21" t="str">
        <f t="shared" si="43"/>
        <v>#REF!</v>
      </c>
      <c r="AD313" s="21" t="str">
        <f t="shared" si="43"/>
        <v>#REF!</v>
      </c>
      <c r="AE313" s="21" t="str">
        <f t="shared" si="43"/>
        <v>#REF!</v>
      </c>
      <c r="AF313" s="21" t="str">
        <f t="shared" si="43"/>
        <v>#REF!</v>
      </c>
      <c r="AG313" s="21" t="str">
        <f t="shared" si="43"/>
        <v>#REF!</v>
      </c>
      <c r="AH313" s="17" t="str">
        <f>AH311-AH315-AH320-AH314-AH321-AH322-AH323-AH316-AH324-AH325-AH317-AH318-AH319-AH326</f>
        <v>#REF!</v>
      </c>
    </row>
    <row r="314">
      <c r="A314" s="1"/>
      <c r="B314" s="1" t="s">
        <v>294</v>
      </c>
      <c r="C314" s="21" t="str">
        <f>'Nov´24'!AF314+C9</f>
        <v>#REF!</v>
      </c>
      <c r="D314" s="4" t="str">
        <f t="shared" ref="D314:E314" si="44">C314</f>
        <v>#REF!</v>
      </c>
      <c r="E314" s="4" t="str">
        <f t="shared" si="44"/>
        <v>#REF!</v>
      </c>
      <c r="F314" s="4" t="str">
        <f>E314+F6-15000-85000</f>
        <v>#REF!</v>
      </c>
      <c r="G314" s="4" t="str">
        <f t="shared" ref="G314:K314" si="45">F314</f>
        <v>#REF!</v>
      </c>
      <c r="H314" s="4" t="str">
        <f t="shared" si="45"/>
        <v>#REF!</v>
      </c>
      <c r="I314" s="4" t="str">
        <f t="shared" si="45"/>
        <v>#REF!</v>
      </c>
      <c r="J314" s="4" t="str">
        <f t="shared" si="45"/>
        <v>#REF!</v>
      </c>
      <c r="K314" s="4" t="str">
        <f t="shared" si="45"/>
        <v>#REF!</v>
      </c>
      <c r="L314" s="4" t="str">
        <f t="shared" ref="L314:M314" si="46">K314+L19+L30</f>
        <v>#REF!</v>
      </c>
      <c r="M314" s="4" t="str">
        <f t="shared" si="46"/>
        <v>#REF!</v>
      </c>
      <c r="N314" s="4" t="str">
        <f t="shared" ref="N314:N315" si="51">M314</f>
        <v>#REF!</v>
      </c>
      <c r="O314" s="4" t="str">
        <f>N314+5000</f>
        <v>#REF!</v>
      </c>
      <c r="P314" s="4" t="str">
        <f>O314+P306</f>
        <v>#REF!</v>
      </c>
      <c r="Q314" s="4" t="str">
        <f t="shared" ref="Q314:AC314" si="47">P314</f>
        <v>#REF!</v>
      </c>
      <c r="R314" s="4" t="str">
        <f t="shared" si="47"/>
        <v>#REF!</v>
      </c>
      <c r="S314" s="4" t="str">
        <f t="shared" si="47"/>
        <v>#REF!</v>
      </c>
      <c r="T314" s="4" t="str">
        <f t="shared" si="47"/>
        <v>#REF!</v>
      </c>
      <c r="U314" s="4" t="str">
        <f t="shared" si="47"/>
        <v>#REF!</v>
      </c>
      <c r="V314" s="4" t="str">
        <f t="shared" si="47"/>
        <v>#REF!</v>
      </c>
      <c r="W314" s="4" t="str">
        <f t="shared" si="47"/>
        <v>#REF!</v>
      </c>
      <c r="X314" s="4" t="str">
        <f t="shared" si="47"/>
        <v>#REF!</v>
      </c>
      <c r="Y314" s="4" t="str">
        <f t="shared" si="47"/>
        <v>#REF!</v>
      </c>
      <c r="Z314" s="4" t="str">
        <f t="shared" si="47"/>
        <v>#REF!</v>
      </c>
      <c r="AA314" s="4" t="str">
        <f t="shared" si="47"/>
        <v>#REF!</v>
      </c>
      <c r="AB314" s="4" t="str">
        <f t="shared" si="47"/>
        <v>#REF!</v>
      </c>
      <c r="AC314" s="4" t="str">
        <f t="shared" si="47"/>
        <v>#REF!</v>
      </c>
      <c r="AD314" s="4" t="str">
        <f>AC314+43500</f>
        <v>#REF!</v>
      </c>
      <c r="AE314" s="4" t="str">
        <f>AD314+AE306</f>
        <v>#REF!</v>
      </c>
      <c r="AF314" s="4" t="str">
        <f t="shared" ref="AF314:AH314" si="48">AE314</f>
        <v>#REF!</v>
      </c>
      <c r="AG314" s="4" t="str">
        <f t="shared" si="48"/>
        <v>#REF!</v>
      </c>
      <c r="AH314" s="7" t="str">
        <f t="shared" si="48"/>
        <v>#REF!</v>
      </c>
    </row>
    <row r="315">
      <c r="A315" s="1"/>
      <c r="B315" s="1" t="s">
        <v>295</v>
      </c>
      <c r="C315" s="21" t="str">
        <f t="shared" ref="C315:C327" si="56">'Nov´24'!AF315</f>
        <v>#REF!</v>
      </c>
      <c r="D315" s="4" t="str">
        <f t="shared" ref="D315:K315" si="49">C315</f>
        <v>#REF!</v>
      </c>
      <c r="E315" s="4" t="str">
        <f t="shared" si="49"/>
        <v>#REF!</v>
      </c>
      <c r="F315" s="4" t="str">
        <f t="shared" si="49"/>
        <v>#REF!</v>
      </c>
      <c r="G315" s="4" t="str">
        <f t="shared" si="49"/>
        <v>#REF!</v>
      </c>
      <c r="H315" s="4" t="str">
        <f t="shared" si="49"/>
        <v>#REF!</v>
      </c>
      <c r="I315" s="4" t="str">
        <f t="shared" si="49"/>
        <v>#REF!</v>
      </c>
      <c r="J315" s="4" t="str">
        <f t="shared" si="49"/>
        <v>#REF!</v>
      </c>
      <c r="K315" s="4" t="str">
        <f t="shared" si="49"/>
        <v>#REF!</v>
      </c>
      <c r="L315" s="4" t="str">
        <f t="shared" ref="L315:M315" si="50">K315+L307</f>
        <v>#REF!</v>
      </c>
      <c r="M315" s="4" t="str">
        <f t="shared" si="50"/>
        <v>#REF!</v>
      </c>
      <c r="N315" s="4" t="str">
        <f t="shared" si="51"/>
        <v>#REF!</v>
      </c>
      <c r="O315" s="4" t="str">
        <f t="shared" ref="O315:U315" si="52">N315</f>
        <v>#REF!</v>
      </c>
      <c r="P315" s="4" t="str">
        <f t="shared" si="52"/>
        <v>#REF!</v>
      </c>
      <c r="Q315" s="4" t="str">
        <f t="shared" si="52"/>
        <v>#REF!</v>
      </c>
      <c r="R315" s="4" t="str">
        <f t="shared" si="52"/>
        <v>#REF!</v>
      </c>
      <c r="S315" s="4" t="str">
        <f t="shared" si="52"/>
        <v>#REF!</v>
      </c>
      <c r="T315" s="4" t="str">
        <f t="shared" si="52"/>
        <v>#REF!</v>
      </c>
      <c r="U315" s="4" t="str">
        <f t="shared" si="52"/>
        <v>#REF!</v>
      </c>
      <c r="V315" s="4" t="str">
        <f>U315+V306</f>
        <v>#REF!</v>
      </c>
      <c r="W315" s="4" t="str">
        <f t="shared" ref="W315:X315" si="53">V315</f>
        <v>#REF!</v>
      </c>
      <c r="X315" s="4" t="str">
        <f t="shared" si="53"/>
        <v>#REF!</v>
      </c>
      <c r="Y315" s="4" t="str">
        <f>X315+35000</f>
        <v>#REF!</v>
      </c>
      <c r="Z315" s="4" t="str">
        <f t="shared" ref="Z315:AB315" si="54">Y315+Z306+Z307</f>
        <v>#REF!</v>
      </c>
      <c r="AA315" s="4" t="str">
        <f t="shared" si="54"/>
        <v>#REF!</v>
      </c>
      <c r="AB315" s="4" t="str">
        <f t="shared" si="54"/>
        <v>#REF!</v>
      </c>
      <c r="AC315" s="4" t="str">
        <f t="shared" ref="AC315:AH315" si="55">AB315</f>
        <v>#REF!</v>
      </c>
      <c r="AD315" s="4" t="str">
        <f t="shared" si="55"/>
        <v>#REF!</v>
      </c>
      <c r="AE315" s="4" t="str">
        <f t="shared" si="55"/>
        <v>#REF!</v>
      </c>
      <c r="AF315" s="4" t="str">
        <f t="shared" si="55"/>
        <v>#REF!</v>
      </c>
      <c r="AG315" s="4" t="str">
        <f t="shared" si="55"/>
        <v>#REF!</v>
      </c>
      <c r="AH315" s="7" t="str">
        <f t="shared" si="55"/>
        <v>#REF!</v>
      </c>
    </row>
    <row r="316">
      <c r="A316" s="1"/>
      <c r="B316" s="1" t="s">
        <v>296</v>
      </c>
      <c r="C316" s="21" t="str">
        <f t="shared" si="56"/>
        <v>#REF!</v>
      </c>
      <c r="D316" s="4" t="str">
        <f t="shared" ref="D316:AH316" si="57">C316</f>
        <v>#REF!</v>
      </c>
      <c r="E316" s="4" t="str">
        <f t="shared" si="57"/>
        <v>#REF!</v>
      </c>
      <c r="F316" s="4" t="str">
        <f t="shared" si="57"/>
        <v>#REF!</v>
      </c>
      <c r="G316" s="4" t="str">
        <f t="shared" si="57"/>
        <v>#REF!</v>
      </c>
      <c r="H316" s="4" t="str">
        <f t="shared" si="57"/>
        <v>#REF!</v>
      </c>
      <c r="I316" s="4" t="str">
        <f t="shared" si="57"/>
        <v>#REF!</v>
      </c>
      <c r="J316" s="4" t="str">
        <f t="shared" si="57"/>
        <v>#REF!</v>
      </c>
      <c r="K316" s="4" t="str">
        <f t="shared" si="57"/>
        <v>#REF!</v>
      </c>
      <c r="L316" s="4" t="str">
        <f t="shared" si="57"/>
        <v>#REF!</v>
      </c>
      <c r="M316" s="4" t="str">
        <f t="shared" si="57"/>
        <v>#REF!</v>
      </c>
      <c r="N316" s="4" t="str">
        <f t="shared" si="57"/>
        <v>#REF!</v>
      </c>
      <c r="O316" s="4" t="str">
        <f t="shared" si="57"/>
        <v>#REF!</v>
      </c>
      <c r="P316" s="4" t="str">
        <f t="shared" si="57"/>
        <v>#REF!</v>
      </c>
      <c r="Q316" s="4" t="str">
        <f t="shared" si="57"/>
        <v>#REF!</v>
      </c>
      <c r="R316" s="4" t="str">
        <f t="shared" si="57"/>
        <v>#REF!</v>
      </c>
      <c r="S316" s="4" t="str">
        <f t="shared" si="57"/>
        <v>#REF!</v>
      </c>
      <c r="T316" s="4" t="str">
        <f t="shared" si="57"/>
        <v>#REF!</v>
      </c>
      <c r="U316" s="4" t="str">
        <f t="shared" si="57"/>
        <v>#REF!</v>
      </c>
      <c r="V316" s="4" t="str">
        <f t="shared" si="57"/>
        <v>#REF!</v>
      </c>
      <c r="W316" s="4" t="str">
        <f t="shared" si="57"/>
        <v>#REF!</v>
      </c>
      <c r="X316" s="4" t="str">
        <f t="shared" si="57"/>
        <v>#REF!</v>
      </c>
      <c r="Y316" s="4" t="str">
        <f t="shared" si="57"/>
        <v>#REF!</v>
      </c>
      <c r="Z316" s="4" t="str">
        <f t="shared" si="57"/>
        <v>#REF!</v>
      </c>
      <c r="AA316" s="4" t="str">
        <f t="shared" si="57"/>
        <v>#REF!</v>
      </c>
      <c r="AB316" s="4" t="str">
        <f t="shared" si="57"/>
        <v>#REF!</v>
      </c>
      <c r="AC316" s="4" t="str">
        <f t="shared" si="57"/>
        <v>#REF!</v>
      </c>
      <c r="AD316" s="4" t="str">
        <f t="shared" si="57"/>
        <v>#REF!</v>
      </c>
      <c r="AE316" s="4" t="str">
        <f t="shared" si="57"/>
        <v>#REF!</v>
      </c>
      <c r="AF316" s="4" t="str">
        <f t="shared" si="57"/>
        <v>#REF!</v>
      </c>
      <c r="AG316" s="4" t="str">
        <f t="shared" si="57"/>
        <v>#REF!</v>
      </c>
      <c r="AH316" s="7" t="str">
        <f t="shared" si="57"/>
        <v>#REF!</v>
      </c>
    </row>
    <row r="317">
      <c r="A317" s="1"/>
      <c r="B317" s="1" t="s">
        <v>297</v>
      </c>
      <c r="C317" s="21" t="str">
        <f t="shared" si="56"/>
        <v>#REF!</v>
      </c>
      <c r="D317" s="4" t="str">
        <f t="shared" ref="D317:D327" si="62">C317</f>
        <v>#REF!</v>
      </c>
      <c r="E317" s="4" t="str">
        <f t="shared" ref="E317:G317" si="58">D317+E7</f>
        <v>#REF!</v>
      </c>
      <c r="F317" s="4" t="str">
        <f t="shared" si="58"/>
        <v>#REF!</v>
      </c>
      <c r="G317" s="4" t="str">
        <f t="shared" si="58"/>
        <v>#REF!</v>
      </c>
      <c r="H317" s="4" t="str">
        <f>R[0]C[-1]-14857,58</f>
        <v>#ERROR!</v>
      </c>
      <c r="I317" s="4" t="str">
        <f t="shared" ref="I317:L317" si="59">H317</f>
        <v>#ERROR!</v>
      </c>
      <c r="J317" s="4" t="str">
        <f t="shared" si="59"/>
        <v>#ERROR!</v>
      </c>
      <c r="K317" s="4" t="str">
        <f t="shared" si="59"/>
        <v>#ERROR!</v>
      </c>
      <c r="L317" s="4" t="str">
        <f t="shared" si="59"/>
        <v>#ERROR!</v>
      </c>
      <c r="M317" s="4" t="str">
        <f>L317+M15</f>
        <v>#ERROR!</v>
      </c>
      <c r="N317" s="4" t="str">
        <f t="shared" ref="N317:Z317" si="60">M317</f>
        <v>#ERROR!</v>
      </c>
      <c r="O317" s="4" t="str">
        <f t="shared" si="60"/>
        <v>#ERROR!</v>
      </c>
      <c r="P317" s="4" t="str">
        <f t="shared" si="60"/>
        <v>#ERROR!</v>
      </c>
      <c r="Q317" s="4" t="str">
        <f t="shared" si="60"/>
        <v>#ERROR!</v>
      </c>
      <c r="R317" s="4" t="str">
        <f t="shared" si="60"/>
        <v>#ERROR!</v>
      </c>
      <c r="S317" s="4" t="str">
        <f t="shared" si="60"/>
        <v>#ERROR!</v>
      </c>
      <c r="T317" s="4" t="str">
        <f t="shared" si="60"/>
        <v>#ERROR!</v>
      </c>
      <c r="U317" s="4" t="str">
        <f t="shared" si="60"/>
        <v>#ERROR!</v>
      </c>
      <c r="V317" s="4" t="str">
        <f t="shared" si="60"/>
        <v>#ERROR!</v>
      </c>
      <c r="W317" s="4" t="str">
        <f t="shared" si="60"/>
        <v>#ERROR!</v>
      </c>
      <c r="X317" s="4" t="str">
        <f t="shared" si="60"/>
        <v>#ERROR!</v>
      </c>
      <c r="Y317" s="4" t="str">
        <f t="shared" si="60"/>
        <v>#ERROR!</v>
      </c>
      <c r="Z317" s="4" t="str">
        <f t="shared" si="60"/>
        <v>#ERROR!</v>
      </c>
      <c r="AA317" s="4" t="str">
        <f>Z317+AA29</f>
        <v>#ERROR!</v>
      </c>
      <c r="AB317" s="4" t="str">
        <f>AA317+AB29-70000</f>
        <v>#ERROR!</v>
      </c>
      <c r="AC317" s="4" t="str">
        <f t="shared" ref="AC317:AD317" si="61">AB317</f>
        <v>#ERROR!</v>
      </c>
      <c r="AD317" s="4" t="str">
        <f t="shared" si="61"/>
        <v>#ERROR!</v>
      </c>
      <c r="AE317" s="4" t="str">
        <f>AD317+AE8+AE24+AE26</f>
        <v>#ERROR!</v>
      </c>
      <c r="AF317" s="4" t="str">
        <f>AE317</f>
        <v>#ERROR!</v>
      </c>
      <c r="AG317" s="4" t="str">
        <f>AF317-340000</f>
        <v>#ERROR!</v>
      </c>
      <c r="AH317" s="7" t="str">
        <f>AG317</f>
        <v>#ERROR!</v>
      </c>
    </row>
    <row r="318">
      <c r="A318" s="1"/>
      <c r="B318" s="1" t="s">
        <v>298</v>
      </c>
      <c r="C318" s="21" t="str">
        <f t="shared" si="56"/>
        <v>#REF!</v>
      </c>
      <c r="D318" s="4" t="str">
        <f t="shared" si="62"/>
        <v>#REF!</v>
      </c>
      <c r="E318" s="4" t="str">
        <f t="shared" ref="E318:AH318" si="63">D318</f>
        <v>#REF!</v>
      </c>
      <c r="F318" s="4" t="str">
        <f t="shared" si="63"/>
        <v>#REF!</v>
      </c>
      <c r="G318" s="4" t="str">
        <f t="shared" si="63"/>
        <v>#REF!</v>
      </c>
      <c r="H318" s="4" t="str">
        <f t="shared" si="63"/>
        <v>#REF!</v>
      </c>
      <c r="I318" s="4" t="str">
        <f t="shared" si="63"/>
        <v>#REF!</v>
      </c>
      <c r="J318" s="4" t="str">
        <f t="shared" si="63"/>
        <v>#REF!</v>
      </c>
      <c r="K318" s="4" t="str">
        <f t="shared" si="63"/>
        <v>#REF!</v>
      </c>
      <c r="L318" s="4" t="str">
        <f t="shared" si="63"/>
        <v>#REF!</v>
      </c>
      <c r="M318" s="4" t="str">
        <f t="shared" si="63"/>
        <v>#REF!</v>
      </c>
      <c r="N318" s="4" t="str">
        <f t="shared" si="63"/>
        <v>#REF!</v>
      </c>
      <c r="O318" s="4" t="str">
        <f t="shared" si="63"/>
        <v>#REF!</v>
      </c>
      <c r="P318" s="4" t="str">
        <f t="shared" si="63"/>
        <v>#REF!</v>
      </c>
      <c r="Q318" s="4" t="str">
        <f t="shared" si="63"/>
        <v>#REF!</v>
      </c>
      <c r="R318" s="4" t="str">
        <f t="shared" si="63"/>
        <v>#REF!</v>
      </c>
      <c r="S318" s="4" t="str">
        <f t="shared" si="63"/>
        <v>#REF!</v>
      </c>
      <c r="T318" s="4" t="str">
        <f t="shared" si="63"/>
        <v>#REF!</v>
      </c>
      <c r="U318" s="4" t="str">
        <f t="shared" si="63"/>
        <v>#REF!</v>
      </c>
      <c r="V318" s="4" t="str">
        <f t="shared" si="63"/>
        <v>#REF!</v>
      </c>
      <c r="W318" s="4" t="str">
        <f t="shared" si="63"/>
        <v>#REF!</v>
      </c>
      <c r="X318" s="4" t="str">
        <f t="shared" si="63"/>
        <v>#REF!</v>
      </c>
      <c r="Y318" s="4" t="str">
        <f t="shared" si="63"/>
        <v>#REF!</v>
      </c>
      <c r="Z318" s="4" t="str">
        <f t="shared" si="63"/>
        <v>#REF!</v>
      </c>
      <c r="AA318" s="4" t="str">
        <f t="shared" si="63"/>
        <v>#REF!</v>
      </c>
      <c r="AB318" s="4" t="str">
        <f t="shared" si="63"/>
        <v>#REF!</v>
      </c>
      <c r="AC318" s="4" t="str">
        <f t="shared" si="63"/>
        <v>#REF!</v>
      </c>
      <c r="AD318" s="4" t="str">
        <f t="shared" si="63"/>
        <v>#REF!</v>
      </c>
      <c r="AE318" s="4" t="str">
        <f t="shared" si="63"/>
        <v>#REF!</v>
      </c>
      <c r="AF318" s="4" t="str">
        <f t="shared" si="63"/>
        <v>#REF!</v>
      </c>
      <c r="AG318" s="4" t="str">
        <f t="shared" si="63"/>
        <v>#REF!</v>
      </c>
      <c r="AH318" s="7" t="str">
        <f t="shared" si="63"/>
        <v>#REF!</v>
      </c>
    </row>
    <row r="319">
      <c r="A319" s="1"/>
      <c r="B319" s="1" t="s">
        <v>299</v>
      </c>
      <c r="C319" s="21" t="str">
        <f t="shared" si="56"/>
        <v>#REF!</v>
      </c>
      <c r="D319" s="4" t="str">
        <f t="shared" si="62"/>
        <v>#REF!</v>
      </c>
      <c r="E319" s="4" t="str">
        <f t="shared" ref="E319:AH319" si="64">D319</f>
        <v>#REF!</v>
      </c>
      <c r="F319" s="4" t="str">
        <f t="shared" si="64"/>
        <v>#REF!</v>
      </c>
      <c r="G319" s="4" t="str">
        <f t="shared" si="64"/>
        <v>#REF!</v>
      </c>
      <c r="H319" s="4" t="str">
        <f t="shared" si="64"/>
        <v>#REF!</v>
      </c>
      <c r="I319" s="4" t="str">
        <f t="shared" si="64"/>
        <v>#REF!</v>
      </c>
      <c r="J319" s="4" t="str">
        <f t="shared" si="64"/>
        <v>#REF!</v>
      </c>
      <c r="K319" s="4" t="str">
        <f t="shared" si="64"/>
        <v>#REF!</v>
      </c>
      <c r="L319" s="4" t="str">
        <f t="shared" si="64"/>
        <v>#REF!</v>
      </c>
      <c r="M319" s="4" t="str">
        <f t="shared" si="64"/>
        <v>#REF!</v>
      </c>
      <c r="N319" s="4" t="str">
        <f t="shared" si="64"/>
        <v>#REF!</v>
      </c>
      <c r="O319" s="4" t="str">
        <f t="shared" si="64"/>
        <v>#REF!</v>
      </c>
      <c r="P319" s="4" t="str">
        <f t="shared" si="64"/>
        <v>#REF!</v>
      </c>
      <c r="Q319" s="4" t="str">
        <f t="shared" si="64"/>
        <v>#REF!</v>
      </c>
      <c r="R319" s="4" t="str">
        <f t="shared" si="64"/>
        <v>#REF!</v>
      </c>
      <c r="S319" s="4" t="str">
        <f t="shared" si="64"/>
        <v>#REF!</v>
      </c>
      <c r="T319" s="4" t="str">
        <f t="shared" si="64"/>
        <v>#REF!</v>
      </c>
      <c r="U319" s="4" t="str">
        <f t="shared" si="64"/>
        <v>#REF!</v>
      </c>
      <c r="V319" s="4" t="str">
        <f t="shared" si="64"/>
        <v>#REF!</v>
      </c>
      <c r="W319" s="4" t="str">
        <f t="shared" si="64"/>
        <v>#REF!</v>
      </c>
      <c r="X319" s="4" t="str">
        <f t="shared" si="64"/>
        <v>#REF!</v>
      </c>
      <c r="Y319" s="4" t="str">
        <f t="shared" si="64"/>
        <v>#REF!</v>
      </c>
      <c r="Z319" s="4" t="str">
        <f t="shared" si="64"/>
        <v>#REF!</v>
      </c>
      <c r="AA319" s="4" t="str">
        <f t="shared" si="64"/>
        <v>#REF!</v>
      </c>
      <c r="AB319" s="4" t="str">
        <f t="shared" si="64"/>
        <v>#REF!</v>
      </c>
      <c r="AC319" s="4" t="str">
        <f t="shared" si="64"/>
        <v>#REF!</v>
      </c>
      <c r="AD319" s="4" t="str">
        <f t="shared" si="64"/>
        <v>#REF!</v>
      </c>
      <c r="AE319" s="4" t="str">
        <f t="shared" si="64"/>
        <v>#REF!</v>
      </c>
      <c r="AF319" s="4" t="str">
        <f t="shared" si="64"/>
        <v>#REF!</v>
      </c>
      <c r="AG319" s="4" t="str">
        <f t="shared" si="64"/>
        <v>#REF!</v>
      </c>
      <c r="AH319" s="7" t="str">
        <f t="shared" si="64"/>
        <v>#REF!</v>
      </c>
    </row>
    <row r="320">
      <c r="A320" s="1"/>
      <c r="B320" s="1" t="s">
        <v>300</v>
      </c>
      <c r="C320" s="21" t="str">
        <f t="shared" si="56"/>
        <v>#REF!</v>
      </c>
      <c r="D320" s="4" t="str">
        <f t="shared" si="62"/>
        <v>#REF!</v>
      </c>
      <c r="E320" s="4" t="str">
        <f t="shared" ref="E320:AH320" si="65">D320</f>
        <v>#REF!</v>
      </c>
      <c r="F320" s="4" t="str">
        <f t="shared" si="65"/>
        <v>#REF!</v>
      </c>
      <c r="G320" s="4" t="str">
        <f t="shared" si="65"/>
        <v>#REF!</v>
      </c>
      <c r="H320" s="4" t="str">
        <f t="shared" si="65"/>
        <v>#REF!</v>
      </c>
      <c r="I320" s="4" t="str">
        <f t="shared" si="65"/>
        <v>#REF!</v>
      </c>
      <c r="J320" s="4" t="str">
        <f t="shared" si="65"/>
        <v>#REF!</v>
      </c>
      <c r="K320" s="4" t="str">
        <f t="shared" si="65"/>
        <v>#REF!</v>
      </c>
      <c r="L320" s="4" t="str">
        <f t="shared" si="65"/>
        <v>#REF!</v>
      </c>
      <c r="M320" s="4" t="str">
        <f t="shared" si="65"/>
        <v>#REF!</v>
      </c>
      <c r="N320" s="4" t="str">
        <f t="shared" si="65"/>
        <v>#REF!</v>
      </c>
      <c r="O320" s="4" t="str">
        <f t="shared" si="65"/>
        <v>#REF!</v>
      </c>
      <c r="P320" s="4" t="str">
        <f t="shared" si="65"/>
        <v>#REF!</v>
      </c>
      <c r="Q320" s="4" t="str">
        <f t="shared" si="65"/>
        <v>#REF!</v>
      </c>
      <c r="R320" s="4" t="str">
        <f t="shared" si="65"/>
        <v>#REF!</v>
      </c>
      <c r="S320" s="4" t="str">
        <f t="shared" si="65"/>
        <v>#REF!</v>
      </c>
      <c r="T320" s="4" t="str">
        <f t="shared" si="65"/>
        <v>#REF!</v>
      </c>
      <c r="U320" s="4" t="str">
        <f t="shared" si="65"/>
        <v>#REF!</v>
      </c>
      <c r="V320" s="4" t="str">
        <f t="shared" si="65"/>
        <v>#REF!</v>
      </c>
      <c r="W320" s="4" t="str">
        <f t="shared" si="65"/>
        <v>#REF!</v>
      </c>
      <c r="X320" s="4" t="str">
        <f t="shared" si="65"/>
        <v>#REF!</v>
      </c>
      <c r="Y320" s="4" t="str">
        <f t="shared" si="65"/>
        <v>#REF!</v>
      </c>
      <c r="Z320" s="4" t="str">
        <f t="shared" si="65"/>
        <v>#REF!</v>
      </c>
      <c r="AA320" s="4" t="str">
        <f t="shared" si="65"/>
        <v>#REF!</v>
      </c>
      <c r="AB320" s="4" t="str">
        <f t="shared" si="65"/>
        <v>#REF!</v>
      </c>
      <c r="AC320" s="4" t="str">
        <f t="shared" si="65"/>
        <v>#REF!</v>
      </c>
      <c r="AD320" s="4" t="str">
        <f t="shared" si="65"/>
        <v>#REF!</v>
      </c>
      <c r="AE320" s="4" t="str">
        <f t="shared" si="65"/>
        <v>#REF!</v>
      </c>
      <c r="AF320" s="4" t="str">
        <f t="shared" si="65"/>
        <v>#REF!</v>
      </c>
      <c r="AG320" s="4" t="str">
        <f t="shared" si="65"/>
        <v>#REF!</v>
      </c>
      <c r="AH320" s="7" t="str">
        <f t="shared" si="65"/>
        <v>#REF!</v>
      </c>
    </row>
    <row r="321">
      <c r="A321" s="1"/>
      <c r="B321" s="1" t="s">
        <v>301</v>
      </c>
      <c r="C321" s="21" t="str">
        <f t="shared" si="56"/>
        <v>#REF!</v>
      </c>
      <c r="D321" s="4" t="str">
        <f t="shared" si="62"/>
        <v>#REF!</v>
      </c>
      <c r="E321" s="4" t="str">
        <f t="shared" ref="E321:AH321" si="66">D321</f>
        <v>#REF!</v>
      </c>
      <c r="F321" s="4" t="str">
        <f t="shared" si="66"/>
        <v>#REF!</v>
      </c>
      <c r="G321" s="4" t="str">
        <f t="shared" si="66"/>
        <v>#REF!</v>
      </c>
      <c r="H321" s="4" t="str">
        <f t="shared" si="66"/>
        <v>#REF!</v>
      </c>
      <c r="I321" s="4" t="str">
        <f t="shared" si="66"/>
        <v>#REF!</v>
      </c>
      <c r="J321" s="4" t="str">
        <f t="shared" si="66"/>
        <v>#REF!</v>
      </c>
      <c r="K321" s="4" t="str">
        <f t="shared" si="66"/>
        <v>#REF!</v>
      </c>
      <c r="L321" s="4" t="str">
        <f t="shared" si="66"/>
        <v>#REF!</v>
      </c>
      <c r="M321" s="4" t="str">
        <f t="shared" si="66"/>
        <v>#REF!</v>
      </c>
      <c r="N321" s="4" t="str">
        <f t="shared" si="66"/>
        <v>#REF!</v>
      </c>
      <c r="O321" s="4" t="str">
        <f t="shared" si="66"/>
        <v>#REF!</v>
      </c>
      <c r="P321" s="4" t="str">
        <f t="shared" si="66"/>
        <v>#REF!</v>
      </c>
      <c r="Q321" s="4" t="str">
        <f t="shared" si="66"/>
        <v>#REF!</v>
      </c>
      <c r="R321" s="4" t="str">
        <f t="shared" si="66"/>
        <v>#REF!</v>
      </c>
      <c r="S321" s="4" t="str">
        <f t="shared" si="66"/>
        <v>#REF!</v>
      </c>
      <c r="T321" s="4" t="str">
        <f t="shared" si="66"/>
        <v>#REF!</v>
      </c>
      <c r="U321" s="4" t="str">
        <f t="shared" si="66"/>
        <v>#REF!</v>
      </c>
      <c r="V321" s="4" t="str">
        <f t="shared" si="66"/>
        <v>#REF!</v>
      </c>
      <c r="W321" s="4" t="str">
        <f t="shared" si="66"/>
        <v>#REF!</v>
      </c>
      <c r="X321" s="4" t="str">
        <f t="shared" si="66"/>
        <v>#REF!</v>
      </c>
      <c r="Y321" s="4" t="str">
        <f t="shared" si="66"/>
        <v>#REF!</v>
      </c>
      <c r="Z321" s="4" t="str">
        <f t="shared" si="66"/>
        <v>#REF!</v>
      </c>
      <c r="AA321" s="4" t="str">
        <f t="shared" si="66"/>
        <v>#REF!</v>
      </c>
      <c r="AB321" s="4" t="str">
        <f t="shared" si="66"/>
        <v>#REF!</v>
      </c>
      <c r="AC321" s="4" t="str">
        <f t="shared" si="66"/>
        <v>#REF!</v>
      </c>
      <c r="AD321" s="4" t="str">
        <f t="shared" si="66"/>
        <v>#REF!</v>
      </c>
      <c r="AE321" s="4" t="str">
        <f t="shared" si="66"/>
        <v>#REF!</v>
      </c>
      <c r="AF321" s="4" t="str">
        <f t="shared" si="66"/>
        <v>#REF!</v>
      </c>
      <c r="AG321" s="4" t="str">
        <f t="shared" si="66"/>
        <v>#REF!</v>
      </c>
      <c r="AH321" s="7" t="str">
        <f t="shared" si="66"/>
        <v>#REF!</v>
      </c>
    </row>
    <row r="322">
      <c r="A322" s="1"/>
      <c r="B322" s="1" t="s">
        <v>302</v>
      </c>
      <c r="C322" s="21" t="str">
        <f t="shared" si="56"/>
        <v>#REF!</v>
      </c>
      <c r="D322" s="21" t="str">
        <f t="shared" si="62"/>
        <v>#REF!</v>
      </c>
      <c r="E322" s="21" t="str">
        <f t="shared" ref="E322:AH322" si="67">D322</f>
        <v>#REF!</v>
      </c>
      <c r="F322" s="21" t="str">
        <f t="shared" si="67"/>
        <v>#REF!</v>
      </c>
      <c r="G322" s="21" t="str">
        <f t="shared" si="67"/>
        <v>#REF!</v>
      </c>
      <c r="H322" s="21" t="str">
        <f t="shared" si="67"/>
        <v>#REF!</v>
      </c>
      <c r="I322" s="21" t="str">
        <f t="shared" si="67"/>
        <v>#REF!</v>
      </c>
      <c r="J322" s="21" t="str">
        <f t="shared" si="67"/>
        <v>#REF!</v>
      </c>
      <c r="K322" s="21" t="str">
        <f t="shared" si="67"/>
        <v>#REF!</v>
      </c>
      <c r="L322" s="21" t="str">
        <f t="shared" si="67"/>
        <v>#REF!</v>
      </c>
      <c r="M322" s="21" t="str">
        <f t="shared" si="67"/>
        <v>#REF!</v>
      </c>
      <c r="N322" s="21" t="str">
        <f t="shared" si="67"/>
        <v>#REF!</v>
      </c>
      <c r="O322" s="21" t="str">
        <f t="shared" si="67"/>
        <v>#REF!</v>
      </c>
      <c r="P322" s="21" t="str">
        <f t="shared" si="67"/>
        <v>#REF!</v>
      </c>
      <c r="Q322" s="21" t="str">
        <f t="shared" si="67"/>
        <v>#REF!</v>
      </c>
      <c r="R322" s="21" t="str">
        <f t="shared" si="67"/>
        <v>#REF!</v>
      </c>
      <c r="S322" s="21" t="str">
        <f t="shared" si="67"/>
        <v>#REF!</v>
      </c>
      <c r="T322" s="21" t="str">
        <f t="shared" si="67"/>
        <v>#REF!</v>
      </c>
      <c r="U322" s="21" t="str">
        <f t="shared" si="67"/>
        <v>#REF!</v>
      </c>
      <c r="V322" s="21" t="str">
        <f t="shared" si="67"/>
        <v>#REF!</v>
      </c>
      <c r="W322" s="21" t="str">
        <f t="shared" si="67"/>
        <v>#REF!</v>
      </c>
      <c r="X322" s="21" t="str">
        <f t="shared" si="67"/>
        <v>#REF!</v>
      </c>
      <c r="Y322" s="21" t="str">
        <f t="shared" si="67"/>
        <v>#REF!</v>
      </c>
      <c r="Z322" s="21" t="str">
        <f t="shared" si="67"/>
        <v>#REF!</v>
      </c>
      <c r="AA322" s="21" t="str">
        <f t="shared" si="67"/>
        <v>#REF!</v>
      </c>
      <c r="AB322" s="21" t="str">
        <f t="shared" si="67"/>
        <v>#REF!</v>
      </c>
      <c r="AC322" s="21" t="str">
        <f t="shared" si="67"/>
        <v>#REF!</v>
      </c>
      <c r="AD322" s="21" t="str">
        <f t="shared" si="67"/>
        <v>#REF!</v>
      </c>
      <c r="AE322" s="21" t="str">
        <f t="shared" si="67"/>
        <v>#REF!</v>
      </c>
      <c r="AF322" s="21" t="str">
        <f t="shared" si="67"/>
        <v>#REF!</v>
      </c>
      <c r="AG322" s="21" t="str">
        <f t="shared" si="67"/>
        <v>#REF!</v>
      </c>
      <c r="AH322" s="7" t="str">
        <f t="shared" si="67"/>
        <v>#REF!</v>
      </c>
    </row>
    <row r="323">
      <c r="A323" s="1"/>
      <c r="B323" s="1" t="s">
        <v>303</v>
      </c>
      <c r="C323" s="21" t="str">
        <f t="shared" si="56"/>
        <v>#REF!</v>
      </c>
      <c r="D323" s="4" t="str">
        <f t="shared" si="62"/>
        <v>#REF!</v>
      </c>
      <c r="E323" s="4" t="str">
        <f t="shared" ref="E323:AH323" si="68">D323</f>
        <v>#REF!</v>
      </c>
      <c r="F323" s="4" t="str">
        <f t="shared" si="68"/>
        <v>#REF!</v>
      </c>
      <c r="G323" s="4" t="str">
        <f t="shared" si="68"/>
        <v>#REF!</v>
      </c>
      <c r="H323" s="4" t="str">
        <f t="shared" si="68"/>
        <v>#REF!</v>
      </c>
      <c r="I323" s="4" t="str">
        <f t="shared" si="68"/>
        <v>#REF!</v>
      </c>
      <c r="J323" s="4" t="str">
        <f t="shared" si="68"/>
        <v>#REF!</v>
      </c>
      <c r="K323" s="4" t="str">
        <f t="shared" si="68"/>
        <v>#REF!</v>
      </c>
      <c r="L323" s="4" t="str">
        <f t="shared" si="68"/>
        <v>#REF!</v>
      </c>
      <c r="M323" s="4" t="str">
        <f t="shared" si="68"/>
        <v>#REF!</v>
      </c>
      <c r="N323" s="4" t="str">
        <f t="shared" si="68"/>
        <v>#REF!</v>
      </c>
      <c r="O323" s="4" t="str">
        <f t="shared" si="68"/>
        <v>#REF!</v>
      </c>
      <c r="P323" s="4" t="str">
        <f t="shared" si="68"/>
        <v>#REF!</v>
      </c>
      <c r="Q323" s="4" t="str">
        <f t="shared" si="68"/>
        <v>#REF!</v>
      </c>
      <c r="R323" s="4" t="str">
        <f t="shared" si="68"/>
        <v>#REF!</v>
      </c>
      <c r="S323" s="4" t="str">
        <f t="shared" si="68"/>
        <v>#REF!</v>
      </c>
      <c r="T323" s="4" t="str">
        <f t="shared" si="68"/>
        <v>#REF!</v>
      </c>
      <c r="U323" s="4" t="str">
        <f t="shared" si="68"/>
        <v>#REF!</v>
      </c>
      <c r="V323" s="4" t="str">
        <f t="shared" si="68"/>
        <v>#REF!</v>
      </c>
      <c r="W323" s="4" t="str">
        <f t="shared" si="68"/>
        <v>#REF!</v>
      </c>
      <c r="X323" s="4" t="str">
        <f t="shared" si="68"/>
        <v>#REF!</v>
      </c>
      <c r="Y323" s="4" t="str">
        <f t="shared" si="68"/>
        <v>#REF!</v>
      </c>
      <c r="Z323" s="4" t="str">
        <f t="shared" si="68"/>
        <v>#REF!</v>
      </c>
      <c r="AA323" s="4" t="str">
        <f t="shared" si="68"/>
        <v>#REF!</v>
      </c>
      <c r="AB323" s="4" t="str">
        <f t="shared" si="68"/>
        <v>#REF!</v>
      </c>
      <c r="AC323" s="4" t="str">
        <f t="shared" si="68"/>
        <v>#REF!</v>
      </c>
      <c r="AD323" s="4" t="str">
        <f t="shared" si="68"/>
        <v>#REF!</v>
      </c>
      <c r="AE323" s="4" t="str">
        <f t="shared" si="68"/>
        <v>#REF!</v>
      </c>
      <c r="AF323" s="4" t="str">
        <f t="shared" si="68"/>
        <v>#REF!</v>
      </c>
      <c r="AG323" s="4" t="str">
        <f t="shared" si="68"/>
        <v>#REF!</v>
      </c>
      <c r="AH323" s="7" t="str">
        <f t="shared" si="68"/>
        <v>#REF!</v>
      </c>
    </row>
    <row r="324">
      <c r="A324" s="1"/>
      <c r="B324" s="1" t="s">
        <v>304</v>
      </c>
      <c r="C324" s="21" t="str">
        <f t="shared" si="56"/>
        <v>#REF!</v>
      </c>
      <c r="D324" s="4" t="str">
        <f t="shared" si="62"/>
        <v>#REF!</v>
      </c>
      <c r="E324" s="4" t="str">
        <f t="shared" ref="E324:AH324" si="69">D324</f>
        <v>#REF!</v>
      </c>
      <c r="F324" s="4" t="str">
        <f t="shared" si="69"/>
        <v>#REF!</v>
      </c>
      <c r="G324" s="4" t="str">
        <f t="shared" si="69"/>
        <v>#REF!</v>
      </c>
      <c r="H324" s="4" t="str">
        <f t="shared" si="69"/>
        <v>#REF!</v>
      </c>
      <c r="I324" s="4" t="str">
        <f t="shared" si="69"/>
        <v>#REF!</v>
      </c>
      <c r="J324" s="4" t="str">
        <f t="shared" si="69"/>
        <v>#REF!</v>
      </c>
      <c r="K324" s="4" t="str">
        <f t="shared" si="69"/>
        <v>#REF!</v>
      </c>
      <c r="L324" s="4" t="str">
        <f t="shared" si="69"/>
        <v>#REF!</v>
      </c>
      <c r="M324" s="4" t="str">
        <f t="shared" si="69"/>
        <v>#REF!</v>
      </c>
      <c r="N324" s="4" t="str">
        <f t="shared" si="69"/>
        <v>#REF!</v>
      </c>
      <c r="O324" s="4" t="str">
        <f t="shared" si="69"/>
        <v>#REF!</v>
      </c>
      <c r="P324" s="4" t="str">
        <f t="shared" si="69"/>
        <v>#REF!</v>
      </c>
      <c r="Q324" s="4" t="str">
        <f t="shared" si="69"/>
        <v>#REF!</v>
      </c>
      <c r="R324" s="4" t="str">
        <f t="shared" si="69"/>
        <v>#REF!</v>
      </c>
      <c r="S324" s="4" t="str">
        <f t="shared" si="69"/>
        <v>#REF!</v>
      </c>
      <c r="T324" s="4" t="str">
        <f t="shared" si="69"/>
        <v>#REF!</v>
      </c>
      <c r="U324" s="4" t="str">
        <f t="shared" si="69"/>
        <v>#REF!</v>
      </c>
      <c r="V324" s="4" t="str">
        <f t="shared" si="69"/>
        <v>#REF!</v>
      </c>
      <c r="W324" s="4" t="str">
        <f t="shared" si="69"/>
        <v>#REF!</v>
      </c>
      <c r="X324" s="4" t="str">
        <f t="shared" si="69"/>
        <v>#REF!</v>
      </c>
      <c r="Y324" s="4" t="str">
        <f t="shared" si="69"/>
        <v>#REF!</v>
      </c>
      <c r="Z324" s="4" t="str">
        <f t="shared" si="69"/>
        <v>#REF!</v>
      </c>
      <c r="AA324" s="4" t="str">
        <f t="shared" si="69"/>
        <v>#REF!</v>
      </c>
      <c r="AB324" s="4" t="str">
        <f t="shared" si="69"/>
        <v>#REF!</v>
      </c>
      <c r="AC324" s="4" t="str">
        <f t="shared" si="69"/>
        <v>#REF!</v>
      </c>
      <c r="AD324" s="4" t="str">
        <f t="shared" si="69"/>
        <v>#REF!</v>
      </c>
      <c r="AE324" s="4" t="str">
        <f t="shared" si="69"/>
        <v>#REF!</v>
      </c>
      <c r="AF324" s="4" t="str">
        <f t="shared" si="69"/>
        <v>#REF!</v>
      </c>
      <c r="AG324" s="4" t="str">
        <f t="shared" si="69"/>
        <v>#REF!</v>
      </c>
      <c r="AH324" s="7" t="str">
        <f t="shared" si="69"/>
        <v>#REF!</v>
      </c>
    </row>
    <row r="325">
      <c r="A325" s="1"/>
      <c r="B325" s="6" t="s">
        <v>305</v>
      </c>
      <c r="C325" s="21" t="str">
        <f t="shared" si="56"/>
        <v>#REF!</v>
      </c>
      <c r="D325" s="4" t="str">
        <f t="shared" si="62"/>
        <v>#REF!</v>
      </c>
      <c r="E325" s="4" t="str">
        <f t="shared" ref="E325:AH325" si="70">D325</f>
        <v>#REF!</v>
      </c>
      <c r="F325" s="4" t="str">
        <f t="shared" si="70"/>
        <v>#REF!</v>
      </c>
      <c r="G325" s="4" t="str">
        <f t="shared" si="70"/>
        <v>#REF!</v>
      </c>
      <c r="H325" s="4" t="str">
        <f t="shared" si="70"/>
        <v>#REF!</v>
      </c>
      <c r="I325" s="4" t="str">
        <f t="shared" si="70"/>
        <v>#REF!</v>
      </c>
      <c r="J325" s="4" t="str">
        <f t="shared" si="70"/>
        <v>#REF!</v>
      </c>
      <c r="K325" s="4" t="str">
        <f t="shared" si="70"/>
        <v>#REF!</v>
      </c>
      <c r="L325" s="4" t="str">
        <f t="shared" si="70"/>
        <v>#REF!</v>
      </c>
      <c r="M325" s="4" t="str">
        <f t="shared" si="70"/>
        <v>#REF!</v>
      </c>
      <c r="N325" s="4" t="str">
        <f t="shared" si="70"/>
        <v>#REF!</v>
      </c>
      <c r="O325" s="4" t="str">
        <f t="shared" si="70"/>
        <v>#REF!</v>
      </c>
      <c r="P325" s="4" t="str">
        <f t="shared" si="70"/>
        <v>#REF!</v>
      </c>
      <c r="Q325" s="4" t="str">
        <f t="shared" si="70"/>
        <v>#REF!</v>
      </c>
      <c r="R325" s="4" t="str">
        <f t="shared" si="70"/>
        <v>#REF!</v>
      </c>
      <c r="S325" s="4" t="str">
        <f t="shared" si="70"/>
        <v>#REF!</v>
      </c>
      <c r="T325" s="4" t="str">
        <f t="shared" si="70"/>
        <v>#REF!</v>
      </c>
      <c r="U325" s="4" t="str">
        <f t="shared" si="70"/>
        <v>#REF!</v>
      </c>
      <c r="V325" s="4" t="str">
        <f t="shared" si="70"/>
        <v>#REF!</v>
      </c>
      <c r="W325" s="4" t="str">
        <f t="shared" si="70"/>
        <v>#REF!</v>
      </c>
      <c r="X325" s="4" t="str">
        <f t="shared" si="70"/>
        <v>#REF!</v>
      </c>
      <c r="Y325" s="4" t="str">
        <f t="shared" si="70"/>
        <v>#REF!</v>
      </c>
      <c r="Z325" s="4" t="str">
        <f t="shared" si="70"/>
        <v>#REF!</v>
      </c>
      <c r="AA325" s="4" t="str">
        <f t="shared" si="70"/>
        <v>#REF!</v>
      </c>
      <c r="AB325" s="4" t="str">
        <f t="shared" si="70"/>
        <v>#REF!</v>
      </c>
      <c r="AC325" s="4" t="str">
        <f t="shared" si="70"/>
        <v>#REF!</v>
      </c>
      <c r="AD325" s="4" t="str">
        <f t="shared" si="70"/>
        <v>#REF!</v>
      </c>
      <c r="AE325" s="4" t="str">
        <f t="shared" si="70"/>
        <v>#REF!</v>
      </c>
      <c r="AF325" s="4" t="str">
        <f t="shared" si="70"/>
        <v>#REF!</v>
      </c>
      <c r="AG325" s="4" t="str">
        <f t="shared" si="70"/>
        <v>#REF!</v>
      </c>
      <c r="AH325" s="7" t="str">
        <f t="shared" si="70"/>
        <v>#REF!</v>
      </c>
    </row>
    <row r="326">
      <c r="A326" s="1"/>
      <c r="B326" s="6" t="s">
        <v>306</v>
      </c>
      <c r="C326" s="21" t="str">
        <f t="shared" si="56"/>
        <v>#REF!</v>
      </c>
      <c r="D326" s="4" t="str">
        <f t="shared" si="62"/>
        <v>#REF!</v>
      </c>
      <c r="E326" s="4" t="str">
        <f t="shared" ref="E326:AH326" si="71">D326</f>
        <v>#REF!</v>
      </c>
      <c r="F326" s="4" t="str">
        <f t="shared" si="71"/>
        <v>#REF!</v>
      </c>
      <c r="G326" s="4" t="str">
        <f t="shared" si="71"/>
        <v>#REF!</v>
      </c>
      <c r="H326" s="4" t="str">
        <f t="shared" si="71"/>
        <v>#REF!</v>
      </c>
      <c r="I326" s="4" t="str">
        <f t="shared" si="71"/>
        <v>#REF!</v>
      </c>
      <c r="J326" s="4" t="str">
        <f t="shared" si="71"/>
        <v>#REF!</v>
      </c>
      <c r="K326" s="4" t="str">
        <f t="shared" si="71"/>
        <v>#REF!</v>
      </c>
      <c r="L326" s="4" t="str">
        <f t="shared" si="71"/>
        <v>#REF!</v>
      </c>
      <c r="M326" s="4" t="str">
        <f t="shared" si="71"/>
        <v>#REF!</v>
      </c>
      <c r="N326" s="4" t="str">
        <f t="shared" si="71"/>
        <v>#REF!</v>
      </c>
      <c r="O326" s="4" t="str">
        <f t="shared" si="71"/>
        <v>#REF!</v>
      </c>
      <c r="P326" s="4" t="str">
        <f t="shared" si="71"/>
        <v>#REF!</v>
      </c>
      <c r="Q326" s="4" t="str">
        <f t="shared" si="71"/>
        <v>#REF!</v>
      </c>
      <c r="R326" s="4" t="str">
        <f t="shared" si="71"/>
        <v>#REF!</v>
      </c>
      <c r="S326" s="4" t="str">
        <f t="shared" si="71"/>
        <v>#REF!</v>
      </c>
      <c r="T326" s="4" t="str">
        <f t="shared" si="71"/>
        <v>#REF!</v>
      </c>
      <c r="U326" s="4" t="str">
        <f t="shared" si="71"/>
        <v>#REF!</v>
      </c>
      <c r="V326" s="4" t="str">
        <f t="shared" si="71"/>
        <v>#REF!</v>
      </c>
      <c r="W326" s="4" t="str">
        <f t="shared" si="71"/>
        <v>#REF!</v>
      </c>
      <c r="X326" s="4" t="str">
        <f t="shared" si="71"/>
        <v>#REF!</v>
      </c>
      <c r="Y326" s="4" t="str">
        <f t="shared" si="71"/>
        <v>#REF!</v>
      </c>
      <c r="Z326" s="4" t="str">
        <f t="shared" si="71"/>
        <v>#REF!</v>
      </c>
      <c r="AA326" s="4" t="str">
        <f t="shared" si="71"/>
        <v>#REF!</v>
      </c>
      <c r="AB326" s="4" t="str">
        <f t="shared" si="71"/>
        <v>#REF!</v>
      </c>
      <c r="AC326" s="4" t="str">
        <f t="shared" si="71"/>
        <v>#REF!</v>
      </c>
      <c r="AD326" s="4" t="str">
        <f t="shared" si="71"/>
        <v>#REF!</v>
      </c>
      <c r="AE326" s="4" t="str">
        <f t="shared" si="71"/>
        <v>#REF!</v>
      </c>
      <c r="AF326" s="4" t="str">
        <f t="shared" si="71"/>
        <v>#REF!</v>
      </c>
      <c r="AG326" s="4" t="str">
        <f t="shared" si="71"/>
        <v>#REF!</v>
      </c>
      <c r="AH326" s="7" t="str">
        <f t="shared" si="71"/>
        <v>#REF!</v>
      </c>
    </row>
    <row r="327">
      <c r="A327" s="1"/>
      <c r="B327" s="6" t="s">
        <v>307</v>
      </c>
      <c r="C327" s="21" t="str">
        <f t="shared" si="56"/>
        <v>#REF!</v>
      </c>
      <c r="D327" s="4" t="str">
        <f t="shared" si="62"/>
        <v>#REF!</v>
      </c>
      <c r="E327" s="4" t="str">
        <f t="shared" ref="E327:K327" si="72">D327</f>
        <v>#REF!</v>
      </c>
      <c r="F327" s="4" t="str">
        <f t="shared" si="72"/>
        <v>#REF!</v>
      </c>
      <c r="G327" s="4" t="str">
        <f t="shared" si="72"/>
        <v>#REF!</v>
      </c>
      <c r="H327" s="4" t="str">
        <f t="shared" si="72"/>
        <v>#REF!</v>
      </c>
      <c r="I327" s="4" t="str">
        <f t="shared" si="72"/>
        <v>#REF!</v>
      </c>
      <c r="J327" s="4" t="str">
        <f t="shared" si="72"/>
        <v>#REF!</v>
      </c>
      <c r="K327" s="4" t="str">
        <f t="shared" si="72"/>
        <v>#REF!</v>
      </c>
      <c r="L327" s="4" t="str">
        <f t="shared" ref="L327:M327" si="73">K327-L307</f>
        <v>#REF!</v>
      </c>
      <c r="M327" s="4" t="str">
        <f t="shared" si="73"/>
        <v>#REF!</v>
      </c>
      <c r="N327" s="4" t="str">
        <f t="shared" ref="N327:Y327" si="74">M327</f>
        <v>#REF!</v>
      </c>
      <c r="O327" s="4" t="str">
        <f t="shared" si="74"/>
        <v>#REF!</v>
      </c>
      <c r="P327" s="4" t="str">
        <f t="shared" si="74"/>
        <v>#REF!</v>
      </c>
      <c r="Q327" s="4" t="str">
        <f t="shared" si="74"/>
        <v>#REF!</v>
      </c>
      <c r="R327" s="4" t="str">
        <f t="shared" si="74"/>
        <v>#REF!</v>
      </c>
      <c r="S327" s="4" t="str">
        <f t="shared" si="74"/>
        <v>#REF!</v>
      </c>
      <c r="T327" s="4" t="str">
        <f t="shared" si="74"/>
        <v>#REF!</v>
      </c>
      <c r="U327" s="4" t="str">
        <f t="shared" si="74"/>
        <v>#REF!</v>
      </c>
      <c r="V327" s="4" t="str">
        <f t="shared" si="74"/>
        <v>#REF!</v>
      </c>
      <c r="W327" s="4" t="str">
        <f t="shared" si="74"/>
        <v>#REF!</v>
      </c>
      <c r="X327" s="4" t="str">
        <f t="shared" si="74"/>
        <v>#REF!</v>
      </c>
      <c r="Y327" s="4" t="str">
        <f t="shared" si="74"/>
        <v>#REF!</v>
      </c>
      <c r="Z327" s="4" t="str">
        <f>Y327-Z307</f>
        <v>#REF!</v>
      </c>
      <c r="AA327" s="4" t="str">
        <f t="shared" ref="AA327:AH327" si="75">Z327</f>
        <v>#REF!</v>
      </c>
      <c r="AB327" s="4" t="str">
        <f t="shared" si="75"/>
        <v>#REF!</v>
      </c>
      <c r="AC327" s="4" t="str">
        <f t="shared" si="75"/>
        <v>#REF!</v>
      </c>
      <c r="AD327" s="4" t="str">
        <f t="shared" si="75"/>
        <v>#REF!</v>
      </c>
      <c r="AE327" s="4" t="str">
        <f t="shared" si="75"/>
        <v>#REF!</v>
      </c>
      <c r="AF327" s="4" t="str">
        <f t="shared" si="75"/>
        <v>#REF!</v>
      </c>
      <c r="AG327" s="4" t="str">
        <f t="shared" si="75"/>
        <v>#REF!</v>
      </c>
      <c r="AH327" s="7" t="str">
        <f t="shared" si="75"/>
        <v>#REF!</v>
      </c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5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5"/>
    </row>
    <row r="330">
      <c r="A330" s="1"/>
      <c r="B330" s="6" t="s">
        <v>308</v>
      </c>
      <c r="C330" s="7">
        <f t="shared" ref="C330:AH330" si="76">ABS(SUM(C304:C307))+C44+C34</f>
        <v>0</v>
      </c>
      <c r="D330" s="7">
        <f t="shared" si="76"/>
        <v>0</v>
      </c>
      <c r="E330" s="7">
        <f t="shared" si="76"/>
        <v>0</v>
      </c>
      <c r="F330" s="7">
        <f t="shared" si="76"/>
        <v>0</v>
      </c>
      <c r="G330" s="7">
        <f t="shared" si="76"/>
        <v>0</v>
      </c>
      <c r="H330" s="7">
        <f t="shared" si="76"/>
        <v>0</v>
      </c>
      <c r="I330" s="7">
        <f t="shared" si="76"/>
        <v>0</v>
      </c>
      <c r="J330" s="7">
        <f t="shared" si="76"/>
        <v>0</v>
      </c>
      <c r="K330" s="7">
        <f t="shared" si="76"/>
        <v>0</v>
      </c>
      <c r="L330" s="7">
        <f t="shared" si="76"/>
        <v>0</v>
      </c>
      <c r="M330" s="7">
        <f t="shared" si="76"/>
        <v>0</v>
      </c>
      <c r="N330" s="7">
        <f t="shared" si="76"/>
        <v>0</v>
      </c>
      <c r="O330" s="7">
        <f t="shared" si="76"/>
        <v>0</v>
      </c>
      <c r="P330" s="7">
        <f t="shared" si="76"/>
        <v>0</v>
      </c>
      <c r="Q330" s="7">
        <f t="shared" si="76"/>
        <v>0</v>
      </c>
      <c r="R330" s="7">
        <f t="shared" si="76"/>
        <v>0</v>
      </c>
      <c r="S330" s="7">
        <f t="shared" si="76"/>
        <v>0</v>
      </c>
      <c r="T330" s="7">
        <f t="shared" si="76"/>
        <v>0</v>
      </c>
      <c r="U330" s="7">
        <f t="shared" si="76"/>
        <v>0</v>
      </c>
      <c r="V330" s="7">
        <f t="shared" si="76"/>
        <v>0</v>
      </c>
      <c r="W330" s="7">
        <f t="shared" si="76"/>
        <v>0</v>
      </c>
      <c r="X330" s="7">
        <f t="shared" si="76"/>
        <v>0</v>
      </c>
      <c r="Y330" s="7">
        <f t="shared" si="76"/>
        <v>0</v>
      </c>
      <c r="Z330" s="7">
        <f t="shared" si="76"/>
        <v>0</v>
      </c>
      <c r="AA330" s="7">
        <f t="shared" si="76"/>
        <v>0</v>
      </c>
      <c r="AB330" s="7">
        <f t="shared" si="76"/>
        <v>0</v>
      </c>
      <c r="AC330" s="7">
        <f t="shared" si="76"/>
        <v>0</v>
      </c>
      <c r="AD330" s="7">
        <f t="shared" si="76"/>
        <v>0</v>
      </c>
      <c r="AE330" s="7">
        <f t="shared" si="76"/>
        <v>0</v>
      </c>
      <c r="AF330" s="7">
        <f t="shared" si="76"/>
        <v>0</v>
      </c>
      <c r="AG330" s="7">
        <f t="shared" si="76"/>
        <v>0</v>
      </c>
      <c r="AH330" s="7">
        <f t="shared" si="76"/>
        <v>0</v>
      </c>
    </row>
    <row r="331">
      <c r="A331" s="1"/>
      <c r="B331" s="1"/>
      <c r="C331" s="1"/>
      <c r="D331" s="5"/>
      <c r="E331" s="15"/>
      <c r="F331" s="1"/>
      <c r="G331" s="15"/>
      <c r="H331" s="5"/>
      <c r="I331" s="5"/>
      <c r="J331" s="5"/>
      <c r="K331" s="5"/>
      <c r="L331" s="14"/>
      <c r="M331" s="1"/>
      <c r="N331" s="5"/>
      <c r="O331" s="5"/>
      <c r="P331" s="14"/>
      <c r="Q331" s="5"/>
      <c r="R331" s="14"/>
      <c r="S331" s="14"/>
      <c r="T331" s="1"/>
      <c r="U331" s="1"/>
      <c r="V331" s="1"/>
      <c r="W331" s="14"/>
      <c r="X331" s="1"/>
      <c r="Y331" s="1"/>
      <c r="Z331" s="1"/>
      <c r="AA331" s="5"/>
      <c r="AB331" s="5"/>
      <c r="AC331" s="1"/>
      <c r="AD331" s="1"/>
      <c r="AE331" s="1"/>
      <c r="AF331" s="1"/>
      <c r="AG331" s="1"/>
      <c r="AH331" s="5"/>
    </row>
    <row r="332">
      <c r="A332" s="1"/>
      <c r="B332" s="1"/>
      <c r="C332" s="1"/>
      <c r="D332" s="1"/>
      <c r="E332" s="22"/>
      <c r="F332" s="1"/>
      <c r="G332" s="1"/>
      <c r="H332" s="1"/>
      <c r="I332" s="1"/>
      <c r="J332" s="1"/>
      <c r="K332" s="1"/>
      <c r="L332" s="1"/>
      <c r="M332" s="1"/>
      <c r="N332" s="14"/>
      <c r="O332" s="1"/>
      <c r="P332" s="1"/>
      <c r="Q332" s="1"/>
      <c r="R332" s="1"/>
      <c r="S332" s="1"/>
      <c r="T332" s="1"/>
      <c r="U332" s="5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5"/>
    </row>
    <row r="333">
      <c r="A333" s="1"/>
      <c r="B333" s="1"/>
      <c r="C333" s="1"/>
      <c r="D333" s="1"/>
      <c r="E333" s="5"/>
      <c r="F333" s="4"/>
      <c r="G333" s="5"/>
      <c r="H333" s="4"/>
      <c r="I333" s="1"/>
      <c r="J333" s="1"/>
      <c r="K333" s="1"/>
      <c r="L333" s="5"/>
      <c r="M333" s="1"/>
      <c r="N333" s="1"/>
      <c r="O333" s="4"/>
      <c r="P333" s="1"/>
      <c r="Q333" s="1"/>
      <c r="R333" s="1"/>
      <c r="S333" s="1"/>
      <c r="T333" s="1"/>
      <c r="U333" s="1"/>
      <c r="V333" s="5"/>
      <c r="W333" s="1"/>
      <c r="X333" s="1"/>
      <c r="Y333" s="4"/>
      <c r="Z333" s="1"/>
      <c r="AA333" s="1"/>
      <c r="AB333" s="5"/>
      <c r="AC333" s="1"/>
      <c r="AD333" s="4"/>
      <c r="AE333" s="5"/>
      <c r="AF333" s="1"/>
      <c r="AG333" s="5"/>
      <c r="AH333" s="5"/>
    </row>
    <row r="334">
      <c r="A334" s="1"/>
      <c r="B334" s="1"/>
      <c r="C334" s="1"/>
      <c r="D334" s="1"/>
      <c r="E334" s="1"/>
      <c r="F334" s="1"/>
      <c r="G334" s="15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5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5"/>
      <c r="D336" s="1"/>
      <c r="E336" s="5"/>
      <c r="F336" s="1"/>
      <c r="G336" s="15"/>
      <c r="H336" s="1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</row>
    <row r="337">
      <c r="A337" s="1"/>
      <c r="B337" s="1"/>
      <c r="C337" s="1"/>
      <c r="D337" s="1"/>
      <c r="E337" s="5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5"/>
      <c r="M338" s="1"/>
      <c r="N338" s="1"/>
      <c r="O338" s="1"/>
      <c r="P338" s="1"/>
      <c r="Q338" s="1"/>
      <c r="R338" s="1"/>
      <c r="S338" s="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5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9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5"/>
      <c r="E340" s="5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5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23"/>
      <c r="F356" s="23"/>
      <c r="G356" s="23"/>
      <c r="H356" s="2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3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</cols>
  <sheetData>
    <row r="1">
      <c r="A1" s="1" t="s">
        <v>0</v>
      </c>
      <c r="B1" s="2"/>
      <c r="C1" s="24" t="s">
        <v>309</v>
      </c>
      <c r="D1" s="24" t="s">
        <v>310</v>
      </c>
      <c r="E1" s="24" t="s">
        <v>311</v>
      </c>
      <c r="F1" s="24" t="s">
        <v>312</v>
      </c>
      <c r="G1" s="24" t="s">
        <v>313</v>
      </c>
      <c r="H1" s="24" t="s">
        <v>314</v>
      </c>
      <c r="I1" s="24" t="s">
        <v>315</v>
      </c>
      <c r="J1" s="25" t="s">
        <v>316</v>
      </c>
      <c r="K1" s="26" t="s">
        <v>317</v>
      </c>
      <c r="L1" s="26" t="s">
        <v>318</v>
      </c>
      <c r="M1" s="26" t="s">
        <v>319</v>
      </c>
      <c r="N1" s="26" t="s">
        <v>320</v>
      </c>
      <c r="O1" s="27" t="s">
        <v>1</v>
      </c>
    </row>
    <row r="2">
      <c r="A2" s="1"/>
      <c r="B2" s="1" t="s">
        <v>2</v>
      </c>
      <c r="C2" s="4" t="str">
        <f>'Jan´24'!C2</f>
        <v>#REF!</v>
      </c>
      <c r="D2" s="4" t="str">
        <f t="shared" ref="D2:E2" si="1">C318</f>
        <v>#REF!</v>
      </c>
      <c r="E2" s="4" t="str">
        <f t="shared" si="1"/>
        <v>#REF!</v>
      </c>
      <c r="F2" s="4" t="str">
        <f>E318-150000</f>
        <v>#REF!</v>
      </c>
      <c r="G2" s="4" t="str">
        <f t="shared" ref="G2:N2" si="2">F318</f>
        <v>#REF!</v>
      </c>
      <c r="H2" s="4" t="str">
        <f t="shared" si="2"/>
        <v>#ERROR!</v>
      </c>
      <c r="I2" s="4" t="str">
        <f t="shared" si="2"/>
        <v>#ERROR!</v>
      </c>
      <c r="J2" s="21" t="str">
        <f t="shared" si="2"/>
        <v>#ERROR!</v>
      </c>
      <c r="K2" s="21" t="str">
        <f t="shared" si="2"/>
        <v>#ERROR!</v>
      </c>
      <c r="L2" s="21" t="str">
        <f t="shared" si="2"/>
        <v>#ERROR!</v>
      </c>
      <c r="M2" s="21" t="str">
        <f t="shared" si="2"/>
        <v>#ERROR!</v>
      </c>
      <c r="N2" s="21" t="str">
        <f t="shared" si="2"/>
        <v>#ERROR!</v>
      </c>
      <c r="O2" s="5"/>
    </row>
    <row r="3">
      <c r="A3" s="1"/>
      <c r="B3" s="1" t="s">
        <v>321</v>
      </c>
      <c r="C3" s="4" t="str">
        <f t="shared" ref="C3:N3" si="3">C2-C4</f>
        <v>#REF!</v>
      </c>
      <c r="D3" s="4" t="str">
        <f t="shared" si="3"/>
        <v>#REF!</v>
      </c>
      <c r="E3" s="4" t="str">
        <f t="shared" si="3"/>
        <v>#REF!</v>
      </c>
      <c r="F3" s="4" t="str">
        <f t="shared" si="3"/>
        <v>#REF!</v>
      </c>
      <c r="G3" s="4" t="str">
        <f t="shared" si="3"/>
        <v>#REF!</v>
      </c>
      <c r="H3" s="4" t="str">
        <f t="shared" si="3"/>
        <v>#ERROR!</v>
      </c>
      <c r="I3" s="4" t="str">
        <f t="shared" si="3"/>
        <v>#ERROR!</v>
      </c>
      <c r="J3" s="4" t="str">
        <f t="shared" si="3"/>
        <v>#ERROR!</v>
      </c>
      <c r="K3" s="4" t="str">
        <f t="shared" si="3"/>
        <v>#ERROR!</v>
      </c>
      <c r="L3" s="4" t="str">
        <f t="shared" si="3"/>
        <v>#ERROR!</v>
      </c>
      <c r="M3" s="4" t="str">
        <f t="shared" si="3"/>
        <v>#ERROR!</v>
      </c>
      <c r="N3" s="4" t="str">
        <f t="shared" si="3"/>
        <v>#ERROR!</v>
      </c>
      <c r="O3" s="5"/>
    </row>
    <row r="4">
      <c r="A4" s="1"/>
      <c r="B4" s="1" t="s">
        <v>322</v>
      </c>
      <c r="C4" s="4" t="str">
        <f>IFERROR(__xludf.DUMMYFUNCTION("SUM(IMPORTRANGE(""1rVxDOzMYzaJcl8CAeyKEcbjolqprP8ZKUhtCIeyo_bg"",""Mensal!N300:N306""))"),"#REF!")</f>
        <v>#REF!</v>
      </c>
      <c r="D4" s="4" t="str">
        <f t="shared" ref="D4:N4" si="4">SUM(C329:C336)</f>
        <v>#REF!</v>
      </c>
      <c r="E4" s="4" t="str">
        <f t="shared" si="4"/>
        <v>#REF!</v>
      </c>
      <c r="F4" s="4" t="str">
        <f t="shared" si="4"/>
        <v>#REF!</v>
      </c>
      <c r="G4" s="4" t="str">
        <f t="shared" si="4"/>
        <v>#REF!</v>
      </c>
      <c r="H4" s="4" t="str">
        <f t="shared" si="4"/>
        <v>#REF!</v>
      </c>
      <c r="I4" s="4" t="str">
        <f t="shared" si="4"/>
        <v>#REF!</v>
      </c>
      <c r="J4" s="4" t="str">
        <f t="shared" si="4"/>
        <v>#REF!</v>
      </c>
      <c r="K4" s="4" t="str">
        <f t="shared" si="4"/>
        <v>#REF!</v>
      </c>
      <c r="L4" s="4" t="str">
        <f t="shared" si="4"/>
        <v>#REF!</v>
      </c>
      <c r="M4" s="4" t="str">
        <f t="shared" si="4"/>
        <v>#REF!</v>
      </c>
      <c r="N4" s="4" t="str">
        <f t="shared" si="4"/>
        <v>#REF!</v>
      </c>
      <c r="O4" s="5"/>
    </row>
    <row r="5">
      <c r="A5" s="15"/>
      <c r="B5" s="28" t="s">
        <v>5</v>
      </c>
      <c r="C5" s="29" t="str">
        <f>IF(SUM(C6:C32)='Jan´24'!AH5,SUM(C6:C32),"ERRO")</f>
        <v>#REF!</v>
      </c>
      <c r="D5" s="29" t="str">
        <f>IF(SUM(D6:D32)='Fev´24'!AF5,SUM(D6:D32),"ERRO")</f>
        <v>#REF!</v>
      </c>
      <c r="E5" s="29" t="str">
        <f>IF(SUM(E6:E32)='Mar´24'!AH5,SUM(E6:E32),"ERRO")</f>
        <v>#REF!</v>
      </c>
      <c r="F5" s="29" t="str">
        <f>IF(SUM(F6:F32)='Abr´24'!AG5,SUM(F6:F32),"ERRO")</f>
        <v>#REF!</v>
      </c>
      <c r="G5" s="29" t="str">
        <f>IF(SUM(G6:G32)='Mai´24'!AH5,SUM(G6:G32),"ERRO")</f>
        <v>#REF!</v>
      </c>
      <c r="H5" s="29" t="str">
        <f>IF(SUM(H6:H32)='Jun´24'!AG5,SUM(H6:H32),"ERRO")</f>
        <v>#REF!</v>
      </c>
      <c r="I5" s="29" t="str">
        <f>IF(SUM(I6:I32)='Jul´24'!AH5,SUM(I6:I32),"ERRO")</f>
        <v>#REF!</v>
      </c>
      <c r="J5" s="29" t="str">
        <f>IF(SUM(J6:J32)='Ago´24'!AH5,SUM(J6:J32),"ERRO")</f>
        <v>#REF!</v>
      </c>
      <c r="K5" s="29" t="str">
        <f>IF(SUM(K6:K32)='Set´24'!AG5,SUM(K6:K32),"ERRO")</f>
        <v>#REF!</v>
      </c>
      <c r="L5" s="29" t="str">
        <f>IF(SUM(L6:L32)='Out´24'!AH5,SUM(L6:L32),"ERRO")</f>
        <v>#REF!</v>
      </c>
      <c r="M5" s="29" t="str">
        <f>IF(SUM(M6:M32)='Nov´24'!AG5,SUM(M6:M32),"ERRO")</f>
        <v>#REF!</v>
      </c>
      <c r="N5" s="29" t="str">
        <f>IF(SUM(N6:N32)='Dez´24'!AH5,SUM(N6:N32),"ERRO")</f>
        <v>#REF!</v>
      </c>
      <c r="O5" s="29" t="str">
        <f t="shared" ref="O5:O32" si="5">SUM(C5:N5)</f>
        <v>#REF!</v>
      </c>
    </row>
    <row r="6">
      <c r="A6" s="1"/>
      <c r="B6" s="8" t="s">
        <v>6</v>
      </c>
      <c r="C6" s="4" t="str">
        <f t="shared" ref="C6:C32" si="6">VLOOKUP(B6,'Jan´24'!$B$2:$AH$328,33,0)</f>
        <v>#REF!</v>
      </c>
      <c r="D6" s="4" t="str">
        <f t="shared" ref="D6:D32" si="7">VLOOKUP(B6, 'Fev´24'!$B$2:$AF$330, 31,0)</f>
        <v>#REF!</v>
      </c>
      <c r="E6" s="4" t="str">
        <f t="shared" ref="E6:E32" si="8">VLOOKUP(B6, 'Mar´24'!$B$2:$AH$328, 33,0)</f>
        <v>#REF!</v>
      </c>
      <c r="F6" s="4" t="str">
        <f t="shared" ref="F6:F32" si="9">VLOOKUP(B6,'Abr´24'!B:AG,32,0)</f>
        <v>#REF!</v>
      </c>
      <c r="G6" s="4" t="str">
        <f t="shared" ref="G6:G32" si="10">VLOOKUP(B6,'Mai´24'!B:AH,33,0)</f>
        <v>#REF!</v>
      </c>
      <c r="H6" s="4" t="str">
        <f t="shared" ref="H6:H32" si="11">VLOOKUP(B6,'Jun´24'!B:AG,32,0)</f>
        <v>#REF!</v>
      </c>
      <c r="I6" s="4" t="str">
        <f t="shared" ref="I6:I32" si="12">VLOOKUP(B6,'Jul´24'!B:AH,33,0)</f>
        <v>#REF!</v>
      </c>
      <c r="J6" s="4" t="str">
        <f t="shared" ref="J6:J32" si="13">VLOOKUP(B6,'Ago´24'!B:AH,33,0)</f>
        <v>#REF!</v>
      </c>
      <c r="K6" s="4" t="str">
        <f t="shared" ref="K6:K32" si="14">VLOOKUP(B6,'Set´24'!B:AG,32,0)</f>
        <v>#REF!</v>
      </c>
      <c r="L6" s="4" t="str">
        <f t="shared" ref="L6:L32" si="15">VLOOKUP(B6,'Out´24'!B:AH,33,0)</f>
        <v>#REF!</v>
      </c>
      <c r="M6" s="4" t="str">
        <f t="shared" ref="M6:M32" si="16">VLOOKUP(B6,'Nov´24'!B:AG,32,0)</f>
        <v>#REF!</v>
      </c>
      <c r="N6" s="4" t="str">
        <f t="shared" ref="N6:N32" si="17">VLOOKUP(B6,'Dez´24'!B:AH,33,0)</f>
        <v>#REF!</v>
      </c>
      <c r="O6" s="7" t="str">
        <f t="shared" si="5"/>
        <v>#REF!</v>
      </c>
    </row>
    <row r="7">
      <c r="A7" s="1"/>
      <c r="B7" s="8" t="s">
        <v>7</v>
      </c>
      <c r="C7" s="4" t="str">
        <f t="shared" si="6"/>
        <v>#REF!</v>
      </c>
      <c r="D7" s="4" t="str">
        <f t="shared" si="7"/>
        <v>#REF!</v>
      </c>
      <c r="E7" s="4" t="str">
        <f t="shared" si="8"/>
        <v>#REF!</v>
      </c>
      <c r="F7" s="4" t="str">
        <f t="shared" si="9"/>
        <v>#REF!</v>
      </c>
      <c r="G7" s="4" t="str">
        <f t="shared" si="10"/>
        <v>#REF!</v>
      </c>
      <c r="H7" s="4" t="str">
        <f t="shared" si="11"/>
        <v>#REF!</v>
      </c>
      <c r="I7" s="4" t="str">
        <f t="shared" si="12"/>
        <v>#REF!</v>
      </c>
      <c r="J7" s="4" t="str">
        <f t="shared" si="13"/>
        <v>#REF!</v>
      </c>
      <c r="K7" s="4" t="str">
        <f t="shared" si="14"/>
        <v>#REF!</v>
      </c>
      <c r="L7" s="4" t="str">
        <f t="shared" si="15"/>
        <v>#REF!</v>
      </c>
      <c r="M7" s="4" t="str">
        <f t="shared" si="16"/>
        <v>#REF!</v>
      </c>
      <c r="N7" s="4" t="str">
        <f t="shared" si="17"/>
        <v>#REF!</v>
      </c>
      <c r="O7" s="7" t="str">
        <f t="shared" si="5"/>
        <v>#REF!</v>
      </c>
    </row>
    <row r="8">
      <c r="A8" s="1"/>
      <c r="B8" s="8" t="s">
        <v>8</v>
      </c>
      <c r="C8" s="4" t="str">
        <f t="shared" si="6"/>
        <v>#REF!</v>
      </c>
      <c r="D8" s="4" t="str">
        <f t="shared" si="7"/>
        <v>#REF!</v>
      </c>
      <c r="E8" s="4" t="str">
        <f t="shared" si="8"/>
        <v>#REF!</v>
      </c>
      <c r="F8" s="4" t="str">
        <f t="shared" si="9"/>
        <v>#REF!</v>
      </c>
      <c r="G8" s="4" t="str">
        <f t="shared" si="10"/>
        <v>#REF!</v>
      </c>
      <c r="H8" s="4" t="str">
        <f t="shared" si="11"/>
        <v>#REF!</v>
      </c>
      <c r="I8" s="4" t="str">
        <f t="shared" si="12"/>
        <v>#REF!</v>
      </c>
      <c r="J8" s="4" t="str">
        <f t="shared" si="13"/>
        <v>#REF!</v>
      </c>
      <c r="K8" s="4" t="str">
        <f t="shared" si="14"/>
        <v>#REF!</v>
      </c>
      <c r="L8" s="4" t="str">
        <f t="shared" si="15"/>
        <v>#REF!</v>
      </c>
      <c r="M8" s="4" t="str">
        <f t="shared" si="16"/>
        <v>#REF!</v>
      </c>
      <c r="N8" s="4" t="str">
        <f t="shared" si="17"/>
        <v>#REF!</v>
      </c>
      <c r="O8" s="7" t="str">
        <f t="shared" si="5"/>
        <v>#REF!</v>
      </c>
    </row>
    <row r="9">
      <c r="A9" s="1"/>
      <c r="B9" s="8" t="s">
        <v>9</v>
      </c>
      <c r="C9" s="4" t="str">
        <f t="shared" si="6"/>
        <v>#REF!</v>
      </c>
      <c r="D9" s="4" t="str">
        <f t="shared" si="7"/>
        <v>#REF!</v>
      </c>
      <c r="E9" s="4" t="str">
        <f t="shared" si="8"/>
        <v>#REF!</v>
      </c>
      <c r="F9" s="4" t="str">
        <f t="shared" si="9"/>
        <v>#REF!</v>
      </c>
      <c r="G9" s="4" t="str">
        <f t="shared" si="10"/>
        <v>#REF!</v>
      </c>
      <c r="H9" s="4" t="str">
        <f t="shared" si="11"/>
        <v>#REF!</v>
      </c>
      <c r="I9" s="4" t="str">
        <f t="shared" si="12"/>
        <v>#REF!</v>
      </c>
      <c r="J9" s="4" t="str">
        <f t="shared" si="13"/>
        <v>#REF!</v>
      </c>
      <c r="K9" s="4" t="str">
        <f t="shared" si="14"/>
        <v>#REF!</v>
      </c>
      <c r="L9" s="4" t="str">
        <f t="shared" si="15"/>
        <v>#REF!</v>
      </c>
      <c r="M9" s="4" t="str">
        <f t="shared" si="16"/>
        <v>#REF!</v>
      </c>
      <c r="N9" s="4" t="str">
        <f t="shared" si="17"/>
        <v>#REF!</v>
      </c>
      <c r="O9" s="7" t="str">
        <f t="shared" si="5"/>
        <v>#REF!</v>
      </c>
    </row>
    <row r="10">
      <c r="A10" s="1"/>
      <c r="B10" s="8" t="s">
        <v>10</v>
      </c>
      <c r="C10" s="4" t="str">
        <f t="shared" si="6"/>
        <v>#REF!</v>
      </c>
      <c r="D10" s="4" t="str">
        <f t="shared" si="7"/>
        <v>#REF!</v>
      </c>
      <c r="E10" s="4" t="str">
        <f t="shared" si="8"/>
        <v>#REF!</v>
      </c>
      <c r="F10" s="4" t="str">
        <f t="shared" si="9"/>
        <v>#REF!</v>
      </c>
      <c r="G10" s="4" t="str">
        <f t="shared" si="10"/>
        <v>#REF!</v>
      </c>
      <c r="H10" s="4" t="str">
        <f t="shared" si="11"/>
        <v>#REF!</v>
      </c>
      <c r="I10" s="4" t="str">
        <f t="shared" si="12"/>
        <v>#REF!</v>
      </c>
      <c r="J10" s="4" t="str">
        <f t="shared" si="13"/>
        <v>#REF!</v>
      </c>
      <c r="K10" s="4" t="str">
        <f t="shared" si="14"/>
        <v>#REF!</v>
      </c>
      <c r="L10" s="4" t="str">
        <f t="shared" si="15"/>
        <v>#REF!</v>
      </c>
      <c r="M10" s="4" t="str">
        <f t="shared" si="16"/>
        <v>#REF!</v>
      </c>
      <c r="N10" s="4" t="str">
        <f t="shared" si="17"/>
        <v>#REF!</v>
      </c>
      <c r="O10" s="7" t="str">
        <f t="shared" si="5"/>
        <v>#REF!</v>
      </c>
    </row>
    <row r="11">
      <c r="A11" s="1"/>
      <c r="B11" s="8" t="s">
        <v>11</v>
      </c>
      <c r="C11" s="4" t="str">
        <f t="shared" si="6"/>
        <v>#REF!</v>
      </c>
      <c r="D11" s="4" t="str">
        <f t="shared" si="7"/>
        <v>#REF!</v>
      </c>
      <c r="E11" s="4" t="str">
        <f t="shared" si="8"/>
        <v>#REF!</v>
      </c>
      <c r="F11" s="4" t="str">
        <f t="shared" si="9"/>
        <v>#REF!</v>
      </c>
      <c r="G11" s="4" t="str">
        <f t="shared" si="10"/>
        <v>#REF!</v>
      </c>
      <c r="H11" s="4" t="str">
        <f t="shared" si="11"/>
        <v>#REF!</v>
      </c>
      <c r="I11" s="4" t="str">
        <f t="shared" si="12"/>
        <v>#REF!</v>
      </c>
      <c r="J11" s="4" t="str">
        <f t="shared" si="13"/>
        <v>#REF!</v>
      </c>
      <c r="K11" s="4" t="str">
        <f t="shared" si="14"/>
        <v>#REF!</v>
      </c>
      <c r="L11" s="4" t="str">
        <f t="shared" si="15"/>
        <v>#REF!</v>
      </c>
      <c r="M11" s="4" t="str">
        <f t="shared" si="16"/>
        <v>#REF!</v>
      </c>
      <c r="N11" s="4" t="str">
        <f t="shared" si="17"/>
        <v>#REF!</v>
      </c>
      <c r="O11" s="7" t="str">
        <f t="shared" si="5"/>
        <v>#REF!</v>
      </c>
    </row>
    <row r="12">
      <c r="A12" s="1"/>
      <c r="B12" s="8" t="s">
        <v>12</v>
      </c>
      <c r="C12" s="4" t="str">
        <f t="shared" si="6"/>
        <v>#REF!</v>
      </c>
      <c r="D12" s="4" t="str">
        <f t="shared" si="7"/>
        <v>#REF!</v>
      </c>
      <c r="E12" s="4" t="str">
        <f t="shared" si="8"/>
        <v>#REF!</v>
      </c>
      <c r="F12" s="4" t="str">
        <f t="shared" si="9"/>
        <v>#REF!</v>
      </c>
      <c r="G12" s="4" t="str">
        <f t="shared" si="10"/>
        <v>#REF!</v>
      </c>
      <c r="H12" s="4" t="str">
        <f t="shared" si="11"/>
        <v>#REF!</v>
      </c>
      <c r="I12" s="4" t="str">
        <f t="shared" si="12"/>
        <v>#REF!</v>
      </c>
      <c r="J12" s="4" t="str">
        <f t="shared" si="13"/>
        <v>#REF!</v>
      </c>
      <c r="K12" s="4" t="str">
        <f t="shared" si="14"/>
        <v>#REF!</v>
      </c>
      <c r="L12" s="4" t="str">
        <f t="shared" si="15"/>
        <v>#REF!</v>
      </c>
      <c r="M12" s="4" t="str">
        <f t="shared" si="16"/>
        <v>#REF!</v>
      </c>
      <c r="N12" s="4" t="str">
        <f t="shared" si="17"/>
        <v>#REF!</v>
      </c>
      <c r="O12" s="7" t="str">
        <f t="shared" si="5"/>
        <v>#REF!</v>
      </c>
    </row>
    <row r="13">
      <c r="A13" s="1"/>
      <c r="B13" s="8" t="s">
        <v>13</v>
      </c>
      <c r="C13" s="4" t="str">
        <f t="shared" si="6"/>
        <v>#REF!</v>
      </c>
      <c r="D13" s="4" t="str">
        <f t="shared" si="7"/>
        <v>#REF!</v>
      </c>
      <c r="E13" s="4" t="str">
        <f t="shared" si="8"/>
        <v>#REF!</v>
      </c>
      <c r="F13" s="4" t="str">
        <f t="shared" si="9"/>
        <v>#REF!</v>
      </c>
      <c r="G13" s="4" t="str">
        <f t="shared" si="10"/>
        <v>#REF!</v>
      </c>
      <c r="H13" s="4" t="str">
        <f t="shared" si="11"/>
        <v>#REF!</v>
      </c>
      <c r="I13" s="4" t="str">
        <f t="shared" si="12"/>
        <v>#REF!</v>
      </c>
      <c r="J13" s="4" t="str">
        <f t="shared" si="13"/>
        <v>#REF!</v>
      </c>
      <c r="K13" s="4" t="str">
        <f t="shared" si="14"/>
        <v>#REF!</v>
      </c>
      <c r="L13" s="4" t="str">
        <f t="shared" si="15"/>
        <v>#REF!</v>
      </c>
      <c r="M13" s="4" t="str">
        <f t="shared" si="16"/>
        <v>#REF!</v>
      </c>
      <c r="N13" s="4" t="str">
        <f t="shared" si="17"/>
        <v>#REF!</v>
      </c>
      <c r="O13" s="7" t="str">
        <f t="shared" si="5"/>
        <v>#REF!</v>
      </c>
    </row>
    <row r="14">
      <c r="A14" s="1"/>
      <c r="B14" s="8" t="s">
        <v>14</v>
      </c>
      <c r="C14" s="4" t="str">
        <f t="shared" si="6"/>
        <v>#REF!</v>
      </c>
      <c r="D14" s="4" t="str">
        <f t="shared" si="7"/>
        <v>#REF!</v>
      </c>
      <c r="E14" s="4" t="str">
        <f t="shared" si="8"/>
        <v>#REF!</v>
      </c>
      <c r="F14" s="4" t="str">
        <f t="shared" si="9"/>
        <v>#REF!</v>
      </c>
      <c r="G14" s="4" t="str">
        <f t="shared" si="10"/>
        <v>#REF!</v>
      </c>
      <c r="H14" s="4" t="str">
        <f t="shared" si="11"/>
        <v>#REF!</v>
      </c>
      <c r="I14" s="4" t="str">
        <f t="shared" si="12"/>
        <v>#REF!</v>
      </c>
      <c r="J14" s="4" t="str">
        <f t="shared" si="13"/>
        <v>#REF!</v>
      </c>
      <c r="K14" s="4" t="str">
        <f t="shared" si="14"/>
        <v>#REF!</v>
      </c>
      <c r="L14" s="4" t="str">
        <f t="shared" si="15"/>
        <v>#REF!</v>
      </c>
      <c r="M14" s="4" t="str">
        <f t="shared" si="16"/>
        <v>#REF!</v>
      </c>
      <c r="N14" s="4" t="str">
        <f t="shared" si="17"/>
        <v>#REF!</v>
      </c>
      <c r="O14" s="7" t="str">
        <f t="shared" si="5"/>
        <v>#REF!</v>
      </c>
    </row>
    <row r="15">
      <c r="A15" s="1"/>
      <c r="B15" s="8" t="s">
        <v>15</v>
      </c>
      <c r="C15" s="4" t="str">
        <f t="shared" si="6"/>
        <v>#REF!</v>
      </c>
      <c r="D15" s="4" t="str">
        <f t="shared" si="7"/>
        <v>#REF!</v>
      </c>
      <c r="E15" s="4" t="str">
        <f t="shared" si="8"/>
        <v>#REF!</v>
      </c>
      <c r="F15" s="4" t="str">
        <f t="shared" si="9"/>
        <v>#REF!</v>
      </c>
      <c r="G15" s="4" t="str">
        <f t="shared" si="10"/>
        <v>#REF!</v>
      </c>
      <c r="H15" s="4" t="str">
        <f t="shared" si="11"/>
        <v>#REF!</v>
      </c>
      <c r="I15" s="4" t="str">
        <f t="shared" si="12"/>
        <v>#REF!</v>
      </c>
      <c r="J15" s="4" t="str">
        <f t="shared" si="13"/>
        <v>#REF!</v>
      </c>
      <c r="K15" s="4" t="str">
        <f t="shared" si="14"/>
        <v>#REF!</v>
      </c>
      <c r="L15" s="4" t="str">
        <f t="shared" si="15"/>
        <v>#REF!</v>
      </c>
      <c r="M15" s="4" t="str">
        <f t="shared" si="16"/>
        <v>#REF!</v>
      </c>
      <c r="N15" s="4" t="str">
        <f t="shared" si="17"/>
        <v>#REF!</v>
      </c>
      <c r="O15" s="7" t="str">
        <f t="shared" si="5"/>
        <v>#REF!</v>
      </c>
    </row>
    <row r="16">
      <c r="A16" s="1"/>
      <c r="B16" s="8" t="s">
        <v>16</v>
      </c>
      <c r="C16" s="4" t="str">
        <f t="shared" si="6"/>
        <v>#REF!</v>
      </c>
      <c r="D16" s="4" t="str">
        <f t="shared" si="7"/>
        <v>#REF!</v>
      </c>
      <c r="E16" s="4" t="str">
        <f t="shared" si="8"/>
        <v>#REF!</v>
      </c>
      <c r="F16" s="4" t="str">
        <f t="shared" si="9"/>
        <v>#REF!</v>
      </c>
      <c r="G16" s="4" t="str">
        <f t="shared" si="10"/>
        <v>#REF!</v>
      </c>
      <c r="H16" s="4" t="str">
        <f t="shared" si="11"/>
        <v>#REF!</v>
      </c>
      <c r="I16" s="4" t="str">
        <f t="shared" si="12"/>
        <v>#REF!</v>
      </c>
      <c r="J16" s="4" t="str">
        <f t="shared" si="13"/>
        <v>#REF!</v>
      </c>
      <c r="K16" s="4" t="str">
        <f t="shared" si="14"/>
        <v>#REF!</v>
      </c>
      <c r="L16" s="4" t="str">
        <f t="shared" si="15"/>
        <v>#REF!</v>
      </c>
      <c r="M16" s="4" t="str">
        <f t="shared" si="16"/>
        <v>#REF!</v>
      </c>
      <c r="N16" s="4" t="str">
        <f t="shared" si="17"/>
        <v>#REF!</v>
      </c>
      <c r="O16" s="7" t="str">
        <f t="shared" si="5"/>
        <v>#REF!</v>
      </c>
    </row>
    <row r="17">
      <c r="A17" s="1"/>
      <c r="B17" s="8" t="s">
        <v>17</v>
      </c>
      <c r="C17" s="4" t="str">
        <f t="shared" si="6"/>
        <v>#REF!</v>
      </c>
      <c r="D17" s="4" t="str">
        <f t="shared" si="7"/>
        <v>#REF!</v>
      </c>
      <c r="E17" s="4" t="str">
        <f t="shared" si="8"/>
        <v>#REF!</v>
      </c>
      <c r="F17" s="4" t="str">
        <f t="shared" si="9"/>
        <v>#REF!</v>
      </c>
      <c r="G17" s="4" t="str">
        <f t="shared" si="10"/>
        <v>#REF!</v>
      </c>
      <c r="H17" s="4" t="str">
        <f t="shared" si="11"/>
        <v>#REF!</v>
      </c>
      <c r="I17" s="4" t="str">
        <f t="shared" si="12"/>
        <v>#REF!</v>
      </c>
      <c r="J17" s="4" t="str">
        <f t="shared" si="13"/>
        <v>#REF!</v>
      </c>
      <c r="K17" s="4" t="str">
        <f t="shared" si="14"/>
        <v>#REF!</v>
      </c>
      <c r="L17" s="4" t="str">
        <f t="shared" si="15"/>
        <v>#REF!</v>
      </c>
      <c r="M17" s="4" t="str">
        <f t="shared" si="16"/>
        <v>#REF!</v>
      </c>
      <c r="N17" s="4" t="str">
        <f t="shared" si="17"/>
        <v>#REF!</v>
      </c>
      <c r="O17" s="7" t="str">
        <f t="shared" si="5"/>
        <v>#REF!</v>
      </c>
    </row>
    <row r="18">
      <c r="A18" s="1"/>
      <c r="B18" s="8" t="s">
        <v>18</v>
      </c>
      <c r="C18" s="4" t="str">
        <f t="shared" si="6"/>
        <v>#REF!</v>
      </c>
      <c r="D18" s="4" t="str">
        <f t="shared" si="7"/>
        <v>#REF!</v>
      </c>
      <c r="E18" s="4" t="str">
        <f t="shared" si="8"/>
        <v>#REF!</v>
      </c>
      <c r="F18" s="4" t="str">
        <f t="shared" si="9"/>
        <v>#REF!</v>
      </c>
      <c r="G18" s="4" t="str">
        <f t="shared" si="10"/>
        <v>#REF!</v>
      </c>
      <c r="H18" s="4" t="str">
        <f t="shared" si="11"/>
        <v>#REF!</v>
      </c>
      <c r="I18" s="4" t="str">
        <f t="shared" si="12"/>
        <v>#REF!</v>
      </c>
      <c r="J18" s="4" t="str">
        <f t="shared" si="13"/>
        <v>#REF!</v>
      </c>
      <c r="K18" s="4" t="str">
        <f t="shared" si="14"/>
        <v>#REF!</v>
      </c>
      <c r="L18" s="4" t="str">
        <f t="shared" si="15"/>
        <v>#REF!</v>
      </c>
      <c r="M18" s="4" t="str">
        <f t="shared" si="16"/>
        <v>#REF!</v>
      </c>
      <c r="N18" s="4" t="str">
        <f t="shared" si="17"/>
        <v>#REF!</v>
      </c>
      <c r="O18" s="7" t="str">
        <f t="shared" si="5"/>
        <v>#REF!</v>
      </c>
    </row>
    <row r="19">
      <c r="A19" s="1"/>
      <c r="B19" s="8" t="s">
        <v>19</v>
      </c>
      <c r="C19" s="4" t="str">
        <f t="shared" si="6"/>
        <v>#REF!</v>
      </c>
      <c r="D19" s="4" t="str">
        <f t="shared" si="7"/>
        <v>#REF!</v>
      </c>
      <c r="E19" s="4" t="str">
        <f t="shared" si="8"/>
        <v>#REF!</v>
      </c>
      <c r="F19" s="4" t="str">
        <f t="shared" si="9"/>
        <v>#REF!</v>
      </c>
      <c r="G19" s="4" t="str">
        <f t="shared" si="10"/>
        <v>#REF!</v>
      </c>
      <c r="H19" s="4" t="str">
        <f t="shared" si="11"/>
        <v>#REF!</v>
      </c>
      <c r="I19" s="4" t="str">
        <f t="shared" si="12"/>
        <v>#REF!</v>
      </c>
      <c r="J19" s="4" t="str">
        <f t="shared" si="13"/>
        <v>#REF!</v>
      </c>
      <c r="K19" s="4" t="str">
        <f t="shared" si="14"/>
        <v>#REF!</v>
      </c>
      <c r="L19" s="4" t="str">
        <f t="shared" si="15"/>
        <v>#REF!</v>
      </c>
      <c r="M19" s="4" t="str">
        <f t="shared" si="16"/>
        <v>#REF!</v>
      </c>
      <c r="N19" s="4" t="str">
        <f t="shared" si="17"/>
        <v>#REF!</v>
      </c>
      <c r="O19" s="7" t="str">
        <f t="shared" si="5"/>
        <v>#REF!</v>
      </c>
    </row>
    <row r="20">
      <c r="A20" s="1"/>
      <c r="B20" s="8" t="s">
        <v>20</v>
      </c>
      <c r="C20" s="4" t="str">
        <f t="shared" si="6"/>
        <v>#REF!</v>
      </c>
      <c r="D20" s="4" t="str">
        <f t="shared" si="7"/>
        <v>#REF!</v>
      </c>
      <c r="E20" s="4" t="str">
        <f t="shared" si="8"/>
        <v>#REF!</v>
      </c>
      <c r="F20" s="4" t="str">
        <f t="shared" si="9"/>
        <v>#REF!</v>
      </c>
      <c r="G20" s="4" t="str">
        <f t="shared" si="10"/>
        <v>#REF!</v>
      </c>
      <c r="H20" s="4" t="str">
        <f t="shared" si="11"/>
        <v>#REF!</v>
      </c>
      <c r="I20" s="4" t="str">
        <f t="shared" si="12"/>
        <v>#REF!</v>
      </c>
      <c r="J20" s="4" t="str">
        <f t="shared" si="13"/>
        <v>#REF!</v>
      </c>
      <c r="K20" s="4" t="str">
        <f t="shared" si="14"/>
        <v>#REF!</v>
      </c>
      <c r="L20" s="4" t="str">
        <f t="shared" si="15"/>
        <v>#REF!</v>
      </c>
      <c r="M20" s="4" t="str">
        <f t="shared" si="16"/>
        <v>#REF!</v>
      </c>
      <c r="N20" s="4" t="str">
        <f t="shared" si="17"/>
        <v>#REF!</v>
      </c>
      <c r="O20" s="7" t="str">
        <f t="shared" si="5"/>
        <v>#REF!</v>
      </c>
    </row>
    <row r="21">
      <c r="A21" s="1"/>
      <c r="B21" s="8" t="s">
        <v>21</v>
      </c>
      <c r="C21" s="4" t="str">
        <f t="shared" si="6"/>
        <v>#REF!</v>
      </c>
      <c r="D21" s="4" t="str">
        <f t="shared" si="7"/>
        <v>#REF!</v>
      </c>
      <c r="E21" s="4" t="str">
        <f t="shared" si="8"/>
        <v>#REF!</v>
      </c>
      <c r="F21" s="4" t="str">
        <f t="shared" si="9"/>
        <v>#REF!</v>
      </c>
      <c r="G21" s="4" t="str">
        <f t="shared" si="10"/>
        <v>#REF!</v>
      </c>
      <c r="H21" s="4" t="str">
        <f t="shared" si="11"/>
        <v>#REF!</v>
      </c>
      <c r="I21" s="4" t="str">
        <f t="shared" si="12"/>
        <v>#REF!</v>
      </c>
      <c r="J21" s="4" t="str">
        <f t="shared" si="13"/>
        <v>#REF!</v>
      </c>
      <c r="K21" s="4" t="str">
        <f t="shared" si="14"/>
        <v>#REF!</v>
      </c>
      <c r="L21" s="4" t="str">
        <f t="shared" si="15"/>
        <v>#REF!</v>
      </c>
      <c r="M21" s="4" t="str">
        <f t="shared" si="16"/>
        <v>#REF!</v>
      </c>
      <c r="N21" s="4" t="str">
        <f t="shared" si="17"/>
        <v>#REF!</v>
      </c>
      <c r="O21" s="7" t="str">
        <f t="shared" si="5"/>
        <v>#REF!</v>
      </c>
    </row>
    <row r="22">
      <c r="A22" s="1"/>
      <c r="B22" s="8" t="s">
        <v>22</v>
      </c>
      <c r="C22" s="4" t="str">
        <f t="shared" si="6"/>
        <v>#REF!</v>
      </c>
      <c r="D22" s="4" t="str">
        <f t="shared" si="7"/>
        <v>#REF!</v>
      </c>
      <c r="E22" s="4" t="str">
        <f t="shared" si="8"/>
        <v>#REF!</v>
      </c>
      <c r="F22" s="4" t="str">
        <f t="shared" si="9"/>
        <v>#REF!</v>
      </c>
      <c r="G22" s="4" t="str">
        <f t="shared" si="10"/>
        <v>#REF!</v>
      </c>
      <c r="H22" s="4" t="str">
        <f t="shared" si="11"/>
        <v>#REF!</v>
      </c>
      <c r="I22" s="4" t="str">
        <f t="shared" si="12"/>
        <v>#REF!</v>
      </c>
      <c r="J22" s="4" t="str">
        <f t="shared" si="13"/>
        <v>#REF!</v>
      </c>
      <c r="K22" s="4" t="str">
        <f t="shared" si="14"/>
        <v>#REF!</v>
      </c>
      <c r="L22" s="4" t="str">
        <f t="shared" si="15"/>
        <v>#REF!</v>
      </c>
      <c r="M22" s="4" t="str">
        <f t="shared" si="16"/>
        <v>#REF!</v>
      </c>
      <c r="N22" s="4" t="str">
        <f t="shared" si="17"/>
        <v>#REF!</v>
      </c>
      <c r="O22" s="7" t="str">
        <f t="shared" si="5"/>
        <v>#REF!</v>
      </c>
    </row>
    <row r="23">
      <c r="A23" s="15"/>
      <c r="B23" s="8" t="s">
        <v>23</v>
      </c>
      <c r="C23" s="4" t="str">
        <f t="shared" si="6"/>
        <v>#REF!</v>
      </c>
      <c r="D23" s="4" t="str">
        <f t="shared" si="7"/>
        <v>#REF!</v>
      </c>
      <c r="E23" s="4" t="str">
        <f t="shared" si="8"/>
        <v>#REF!</v>
      </c>
      <c r="F23" s="4" t="str">
        <f t="shared" si="9"/>
        <v>#REF!</v>
      </c>
      <c r="G23" s="4" t="str">
        <f t="shared" si="10"/>
        <v>#REF!</v>
      </c>
      <c r="H23" s="4" t="str">
        <f t="shared" si="11"/>
        <v>#REF!</v>
      </c>
      <c r="I23" s="4" t="str">
        <f t="shared" si="12"/>
        <v>#REF!</v>
      </c>
      <c r="J23" s="4" t="str">
        <f t="shared" si="13"/>
        <v>#REF!</v>
      </c>
      <c r="K23" s="4" t="str">
        <f t="shared" si="14"/>
        <v>#REF!</v>
      </c>
      <c r="L23" s="4" t="str">
        <f t="shared" si="15"/>
        <v>#REF!</v>
      </c>
      <c r="M23" s="4" t="str">
        <f t="shared" si="16"/>
        <v>#REF!</v>
      </c>
      <c r="N23" s="4" t="str">
        <f t="shared" si="17"/>
        <v>#REF!</v>
      </c>
      <c r="O23" s="7" t="str">
        <f t="shared" si="5"/>
        <v>#REF!</v>
      </c>
    </row>
    <row r="24">
      <c r="A24" s="1"/>
      <c r="B24" s="8" t="s">
        <v>24</v>
      </c>
      <c r="C24" s="4" t="str">
        <f t="shared" si="6"/>
        <v>#REF!</v>
      </c>
      <c r="D24" s="4" t="str">
        <f t="shared" si="7"/>
        <v>#REF!</v>
      </c>
      <c r="E24" s="4" t="str">
        <f t="shared" si="8"/>
        <v>#REF!</v>
      </c>
      <c r="F24" s="4" t="str">
        <f t="shared" si="9"/>
        <v>#REF!</v>
      </c>
      <c r="G24" s="4" t="str">
        <f t="shared" si="10"/>
        <v>#REF!</v>
      </c>
      <c r="H24" s="4" t="str">
        <f t="shared" si="11"/>
        <v>#REF!</v>
      </c>
      <c r="I24" s="4" t="str">
        <f t="shared" si="12"/>
        <v>#REF!</v>
      </c>
      <c r="J24" s="4" t="str">
        <f t="shared" si="13"/>
        <v>#REF!</v>
      </c>
      <c r="K24" s="4" t="str">
        <f t="shared" si="14"/>
        <v>#REF!</v>
      </c>
      <c r="L24" s="4" t="str">
        <f t="shared" si="15"/>
        <v>#REF!</v>
      </c>
      <c r="M24" s="4" t="str">
        <f t="shared" si="16"/>
        <v>#REF!</v>
      </c>
      <c r="N24" s="4" t="str">
        <f t="shared" si="17"/>
        <v>#REF!</v>
      </c>
      <c r="O24" s="7" t="str">
        <f t="shared" si="5"/>
        <v>#REF!</v>
      </c>
    </row>
    <row r="25">
      <c r="A25" s="1"/>
      <c r="B25" s="8" t="s">
        <v>25</v>
      </c>
      <c r="C25" s="4" t="str">
        <f t="shared" si="6"/>
        <v>#REF!</v>
      </c>
      <c r="D25" s="4" t="str">
        <f t="shared" si="7"/>
        <v>#REF!</v>
      </c>
      <c r="E25" s="4" t="str">
        <f t="shared" si="8"/>
        <v>#REF!</v>
      </c>
      <c r="F25" s="4" t="str">
        <f t="shared" si="9"/>
        <v>#REF!</v>
      </c>
      <c r="G25" s="4" t="str">
        <f t="shared" si="10"/>
        <v>#REF!</v>
      </c>
      <c r="H25" s="4" t="str">
        <f t="shared" si="11"/>
        <v>#REF!</v>
      </c>
      <c r="I25" s="4" t="str">
        <f t="shared" si="12"/>
        <v>#REF!</v>
      </c>
      <c r="J25" s="4" t="str">
        <f t="shared" si="13"/>
        <v>#REF!</v>
      </c>
      <c r="K25" s="4" t="str">
        <f t="shared" si="14"/>
        <v>#REF!</v>
      </c>
      <c r="L25" s="4" t="str">
        <f t="shared" si="15"/>
        <v>#REF!</v>
      </c>
      <c r="M25" s="4" t="str">
        <f t="shared" si="16"/>
        <v>#REF!</v>
      </c>
      <c r="N25" s="4" t="str">
        <f t="shared" si="17"/>
        <v>#REF!</v>
      </c>
      <c r="O25" s="7" t="str">
        <f t="shared" si="5"/>
        <v>#REF!</v>
      </c>
    </row>
    <row r="26">
      <c r="A26" s="1"/>
      <c r="B26" s="8" t="s">
        <v>26</v>
      </c>
      <c r="C26" s="4" t="str">
        <f t="shared" si="6"/>
        <v>#REF!</v>
      </c>
      <c r="D26" s="4" t="str">
        <f t="shared" si="7"/>
        <v>#REF!</v>
      </c>
      <c r="E26" s="4" t="str">
        <f t="shared" si="8"/>
        <v>#REF!</v>
      </c>
      <c r="F26" s="4" t="str">
        <f t="shared" si="9"/>
        <v>#REF!</v>
      </c>
      <c r="G26" s="4" t="str">
        <f t="shared" si="10"/>
        <v>#REF!</v>
      </c>
      <c r="H26" s="4" t="str">
        <f t="shared" si="11"/>
        <v>#REF!</v>
      </c>
      <c r="I26" s="4" t="str">
        <f t="shared" si="12"/>
        <v>#REF!</v>
      </c>
      <c r="J26" s="4" t="str">
        <f t="shared" si="13"/>
        <v>#REF!</v>
      </c>
      <c r="K26" s="4" t="str">
        <f t="shared" si="14"/>
        <v>#REF!</v>
      </c>
      <c r="L26" s="4" t="str">
        <f t="shared" si="15"/>
        <v>#REF!</v>
      </c>
      <c r="M26" s="4" t="str">
        <f t="shared" si="16"/>
        <v>#REF!</v>
      </c>
      <c r="N26" s="4" t="str">
        <f t="shared" si="17"/>
        <v>#REF!</v>
      </c>
      <c r="O26" s="7" t="str">
        <f t="shared" si="5"/>
        <v>#REF!</v>
      </c>
    </row>
    <row r="27">
      <c r="A27" s="1"/>
      <c r="B27" s="8" t="s">
        <v>27</v>
      </c>
      <c r="C27" s="4" t="str">
        <f t="shared" si="6"/>
        <v>#REF!</v>
      </c>
      <c r="D27" s="4" t="str">
        <f t="shared" si="7"/>
        <v>#REF!</v>
      </c>
      <c r="E27" s="4" t="str">
        <f t="shared" si="8"/>
        <v>#REF!</v>
      </c>
      <c r="F27" s="4" t="str">
        <f t="shared" si="9"/>
        <v>#REF!</v>
      </c>
      <c r="G27" s="4" t="str">
        <f t="shared" si="10"/>
        <v>#REF!</v>
      </c>
      <c r="H27" s="4" t="str">
        <f t="shared" si="11"/>
        <v>#REF!</v>
      </c>
      <c r="I27" s="4" t="str">
        <f t="shared" si="12"/>
        <v>#REF!</v>
      </c>
      <c r="J27" s="4" t="str">
        <f t="shared" si="13"/>
        <v>#REF!</v>
      </c>
      <c r="K27" s="4" t="str">
        <f t="shared" si="14"/>
        <v>#REF!</v>
      </c>
      <c r="L27" s="4" t="str">
        <f t="shared" si="15"/>
        <v>#REF!</v>
      </c>
      <c r="M27" s="4" t="str">
        <f t="shared" si="16"/>
        <v>#REF!</v>
      </c>
      <c r="N27" s="4" t="str">
        <f t="shared" si="17"/>
        <v>#REF!</v>
      </c>
      <c r="O27" s="7" t="str">
        <f t="shared" si="5"/>
        <v>#REF!</v>
      </c>
    </row>
    <row r="28">
      <c r="A28" s="1"/>
      <c r="B28" s="8" t="s">
        <v>28</v>
      </c>
      <c r="C28" s="4" t="str">
        <f t="shared" si="6"/>
        <v>#REF!</v>
      </c>
      <c r="D28" s="4" t="str">
        <f t="shared" si="7"/>
        <v>#REF!</v>
      </c>
      <c r="E28" s="4" t="str">
        <f t="shared" si="8"/>
        <v>#REF!</v>
      </c>
      <c r="F28" s="4" t="str">
        <f t="shared" si="9"/>
        <v>#REF!</v>
      </c>
      <c r="G28" s="4" t="str">
        <f t="shared" si="10"/>
        <v>#REF!</v>
      </c>
      <c r="H28" s="4" t="str">
        <f t="shared" si="11"/>
        <v>#REF!</v>
      </c>
      <c r="I28" s="4" t="str">
        <f t="shared" si="12"/>
        <v>#REF!</v>
      </c>
      <c r="J28" s="4" t="str">
        <f t="shared" si="13"/>
        <v>#REF!</v>
      </c>
      <c r="K28" s="4" t="str">
        <f t="shared" si="14"/>
        <v>#REF!</v>
      </c>
      <c r="L28" s="4" t="str">
        <f t="shared" si="15"/>
        <v>#REF!</v>
      </c>
      <c r="M28" s="4" t="str">
        <f t="shared" si="16"/>
        <v>#REF!</v>
      </c>
      <c r="N28" s="4" t="str">
        <f t="shared" si="17"/>
        <v>#REF!</v>
      </c>
      <c r="O28" s="7" t="str">
        <f t="shared" si="5"/>
        <v>#REF!</v>
      </c>
    </row>
    <row r="29">
      <c r="A29" s="1"/>
      <c r="B29" s="8" t="s">
        <v>29</v>
      </c>
      <c r="C29" s="4" t="str">
        <f t="shared" si="6"/>
        <v>#REF!</v>
      </c>
      <c r="D29" s="4" t="str">
        <f t="shared" si="7"/>
        <v>#REF!</v>
      </c>
      <c r="E29" s="4" t="str">
        <f t="shared" si="8"/>
        <v>#REF!</v>
      </c>
      <c r="F29" s="4" t="str">
        <f t="shared" si="9"/>
        <v>#REF!</v>
      </c>
      <c r="G29" s="4" t="str">
        <f t="shared" si="10"/>
        <v>#REF!</v>
      </c>
      <c r="H29" s="4" t="str">
        <f t="shared" si="11"/>
        <v>#REF!</v>
      </c>
      <c r="I29" s="4" t="str">
        <f t="shared" si="12"/>
        <v>#REF!</v>
      </c>
      <c r="J29" s="4" t="str">
        <f t="shared" si="13"/>
        <v>#REF!</v>
      </c>
      <c r="K29" s="4" t="str">
        <f t="shared" si="14"/>
        <v>#REF!</v>
      </c>
      <c r="L29" s="4" t="str">
        <f t="shared" si="15"/>
        <v>#REF!</v>
      </c>
      <c r="M29" s="4" t="str">
        <f t="shared" si="16"/>
        <v>#REF!</v>
      </c>
      <c r="N29" s="4" t="str">
        <f t="shared" si="17"/>
        <v>#REF!</v>
      </c>
      <c r="O29" s="7" t="str">
        <f t="shared" si="5"/>
        <v>#REF!</v>
      </c>
    </row>
    <row r="30">
      <c r="A30" s="1"/>
      <c r="B30" s="8" t="s">
        <v>30</v>
      </c>
      <c r="C30" s="4" t="str">
        <f t="shared" si="6"/>
        <v>#REF!</v>
      </c>
      <c r="D30" s="4" t="str">
        <f t="shared" si="7"/>
        <v>#REF!</v>
      </c>
      <c r="E30" s="4" t="str">
        <f t="shared" si="8"/>
        <v>#REF!</v>
      </c>
      <c r="F30" s="4" t="str">
        <f t="shared" si="9"/>
        <v>#REF!</v>
      </c>
      <c r="G30" s="4" t="str">
        <f t="shared" si="10"/>
        <v>#REF!</v>
      </c>
      <c r="H30" s="4" t="str">
        <f t="shared" si="11"/>
        <v>#REF!</v>
      </c>
      <c r="I30" s="4" t="str">
        <f t="shared" si="12"/>
        <v>#REF!</v>
      </c>
      <c r="J30" s="4" t="str">
        <f t="shared" si="13"/>
        <v>#REF!</v>
      </c>
      <c r="K30" s="4" t="str">
        <f t="shared" si="14"/>
        <v>#REF!</v>
      </c>
      <c r="L30" s="4" t="str">
        <f t="shared" si="15"/>
        <v>#REF!</v>
      </c>
      <c r="M30" s="4" t="str">
        <f t="shared" si="16"/>
        <v>#REF!</v>
      </c>
      <c r="N30" s="4" t="str">
        <f t="shared" si="17"/>
        <v>#REF!</v>
      </c>
      <c r="O30" s="7" t="str">
        <f t="shared" si="5"/>
        <v>#REF!</v>
      </c>
    </row>
    <row r="31">
      <c r="A31" s="1"/>
      <c r="B31" s="8" t="s">
        <v>31</v>
      </c>
      <c r="C31" s="4" t="str">
        <f t="shared" si="6"/>
        <v>#REF!</v>
      </c>
      <c r="D31" s="4" t="str">
        <f t="shared" si="7"/>
        <v>#REF!</v>
      </c>
      <c r="E31" s="4" t="str">
        <f t="shared" si="8"/>
        <v>#REF!</v>
      </c>
      <c r="F31" s="4" t="str">
        <f t="shared" si="9"/>
        <v>#REF!</v>
      </c>
      <c r="G31" s="4" t="str">
        <f t="shared" si="10"/>
        <v>#REF!</v>
      </c>
      <c r="H31" s="4" t="str">
        <f t="shared" si="11"/>
        <v>#REF!</v>
      </c>
      <c r="I31" s="4" t="str">
        <f t="shared" si="12"/>
        <v>#REF!</v>
      </c>
      <c r="J31" s="4" t="str">
        <f t="shared" si="13"/>
        <v>#REF!</v>
      </c>
      <c r="K31" s="4" t="str">
        <f t="shared" si="14"/>
        <v>#REF!</v>
      </c>
      <c r="L31" s="4" t="str">
        <f t="shared" si="15"/>
        <v>#REF!</v>
      </c>
      <c r="M31" s="4" t="str">
        <f t="shared" si="16"/>
        <v>#REF!</v>
      </c>
      <c r="N31" s="4" t="str">
        <f t="shared" si="17"/>
        <v>#REF!</v>
      </c>
      <c r="O31" s="7" t="str">
        <f t="shared" si="5"/>
        <v>#REF!</v>
      </c>
    </row>
    <row r="32">
      <c r="A32" s="1"/>
      <c r="B32" s="8" t="s">
        <v>32</v>
      </c>
      <c r="C32" s="4" t="str">
        <f t="shared" si="6"/>
        <v>#REF!</v>
      </c>
      <c r="D32" s="4" t="str">
        <f t="shared" si="7"/>
        <v>#REF!</v>
      </c>
      <c r="E32" s="4" t="str">
        <f t="shared" si="8"/>
        <v>#REF!</v>
      </c>
      <c r="F32" s="4" t="str">
        <f t="shared" si="9"/>
        <v>#REF!</v>
      </c>
      <c r="G32" s="4" t="str">
        <f t="shared" si="10"/>
        <v>#REF!</v>
      </c>
      <c r="H32" s="4" t="str">
        <f t="shared" si="11"/>
        <v>#REF!</v>
      </c>
      <c r="I32" s="4" t="str">
        <f t="shared" si="12"/>
        <v>#REF!</v>
      </c>
      <c r="J32" s="4" t="str">
        <f t="shared" si="13"/>
        <v>#REF!</v>
      </c>
      <c r="K32" s="4" t="str">
        <f t="shared" si="14"/>
        <v>#REF!</v>
      </c>
      <c r="L32" s="4" t="str">
        <f t="shared" si="15"/>
        <v>#REF!</v>
      </c>
      <c r="M32" s="4" t="str">
        <f t="shared" si="16"/>
        <v>#REF!</v>
      </c>
      <c r="N32" s="4" t="str">
        <f t="shared" si="17"/>
        <v>#REF!</v>
      </c>
      <c r="O32" s="7" t="str">
        <f t="shared" si="5"/>
        <v>#REF!</v>
      </c>
    </row>
    <row r="33">
      <c r="A33" s="1"/>
      <c r="B33" s="1"/>
      <c r="C33" s="9"/>
      <c r="D33" s="9"/>
      <c r="E33" s="9"/>
      <c r="F33" s="9"/>
      <c r="G33" s="9"/>
      <c r="H33" s="9"/>
      <c r="I33" s="14"/>
      <c r="J33" s="14"/>
      <c r="K33" s="14"/>
      <c r="L33" s="14"/>
      <c r="M33" s="14"/>
      <c r="N33" s="14"/>
      <c r="O33" s="5"/>
    </row>
    <row r="34">
      <c r="A34" s="9"/>
      <c r="B34" s="6" t="s">
        <v>33</v>
      </c>
      <c r="C34" s="7" t="str">
        <f>IF(SUM(C35:C41)='Jan´24'!AH34,SUM(C35:C41),"ERRO")</f>
        <v>#REF!</v>
      </c>
      <c r="D34" s="7" t="str">
        <f>IF(SUM(D35:D41)='Fev´24'!AF36,SUM(D35:D41),"ERRO")</f>
        <v>#REF!</v>
      </c>
      <c r="E34" s="7" t="str">
        <f>IF(SUM(E35:E41)='Mar´24'!AH34,SUM(E35:E41),"ERRO")</f>
        <v>#REF!</v>
      </c>
      <c r="F34" s="7" t="str">
        <f>IF(SUM(F35:F41)='Abr´24'!AG34,SUM(F35:F41),"ERRO")</f>
        <v>#REF!</v>
      </c>
      <c r="G34" s="7" t="str">
        <f>IF(SUM(G35:G41)='Mai´24'!AH34,SUM(G35:G41),"ERRO")</f>
        <v>#REF!</v>
      </c>
      <c r="H34" s="7" t="str">
        <f>IF(SUM(H35:H41)='Jun´24'!AG34,SUM(H35:H41),"ERRO")</f>
        <v>#REF!</v>
      </c>
      <c r="I34" s="7" t="str">
        <f>IF(SUM(I35:I41)='Jul´24'!AH34,SUM(I35:I41),"ERRO")</f>
        <v>#REF!</v>
      </c>
      <c r="J34" s="7" t="str">
        <f>IF(SUM(J35:J41)='Ago´24'!AH34,SUM(J35:J41),"ERRO")</f>
        <v>#REF!</v>
      </c>
      <c r="K34" s="7" t="str">
        <f>IF(SUM(K35:K41)='Set´24'!AG34,SUM(K35:K41),"ERRO")</f>
        <v>#REF!</v>
      </c>
      <c r="L34" s="7" t="str">
        <f>IF(SUM(L35:L41)='Out´24'!AH34,SUM(L35:L41),"ERRO")</f>
        <v>#REF!</v>
      </c>
      <c r="M34" s="7" t="str">
        <f>IF(SUM(M35:M41)='Nov´24'!AG34,SUM(M35:M41),"ERRO")</f>
        <v>#REF!</v>
      </c>
      <c r="N34" s="7" t="str">
        <f>IF(SUM(N35:N41)='Dez´24'!AH34,SUM(N35:N41),"ERRO")</f>
        <v>#REF!</v>
      </c>
      <c r="O34" s="7" t="str">
        <f t="shared" ref="O34:O42" si="18">SUM(C34:N34)</f>
        <v>#REF!</v>
      </c>
    </row>
    <row r="35">
      <c r="A35" s="10">
        <v>0.025</v>
      </c>
      <c r="B35" s="8" t="s">
        <v>34</v>
      </c>
      <c r="C35" s="4" t="str">
        <f t="shared" ref="C35:C41" si="19">VLOOKUP(B35,'Jan´24'!$B$2:$AH$328,33,0)</f>
        <v>#REF!</v>
      </c>
      <c r="D35" s="4" t="str">
        <f t="shared" ref="D35:D41" si="20">VLOOKUP(B35, 'Fev´24'!$B$2:$AF$330, 30,0)</f>
        <v>#REF!</v>
      </c>
      <c r="E35" s="4" t="str">
        <f t="shared" ref="E35:E41" si="21">VLOOKUP(B35, 'Mar´24'!$B$2:$AH$328, 33,0)</f>
        <v>#REF!</v>
      </c>
      <c r="F35" s="4" t="str">
        <f t="shared" ref="F35:F41" si="22">VLOOKUP(B35,'Abr´24'!B:AG,32,0)</f>
        <v>#REF!</v>
      </c>
      <c r="G35" s="4" t="str">
        <f t="shared" ref="G35:G41" si="23">VLOOKUP(B35,'Mai´24'!B:AH,33,0)</f>
        <v>#REF!</v>
      </c>
      <c r="H35" s="4" t="str">
        <f t="shared" ref="H35:H41" si="24">VLOOKUP(B35,'Jun´24'!B:AG,32,0)</f>
        <v>#REF!</v>
      </c>
      <c r="I35" s="4" t="str">
        <f t="shared" ref="I35:I41" si="25">VLOOKUP(B35,'Jul´24'!B:AH,33,0)</f>
        <v>#REF!</v>
      </c>
      <c r="J35" s="4" t="str">
        <f t="shared" ref="J35:J41" si="26">VLOOKUP(B35,'Ago´24'!B:AH,33,0)</f>
        <v>#REF!</v>
      </c>
      <c r="K35" s="4" t="str">
        <f t="shared" ref="K35:K41" si="27">VLOOKUP(B35,'Set´24'!B:AG,32,0)</f>
        <v>#REF!</v>
      </c>
      <c r="L35" s="4" t="str">
        <f t="shared" ref="L35:L41" si="28">VLOOKUP(B35,'Out´24'!B:AH,33,0)</f>
        <v>#REF!</v>
      </c>
      <c r="M35" s="4" t="str">
        <f t="shared" ref="M35:M41" si="29">VLOOKUP(B35,'Nov´24'!B:AG,32,0)</f>
        <v>#REF!</v>
      </c>
      <c r="N35" s="4" t="str">
        <f t="shared" ref="N35:N41" si="30">VLOOKUP(B35,'Dez´24'!B:AH,33,0)</f>
        <v>#REF!</v>
      </c>
      <c r="O35" s="7" t="str">
        <f t="shared" si="18"/>
        <v>#REF!</v>
      </c>
    </row>
    <row r="36">
      <c r="A36" s="10">
        <v>0.015</v>
      </c>
      <c r="B36" s="8" t="s">
        <v>35</v>
      </c>
      <c r="C36" s="4" t="str">
        <f t="shared" si="19"/>
        <v>#REF!</v>
      </c>
      <c r="D36" s="4" t="str">
        <f t="shared" si="20"/>
        <v>#REF!</v>
      </c>
      <c r="E36" s="4" t="str">
        <f t="shared" si="21"/>
        <v>#REF!</v>
      </c>
      <c r="F36" s="4" t="str">
        <f t="shared" si="22"/>
        <v>#REF!</v>
      </c>
      <c r="G36" s="4" t="str">
        <f t="shared" si="23"/>
        <v>#REF!</v>
      </c>
      <c r="H36" s="4" t="str">
        <f t="shared" si="24"/>
        <v>#REF!</v>
      </c>
      <c r="I36" s="4" t="str">
        <f t="shared" si="25"/>
        <v>#REF!</v>
      </c>
      <c r="J36" s="4" t="str">
        <f t="shared" si="26"/>
        <v>#REF!</v>
      </c>
      <c r="K36" s="4" t="str">
        <f t="shared" si="27"/>
        <v>#REF!</v>
      </c>
      <c r="L36" s="4" t="str">
        <f t="shared" si="28"/>
        <v>#REF!</v>
      </c>
      <c r="M36" s="4" t="str">
        <f t="shared" si="29"/>
        <v>#REF!</v>
      </c>
      <c r="N36" s="4" t="str">
        <f t="shared" si="30"/>
        <v>#REF!</v>
      </c>
      <c r="O36" s="7" t="str">
        <f t="shared" si="18"/>
        <v>#REF!</v>
      </c>
    </row>
    <row r="37">
      <c r="A37" s="10">
        <v>0.0065</v>
      </c>
      <c r="B37" s="8" t="s">
        <v>36</v>
      </c>
      <c r="C37" s="4" t="str">
        <f t="shared" si="19"/>
        <v>#REF!</v>
      </c>
      <c r="D37" s="4" t="str">
        <f t="shared" si="20"/>
        <v>#REF!</v>
      </c>
      <c r="E37" s="4" t="str">
        <f t="shared" si="21"/>
        <v>#REF!</v>
      </c>
      <c r="F37" s="4" t="str">
        <f t="shared" si="22"/>
        <v>#REF!</v>
      </c>
      <c r="G37" s="4" t="str">
        <f t="shared" si="23"/>
        <v>#REF!</v>
      </c>
      <c r="H37" s="4" t="str">
        <f t="shared" si="24"/>
        <v>#REF!</v>
      </c>
      <c r="I37" s="4" t="str">
        <f t="shared" si="25"/>
        <v>#REF!</v>
      </c>
      <c r="J37" s="4" t="str">
        <f t="shared" si="26"/>
        <v>#REF!</v>
      </c>
      <c r="K37" s="4" t="str">
        <f t="shared" si="27"/>
        <v>#REF!</v>
      </c>
      <c r="L37" s="4" t="str">
        <f t="shared" si="28"/>
        <v>#REF!</v>
      </c>
      <c r="M37" s="4" t="str">
        <f t="shared" si="29"/>
        <v>#REF!</v>
      </c>
      <c r="N37" s="4" t="str">
        <f t="shared" si="30"/>
        <v>#REF!</v>
      </c>
      <c r="O37" s="7" t="str">
        <f t="shared" si="18"/>
        <v>#REF!</v>
      </c>
    </row>
    <row r="38">
      <c r="A38" s="10">
        <v>0.03</v>
      </c>
      <c r="B38" s="8" t="s">
        <v>37</v>
      </c>
      <c r="C38" s="4" t="str">
        <f t="shared" si="19"/>
        <v>#REF!</v>
      </c>
      <c r="D38" s="4" t="str">
        <f t="shared" si="20"/>
        <v>#REF!</v>
      </c>
      <c r="E38" s="4" t="str">
        <f t="shared" si="21"/>
        <v>#REF!</v>
      </c>
      <c r="F38" s="4" t="str">
        <f t="shared" si="22"/>
        <v>#REF!</v>
      </c>
      <c r="G38" s="4" t="str">
        <f t="shared" si="23"/>
        <v>#REF!</v>
      </c>
      <c r="H38" s="4" t="str">
        <f t="shared" si="24"/>
        <v>#REF!</v>
      </c>
      <c r="I38" s="4" t="str">
        <f t="shared" si="25"/>
        <v>#REF!</v>
      </c>
      <c r="J38" s="4" t="str">
        <f t="shared" si="26"/>
        <v>#REF!</v>
      </c>
      <c r="K38" s="4" t="str">
        <f t="shared" si="27"/>
        <v>#REF!</v>
      </c>
      <c r="L38" s="4" t="str">
        <f t="shared" si="28"/>
        <v>#REF!</v>
      </c>
      <c r="M38" s="4" t="str">
        <f t="shared" si="29"/>
        <v>#REF!</v>
      </c>
      <c r="N38" s="4" t="str">
        <f t="shared" si="30"/>
        <v>#REF!</v>
      </c>
      <c r="O38" s="7" t="str">
        <f t="shared" si="18"/>
        <v>#REF!</v>
      </c>
    </row>
    <row r="39">
      <c r="A39" s="10">
        <v>0.045</v>
      </c>
      <c r="B39" s="8" t="s">
        <v>38</v>
      </c>
      <c r="C39" s="4" t="str">
        <f t="shared" si="19"/>
        <v>#REF!</v>
      </c>
      <c r="D39" s="4" t="str">
        <f t="shared" si="20"/>
        <v>#REF!</v>
      </c>
      <c r="E39" s="4" t="str">
        <f t="shared" si="21"/>
        <v>#REF!</v>
      </c>
      <c r="F39" s="4" t="str">
        <f t="shared" si="22"/>
        <v>#REF!</v>
      </c>
      <c r="G39" s="4" t="str">
        <f t="shared" si="23"/>
        <v>#REF!</v>
      </c>
      <c r="H39" s="4" t="str">
        <f t="shared" si="24"/>
        <v>#REF!</v>
      </c>
      <c r="I39" s="4" t="str">
        <f t="shared" si="25"/>
        <v>#REF!</v>
      </c>
      <c r="J39" s="4" t="str">
        <f t="shared" si="26"/>
        <v>#REF!</v>
      </c>
      <c r="K39" s="4" t="str">
        <f t="shared" si="27"/>
        <v>#REF!</v>
      </c>
      <c r="L39" s="4" t="str">
        <f t="shared" si="28"/>
        <v>#REF!</v>
      </c>
      <c r="M39" s="4" t="str">
        <f t="shared" si="29"/>
        <v>#REF!</v>
      </c>
      <c r="N39" s="4" t="str">
        <f t="shared" si="30"/>
        <v>#REF!</v>
      </c>
      <c r="O39" s="7" t="str">
        <f t="shared" si="18"/>
        <v>#REF!</v>
      </c>
    </row>
    <row r="40">
      <c r="A40" s="9"/>
      <c r="B40" s="8" t="s">
        <v>39</v>
      </c>
      <c r="C40" s="4" t="str">
        <f t="shared" si="19"/>
        <v>#REF!</v>
      </c>
      <c r="D40" s="4" t="str">
        <f t="shared" si="20"/>
        <v>#REF!</v>
      </c>
      <c r="E40" s="4" t="str">
        <f t="shared" si="21"/>
        <v>#REF!</v>
      </c>
      <c r="F40" s="4" t="str">
        <f t="shared" si="22"/>
        <v>#REF!</v>
      </c>
      <c r="G40" s="4" t="str">
        <f t="shared" si="23"/>
        <v>#REF!</v>
      </c>
      <c r="H40" s="4" t="str">
        <f t="shared" si="24"/>
        <v>#REF!</v>
      </c>
      <c r="I40" s="4" t="str">
        <f t="shared" si="25"/>
        <v>#REF!</v>
      </c>
      <c r="J40" s="4" t="str">
        <f t="shared" si="26"/>
        <v>#REF!</v>
      </c>
      <c r="K40" s="4" t="str">
        <f t="shared" si="27"/>
        <v>#REF!</v>
      </c>
      <c r="L40" s="4" t="str">
        <f t="shared" si="28"/>
        <v>#REF!</v>
      </c>
      <c r="M40" s="4" t="str">
        <f t="shared" si="29"/>
        <v>#REF!</v>
      </c>
      <c r="N40" s="4" t="str">
        <f t="shared" si="30"/>
        <v>#REF!</v>
      </c>
      <c r="O40" s="7" t="str">
        <f t="shared" si="18"/>
        <v>#REF!</v>
      </c>
    </row>
    <row r="41">
      <c r="A41" s="9"/>
      <c r="B41" s="8" t="s">
        <v>40</v>
      </c>
      <c r="C41" s="4" t="str">
        <f t="shared" si="19"/>
        <v>#REF!</v>
      </c>
      <c r="D41" s="4" t="str">
        <f t="shared" si="20"/>
        <v>#REF!</v>
      </c>
      <c r="E41" s="4" t="str">
        <f t="shared" si="21"/>
        <v>#REF!</v>
      </c>
      <c r="F41" s="4" t="str">
        <f t="shared" si="22"/>
        <v>#REF!</v>
      </c>
      <c r="G41" s="4" t="str">
        <f t="shared" si="23"/>
        <v>#REF!</v>
      </c>
      <c r="H41" s="4" t="str">
        <f t="shared" si="24"/>
        <v>#REF!</v>
      </c>
      <c r="I41" s="4" t="str">
        <f t="shared" si="25"/>
        <v>#REF!</v>
      </c>
      <c r="J41" s="4" t="str">
        <f t="shared" si="26"/>
        <v>#REF!</v>
      </c>
      <c r="K41" s="4" t="str">
        <f t="shared" si="27"/>
        <v>#REF!</v>
      </c>
      <c r="L41" s="4" t="str">
        <f t="shared" si="28"/>
        <v>#REF!</v>
      </c>
      <c r="M41" s="4" t="str">
        <f t="shared" si="29"/>
        <v>#REF!</v>
      </c>
      <c r="N41" s="4" t="str">
        <f t="shared" si="30"/>
        <v>#REF!</v>
      </c>
      <c r="O41" s="7" t="str">
        <f t="shared" si="18"/>
        <v>#REF!</v>
      </c>
    </row>
    <row r="42">
      <c r="A42" s="1"/>
      <c r="B42" s="6" t="s">
        <v>41</v>
      </c>
      <c r="C42" s="7" t="str">
        <f>IF(SUM(C5-C34)='Jan´24'!AH42,SUM(C5-C34),"ERRO")</f>
        <v>#REF!</v>
      </c>
      <c r="D42" s="7" t="str">
        <f>IF(SUM(D5-D34)='Fev´24'!AF44,SUM(D5-D34),"ERRO")</f>
        <v>#REF!</v>
      </c>
      <c r="E42" s="7" t="str">
        <f>IF(SUM(E5-E34)='Mar´24'!AH42,SUM(E5-E34),"ERRO")</f>
        <v>#REF!</v>
      </c>
      <c r="F42" s="7" t="str">
        <f>IF(SUM(F5-F34)='Abr´24'!AG42,SUM(F5-F34),"ERRO")</f>
        <v>#REF!</v>
      </c>
      <c r="G42" s="7" t="str">
        <f>IF(SUM(G5-G34)='Mai´24'!AH42,SUM(G5-G34),"ERRO")</f>
        <v>#REF!</v>
      </c>
      <c r="H42" s="7" t="str">
        <f>IF(SUM(H5-H34)='Jun´24'!AG42,SUM(H5-H34),"ERRO")</f>
        <v>#REF!</v>
      </c>
      <c r="I42" s="7" t="str">
        <f>IF(SUM(I5-I34)='Jul´24'!AH42,SUM(I5-I34),"ERRO")</f>
        <v>#REF!</v>
      </c>
      <c r="J42" s="7" t="str">
        <f>IF(SUM(J5-J34)='Ago´24'!AH42,SUM(J5-J34),"ERRO")</f>
        <v>#REF!</v>
      </c>
      <c r="K42" s="7" t="str">
        <f>IF(SUM(K5-K34)='Set´24'!AG42,SUM(K5-K34),"ERRO")</f>
        <v>#REF!</v>
      </c>
      <c r="L42" s="7" t="str">
        <f>IF(SUM(L5-L34)='Out´24'!AH42,SUM(L5-L34),"ERRO")</f>
        <v>#REF!</v>
      </c>
      <c r="M42" s="7" t="str">
        <f>IF(SUM(M5-M34)='Nov´24'!AG42,SUM(M5-M34),"ERRO")</f>
        <v>#REF!</v>
      </c>
      <c r="N42" s="7" t="str">
        <f>IF(SUM(N5-N34)='Dez´24'!AH42,SUM(N5-N34),"ERRO")</f>
        <v>#REF!</v>
      </c>
      <c r="O42" s="7" t="str">
        <f t="shared" si="18"/>
        <v>#REF!</v>
      </c>
    </row>
    <row r="43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>
      <c r="A44" s="1"/>
      <c r="B44" s="30" t="s">
        <v>42</v>
      </c>
      <c r="C44" s="31" t="str">
        <f t="shared" ref="C44:N44" si="31">C46+C197+C252+C275+C284+C289+C293+C297+C299+C300</f>
        <v>#REF!</v>
      </c>
      <c r="D44" s="31" t="str">
        <f t="shared" si="31"/>
        <v>#REF!</v>
      </c>
      <c r="E44" s="31" t="str">
        <f t="shared" si="31"/>
        <v>#REF!</v>
      </c>
      <c r="F44" s="31" t="str">
        <f t="shared" si="31"/>
        <v>#REF!</v>
      </c>
      <c r="G44" s="31" t="str">
        <f t="shared" si="31"/>
        <v>#REF!</v>
      </c>
      <c r="H44" s="31" t="str">
        <f t="shared" si="31"/>
        <v>#REF!</v>
      </c>
      <c r="I44" s="31" t="str">
        <f t="shared" si="31"/>
        <v>#REF!</v>
      </c>
      <c r="J44" s="31" t="str">
        <f t="shared" si="31"/>
        <v>#REF!</v>
      </c>
      <c r="K44" s="31" t="str">
        <f t="shared" si="31"/>
        <v>#REF!</v>
      </c>
      <c r="L44" s="31" t="str">
        <f t="shared" si="31"/>
        <v>#REF!</v>
      </c>
      <c r="M44" s="31" t="str">
        <f t="shared" si="31"/>
        <v>#REF!</v>
      </c>
      <c r="N44" s="31" t="str">
        <f t="shared" si="31"/>
        <v>#REF!</v>
      </c>
      <c r="O44" s="31" t="str">
        <f>SUM(C44:N44)</f>
        <v>#REF!</v>
      </c>
    </row>
    <row r="45">
      <c r="A45" s="1"/>
      <c r="B45" s="1"/>
      <c r="C45" s="5"/>
      <c r="D45" s="5"/>
      <c r="E45" s="14"/>
      <c r="F45" s="14"/>
      <c r="G45" s="32"/>
      <c r="H45" s="14"/>
      <c r="I45" s="14"/>
      <c r="J45" s="14"/>
      <c r="K45" s="14"/>
      <c r="L45" s="14"/>
      <c r="M45" s="14"/>
      <c r="N45" s="14"/>
      <c r="O45" s="5"/>
    </row>
    <row r="46">
      <c r="A46" s="1"/>
      <c r="B46" s="28" t="s">
        <v>323</v>
      </c>
      <c r="C46" s="29" t="str">
        <f>IF(SUM(C47+C176)='Jan´24'!AH46,SUM(C47+C176),"ERRO")</f>
        <v>#REF!</v>
      </c>
      <c r="D46" s="29" t="str">
        <f>IF(SUM(D47+D176)='Fev´24'!AF48,SUM(D47+D176),"ERRO")</f>
        <v>#REF!</v>
      </c>
      <c r="E46" s="29" t="str">
        <f>IF(SUM(E47+E176)='Mar´24'!AH46,SUM(E47+E176),"ERRO")</f>
        <v>#REF!</v>
      </c>
      <c r="F46" s="29" t="str">
        <f>IF(SUM(F47+F176)='Abr´24'!AG46,SUM(F47+F176),"ERRO")</f>
        <v>#REF!</v>
      </c>
      <c r="G46" s="29" t="str">
        <f>IF(SUM(G47+G176)='Mai´24'!AH46,SUM(G47+G176),"ERRO")</f>
        <v>#REF!</v>
      </c>
      <c r="H46" s="29" t="str">
        <f>IF(SUM(H47+H176)='Jun´24'!AG46,SUM(H47+H176),"ERRO")</f>
        <v>#REF!</v>
      </c>
      <c r="I46" s="29" t="str">
        <f>IF(SUM(I47+I176)='Jul´24'!AH46,SUM(I47+I176),"ERRO")</f>
        <v>#REF!</v>
      </c>
      <c r="J46" s="29" t="str">
        <f>IF(SUM(J47+J176)='Ago´24'!AH46,SUM(J47+J176),"ERRO")</f>
        <v>#REF!</v>
      </c>
      <c r="K46" s="29" t="str">
        <f>IF(SUM(K47+K176)='Set´24'!AG46,SUM(K47+K176),"ERRO")</f>
        <v>#REF!</v>
      </c>
      <c r="L46" s="29" t="str">
        <f>IF(SUM(L47+L176)='Out´24'!AH46,SUM(L47+L176),"ERRO")</f>
        <v>#REF!</v>
      </c>
      <c r="M46" s="29" t="str">
        <f>IF(SUM(M47+M176)='Nov´24'!AG46,SUM(M47+M176),"ERRO")</f>
        <v>#REF!</v>
      </c>
      <c r="N46" s="29" t="str">
        <f>IF(SUM(N47+N176)='Dez´24'!AH46,SUM(N47+N176),"ERRO")</f>
        <v>#REF!</v>
      </c>
      <c r="O46" s="29" t="str">
        <f t="shared" ref="O46:O51" si="33">SUM(C46:N46)</f>
        <v>#REF!</v>
      </c>
    </row>
    <row r="47">
      <c r="A47" s="15"/>
      <c r="B47" s="33" t="s">
        <v>324</v>
      </c>
      <c r="C47" s="34" t="str">
        <f t="shared" ref="C47:N47" si="32">SUM(C48:C52)+C173</f>
        <v>#REF!</v>
      </c>
      <c r="D47" s="34" t="str">
        <f t="shared" si="32"/>
        <v>#REF!</v>
      </c>
      <c r="E47" s="34" t="str">
        <f t="shared" si="32"/>
        <v>#REF!</v>
      </c>
      <c r="F47" s="34" t="str">
        <f t="shared" si="32"/>
        <v>#REF!</v>
      </c>
      <c r="G47" s="34" t="str">
        <f t="shared" si="32"/>
        <v>#REF!</v>
      </c>
      <c r="H47" s="34" t="str">
        <f t="shared" si="32"/>
        <v>#REF!</v>
      </c>
      <c r="I47" s="34" t="str">
        <f t="shared" si="32"/>
        <v>#REF!</v>
      </c>
      <c r="J47" s="34" t="str">
        <f t="shared" si="32"/>
        <v>#REF!</v>
      </c>
      <c r="K47" s="34" t="str">
        <f t="shared" si="32"/>
        <v>#REF!</v>
      </c>
      <c r="L47" s="34" t="str">
        <f t="shared" si="32"/>
        <v>#REF!</v>
      </c>
      <c r="M47" s="34" t="str">
        <f t="shared" si="32"/>
        <v>#REF!</v>
      </c>
      <c r="N47" s="34" t="str">
        <f t="shared" si="32"/>
        <v>#REF!</v>
      </c>
      <c r="O47" s="17" t="str">
        <f t="shared" si="33"/>
        <v>#REF!</v>
      </c>
    </row>
    <row r="48">
      <c r="A48" s="15"/>
      <c r="B48" s="12" t="s">
        <v>325</v>
      </c>
      <c r="C48" s="13" t="str">
        <f t="shared" ref="C48:E48" si="34">C105+C121+C150+C156+C159</f>
        <v>#REF!</v>
      </c>
      <c r="D48" s="13" t="str">
        <f t="shared" si="34"/>
        <v>#REF!</v>
      </c>
      <c r="E48" s="13" t="str">
        <f t="shared" si="34"/>
        <v>#REF!</v>
      </c>
      <c r="F48" s="13" t="str">
        <f t="shared" ref="F48:H48" si="35">F105+F121+F151+F156+F159</f>
        <v>#REF!</v>
      </c>
      <c r="G48" s="13" t="str">
        <f t="shared" si="35"/>
        <v>#REF!</v>
      </c>
      <c r="H48" s="13" t="str">
        <f t="shared" si="35"/>
        <v>#REF!</v>
      </c>
      <c r="I48" s="13" t="str">
        <f t="shared" ref="I48:N48" si="36">I105+I121+I151+I154+I157</f>
        <v>#REF!</v>
      </c>
      <c r="J48" s="13" t="str">
        <f t="shared" si="36"/>
        <v>#REF!</v>
      </c>
      <c r="K48" s="13" t="str">
        <f t="shared" si="36"/>
        <v>#REF!</v>
      </c>
      <c r="L48" s="13" t="str">
        <f t="shared" si="36"/>
        <v>#REF!</v>
      </c>
      <c r="M48" s="13" t="str">
        <f t="shared" si="36"/>
        <v>#REF!</v>
      </c>
      <c r="N48" s="13" t="str">
        <f t="shared" si="36"/>
        <v>#REF!</v>
      </c>
      <c r="O48" s="17" t="str">
        <f t="shared" si="33"/>
        <v>#REF!</v>
      </c>
    </row>
    <row r="49">
      <c r="A49" s="15"/>
      <c r="B49" s="12" t="s">
        <v>326</v>
      </c>
      <c r="C49" s="13" t="str">
        <f t="shared" ref="C49:I49" si="37">C65+C106+C131+C141+C149</f>
        <v>#REF!</v>
      </c>
      <c r="D49" s="13" t="str">
        <f t="shared" si="37"/>
        <v>#REF!</v>
      </c>
      <c r="E49" s="13" t="str">
        <f t="shared" si="37"/>
        <v>#REF!</v>
      </c>
      <c r="F49" s="13" t="str">
        <f t="shared" si="37"/>
        <v>#REF!</v>
      </c>
      <c r="G49" s="13" t="str">
        <f t="shared" si="37"/>
        <v>#REF!</v>
      </c>
      <c r="H49" s="13" t="str">
        <f t="shared" si="37"/>
        <v>#REF!</v>
      </c>
      <c r="I49" s="13" t="str">
        <f t="shared" si="37"/>
        <v>#REF!</v>
      </c>
      <c r="J49" s="13" t="str">
        <f t="shared" ref="J49:N49" si="38">J65+J106+J131+J141+J147</f>
        <v>#REF!</v>
      </c>
      <c r="K49" s="13" t="str">
        <f t="shared" si="38"/>
        <v>#REF!</v>
      </c>
      <c r="L49" s="13" t="str">
        <f t="shared" si="38"/>
        <v>#REF!</v>
      </c>
      <c r="M49" s="13" t="str">
        <f t="shared" si="38"/>
        <v>#REF!</v>
      </c>
      <c r="N49" s="13" t="str">
        <f t="shared" si="38"/>
        <v>#REF!</v>
      </c>
      <c r="O49" s="17" t="str">
        <f t="shared" si="33"/>
        <v>#REF!</v>
      </c>
    </row>
    <row r="50">
      <c r="A50" s="15"/>
      <c r="B50" s="12" t="s">
        <v>327</v>
      </c>
      <c r="C50" s="13" t="str">
        <f t="shared" ref="C50:H50" si="39">C53+C59+C63+C145+C161</f>
        <v>#REF!</v>
      </c>
      <c r="D50" s="13" t="str">
        <f t="shared" si="39"/>
        <v>#REF!</v>
      </c>
      <c r="E50" s="13" t="str">
        <f t="shared" si="39"/>
        <v>#REF!</v>
      </c>
      <c r="F50" s="13" t="str">
        <f t="shared" si="39"/>
        <v>#REF!</v>
      </c>
      <c r="G50" s="13" t="str">
        <f t="shared" si="39"/>
        <v>#REF!</v>
      </c>
      <c r="H50" s="13" t="str">
        <f t="shared" si="39"/>
        <v>#REF!</v>
      </c>
      <c r="I50" s="13" t="str">
        <f t="shared" ref="I50:N50" si="40">I53+I59+I63+I145+I159</f>
        <v>#REF!</v>
      </c>
      <c r="J50" s="13" t="str">
        <f t="shared" si="40"/>
        <v>#REF!</v>
      </c>
      <c r="K50" s="13" t="str">
        <f t="shared" si="40"/>
        <v>#REF!</v>
      </c>
      <c r="L50" s="13" t="str">
        <f t="shared" si="40"/>
        <v>#REF!</v>
      </c>
      <c r="M50" s="13" t="str">
        <f t="shared" si="40"/>
        <v>#REF!</v>
      </c>
      <c r="N50" s="13" t="str">
        <f t="shared" si="40"/>
        <v>#REF!</v>
      </c>
      <c r="O50" s="17" t="str">
        <f t="shared" si="33"/>
        <v>#REF!</v>
      </c>
    </row>
    <row r="51">
      <c r="A51" s="15"/>
      <c r="B51" s="12" t="s">
        <v>328</v>
      </c>
      <c r="C51" s="13" t="str">
        <f t="shared" ref="C51:F51" si="41">C54+C55+C56+C58+C60+C61+C62+C64+C66+C67+C68+C69+C70+C71+C72+C73+C74+C75+C76+C77+C79+C80+C81+C82+C83+C84+C86+C87+C88+C89+C90+C91+C92+C94+C95+C97+C98+C99+C100+C101+C102+C103+C104+C107+C108+C109+C110+C112+C113+C115+C116+C117+C118+C119+C120+C123+C124+C125+C126+C127+C128+C129+C130+C132+C133+C134+C135+C136+C137+C138+C139+C140+C142+C143+C144+C146+C148+C150+C152+C153+C154+C155+C158+C160+C162+C164+C166+C167+C168+C169+C170</f>
        <v>#REF!</v>
      </c>
      <c r="D51" s="13" t="str">
        <f t="shared" si="41"/>
        <v>#REF!</v>
      </c>
      <c r="E51" s="13" t="str">
        <f t="shared" si="41"/>
        <v>#REF!</v>
      </c>
      <c r="F51" s="13" t="str">
        <f t="shared" si="41"/>
        <v>#REF!</v>
      </c>
      <c r="G51" s="13" t="str">
        <f t="shared" ref="G51:N51" si="42">G54+G55+G56+G58+G60+G61+G62+G64+G66+G67+G68+G69+G70+G71+G72+G73+G74+G75+G76+G77+G79+G80+G81+G82+G83+G84+G86+G87+G88+G89+G90+G91+G92+G94+G95+G97+G98+G99+G100+G101+G102+G103+G104+G107+G108+G109+G110+G112+G113+G115+G116+G117+G118+G119+G120+G123+G124+G125+G126+G127+G128+G129+G130+G132+G133+G134+G135+G136+G137+G138+G139+G140+G142+G143+G144+G146+G148+G150+G152+G153+G154+G155+G158+G160+G162+G164+G166+G167+G168+G169+G170+G57</f>
        <v>#REF!</v>
      </c>
      <c r="H51" s="13" t="str">
        <f t="shared" si="42"/>
        <v>#REF!</v>
      </c>
      <c r="I51" s="13" t="str">
        <f t="shared" si="42"/>
        <v>#REF!</v>
      </c>
      <c r="J51" s="13" t="str">
        <f t="shared" si="42"/>
        <v>#REF!</v>
      </c>
      <c r="K51" s="13" t="str">
        <f t="shared" si="42"/>
        <v>#REF!</v>
      </c>
      <c r="L51" s="13" t="str">
        <f t="shared" si="42"/>
        <v>#REF!</v>
      </c>
      <c r="M51" s="13" t="str">
        <f t="shared" si="42"/>
        <v>#REF!</v>
      </c>
      <c r="N51" s="13" t="str">
        <f t="shared" si="42"/>
        <v>#REF!</v>
      </c>
      <c r="O51" s="17" t="str">
        <f t="shared" si="33"/>
        <v>#REF!</v>
      </c>
    </row>
    <row r="52">
      <c r="A52" s="15"/>
      <c r="B52" s="12" t="s">
        <v>329</v>
      </c>
      <c r="C52" s="13" t="str">
        <f t="shared" ref="C52:O52" si="43">C93+C114+C122+C147+C157+C165</f>
        <v>#REF!</v>
      </c>
      <c r="D52" s="13" t="str">
        <f t="shared" si="43"/>
        <v>#REF!</v>
      </c>
      <c r="E52" s="13" t="str">
        <f t="shared" si="43"/>
        <v>#REF!</v>
      </c>
      <c r="F52" s="13" t="str">
        <f t="shared" si="43"/>
        <v>#REF!</v>
      </c>
      <c r="G52" s="13" t="str">
        <f t="shared" si="43"/>
        <v>#REF!</v>
      </c>
      <c r="H52" s="13" t="str">
        <f t="shared" si="43"/>
        <v>#REF!</v>
      </c>
      <c r="I52" s="13" t="str">
        <f t="shared" si="43"/>
        <v>#REF!</v>
      </c>
      <c r="J52" s="13" t="str">
        <f t="shared" si="43"/>
        <v>#REF!</v>
      </c>
      <c r="K52" s="13" t="str">
        <f t="shared" si="43"/>
        <v>#REF!</v>
      </c>
      <c r="L52" s="13" t="str">
        <f t="shared" si="43"/>
        <v>#REF!</v>
      </c>
      <c r="M52" s="13" t="str">
        <f t="shared" si="43"/>
        <v>#REF!</v>
      </c>
      <c r="N52" s="13" t="str">
        <f t="shared" si="43"/>
        <v>#REF!</v>
      </c>
      <c r="O52" s="17" t="str">
        <f t="shared" si="43"/>
        <v>#REF!</v>
      </c>
    </row>
    <row r="53">
      <c r="A53" s="1"/>
      <c r="B53" s="1" t="s">
        <v>45</v>
      </c>
      <c r="C53" s="4" t="str">
        <f t="shared" ref="C53:C56" si="44">VLOOKUP(B53,'Jan´24'!$B$2:$AH$328,33,0)</f>
        <v>#REF!</v>
      </c>
      <c r="D53" s="4" t="str">
        <f t="shared" ref="D53:D56" si="45">VLOOKUP(B53,'Fev´24'!$B$2:$AF$330,31,0)</f>
        <v>#REF!</v>
      </c>
      <c r="E53" s="4" t="str">
        <f t="shared" ref="E53:E56" si="46">VLOOKUP(B53, 'Mar´24'!$B$2:$AH$328, 33,0)</f>
        <v>#REF!</v>
      </c>
      <c r="F53" s="4" t="str">
        <f t="shared" ref="F53:F56" si="47">VLOOKUP(B53,'Abr´24'!B:AG,32,0)</f>
        <v>#REF!</v>
      </c>
      <c r="G53" s="4" t="str">
        <f t="shared" ref="G53:G59" si="48">VLOOKUP(B53,'Mai´24'!B:AH,33,0)</f>
        <v>#REF!</v>
      </c>
      <c r="H53" s="4" t="str">
        <f t="shared" ref="H53:H59" si="49">VLOOKUP(B53,'Jun´24'!B:AG,32,0)</f>
        <v>#REF!</v>
      </c>
      <c r="I53" s="4" t="str">
        <f t="shared" ref="I53:I59" si="50">VLOOKUP(B53,'Jul´24'!B:AH,33,0)</f>
        <v>#REF!</v>
      </c>
      <c r="J53" s="4" t="str">
        <f t="shared" ref="J53:J59" si="51">VLOOKUP(B53,'Ago´24'!B:AH,33,0)</f>
        <v>#REF!</v>
      </c>
      <c r="K53" s="4" t="str">
        <f t="shared" ref="K53:K59" si="52">VLOOKUP(B53,'Set´24'!B:AG,32,0)</f>
        <v>#REF!</v>
      </c>
      <c r="L53" s="4" t="str">
        <f t="shared" ref="L53:L59" si="53">VLOOKUP(B53,'Out´24'!B:AH,33,0)</f>
        <v>#REF!</v>
      </c>
      <c r="M53" s="4" t="str">
        <f t="shared" ref="M53:M59" si="54">VLOOKUP(B53,'Nov´24'!B:AG,32,0)</f>
        <v>#REF!</v>
      </c>
      <c r="N53" s="4" t="str">
        <f t="shared" ref="N53:N59" si="55">VLOOKUP(B53,'Dez´24'!B:AH,33,0)</f>
        <v>#REF!</v>
      </c>
      <c r="O53" s="7" t="str">
        <f t="shared" ref="O53:O170" si="56">SUM(C53:N53)</f>
        <v>#REF!</v>
      </c>
    </row>
    <row r="54">
      <c r="A54" s="1"/>
      <c r="B54" s="1" t="s">
        <v>46</v>
      </c>
      <c r="C54" s="4" t="str">
        <f t="shared" si="44"/>
        <v>#REF!</v>
      </c>
      <c r="D54" s="4" t="str">
        <f t="shared" si="45"/>
        <v>#REF!</v>
      </c>
      <c r="E54" s="4" t="str">
        <f t="shared" si="46"/>
        <v>#REF!</v>
      </c>
      <c r="F54" s="4" t="str">
        <f t="shared" si="47"/>
        <v>#REF!</v>
      </c>
      <c r="G54" s="4" t="str">
        <f t="shared" si="48"/>
        <v>#REF!</v>
      </c>
      <c r="H54" s="4" t="str">
        <f t="shared" si="49"/>
        <v>#REF!</v>
      </c>
      <c r="I54" s="4" t="str">
        <f t="shared" si="50"/>
        <v>#REF!</v>
      </c>
      <c r="J54" s="4" t="str">
        <f t="shared" si="51"/>
        <v>#REF!</v>
      </c>
      <c r="K54" s="4" t="str">
        <f t="shared" si="52"/>
        <v>#REF!</v>
      </c>
      <c r="L54" s="4" t="str">
        <f t="shared" si="53"/>
        <v>#REF!</v>
      </c>
      <c r="M54" s="4" t="str">
        <f t="shared" si="54"/>
        <v>#REF!</v>
      </c>
      <c r="N54" s="4" t="str">
        <f t="shared" si="55"/>
        <v>#REF!</v>
      </c>
      <c r="O54" s="7" t="str">
        <f t="shared" si="56"/>
        <v>#REF!</v>
      </c>
    </row>
    <row r="55">
      <c r="A55" s="1"/>
      <c r="B55" s="1" t="s">
        <v>47</v>
      </c>
      <c r="C55" s="4" t="str">
        <f t="shared" si="44"/>
        <v>#REF!</v>
      </c>
      <c r="D55" s="4" t="str">
        <f t="shared" si="45"/>
        <v>#REF!</v>
      </c>
      <c r="E55" s="4" t="str">
        <f t="shared" si="46"/>
        <v>#REF!</v>
      </c>
      <c r="F55" s="4" t="str">
        <f t="shared" si="47"/>
        <v>#REF!</v>
      </c>
      <c r="G55" s="4" t="str">
        <f t="shared" si="48"/>
        <v>#REF!</v>
      </c>
      <c r="H55" s="4" t="str">
        <f t="shared" si="49"/>
        <v>#REF!</v>
      </c>
      <c r="I55" s="4" t="str">
        <f t="shared" si="50"/>
        <v>#REF!</v>
      </c>
      <c r="J55" s="4" t="str">
        <f t="shared" si="51"/>
        <v>#REF!</v>
      </c>
      <c r="K55" s="4" t="str">
        <f t="shared" si="52"/>
        <v>#REF!</v>
      </c>
      <c r="L55" s="4" t="str">
        <f t="shared" si="53"/>
        <v>#REF!</v>
      </c>
      <c r="M55" s="4" t="str">
        <f t="shared" si="54"/>
        <v>#REF!</v>
      </c>
      <c r="N55" s="4" t="str">
        <f t="shared" si="55"/>
        <v>#REF!</v>
      </c>
      <c r="O55" s="7" t="str">
        <f t="shared" si="56"/>
        <v>#REF!</v>
      </c>
    </row>
    <row r="56">
      <c r="A56" s="1"/>
      <c r="B56" s="1" t="s">
        <v>48</v>
      </c>
      <c r="C56" s="4" t="str">
        <f t="shared" si="44"/>
        <v>#REF!</v>
      </c>
      <c r="D56" s="4" t="str">
        <f t="shared" si="45"/>
        <v>#REF!</v>
      </c>
      <c r="E56" s="4" t="str">
        <f t="shared" si="46"/>
        <v>#REF!</v>
      </c>
      <c r="F56" s="4" t="str">
        <f t="shared" si="47"/>
        <v>#REF!</v>
      </c>
      <c r="G56" s="4" t="str">
        <f t="shared" si="48"/>
        <v>#REF!</v>
      </c>
      <c r="H56" s="4" t="str">
        <f t="shared" si="49"/>
        <v>#REF!</v>
      </c>
      <c r="I56" s="4" t="str">
        <f t="shared" si="50"/>
        <v>#REF!</v>
      </c>
      <c r="J56" s="4" t="str">
        <f t="shared" si="51"/>
        <v>#REF!</v>
      </c>
      <c r="K56" s="4" t="str">
        <f t="shared" si="52"/>
        <v>#REF!</v>
      </c>
      <c r="L56" s="4" t="str">
        <f t="shared" si="53"/>
        <v>#REF!</v>
      </c>
      <c r="M56" s="4" t="str">
        <f t="shared" si="54"/>
        <v>#REF!</v>
      </c>
      <c r="N56" s="4" t="str">
        <f t="shared" si="55"/>
        <v>#REF!</v>
      </c>
      <c r="O56" s="7" t="str">
        <f t="shared" si="56"/>
        <v>#REF!</v>
      </c>
    </row>
    <row r="57">
      <c r="A57" s="1"/>
      <c r="B57" s="1" t="s">
        <v>51</v>
      </c>
      <c r="C57" s="4">
        <v>0.0</v>
      </c>
      <c r="D57" s="4">
        <v>0.0</v>
      </c>
      <c r="E57" s="4">
        <v>0.0</v>
      </c>
      <c r="F57" s="4">
        <v>0.0</v>
      </c>
      <c r="G57" s="4" t="str">
        <f t="shared" si="48"/>
        <v>#REF!</v>
      </c>
      <c r="H57" s="4" t="str">
        <f t="shared" si="49"/>
        <v>#REF!</v>
      </c>
      <c r="I57" s="4" t="str">
        <f t="shared" si="50"/>
        <v>#REF!</v>
      </c>
      <c r="J57" s="4" t="str">
        <f t="shared" si="51"/>
        <v>#REF!</v>
      </c>
      <c r="K57" s="4" t="str">
        <f t="shared" si="52"/>
        <v>#REF!</v>
      </c>
      <c r="L57" s="4" t="str">
        <f t="shared" si="53"/>
        <v>#REF!</v>
      </c>
      <c r="M57" s="4" t="str">
        <f t="shared" si="54"/>
        <v>#REF!</v>
      </c>
      <c r="N57" s="4" t="str">
        <f t="shared" si="55"/>
        <v>#REF!</v>
      </c>
      <c r="O57" s="7" t="str">
        <f t="shared" si="56"/>
        <v>#REF!</v>
      </c>
    </row>
    <row r="58">
      <c r="A58" s="1"/>
      <c r="B58" s="1" t="s">
        <v>49</v>
      </c>
      <c r="C58" s="4" t="str">
        <f t="shared" ref="C58:C170" si="57">VLOOKUP(B58,'Jan´24'!$B$2:$AH$328,33,0)</f>
        <v>#REF!</v>
      </c>
      <c r="D58" s="4" t="str">
        <f t="shared" ref="D58:D170" si="58">VLOOKUP(B58,'Fev´24'!$B$2:$AF$330,31,0)</f>
        <v>#REF!</v>
      </c>
      <c r="E58" s="4" t="str">
        <f t="shared" ref="E58:E170" si="59">VLOOKUP(B58, 'Mar´24'!$B$2:$AH$328, 33,0)</f>
        <v>#REF!</v>
      </c>
      <c r="F58" s="4" t="str">
        <f t="shared" ref="F58:F170" si="60">VLOOKUP(B58,'Abr´24'!B:AG,32,0)</f>
        <v>#REF!</v>
      </c>
      <c r="G58" s="4" t="str">
        <f t="shared" si="48"/>
        <v>#REF!</v>
      </c>
      <c r="H58" s="4" t="str">
        <f t="shared" si="49"/>
        <v>#REF!</v>
      </c>
      <c r="I58" s="4" t="str">
        <f t="shared" si="50"/>
        <v>#REF!</v>
      </c>
      <c r="J58" s="4" t="str">
        <f t="shared" si="51"/>
        <v>#REF!</v>
      </c>
      <c r="K58" s="4" t="str">
        <f t="shared" si="52"/>
        <v>#REF!</v>
      </c>
      <c r="L58" s="4" t="str">
        <f t="shared" si="53"/>
        <v>#REF!</v>
      </c>
      <c r="M58" s="4" t="str">
        <f t="shared" si="54"/>
        <v>#REF!</v>
      </c>
      <c r="N58" s="4" t="str">
        <f t="shared" si="55"/>
        <v>#REF!</v>
      </c>
      <c r="O58" s="7" t="str">
        <f t="shared" si="56"/>
        <v>#REF!</v>
      </c>
    </row>
    <row r="59">
      <c r="A59" s="1"/>
      <c r="B59" s="1" t="s">
        <v>50</v>
      </c>
      <c r="C59" s="4" t="str">
        <f t="shared" si="57"/>
        <v>#REF!</v>
      </c>
      <c r="D59" s="4" t="str">
        <f t="shared" si="58"/>
        <v>#REF!</v>
      </c>
      <c r="E59" s="4" t="str">
        <f t="shared" si="59"/>
        <v>#REF!</v>
      </c>
      <c r="F59" s="4" t="str">
        <f t="shared" si="60"/>
        <v>#REF!</v>
      </c>
      <c r="G59" s="4" t="str">
        <f t="shared" si="48"/>
        <v>#REF!</v>
      </c>
      <c r="H59" s="4" t="str">
        <f t="shared" si="49"/>
        <v>#REF!</v>
      </c>
      <c r="I59" s="4" t="str">
        <f t="shared" si="50"/>
        <v>#REF!</v>
      </c>
      <c r="J59" s="4" t="str">
        <f t="shared" si="51"/>
        <v>#REF!</v>
      </c>
      <c r="K59" s="4" t="str">
        <f t="shared" si="52"/>
        <v>#REF!</v>
      </c>
      <c r="L59" s="4" t="str">
        <f t="shared" si="53"/>
        <v>#REF!</v>
      </c>
      <c r="M59" s="4" t="str">
        <f t="shared" si="54"/>
        <v>#REF!</v>
      </c>
      <c r="N59" s="4" t="str">
        <f t="shared" si="55"/>
        <v>#REF!</v>
      </c>
      <c r="O59" s="7" t="str">
        <f t="shared" si="56"/>
        <v>#REF!</v>
      </c>
    </row>
    <row r="60">
      <c r="A60" s="1"/>
      <c r="B60" s="1" t="s">
        <v>330</v>
      </c>
      <c r="C60" s="4" t="str">
        <f t="shared" si="57"/>
        <v>#REF!</v>
      </c>
      <c r="D60" s="4" t="str">
        <f t="shared" si="58"/>
        <v>#REF!</v>
      </c>
      <c r="E60" s="4" t="str">
        <f t="shared" si="59"/>
        <v>#REF!</v>
      </c>
      <c r="F60" s="4" t="str">
        <f t="shared" si="60"/>
        <v>#REF!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7" t="str">
        <f t="shared" si="56"/>
        <v>#REF!</v>
      </c>
    </row>
    <row r="61">
      <c r="A61" s="1"/>
      <c r="B61" s="1" t="s">
        <v>52</v>
      </c>
      <c r="C61" s="4" t="str">
        <f t="shared" si="57"/>
        <v>#REF!</v>
      </c>
      <c r="D61" s="4" t="str">
        <f t="shared" si="58"/>
        <v>#REF!</v>
      </c>
      <c r="E61" s="4" t="str">
        <f t="shared" si="59"/>
        <v>#REF!</v>
      </c>
      <c r="F61" s="4" t="str">
        <f t="shared" si="60"/>
        <v>#REF!</v>
      </c>
      <c r="G61" s="4" t="str">
        <f t="shared" ref="G61:G170" si="61">VLOOKUP(B61,'Mai´24'!B:AH,33,0)</f>
        <v>#REF!</v>
      </c>
      <c r="H61" s="4" t="str">
        <f t="shared" ref="H61:H170" si="62">VLOOKUP(B61,'Jun´24'!B:AG,32,0)</f>
        <v>#REF!</v>
      </c>
      <c r="I61" s="4" t="str">
        <f t="shared" ref="I61:I170" si="63">VLOOKUP(B61,'Jul´24'!B:AH,33,0)</f>
        <v>#REF!</v>
      </c>
      <c r="J61" s="4" t="str">
        <f t="shared" ref="J61:J170" si="64">VLOOKUP(B61,'Ago´24'!B:AH,33,0)</f>
        <v>#REF!</v>
      </c>
      <c r="K61" s="4" t="str">
        <f t="shared" ref="K61:K170" si="65">VLOOKUP(B61,'Set´24'!B:AG,32,0)</f>
        <v>#REF!</v>
      </c>
      <c r="L61" s="4" t="str">
        <f t="shared" ref="L61:L170" si="66">VLOOKUP(B61,'Out´24'!B:AH,33,0)</f>
        <v>#REF!</v>
      </c>
      <c r="M61" s="4" t="str">
        <f t="shared" ref="M61:M170" si="67">VLOOKUP(B61,'Nov´24'!B:AG,32,0)</f>
        <v>#REF!</v>
      </c>
      <c r="N61" s="4" t="str">
        <f t="shared" ref="N61:N170" si="68">VLOOKUP(B61,'Dez´24'!B:AH,33,0)</f>
        <v>#REF!</v>
      </c>
      <c r="O61" s="7" t="str">
        <f t="shared" si="56"/>
        <v>#REF!</v>
      </c>
    </row>
    <row r="62">
      <c r="A62" s="1"/>
      <c r="B62" s="1" t="s">
        <v>53</v>
      </c>
      <c r="C62" s="4" t="str">
        <f t="shared" si="57"/>
        <v>#REF!</v>
      </c>
      <c r="D62" s="4" t="str">
        <f t="shared" si="58"/>
        <v>#REF!</v>
      </c>
      <c r="E62" s="4" t="str">
        <f t="shared" si="59"/>
        <v>#REF!</v>
      </c>
      <c r="F62" s="4" t="str">
        <f t="shared" si="60"/>
        <v>#REF!</v>
      </c>
      <c r="G62" s="4" t="str">
        <f t="shared" si="61"/>
        <v>#REF!</v>
      </c>
      <c r="H62" s="4" t="str">
        <f t="shared" si="62"/>
        <v>#REF!</v>
      </c>
      <c r="I62" s="4" t="str">
        <f t="shared" si="63"/>
        <v>#REF!</v>
      </c>
      <c r="J62" s="4" t="str">
        <f t="shared" si="64"/>
        <v>#REF!</v>
      </c>
      <c r="K62" s="4" t="str">
        <f t="shared" si="65"/>
        <v>#REF!</v>
      </c>
      <c r="L62" s="4" t="str">
        <f t="shared" si="66"/>
        <v>#REF!</v>
      </c>
      <c r="M62" s="4" t="str">
        <f t="shared" si="67"/>
        <v>#REF!</v>
      </c>
      <c r="N62" s="4" t="str">
        <f t="shared" si="68"/>
        <v>#REF!</v>
      </c>
      <c r="O62" s="7" t="str">
        <f t="shared" si="56"/>
        <v>#REF!</v>
      </c>
    </row>
    <row r="63">
      <c r="A63" s="1"/>
      <c r="B63" s="1" t="s">
        <v>54</v>
      </c>
      <c r="C63" s="4" t="str">
        <f t="shared" si="57"/>
        <v>#REF!</v>
      </c>
      <c r="D63" s="4" t="str">
        <f t="shared" si="58"/>
        <v>#REF!</v>
      </c>
      <c r="E63" s="4" t="str">
        <f t="shared" si="59"/>
        <v>#REF!</v>
      </c>
      <c r="F63" s="4" t="str">
        <f t="shared" si="60"/>
        <v>#REF!</v>
      </c>
      <c r="G63" s="4" t="str">
        <f t="shared" si="61"/>
        <v>#REF!</v>
      </c>
      <c r="H63" s="4" t="str">
        <f t="shared" si="62"/>
        <v>#REF!</v>
      </c>
      <c r="I63" s="4" t="str">
        <f t="shared" si="63"/>
        <v>#REF!</v>
      </c>
      <c r="J63" s="4" t="str">
        <f t="shared" si="64"/>
        <v>#REF!</v>
      </c>
      <c r="K63" s="4" t="str">
        <f t="shared" si="65"/>
        <v>#REF!</v>
      </c>
      <c r="L63" s="4" t="str">
        <f t="shared" si="66"/>
        <v>#REF!</v>
      </c>
      <c r="M63" s="4" t="str">
        <f t="shared" si="67"/>
        <v>#REF!</v>
      </c>
      <c r="N63" s="4" t="str">
        <f t="shared" si="68"/>
        <v>#REF!</v>
      </c>
      <c r="O63" s="7" t="str">
        <f t="shared" si="56"/>
        <v>#REF!</v>
      </c>
    </row>
    <row r="64">
      <c r="A64" s="1"/>
      <c r="B64" s="1" t="s">
        <v>55</v>
      </c>
      <c r="C64" s="4" t="str">
        <f t="shared" si="57"/>
        <v>#REF!</v>
      </c>
      <c r="D64" s="4" t="str">
        <f t="shared" si="58"/>
        <v>#REF!</v>
      </c>
      <c r="E64" s="4" t="str">
        <f t="shared" si="59"/>
        <v>#REF!</v>
      </c>
      <c r="F64" s="4" t="str">
        <f t="shared" si="60"/>
        <v>#REF!</v>
      </c>
      <c r="G64" s="4" t="str">
        <f t="shared" si="61"/>
        <v>#REF!</v>
      </c>
      <c r="H64" s="4" t="str">
        <f t="shared" si="62"/>
        <v>#REF!</v>
      </c>
      <c r="I64" s="4" t="str">
        <f t="shared" si="63"/>
        <v>#REF!</v>
      </c>
      <c r="J64" s="4" t="str">
        <f t="shared" si="64"/>
        <v>#REF!</v>
      </c>
      <c r="K64" s="4" t="str">
        <f t="shared" si="65"/>
        <v>#REF!</v>
      </c>
      <c r="L64" s="4" t="str">
        <f t="shared" si="66"/>
        <v>#REF!</v>
      </c>
      <c r="M64" s="4" t="str">
        <f t="shared" si="67"/>
        <v>#REF!</v>
      </c>
      <c r="N64" s="4" t="str">
        <f t="shared" si="68"/>
        <v>#REF!</v>
      </c>
      <c r="O64" s="7" t="str">
        <f t="shared" si="56"/>
        <v>#REF!</v>
      </c>
    </row>
    <row r="65">
      <c r="A65" s="1"/>
      <c r="B65" s="1" t="s">
        <v>56</v>
      </c>
      <c r="C65" s="4" t="str">
        <f t="shared" si="57"/>
        <v>#REF!</v>
      </c>
      <c r="D65" s="4" t="str">
        <f t="shared" si="58"/>
        <v>#REF!</v>
      </c>
      <c r="E65" s="4" t="str">
        <f t="shared" si="59"/>
        <v>#REF!</v>
      </c>
      <c r="F65" s="4" t="str">
        <f t="shared" si="60"/>
        <v>#REF!</v>
      </c>
      <c r="G65" s="4" t="str">
        <f t="shared" si="61"/>
        <v>#REF!</v>
      </c>
      <c r="H65" s="4" t="str">
        <f t="shared" si="62"/>
        <v>#REF!</v>
      </c>
      <c r="I65" s="4" t="str">
        <f t="shared" si="63"/>
        <v>#REF!</v>
      </c>
      <c r="J65" s="4" t="str">
        <f t="shared" si="64"/>
        <v>#REF!</v>
      </c>
      <c r="K65" s="4" t="str">
        <f t="shared" si="65"/>
        <v>#REF!</v>
      </c>
      <c r="L65" s="4" t="str">
        <f t="shared" si="66"/>
        <v>#REF!</v>
      </c>
      <c r="M65" s="4" t="str">
        <f t="shared" si="67"/>
        <v>#REF!</v>
      </c>
      <c r="N65" s="4" t="str">
        <f t="shared" si="68"/>
        <v>#REF!</v>
      </c>
      <c r="O65" s="7" t="str">
        <f t="shared" si="56"/>
        <v>#REF!</v>
      </c>
    </row>
    <row r="66">
      <c r="A66" s="1"/>
      <c r="B66" s="1" t="s">
        <v>57</v>
      </c>
      <c r="C66" s="4" t="str">
        <f t="shared" si="57"/>
        <v>#REF!</v>
      </c>
      <c r="D66" s="4" t="str">
        <f t="shared" si="58"/>
        <v>#REF!</v>
      </c>
      <c r="E66" s="4" t="str">
        <f t="shared" si="59"/>
        <v>#REF!</v>
      </c>
      <c r="F66" s="4" t="str">
        <f t="shared" si="60"/>
        <v>#REF!</v>
      </c>
      <c r="G66" s="4" t="str">
        <f t="shared" si="61"/>
        <v>#REF!</v>
      </c>
      <c r="H66" s="4" t="str">
        <f t="shared" si="62"/>
        <v>#REF!</v>
      </c>
      <c r="I66" s="4" t="str">
        <f t="shared" si="63"/>
        <v>#REF!</v>
      </c>
      <c r="J66" s="4" t="str">
        <f t="shared" si="64"/>
        <v>#REF!</v>
      </c>
      <c r="K66" s="4" t="str">
        <f t="shared" si="65"/>
        <v>#REF!</v>
      </c>
      <c r="L66" s="4" t="str">
        <f t="shared" si="66"/>
        <v>#REF!</v>
      </c>
      <c r="M66" s="4" t="str">
        <f t="shared" si="67"/>
        <v>#REF!</v>
      </c>
      <c r="N66" s="4" t="str">
        <f t="shared" si="68"/>
        <v>#REF!</v>
      </c>
      <c r="O66" s="7" t="str">
        <f t="shared" si="56"/>
        <v>#REF!</v>
      </c>
    </row>
    <row r="67">
      <c r="A67" s="1"/>
      <c r="B67" s="1" t="s">
        <v>58</v>
      </c>
      <c r="C67" s="4" t="str">
        <f t="shared" si="57"/>
        <v>#REF!</v>
      </c>
      <c r="D67" s="4" t="str">
        <f t="shared" si="58"/>
        <v>#REF!</v>
      </c>
      <c r="E67" s="4" t="str">
        <f t="shared" si="59"/>
        <v>#REF!</v>
      </c>
      <c r="F67" s="4" t="str">
        <f t="shared" si="60"/>
        <v>#REF!</v>
      </c>
      <c r="G67" s="4" t="str">
        <f t="shared" si="61"/>
        <v>#REF!</v>
      </c>
      <c r="H67" s="4" t="str">
        <f t="shared" si="62"/>
        <v>#REF!</v>
      </c>
      <c r="I67" s="4" t="str">
        <f t="shared" si="63"/>
        <v>#REF!</v>
      </c>
      <c r="J67" s="4" t="str">
        <f t="shared" si="64"/>
        <v>#REF!</v>
      </c>
      <c r="K67" s="4" t="str">
        <f t="shared" si="65"/>
        <v>#REF!</v>
      </c>
      <c r="L67" s="4" t="str">
        <f t="shared" si="66"/>
        <v>#REF!</v>
      </c>
      <c r="M67" s="4" t="str">
        <f t="shared" si="67"/>
        <v>#REF!</v>
      </c>
      <c r="N67" s="4" t="str">
        <f t="shared" si="68"/>
        <v>#REF!</v>
      </c>
      <c r="O67" s="7" t="str">
        <f t="shared" si="56"/>
        <v>#REF!</v>
      </c>
    </row>
    <row r="68">
      <c r="A68" s="1"/>
      <c r="B68" s="1" t="s">
        <v>59</v>
      </c>
      <c r="C68" s="4" t="str">
        <f t="shared" si="57"/>
        <v>#REF!</v>
      </c>
      <c r="D68" s="4" t="str">
        <f t="shared" si="58"/>
        <v>#REF!</v>
      </c>
      <c r="E68" s="4" t="str">
        <f t="shared" si="59"/>
        <v>#REF!</v>
      </c>
      <c r="F68" s="4" t="str">
        <f t="shared" si="60"/>
        <v>#REF!</v>
      </c>
      <c r="G68" s="4" t="str">
        <f t="shared" si="61"/>
        <v>#REF!</v>
      </c>
      <c r="H68" s="4" t="str">
        <f t="shared" si="62"/>
        <v>#REF!</v>
      </c>
      <c r="I68" s="4" t="str">
        <f t="shared" si="63"/>
        <v>#REF!</v>
      </c>
      <c r="J68" s="4" t="str">
        <f t="shared" si="64"/>
        <v>#REF!</v>
      </c>
      <c r="K68" s="4" t="str">
        <f t="shared" si="65"/>
        <v>#REF!</v>
      </c>
      <c r="L68" s="4" t="str">
        <f t="shared" si="66"/>
        <v>#REF!</v>
      </c>
      <c r="M68" s="4" t="str">
        <f t="shared" si="67"/>
        <v>#REF!</v>
      </c>
      <c r="N68" s="4" t="str">
        <f t="shared" si="68"/>
        <v>#REF!</v>
      </c>
      <c r="O68" s="7" t="str">
        <f t="shared" si="56"/>
        <v>#REF!</v>
      </c>
    </row>
    <row r="69">
      <c r="A69" s="1"/>
      <c r="B69" s="1" t="s">
        <v>60</v>
      </c>
      <c r="C69" s="4" t="str">
        <f t="shared" si="57"/>
        <v>#REF!</v>
      </c>
      <c r="D69" s="4" t="str">
        <f t="shared" si="58"/>
        <v>#REF!</v>
      </c>
      <c r="E69" s="4" t="str">
        <f t="shared" si="59"/>
        <v>#REF!</v>
      </c>
      <c r="F69" s="4" t="str">
        <f t="shared" si="60"/>
        <v>#REF!</v>
      </c>
      <c r="G69" s="4" t="str">
        <f t="shared" si="61"/>
        <v>#REF!</v>
      </c>
      <c r="H69" s="4" t="str">
        <f t="shared" si="62"/>
        <v>#REF!</v>
      </c>
      <c r="I69" s="4" t="str">
        <f t="shared" si="63"/>
        <v>#REF!</v>
      </c>
      <c r="J69" s="4" t="str">
        <f t="shared" si="64"/>
        <v>#REF!</v>
      </c>
      <c r="K69" s="4" t="str">
        <f t="shared" si="65"/>
        <v>#REF!</v>
      </c>
      <c r="L69" s="4" t="str">
        <f t="shared" si="66"/>
        <v>#REF!</v>
      </c>
      <c r="M69" s="4" t="str">
        <f t="shared" si="67"/>
        <v>#REF!</v>
      </c>
      <c r="N69" s="4" t="str">
        <f t="shared" si="68"/>
        <v>#REF!</v>
      </c>
      <c r="O69" s="7" t="str">
        <f t="shared" si="56"/>
        <v>#REF!</v>
      </c>
    </row>
    <row r="70">
      <c r="A70" s="1"/>
      <c r="B70" s="1" t="s">
        <v>61</v>
      </c>
      <c r="C70" s="4" t="str">
        <f t="shared" si="57"/>
        <v>#REF!</v>
      </c>
      <c r="D70" s="4" t="str">
        <f t="shared" si="58"/>
        <v>#REF!</v>
      </c>
      <c r="E70" s="4" t="str">
        <f t="shared" si="59"/>
        <v>#REF!</v>
      </c>
      <c r="F70" s="4" t="str">
        <f t="shared" si="60"/>
        <v>#REF!</v>
      </c>
      <c r="G70" s="4" t="str">
        <f t="shared" si="61"/>
        <v>#REF!</v>
      </c>
      <c r="H70" s="4" t="str">
        <f t="shared" si="62"/>
        <v>#REF!</v>
      </c>
      <c r="I70" s="4" t="str">
        <f t="shared" si="63"/>
        <v>#REF!</v>
      </c>
      <c r="J70" s="4" t="str">
        <f t="shared" si="64"/>
        <v>#REF!</v>
      </c>
      <c r="K70" s="4" t="str">
        <f t="shared" si="65"/>
        <v>#REF!</v>
      </c>
      <c r="L70" s="4" t="str">
        <f t="shared" si="66"/>
        <v>#REF!</v>
      </c>
      <c r="M70" s="4" t="str">
        <f t="shared" si="67"/>
        <v>#REF!</v>
      </c>
      <c r="N70" s="4" t="str">
        <f t="shared" si="68"/>
        <v>#REF!</v>
      </c>
      <c r="O70" s="7" t="str">
        <f t="shared" si="56"/>
        <v>#REF!</v>
      </c>
    </row>
    <row r="71">
      <c r="A71" s="1"/>
      <c r="B71" s="1" t="s">
        <v>62</v>
      </c>
      <c r="C71" s="4" t="str">
        <f t="shared" si="57"/>
        <v>#REF!</v>
      </c>
      <c r="D71" s="4" t="str">
        <f t="shared" si="58"/>
        <v>#REF!</v>
      </c>
      <c r="E71" s="4" t="str">
        <f t="shared" si="59"/>
        <v>#REF!</v>
      </c>
      <c r="F71" s="4" t="str">
        <f t="shared" si="60"/>
        <v>#REF!</v>
      </c>
      <c r="G71" s="4" t="str">
        <f t="shared" si="61"/>
        <v>#REF!</v>
      </c>
      <c r="H71" s="4" t="str">
        <f t="shared" si="62"/>
        <v>#REF!</v>
      </c>
      <c r="I71" s="4" t="str">
        <f t="shared" si="63"/>
        <v>#REF!</v>
      </c>
      <c r="J71" s="4" t="str">
        <f t="shared" si="64"/>
        <v>#REF!</v>
      </c>
      <c r="K71" s="4" t="str">
        <f t="shared" si="65"/>
        <v>#REF!</v>
      </c>
      <c r="L71" s="4" t="str">
        <f t="shared" si="66"/>
        <v>#REF!</v>
      </c>
      <c r="M71" s="4" t="str">
        <f t="shared" si="67"/>
        <v>#REF!</v>
      </c>
      <c r="N71" s="4" t="str">
        <f t="shared" si="68"/>
        <v>#REF!</v>
      </c>
      <c r="O71" s="7" t="str">
        <f t="shared" si="56"/>
        <v>#REF!</v>
      </c>
    </row>
    <row r="72">
      <c r="A72" s="1"/>
      <c r="B72" s="1" t="s">
        <v>63</v>
      </c>
      <c r="C72" s="4" t="str">
        <f t="shared" si="57"/>
        <v>#REF!</v>
      </c>
      <c r="D72" s="4" t="str">
        <f t="shared" si="58"/>
        <v>#REF!</v>
      </c>
      <c r="E72" s="4" t="str">
        <f t="shared" si="59"/>
        <v>#REF!</v>
      </c>
      <c r="F72" s="4" t="str">
        <f t="shared" si="60"/>
        <v>#REF!</v>
      </c>
      <c r="G72" s="4" t="str">
        <f t="shared" si="61"/>
        <v>#REF!</v>
      </c>
      <c r="H72" s="4" t="str">
        <f t="shared" si="62"/>
        <v>#REF!</v>
      </c>
      <c r="I72" s="4" t="str">
        <f t="shared" si="63"/>
        <v>#REF!</v>
      </c>
      <c r="J72" s="4" t="str">
        <f t="shared" si="64"/>
        <v>#REF!</v>
      </c>
      <c r="K72" s="4" t="str">
        <f t="shared" si="65"/>
        <v>#REF!</v>
      </c>
      <c r="L72" s="4" t="str">
        <f t="shared" si="66"/>
        <v>#REF!</v>
      </c>
      <c r="M72" s="4" t="str">
        <f t="shared" si="67"/>
        <v>#REF!</v>
      </c>
      <c r="N72" s="4" t="str">
        <f t="shared" si="68"/>
        <v>#REF!</v>
      </c>
      <c r="O72" s="7" t="str">
        <f t="shared" si="56"/>
        <v>#REF!</v>
      </c>
    </row>
    <row r="73">
      <c r="A73" s="1"/>
      <c r="B73" s="1" t="s">
        <v>64</v>
      </c>
      <c r="C73" s="4" t="str">
        <f t="shared" si="57"/>
        <v>#REF!</v>
      </c>
      <c r="D73" s="4" t="str">
        <f t="shared" si="58"/>
        <v>#REF!</v>
      </c>
      <c r="E73" s="4" t="str">
        <f t="shared" si="59"/>
        <v>#REF!</v>
      </c>
      <c r="F73" s="4" t="str">
        <f t="shared" si="60"/>
        <v>#REF!</v>
      </c>
      <c r="G73" s="4" t="str">
        <f t="shared" si="61"/>
        <v>#REF!</v>
      </c>
      <c r="H73" s="4" t="str">
        <f t="shared" si="62"/>
        <v>#REF!</v>
      </c>
      <c r="I73" s="4" t="str">
        <f t="shared" si="63"/>
        <v>#REF!</v>
      </c>
      <c r="J73" s="4" t="str">
        <f t="shared" si="64"/>
        <v>#REF!</v>
      </c>
      <c r="K73" s="4" t="str">
        <f t="shared" si="65"/>
        <v>#REF!</v>
      </c>
      <c r="L73" s="4" t="str">
        <f t="shared" si="66"/>
        <v>#REF!</v>
      </c>
      <c r="M73" s="4" t="str">
        <f t="shared" si="67"/>
        <v>#REF!</v>
      </c>
      <c r="N73" s="4" t="str">
        <f t="shared" si="68"/>
        <v>#REF!</v>
      </c>
      <c r="O73" s="7" t="str">
        <f t="shared" si="56"/>
        <v>#REF!</v>
      </c>
    </row>
    <row r="74">
      <c r="A74" s="1"/>
      <c r="B74" s="1" t="s">
        <v>65</v>
      </c>
      <c r="C74" s="4" t="str">
        <f t="shared" si="57"/>
        <v>#REF!</v>
      </c>
      <c r="D74" s="4" t="str">
        <f t="shared" si="58"/>
        <v>#REF!</v>
      </c>
      <c r="E74" s="4" t="str">
        <f t="shared" si="59"/>
        <v>#REF!</v>
      </c>
      <c r="F74" s="4" t="str">
        <f t="shared" si="60"/>
        <v>#REF!</v>
      </c>
      <c r="G74" s="4" t="str">
        <f t="shared" si="61"/>
        <v>#REF!</v>
      </c>
      <c r="H74" s="4" t="str">
        <f t="shared" si="62"/>
        <v>#REF!</v>
      </c>
      <c r="I74" s="4" t="str">
        <f t="shared" si="63"/>
        <v>#REF!</v>
      </c>
      <c r="J74" s="4" t="str">
        <f t="shared" si="64"/>
        <v>#REF!</v>
      </c>
      <c r="K74" s="4" t="str">
        <f t="shared" si="65"/>
        <v>#REF!</v>
      </c>
      <c r="L74" s="4" t="str">
        <f t="shared" si="66"/>
        <v>#REF!</v>
      </c>
      <c r="M74" s="4" t="str">
        <f t="shared" si="67"/>
        <v>#REF!</v>
      </c>
      <c r="N74" s="4" t="str">
        <f t="shared" si="68"/>
        <v>#REF!</v>
      </c>
      <c r="O74" s="7" t="str">
        <f t="shared" si="56"/>
        <v>#REF!</v>
      </c>
    </row>
    <row r="75">
      <c r="A75" s="1"/>
      <c r="B75" s="1" t="s">
        <v>66</v>
      </c>
      <c r="C75" s="4" t="str">
        <f t="shared" si="57"/>
        <v>#REF!</v>
      </c>
      <c r="D75" s="4" t="str">
        <f t="shared" si="58"/>
        <v>#REF!</v>
      </c>
      <c r="E75" s="4" t="str">
        <f t="shared" si="59"/>
        <v>#REF!</v>
      </c>
      <c r="F75" s="4" t="str">
        <f t="shared" si="60"/>
        <v>#REF!</v>
      </c>
      <c r="G75" s="4" t="str">
        <f t="shared" si="61"/>
        <v>#REF!</v>
      </c>
      <c r="H75" s="4" t="str">
        <f t="shared" si="62"/>
        <v>#REF!</v>
      </c>
      <c r="I75" s="4" t="str">
        <f t="shared" si="63"/>
        <v>#REF!</v>
      </c>
      <c r="J75" s="4" t="str">
        <f t="shared" si="64"/>
        <v>#REF!</v>
      </c>
      <c r="K75" s="4" t="str">
        <f t="shared" si="65"/>
        <v>#REF!</v>
      </c>
      <c r="L75" s="4" t="str">
        <f t="shared" si="66"/>
        <v>#REF!</v>
      </c>
      <c r="M75" s="4" t="str">
        <f t="shared" si="67"/>
        <v>#REF!</v>
      </c>
      <c r="N75" s="4" t="str">
        <f t="shared" si="68"/>
        <v>#REF!</v>
      </c>
      <c r="O75" s="7" t="str">
        <f t="shared" si="56"/>
        <v>#REF!</v>
      </c>
    </row>
    <row r="76">
      <c r="A76" s="1"/>
      <c r="B76" s="1" t="s">
        <v>67</v>
      </c>
      <c r="C76" s="4" t="str">
        <f t="shared" si="57"/>
        <v>#REF!</v>
      </c>
      <c r="D76" s="4" t="str">
        <f t="shared" si="58"/>
        <v>#REF!</v>
      </c>
      <c r="E76" s="4" t="str">
        <f t="shared" si="59"/>
        <v>#REF!</v>
      </c>
      <c r="F76" s="4" t="str">
        <f t="shared" si="60"/>
        <v>#REF!</v>
      </c>
      <c r="G76" s="4" t="str">
        <f t="shared" si="61"/>
        <v>#REF!</v>
      </c>
      <c r="H76" s="4" t="str">
        <f t="shared" si="62"/>
        <v>#REF!</v>
      </c>
      <c r="I76" s="4" t="str">
        <f t="shared" si="63"/>
        <v>#REF!</v>
      </c>
      <c r="J76" s="4" t="str">
        <f t="shared" si="64"/>
        <v>#REF!</v>
      </c>
      <c r="K76" s="4" t="str">
        <f t="shared" si="65"/>
        <v>#REF!</v>
      </c>
      <c r="L76" s="4" t="str">
        <f t="shared" si="66"/>
        <v>#REF!</v>
      </c>
      <c r="M76" s="4" t="str">
        <f t="shared" si="67"/>
        <v>#REF!</v>
      </c>
      <c r="N76" s="4" t="str">
        <f t="shared" si="68"/>
        <v>#REF!</v>
      </c>
      <c r="O76" s="7" t="str">
        <f t="shared" si="56"/>
        <v>#REF!</v>
      </c>
    </row>
    <row r="77">
      <c r="A77" s="1"/>
      <c r="B77" s="1" t="s">
        <v>68</v>
      </c>
      <c r="C77" s="4" t="str">
        <f t="shared" si="57"/>
        <v>#REF!</v>
      </c>
      <c r="D77" s="4" t="str">
        <f t="shared" si="58"/>
        <v>#REF!</v>
      </c>
      <c r="E77" s="4" t="str">
        <f t="shared" si="59"/>
        <v>#REF!</v>
      </c>
      <c r="F77" s="4" t="str">
        <f t="shared" si="60"/>
        <v>#REF!</v>
      </c>
      <c r="G77" s="4" t="str">
        <f t="shared" si="61"/>
        <v>#REF!</v>
      </c>
      <c r="H77" s="4" t="str">
        <f t="shared" si="62"/>
        <v>#REF!</v>
      </c>
      <c r="I77" s="4" t="str">
        <f t="shared" si="63"/>
        <v>#REF!</v>
      </c>
      <c r="J77" s="4" t="str">
        <f t="shared" si="64"/>
        <v>#REF!</v>
      </c>
      <c r="K77" s="4" t="str">
        <f t="shared" si="65"/>
        <v>#REF!</v>
      </c>
      <c r="L77" s="4" t="str">
        <f t="shared" si="66"/>
        <v>#REF!</v>
      </c>
      <c r="M77" s="4" t="str">
        <f t="shared" si="67"/>
        <v>#REF!</v>
      </c>
      <c r="N77" s="4" t="str">
        <f t="shared" si="68"/>
        <v>#REF!</v>
      </c>
      <c r="O77" s="7" t="str">
        <f t="shared" si="56"/>
        <v>#REF!</v>
      </c>
    </row>
    <row r="78">
      <c r="A78" s="1"/>
      <c r="B78" s="1" t="s">
        <v>69</v>
      </c>
      <c r="C78" s="4" t="str">
        <f t="shared" si="57"/>
        <v>#REF!</v>
      </c>
      <c r="D78" s="4" t="str">
        <f t="shared" si="58"/>
        <v>#REF!</v>
      </c>
      <c r="E78" s="4" t="str">
        <f t="shared" si="59"/>
        <v>#REF!</v>
      </c>
      <c r="F78" s="4" t="str">
        <f t="shared" si="60"/>
        <v>#REF!</v>
      </c>
      <c r="G78" s="4" t="str">
        <f t="shared" si="61"/>
        <v>#REF!</v>
      </c>
      <c r="H78" s="4" t="str">
        <f t="shared" si="62"/>
        <v>#REF!</v>
      </c>
      <c r="I78" s="4" t="str">
        <f t="shared" si="63"/>
        <v>#REF!</v>
      </c>
      <c r="J78" s="4" t="str">
        <f t="shared" si="64"/>
        <v>#REF!</v>
      </c>
      <c r="K78" s="4" t="str">
        <f t="shared" si="65"/>
        <v>#REF!</v>
      </c>
      <c r="L78" s="4" t="str">
        <f t="shared" si="66"/>
        <v>#REF!</v>
      </c>
      <c r="M78" s="4" t="str">
        <f t="shared" si="67"/>
        <v>#REF!</v>
      </c>
      <c r="N78" s="4" t="str">
        <f t="shared" si="68"/>
        <v>#REF!</v>
      </c>
      <c r="O78" s="7" t="str">
        <f t="shared" si="56"/>
        <v>#REF!</v>
      </c>
    </row>
    <row r="79">
      <c r="A79" s="1"/>
      <c r="B79" s="1" t="s">
        <v>70</v>
      </c>
      <c r="C79" s="4" t="str">
        <f t="shared" si="57"/>
        <v>#REF!</v>
      </c>
      <c r="D79" s="4" t="str">
        <f t="shared" si="58"/>
        <v>#REF!</v>
      </c>
      <c r="E79" s="4" t="str">
        <f t="shared" si="59"/>
        <v>#REF!</v>
      </c>
      <c r="F79" s="4" t="str">
        <f t="shared" si="60"/>
        <v>#REF!</v>
      </c>
      <c r="G79" s="4" t="str">
        <f t="shared" si="61"/>
        <v>#REF!</v>
      </c>
      <c r="H79" s="4" t="str">
        <f t="shared" si="62"/>
        <v>#REF!</v>
      </c>
      <c r="I79" s="4" t="str">
        <f t="shared" si="63"/>
        <v>#REF!</v>
      </c>
      <c r="J79" s="4" t="str">
        <f t="shared" si="64"/>
        <v>#REF!</v>
      </c>
      <c r="K79" s="4" t="str">
        <f t="shared" si="65"/>
        <v>#REF!</v>
      </c>
      <c r="L79" s="4" t="str">
        <f t="shared" si="66"/>
        <v>#REF!</v>
      </c>
      <c r="M79" s="4" t="str">
        <f t="shared" si="67"/>
        <v>#REF!</v>
      </c>
      <c r="N79" s="4" t="str">
        <f t="shared" si="68"/>
        <v>#REF!</v>
      </c>
      <c r="O79" s="7" t="str">
        <f t="shared" si="56"/>
        <v>#REF!</v>
      </c>
    </row>
    <row r="80">
      <c r="A80" s="1"/>
      <c r="B80" s="1" t="s">
        <v>71</v>
      </c>
      <c r="C80" s="4" t="str">
        <f t="shared" si="57"/>
        <v>#REF!</v>
      </c>
      <c r="D80" s="4" t="str">
        <f t="shared" si="58"/>
        <v>#REF!</v>
      </c>
      <c r="E80" s="4" t="str">
        <f t="shared" si="59"/>
        <v>#REF!</v>
      </c>
      <c r="F80" s="4" t="str">
        <f t="shared" si="60"/>
        <v>#REF!</v>
      </c>
      <c r="G80" s="4" t="str">
        <f t="shared" si="61"/>
        <v>#REF!</v>
      </c>
      <c r="H80" s="4" t="str">
        <f t="shared" si="62"/>
        <v>#REF!</v>
      </c>
      <c r="I80" s="4" t="str">
        <f t="shared" si="63"/>
        <v>#REF!</v>
      </c>
      <c r="J80" s="4" t="str">
        <f t="shared" si="64"/>
        <v>#REF!</v>
      </c>
      <c r="K80" s="4" t="str">
        <f t="shared" si="65"/>
        <v>#REF!</v>
      </c>
      <c r="L80" s="4" t="str">
        <f t="shared" si="66"/>
        <v>#REF!</v>
      </c>
      <c r="M80" s="4" t="str">
        <f t="shared" si="67"/>
        <v>#REF!</v>
      </c>
      <c r="N80" s="4" t="str">
        <f t="shared" si="68"/>
        <v>#REF!</v>
      </c>
      <c r="O80" s="7" t="str">
        <f t="shared" si="56"/>
        <v>#REF!</v>
      </c>
    </row>
    <row r="81">
      <c r="A81" s="1"/>
      <c r="B81" s="1" t="s">
        <v>72</v>
      </c>
      <c r="C81" s="4" t="str">
        <f t="shared" si="57"/>
        <v>#REF!</v>
      </c>
      <c r="D81" s="4" t="str">
        <f t="shared" si="58"/>
        <v>#REF!</v>
      </c>
      <c r="E81" s="4" t="str">
        <f t="shared" si="59"/>
        <v>#REF!</v>
      </c>
      <c r="F81" s="4" t="str">
        <f t="shared" si="60"/>
        <v>#REF!</v>
      </c>
      <c r="G81" s="4" t="str">
        <f t="shared" si="61"/>
        <v>#REF!</v>
      </c>
      <c r="H81" s="4" t="str">
        <f t="shared" si="62"/>
        <v>#REF!</v>
      </c>
      <c r="I81" s="4" t="str">
        <f t="shared" si="63"/>
        <v>#REF!</v>
      </c>
      <c r="J81" s="4" t="str">
        <f t="shared" si="64"/>
        <v>#REF!</v>
      </c>
      <c r="K81" s="4" t="str">
        <f t="shared" si="65"/>
        <v>#REF!</v>
      </c>
      <c r="L81" s="4" t="str">
        <f t="shared" si="66"/>
        <v>#REF!</v>
      </c>
      <c r="M81" s="4" t="str">
        <f t="shared" si="67"/>
        <v>#REF!</v>
      </c>
      <c r="N81" s="4" t="str">
        <f t="shared" si="68"/>
        <v>#REF!</v>
      </c>
      <c r="O81" s="7" t="str">
        <f t="shared" si="56"/>
        <v>#REF!</v>
      </c>
    </row>
    <row r="82">
      <c r="A82" s="1"/>
      <c r="B82" s="1" t="s">
        <v>73</v>
      </c>
      <c r="C82" s="4" t="str">
        <f t="shared" si="57"/>
        <v>#REF!</v>
      </c>
      <c r="D82" s="4" t="str">
        <f t="shared" si="58"/>
        <v>#REF!</v>
      </c>
      <c r="E82" s="4" t="str">
        <f t="shared" si="59"/>
        <v>#REF!</v>
      </c>
      <c r="F82" s="4" t="str">
        <f t="shared" si="60"/>
        <v>#REF!</v>
      </c>
      <c r="G82" s="4" t="str">
        <f t="shared" si="61"/>
        <v>#REF!</v>
      </c>
      <c r="H82" s="4" t="str">
        <f t="shared" si="62"/>
        <v>#REF!</v>
      </c>
      <c r="I82" s="4" t="str">
        <f t="shared" si="63"/>
        <v>#REF!</v>
      </c>
      <c r="J82" s="4" t="str">
        <f t="shared" si="64"/>
        <v>#REF!</v>
      </c>
      <c r="K82" s="4" t="str">
        <f t="shared" si="65"/>
        <v>#REF!</v>
      </c>
      <c r="L82" s="4" t="str">
        <f t="shared" si="66"/>
        <v>#REF!</v>
      </c>
      <c r="M82" s="4" t="str">
        <f t="shared" si="67"/>
        <v>#REF!</v>
      </c>
      <c r="N82" s="4" t="str">
        <f t="shared" si="68"/>
        <v>#REF!</v>
      </c>
      <c r="O82" s="7" t="str">
        <f t="shared" si="56"/>
        <v>#REF!</v>
      </c>
    </row>
    <row r="83">
      <c r="A83" s="1"/>
      <c r="B83" s="1" t="s">
        <v>74</v>
      </c>
      <c r="C83" s="4" t="str">
        <f t="shared" si="57"/>
        <v>#REF!</v>
      </c>
      <c r="D83" s="4" t="str">
        <f t="shared" si="58"/>
        <v>#REF!</v>
      </c>
      <c r="E83" s="4" t="str">
        <f t="shared" si="59"/>
        <v>#REF!</v>
      </c>
      <c r="F83" s="4" t="str">
        <f t="shared" si="60"/>
        <v>#REF!</v>
      </c>
      <c r="G83" s="4" t="str">
        <f t="shared" si="61"/>
        <v>#REF!</v>
      </c>
      <c r="H83" s="4" t="str">
        <f t="shared" si="62"/>
        <v>#REF!</v>
      </c>
      <c r="I83" s="4" t="str">
        <f t="shared" si="63"/>
        <v>#REF!</v>
      </c>
      <c r="J83" s="4" t="str">
        <f t="shared" si="64"/>
        <v>#REF!</v>
      </c>
      <c r="K83" s="4" t="str">
        <f t="shared" si="65"/>
        <v>#REF!</v>
      </c>
      <c r="L83" s="4" t="str">
        <f t="shared" si="66"/>
        <v>#REF!</v>
      </c>
      <c r="M83" s="4" t="str">
        <f t="shared" si="67"/>
        <v>#REF!</v>
      </c>
      <c r="N83" s="4" t="str">
        <f t="shared" si="68"/>
        <v>#REF!</v>
      </c>
      <c r="O83" s="7" t="str">
        <f t="shared" si="56"/>
        <v>#REF!</v>
      </c>
    </row>
    <row r="84">
      <c r="A84" s="1"/>
      <c r="B84" s="1" t="s">
        <v>75</v>
      </c>
      <c r="C84" s="4" t="str">
        <f t="shared" si="57"/>
        <v>#REF!</v>
      </c>
      <c r="D84" s="4" t="str">
        <f t="shared" si="58"/>
        <v>#REF!</v>
      </c>
      <c r="E84" s="4" t="str">
        <f t="shared" si="59"/>
        <v>#REF!</v>
      </c>
      <c r="F84" s="4" t="str">
        <f t="shared" si="60"/>
        <v>#REF!</v>
      </c>
      <c r="G84" s="4" t="str">
        <f t="shared" si="61"/>
        <v>#REF!</v>
      </c>
      <c r="H84" s="4" t="str">
        <f t="shared" si="62"/>
        <v>#REF!</v>
      </c>
      <c r="I84" s="4" t="str">
        <f t="shared" si="63"/>
        <v>#REF!</v>
      </c>
      <c r="J84" s="4" t="str">
        <f t="shared" si="64"/>
        <v>#REF!</v>
      </c>
      <c r="K84" s="4" t="str">
        <f t="shared" si="65"/>
        <v>#REF!</v>
      </c>
      <c r="L84" s="4" t="str">
        <f t="shared" si="66"/>
        <v>#REF!</v>
      </c>
      <c r="M84" s="4" t="str">
        <f t="shared" si="67"/>
        <v>#REF!</v>
      </c>
      <c r="N84" s="4" t="str">
        <f t="shared" si="68"/>
        <v>#REF!</v>
      </c>
      <c r="O84" s="7" t="str">
        <f t="shared" si="56"/>
        <v>#REF!</v>
      </c>
    </row>
    <row r="85">
      <c r="A85" s="1"/>
      <c r="B85" s="1" t="s">
        <v>76</v>
      </c>
      <c r="C85" s="4" t="str">
        <f t="shared" si="57"/>
        <v>#REF!</v>
      </c>
      <c r="D85" s="4" t="str">
        <f t="shared" si="58"/>
        <v>#REF!</v>
      </c>
      <c r="E85" s="4" t="str">
        <f t="shared" si="59"/>
        <v>#REF!</v>
      </c>
      <c r="F85" s="4" t="str">
        <f t="shared" si="60"/>
        <v>#REF!</v>
      </c>
      <c r="G85" s="4" t="str">
        <f t="shared" si="61"/>
        <v>#REF!</v>
      </c>
      <c r="H85" s="4" t="str">
        <f t="shared" si="62"/>
        <v>#REF!</v>
      </c>
      <c r="I85" s="4" t="str">
        <f t="shared" si="63"/>
        <v>#REF!</v>
      </c>
      <c r="J85" s="4" t="str">
        <f t="shared" si="64"/>
        <v>#REF!</v>
      </c>
      <c r="K85" s="4" t="str">
        <f t="shared" si="65"/>
        <v>#REF!</v>
      </c>
      <c r="L85" s="4" t="str">
        <f t="shared" si="66"/>
        <v>#REF!</v>
      </c>
      <c r="M85" s="4" t="str">
        <f t="shared" si="67"/>
        <v>#REF!</v>
      </c>
      <c r="N85" s="4" t="str">
        <f t="shared" si="68"/>
        <v>#REF!</v>
      </c>
      <c r="O85" s="7" t="str">
        <f t="shared" si="56"/>
        <v>#REF!</v>
      </c>
    </row>
    <row r="86">
      <c r="A86" s="1"/>
      <c r="B86" s="1" t="s">
        <v>77</v>
      </c>
      <c r="C86" s="4" t="str">
        <f t="shared" si="57"/>
        <v>#REF!</v>
      </c>
      <c r="D86" s="4" t="str">
        <f t="shared" si="58"/>
        <v>#REF!</v>
      </c>
      <c r="E86" s="4" t="str">
        <f t="shared" si="59"/>
        <v>#REF!</v>
      </c>
      <c r="F86" s="4" t="str">
        <f t="shared" si="60"/>
        <v>#REF!</v>
      </c>
      <c r="G86" s="4" t="str">
        <f t="shared" si="61"/>
        <v>#REF!</v>
      </c>
      <c r="H86" s="4" t="str">
        <f t="shared" si="62"/>
        <v>#REF!</v>
      </c>
      <c r="I86" s="4" t="str">
        <f t="shared" si="63"/>
        <v>#REF!</v>
      </c>
      <c r="J86" s="4" t="str">
        <f t="shared" si="64"/>
        <v>#REF!</v>
      </c>
      <c r="K86" s="4" t="str">
        <f t="shared" si="65"/>
        <v>#REF!</v>
      </c>
      <c r="L86" s="4" t="str">
        <f t="shared" si="66"/>
        <v>#REF!</v>
      </c>
      <c r="M86" s="4" t="str">
        <f t="shared" si="67"/>
        <v>#REF!</v>
      </c>
      <c r="N86" s="4" t="str">
        <f t="shared" si="68"/>
        <v>#REF!</v>
      </c>
      <c r="O86" s="7" t="str">
        <f t="shared" si="56"/>
        <v>#REF!</v>
      </c>
    </row>
    <row r="87">
      <c r="A87" s="1"/>
      <c r="B87" s="1" t="s">
        <v>78</v>
      </c>
      <c r="C87" s="4" t="str">
        <f t="shared" si="57"/>
        <v>#REF!</v>
      </c>
      <c r="D87" s="4" t="str">
        <f t="shared" si="58"/>
        <v>#REF!</v>
      </c>
      <c r="E87" s="4" t="str">
        <f t="shared" si="59"/>
        <v>#REF!</v>
      </c>
      <c r="F87" s="4" t="str">
        <f t="shared" si="60"/>
        <v>#REF!</v>
      </c>
      <c r="G87" s="4" t="str">
        <f t="shared" si="61"/>
        <v>#REF!</v>
      </c>
      <c r="H87" s="4" t="str">
        <f t="shared" si="62"/>
        <v>#REF!</v>
      </c>
      <c r="I87" s="4" t="str">
        <f t="shared" si="63"/>
        <v>#REF!</v>
      </c>
      <c r="J87" s="4" t="str">
        <f t="shared" si="64"/>
        <v>#REF!</v>
      </c>
      <c r="K87" s="4" t="str">
        <f t="shared" si="65"/>
        <v>#REF!</v>
      </c>
      <c r="L87" s="4" t="str">
        <f t="shared" si="66"/>
        <v>#REF!</v>
      </c>
      <c r="M87" s="4" t="str">
        <f t="shared" si="67"/>
        <v>#REF!</v>
      </c>
      <c r="N87" s="4" t="str">
        <f t="shared" si="68"/>
        <v>#REF!</v>
      </c>
      <c r="O87" s="7" t="str">
        <f t="shared" si="56"/>
        <v>#REF!</v>
      </c>
    </row>
    <row r="88">
      <c r="A88" s="1"/>
      <c r="B88" s="1" t="s">
        <v>79</v>
      </c>
      <c r="C88" s="4" t="str">
        <f t="shared" si="57"/>
        <v>#REF!</v>
      </c>
      <c r="D88" s="4" t="str">
        <f t="shared" si="58"/>
        <v>#REF!</v>
      </c>
      <c r="E88" s="4" t="str">
        <f t="shared" si="59"/>
        <v>#REF!</v>
      </c>
      <c r="F88" s="4" t="str">
        <f t="shared" si="60"/>
        <v>#REF!</v>
      </c>
      <c r="G88" s="4" t="str">
        <f t="shared" si="61"/>
        <v>#REF!</v>
      </c>
      <c r="H88" s="4" t="str">
        <f t="shared" si="62"/>
        <v>#REF!</v>
      </c>
      <c r="I88" s="4" t="str">
        <f t="shared" si="63"/>
        <v>#REF!</v>
      </c>
      <c r="J88" s="4" t="str">
        <f t="shared" si="64"/>
        <v>#REF!</v>
      </c>
      <c r="K88" s="4" t="str">
        <f t="shared" si="65"/>
        <v>#REF!</v>
      </c>
      <c r="L88" s="4" t="str">
        <f t="shared" si="66"/>
        <v>#REF!</v>
      </c>
      <c r="M88" s="4" t="str">
        <f t="shared" si="67"/>
        <v>#REF!</v>
      </c>
      <c r="N88" s="4" t="str">
        <f t="shared" si="68"/>
        <v>#REF!</v>
      </c>
      <c r="O88" s="7" t="str">
        <f t="shared" si="56"/>
        <v>#REF!</v>
      </c>
    </row>
    <row r="89">
      <c r="A89" s="1"/>
      <c r="B89" s="1" t="s">
        <v>80</v>
      </c>
      <c r="C89" s="4" t="str">
        <f t="shared" si="57"/>
        <v>#REF!</v>
      </c>
      <c r="D89" s="4" t="str">
        <f t="shared" si="58"/>
        <v>#REF!</v>
      </c>
      <c r="E89" s="4" t="str">
        <f t="shared" si="59"/>
        <v>#REF!</v>
      </c>
      <c r="F89" s="4" t="str">
        <f t="shared" si="60"/>
        <v>#REF!</v>
      </c>
      <c r="G89" s="4" t="str">
        <f t="shared" si="61"/>
        <v>#REF!</v>
      </c>
      <c r="H89" s="4" t="str">
        <f t="shared" si="62"/>
        <v>#REF!</v>
      </c>
      <c r="I89" s="4" t="str">
        <f t="shared" si="63"/>
        <v>#REF!</v>
      </c>
      <c r="J89" s="4" t="str">
        <f t="shared" si="64"/>
        <v>#REF!</v>
      </c>
      <c r="K89" s="4" t="str">
        <f t="shared" si="65"/>
        <v>#REF!</v>
      </c>
      <c r="L89" s="4" t="str">
        <f t="shared" si="66"/>
        <v>#REF!</v>
      </c>
      <c r="M89" s="4" t="str">
        <f t="shared" si="67"/>
        <v>#REF!</v>
      </c>
      <c r="N89" s="4" t="str">
        <f t="shared" si="68"/>
        <v>#REF!</v>
      </c>
      <c r="O89" s="7" t="str">
        <f t="shared" si="56"/>
        <v>#REF!</v>
      </c>
    </row>
    <row r="90">
      <c r="A90" s="1"/>
      <c r="B90" s="1" t="s">
        <v>81</v>
      </c>
      <c r="C90" s="4" t="str">
        <f t="shared" si="57"/>
        <v>#REF!</v>
      </c>
      <c r="D90" s="4" t="str">
        <f t="shared" si="58"/>
        <v>#REF!</v>
      </c>
      <c r="E90" s="4" t="str">
        <f t="shared" si="59"/>
        <v>#REF!</v>
      </c>
      <c r="F90" s="4" t="str">
        <f t="shared" si="60"/>
        <v>#REF!</v>
      </c>
      <c r="G90" s="4" t="str">
        <f t="shared" si="61"/>
        <v>#REF!</v>
      </c>
      <c r="H90" s="4" t="str">
        <f t="shared" si="62"/>
        <v>#REF!</v>
      </c>
      <c r="I90" s="4" t="str">
        <f t="shared" si="63"/>
        <v>#REF!</v>
      </c>
      <c r="J90" s="4" t="str">
        <f t="shared" si="64"/>
        <v>#REF!</v>
      </c>
      <c r="K90" s="4" t="str">
        <f t="shared" si="65"/>
        <v>#REF!</v>
      </c>
      <c r="L90" s="4" t="str">
        <f t="shared" si="66"/>
        <v>#REF!</v>
      </c>
      <c r="M90" s="4" t="str">
        <f t="shared" si="67"/>
        <v>#REF!</v>
      </c>
      <c r="N90" s="4" t="str">
        <f t="shared" si="68"/>
        <v>#REF!</v>
      </c>
      <c r="O90" s="7" t="str">
        <f t="shared" si="56"/>
        <v>#REF!</v>
      </c>
    </row>
    <row r="91">
      <c r="A91" s="1"/>
      <c r="B91" s="1" t="s">
        <v>82</v>
      </c>
      <c r="C91" s="4" t="str">
        <f t="shared" si="57"/>
        <v>#REF!</v>
      </c>
      <c r="D91" s="4" t="str">
        <f t="shared" si="58"/>
        <v>#REF!</v>
      </c>
      <c r="E91" s="4" t="str">
        <f t="shared" si="59"/>
        <v>#REF!</v>
      </c>
      <c r="F91" s="4" t="str">
        <f t="shared" si="60"/>
        <v>#REF!</v>
      </c>
      <c r="G91" s="4" t="str">
        <f t="shared" si="61"/>
        <v>#REF!</v>
      </c>
      <c r="H91" s="4" t="str">
        <f t="shared" si="62"/>
        <v>#REF!</v>
      </c>
      <c r="I91" s="4" t="str">
        <f t="shared" si="63"/>
        <v>#REF!</v>
      </c>
      <c r="J91" s="4" t="str">
        <f t="shared" si="64"/>
        <v>#REF!</v>
      </c>
      <c r="K91" s="4" t="str">
        <f t="shared" si="65"/>
        <v>#REF!</v>
      </c>
      <c r="L91" s="4" t="str">
        <f t="shared" si="66"/>
        <v>#REF!</v>
      </c>
      <c r="M91" s="4" t="str">
        <f t="shared" si="67"/>
        <v>#REF!</v>
      </c>
      <c r="N91" s="4" t="str">
        <f t="shared" si="68"/>
        <v>#REF!</v>
      </c>
      <c r="O91" s="7" t="str">
        <f t="shared" si="56"/>
        <v>#REF!</v>
      </c>
    </row>
    <row r="92">
      <c r="A92" s="1"/>
      <c r="B92" s="1" t="s">
        <v>83</v>
      </c>
      <c r="C92" s="4" t="str">
        <f t="shared" si="57"/>
        <v>#REF!</v>
      </c>
      <c r="D92" s="4" t="str">
        <f t="shared" si="58"/>
        <v>#REF!</v>
      </c>
      <c r="E92" s="4" t="str">
        <f t="shared" si="59"/>
        <v>#REF!</v>
      </c>
      <c r="F92" s="4" t="str">
        <f t="shared" si="60"/>
        <v>#REF!</v>
      </c>
      <c r="G92" s="4" t="str">
        <f t="shared" si="61"/>
        <v>#REF!</v>
      </c>
      <c r="H92" s="4" t="str">
        <f t="shared" si="62"/>
        <v>#REF!</v>
      </c>
      <c r="I92" s="4" t="str">
        <f t="shared" si="63"/>
        <v>#REF!</v>
      </c>
      <c r="J92" s="4" t="str">
        <f t="shared" si="64"/>
        <v>#REF!</v>
      </c>
      <c r="K92" s="4" t="str">
        <f t="shared" si="65"/>
        <v>#REF!</v>
      </c>
      <c r="L92" s="4" t="str">
        <f t="shared" si="66"/>
        <v>#REF!</v>
      </c>
      <c r="M92" s="4" t="str">
        <f t="shared" si="67"/>
        <v>#REF!</v>
      </c>
      <c r="N92" s="4" t="str">
        <f t="shared" si="68"/>
        <v>#REF!</v>
      </c>
      <c r="O92" s="7" t="str">
        <f t="shared" si="56"/>
        <v>#REF!</v>
      </c>
    </row>
    <row r="93">
      <c r="A93" s="1"/>
      <c r="B93" s="1" t="s">
        <v>84</v>
      </c>
      <c r="C93" s="4" t="str">
        <f t="shared" si="57"/>
        <v>#REF!</v>
      </c>
      <c r="D93" s="4" t="str">
        <f t="shared" si="58"/>
        <v>#REF!</v>
      </c>
      <c r="E93" s="4" t="str">
        <f t="shared" si="59"/>
        <v>#REF!</v>
      </c>
      <c r="F93" s="4" t="str">
        <f t="shared" si="60"/>
        <v>#REF!</v>
      </c>
      <c r="G93" s="4" t="str">
        <f t="shared" si="61"/>
        <v>#REF!</v>
      </c>
      <c r="H93" s="4" t="str">
        <f t="shared" si="62"/>
        <v>#REF!</v>
      </c>
      <c r="I93" s="4" t="str">
        <f t="shared" si="63"/>
        <v>#REF!</v>
      </c>
      <c r="J93" s="4" t="str">
        <f t="shared" si="64"/>
        <v>#REF!</v>
      </c>
      <c r="K93" s="4" t="str">
        <f t="shared" si="65"/>
        <v>#REF!</v>
      </c>
      <c r="L93" s="4" t="str">
        <f t="shared" si="66"/>
        <v>#REF!</v>
      </c>
      <c r="M93" s="4" t="str">
        <f t="shared" si="67"/>
        <v>#REF!</v>
      </c>
      <c r="N93" s="4" t="str">
        <f t="shared" si="68"/>
        <v>#REF!</v>
      </c>
      <c r="O93" s="7" t="str">
        <f t="shared" si="56"/>
        <v>#REF!</v>
      </c>
    </row>
    <row r="94">
      <c r="A94" s="1"/>
      <c r="B94" s="1" t="s">
        <v>85</v>
      </c>
      <c r="C94" s="4" t="str">
        <f t="shared" si="57"/>
        <v>#REF!</v>
      </c>
      <c r="D94" s="4" t="str">
        <f t="shared" si="58"/>
        <v>#REF!</v>
      </c>
      <c r="E94" s="4" t="str">
        <f t="shared" si="59"/>
        <v>#REF!</v>
      </c>
      <c r="F94" s="4" t="str">
        <f t="shared" si="60"/>
        <v>#REF!</v>
      </c>
      <c r="G94" s="4" t="str">
        <f t="shared" si="61"/>
        <v>#REF!</v>
      </c>
      <c r="H94" s="4" t="str">
        <f t="shared" si="62"/>
        <v>#REF!</v>
      </c>
      <c r="I94" s="4" t="str">
        <f t="shared" si="63"/>
        <v>#REF!</v>
      </c>
      <c r="J94" s="4" t="str">
        <f t="shared" si="64"/>
        <v>#REF!</v>
      </c>
      <c r="K94" s="4" t="str">
        <f t="shared" si="65"/>
        <v>#REF!</v>
      </c>
      <c r="L94" s="4" t="str">
        <f t="shared" si="66"/>
        <v>#REF!</v>
      </c>
      <c r="M94" s="4" t="str">
        <f t="shared" si="67"/>
        <v>#REF!</v>
      </c>
      <c r="N94" s="4" t="str">
        <f t="shared" si="68"/>
        <v>#REF!</v>
      </c>
      <c r="O94" s="7" t="str">
        <f t="shared" si="56"/>
        <v>#REF!</v>
      </c>
    </row>
    <row r="95">
      <c r="A95" s="1"/>
      <c r="B95" s="1" t="s">
        <v>86</v>
      </c>
      <c r="C95" s="4" t="str">
        <f t="shared" si="57"/>
        <v>#REF!</v>
      </c>
      <c r="D95" s="4" t="str">
        <f t="shared" si="58"/>
        <v>#REF!</v>
      </c>
      <c r="E95" s="4" t="str">
        <f t="shared" si="59"/>
        <v>#REF!</v>
      </c>
      <c r="F95" s="4" t="str">
        <f t="shared" si="60"/>
        <v>#REF!</v>
      </c>
      <c r="G95" s="4" t="str">
        <f t="shared" si="61"/>
        <v>#REF!</v>
      </c>
      <c r="H95" s="4" t="str">
        <f t="shared" si="62"/>
        <v>#REF!</v>
      </c>
      <c r="I95" s="4" t="str">
        <f t="shared" si="63"/>
        <v>#REF!</v>
      </c>
      <c r="J95" s="4" t="str">
        <f t="shared" si="64"/>
        <v>#REF!</v>
      </c>
      <c r="K95" s="4" t="str">
        <f t="shared" si="65"/>
        <v>#REF!</v>
      </c>
      <c r="L95" s="4" t="str">
        <f t="shared" si="66"/>
        <v>#REF!</v>
      </c>
      <c r="M95" s="4" t="str">
        <f t="shared" si="67"/>
        <v>#REF!</v>
      </c>
      <c r="N95" s="4" t="str">
        <f t="shared" si="68"/>
        <v>#REF!</v>
      </c>
      <c r="O95" s="7" t="str">
        <f t="shared" si="56"/>
        <v>#REF!</v>
      </c>
    </row>
    <row r="96">
      <c r="A96" s="1"/>
      <c r="B96" s="1" t="s">
        <v>87</v>
      </c>
      <c r="C96" s="4" t="str">
        <f t="shared" si="57"/>
        <v>#REF!</v>
      </c>
      <c r="D96" s="4" t="str">
        <f t="shared" si="58"/>
        <v>#REF!</v>
      </c>
      <c r="E96" s="4" t="str">
        <f t="shared" si="59"/>
        <v>#REF!</v>
      </c>
      <c r="F96" s="4" t="str">
        <f t="shared" si="60"/>
        <v>#REF!</v>
      </c>
      <c r="G96" s="4" t="str">
        <f t="shared" si="61"/>
        <v>#REF!</v>
      </c>
      <c r="H96" s="4" t="str">
        <f t="shared" si="62"/>
        <v>#REF!</v>
      </c>
      <c r="I96" s="4" t="str">
        <f t="shared" si="63"/>
        <v>#REF!</v>
      </c>
      <c r="J96" s="4" t="str">
        <f t="shared" si="64"/>
        <v>#REF!</v>
      </c>
      <c r="K96" s="4" t="str">
        <f t="shared" si="65"/>
        <v>#REF!</v>
      </c>
      <c r="L96" s="4" t="str">
        <f t="shared" si="66"/>
        <v>#REF!</v>
      </c>
      <c r="M96" s="4" t="str">
        <f t="shared" si="67"/>
        <v>#REF!</v>
      </c>
      <c r="N96" s="4" t="str">
        <f t="shared" si="68"/>
        <v>#REF!</v>
      </c>
      <c r="O96" s="7" t="str">
        <f t="shared" si="56"/>
        <v>#REF!</v>
      </c>
    </row>
    <row r="97">
      <c r="A97" s="1"/>
      <c r="B97" s="1" t="s">
        <v>88</v>
      </c>
      <c r="C97" s="4" t="str">
        <f t="shared" si="57"/>
        <v>#REF!</v>
      </c>
      <c r="D97" s="4" t="str">
        <f t="shared" si="58"/>
        <v>#REF!</v>
      </c>
      <c r="E97" s="4" t="str">
        <f t="shared" si="59"/>
        <v>#REF!</v>
      </c>
      <c r="F97" s="4" t="str">
        <f t="shared" si="60"/>
        <v>#REF!</v>
      </c>
      <c r="G97" s="4" t="str">
        <f t="shared" si="61"/>
        <v>#REF!</v>
      </c>
      <c r="H97" s="4" t="str">
        <f t="shared" si="62"/>
        <v>#REF!</v>
      </c>
      <c r="I97" s="4" t="str">
        <f t="shared" si="63"/>
        <v>#REF!</v>
      </c>
      <c r="J97" s="4" t="str">
        <f t="shared" si="64"/>
        <v>#REF!</v>
      </c>
      <c r="K97" s="4" t="str">
        <f t="shared" si="65"/>
        <v>#REF!</v>
      </c>
      <c r="L97" s="4" t="str">
        <f t="shared" si="66"/>
        <v>#REF!</v>
      </c>
      <c r="M97" s="4" t="str">
        <f t="shared" si="67"/>
        <v>#REF!</v>
      </c>
      <c r="N97" s="4" t="str">
        <f t="shared" si="68"/>
        <v>#REF!</v>
      </c>
      <c r="O97" s="7" t="str">
        <f t="shared" si="56"/>
        <v>#REF!</v>
      </c>
    </row>
    <row r="98">
      <c r="A98" s="1"/>
      <c r="B98" s="1" t="s">
        <v>89</v>
      </c>
      <c r="C98" s="4" t="str">
        <f t="shared" si="57"/>
        <v>#REF!</v>
      </c>
      <c r="D98" s="4" t="str">
        <f t="shared" si="58"/>
        <v>#REF!</v>
      </c>
      <c r="E98" s="4" t="str">
        <f t="shared" si="59"/>
        <v>#REF!</v>
      </c>
      <c r="F98" s="4" t="str">
        <f t="shared" si="60"/>
        <v>#REF!</v>
      </c>
      <c r="G98" s="4" t="str">
        <f t="shared" si="61"/>
        <v>#REF!</v>
      </c>
      <c r="H98" s="4" t="str">
        <f t="shared" si="62"/>
        <v>#REF!</v>
      </c>
      <c r="I98" s="4" t="str">
        <f t="shared" si="63"/>
        <v>#REF!</v>
      </c>
      <c r="J98" s="4" t="str">
        <f t="shared" si="64"/>
        <v>#REF!</v>
      </c>
      <c r="K98" s="4" t="str">
        <f t="shared" si="65"/>
        <v>#REF!</v>
      </c>
      <c r="L98" s="4" t="str">
        <f t="shared" si="66"/>
        <v>#REF!</v>
      </c>
      <c r="M98" s="4" t="str">
        <f t="shared" si="67"/>
        <v>#REF!</v>
      </c>
      <c r="N98" s="4" t="str">
        <f t="shared" si="68"/>
        <v>#REF!</v>
      </c>
      <c r="O98" s="7" t="str">
        <f t="shared" si="56"/>
        <v>#REF!</v>
      </c>
    </row>
    <row r="99">
      <c r="A99" s="1"/>
      <c r="B99" s="1" t="s">
        <v>90</v>
      </c>
      <c r="C99" s="4" t="str">
        <f t="shared" si="57"/>
        <v>#REF!</v>
      </c>
      <c r="D99" s="4" t="str">
        <f t="shared" si="58"/>
        <v>#REF!</v>
      </c>
      <c r="E99" s="4" t="str">
        <f t="shared" si="59"/>
        <v>#REF!</v>
      </c>
      <c r="F99" s="4" t="str">
        <f t="shared" si="60"/>
        <v>#REF!</v>
      </c>
      <c r="G99" s="4" t="str">
        <f t="shared" si="61"/>
        <v>#REF!</v>
      </c>
      <c r="H99" s="4" t="str">
        <f t="shared" si="62"/>
        <v>#REF!</v>
      </c>
      <c r="I99" s="4" t="str">
        <f t="shared" si="63"/>
        <v>#REF!</v>
      </c>
      <c r="J99" s="4" t="str">
        <f t="shared" si="64"/>
        <v>#REF!</v>
      </c>
      <c r="K99" s="4" t="str">
        <f t="shared" si="65"/>
        <v>#REF!</v>
      </c>
      <c r="L99" s="4" t="str">
        <f t="shared" si="66"/>
        <v>#REF!</v>
      </c>
      <c r="M99" s="4" t="str">
        <f t="shared" si="67"/>
        <v>#REF!</v>
      </c>
      <c r="N99" s="4" t="str">
        <f t="shared" si="68"/>
        <v>#REF!</v>
      </c>
      <c r="O99" s="7" t="str">
        <f t="shared" si="56"/>
        <v>#REF!</v>
      </c>
    </row>
    <row r="100">
      <c r="A100" s="1"/>
      <c r="B100" s="1" t="s">
        <v>91</v>
      </c>
      <c r="C100" s="4" t="str">
        <f t="shared" si="57"/>
        <v>#REF!</v>
      </c>
      <c r="D100" s="4" t="str">
        <f t="shared" si="58"/>
        <v>#REF!</v>
      </c>
      <c r="E100" s="4" t="str">
        <f t="shared" si="59"/>
        <v>#REF!</v>
      </c>
      <c r="F100" s="4" t="str">
        <f t="shared" si="60"/>
        <v>#REF!</v>
      </c>
      <c r="G100" s="4" t="str">
        <f t="shared" si="61"/>
        <v>#REF!</v>
      </c>
      <c r="H100" s="4" t="str">
        <f t="shared" si="62"/>
        <v>#REF!</v>
      </c>
      <c r="I100" s="4" t="str">
        <f t="shared" si="63"/>
        <v>#REF!</v>
      </c>
      <c r="J100" s="4" t="str">
        <f t="shared" si="64"/>
        <v>#REF!</v>
      </c>
      <c r="K100" s="4" t="str">
        <f t="shared" si="65"/>
        <v>#REF!</v>
      </c>
      <c r="L100" s="4" t="str">
        <f t="shared" si="66"/>
        <v>#REF!</v>
      </c>
      <c r="M100" s="4" t="str">
        <f t="shared" si="67"/>
        <v>#REF!</v>
      </c>
      <c r="N100" s="4" t="str">
        <f t="shared" si="68"/>
        <v>#REF!</v>
      </c>
      <c r="O100" s="7" t="str">
        <f t="shared" si="56"/>
        <v>#REF!</v>
      </c>
    </row>
    <row r="101">
      <c r="A101" s="1"/>
      <c r="B101" s="1" t="s">
        <v>92</v>
      </c>
      <c r="C101" s="4" t="str">
        <f t="shared" si="57"/>
        <v>#REF!</v>
      </c>
      <c r="D101" s="4" t="str">
        <f t="shared" si="58"/>
        <v>#REF!</v>
      </c>
      <c r="E101" s="4" t="str">
        <f t="shared" si="59"/>
        <v>#REF!</v>
      </c>
      <c r="F101" s="4" t="str">
        <f t="shared" si="60"/>
        <v>#REF!</v>
      </c>
      <c r="G101" s="4" t="str">
        <f t="shared" si="61"/>
        <v>#REF!</v>
      </c>
      <c r="H101" s="4" t="str">
        <f t="shared" si="62"/>
        <v>#REF!</v>
      </c>
      <c r="I101" s="4" t="str">
        <f t="shared" si="63"/>
        <v>#REF!</v>
      </c>
      <c r="J101" s="4" t="str">
        <f t="shared" si="64"/>
        <v>#REF!</v>
      </c>
      <c r="K101" s="4" t="str">
        <f t="shared" si="65"/>
        <v>#REF!</v>
      </c>
      <c r="L101" s="4" t="str">
        <f t="shared" si="66"/>
        <v>#REF!</v>
      </c>
      <c r="M101" s="4" t="str">
        <f t="shared" si="67"/>
        <v>#REF!</v>
      </c>
      <c r="N101" s="4" t="str">
        <f t="shared" si="68"/>
        <v>#REF!</v>
      </c>
      <c r="O101" s="7" t="str">
        <f t="shared" si="56"/>
        <v>#REF!</v>
      </c>
    </row>
    <row r="102">
      <c r="A102" s="1"/>
      <c r="B102" s="1" t="s">
        <v>93</v>
      </c>
      <c r="C102" s="4" t="str">
        <f t="shared" si="57"/>
        <v>#REF!</v>
      </c>
      <c r="D102" s="4" t="str">
        <f t="shared" si="58"/>
        <v>#REF!</v>
      </c>
      <c r="E102" s="4" t="str">
        <f t="shared" si="59"/>
        <v>#REF!</v>
      </c>
      <c r="F102" s="4" t="str">
        <f t="shared" si="60"/>
        <v>#REF!</v>
      </c>
      <c r="G102" s="4" t="str">
        <f t="shared" si="61"/>
        <v>#REF!</v>
      </c>
      <c r="H102" s="4" t="str">
        <f t="shared" si="62"/>
        <v>#REF!</v>
      </c>
      <c r="I102" s="4" t="str">
        <f t="shared" si="63"/>
        <v>#REF!</v>
      </c>
      <c r="J102" s="4" t="str">
        <f t="shared" si="64"/>
        <v>#REF!</v>
      </c>
      <c r="K102" s="4" t="str">
        <f t="shared" si="65"/>
        <v>#REF!</v>
      </c>
      <c r="L102" s="4" t="str">
        <f t="shared" si="66"/>
        <v>#REF!</v>
      </c>
      <c r="M102" s="4" t="str">
        <f t="shared" si="67"/>
        <v>#REF!</v>
      </c>
      <c r="N102" s="4" t="str">
        <f t="shared" si="68"/>
        <v>#REF!</v>
      </c>
      <c r="O102" s="7" t="str">
        <f t="shared" si="56"/>
        <v>#REF!</v>
      </c>
    </row>
    <row r="103">
      <c r="A103" s="1"/>
      <c r="B103" s="1" t="s">
        <v>94</v>
      </c>
      <c r="C103" s="4" t="str">
        <f t="shared" si="57"/>
        <v>#REF!</v>
      </c>
      <c r="D103" s="4" t="str">
        <f t="shared" si="58"/>
        <v>#REF!</v>
      </c>
      <c r="E103" s="4" t="str">
        <f t="shared" si="59"/>
        <v>#REF!</v>
      </c>
      <c r="F103" s="4" t="str">
        <f t="shared" si="60"/>
        <v>#REF!</v>
      </c>
      <c r="G103" s="4" t="str">
        <f t="shared" si="61"/>
        <v>#REF!</v>
      </c>
      <c r="H103" s="4" t="str">
        <f t="shared" si="62"/>
        <v>#REF!</v>
      </c>
      <c r="I103" s="4" t="str">
        <f t="shared" si="63"/>
        <v>#REF!</v>
      </c>
      <c r="J103" s="4" t="str">
        <f t="shared" si="64"/>
        <v>#REF!</v>
      </c>
      <c r="K103" s="4" t="str">
        <f t="shared" si="65"/>
        <v>#REF!</v>
      </c>
      <c r="L103" s="4" t="str">
        <f t="shared" si="66"/>
        <v>#REF!</v>
      </c>
      <c r="M103" s="4" t="str">
        <f t="shared" si="67"/>
        <v>#REF!</v>
      </c>
      <c r="N103" s="4" t="str">
        <f t="shared" si="68"/>
        <v>#REF!</v>
      </c>
      <c r="O103" s="7" t="str">
        <f t="shared" si="56"/>
        <v>#REF!</v>
      </c>
    </row>
    <row r="104">
      <c r="A104" s="1"/>
      <c r="B104" s="1" t="s">
        <v>95</v>
      </c>
      <c r="C104" s="4" t="str">
        <f t="shared" si="57"/>
        <v>#REF!</v>
      </c>
      <c r="D104" s="4" t="str">
        <f t="shared" si="58"/>
        <v>#REF!</v>
      </c>
      <c r="E104" s="4" t="str">
        <f t="shared" si="59"/>
        <v>#REF!</v>
      </c>
      <c r="F104" s="4" t="str">
        <f t="shared" si="60"/>
        <v>#REF!</v>
      </c>
      <c r="G104" s="4" t="str">
        <f t="shared" si="61"/>
        <v>#REF!</v>
      </c>
      <c r="H104" s="4" t="str">
        <f t="shared" si="62"/>
        <v>#REF!</v>
      </c>
      <c r="I104" s="4" t="str">
        <f t="shared" si="63"/>
        <v>#REF!</v>
      </c>
      <c r="J104" s="4" t="str">
        <f t="shared" si="64"/>
        <v>#REF!</v>
      </c>
      <c r="K104" s="4" t="str">
        <f t="shared" si="65"/>
        <v>#REF!</v>
      </c>
      <c r="L104" s="4" t="str">
        <f t="shared" si="66"/>
        <v>#REF!</v>
      </c>
      <c r="M104" s="4" t="str">
        <f t="shared" si="67"/>
        <v>#REF!</v>
      </c>
      <c r="N104" s="4" t="str">
        <f t="shared" si="68"/>
        <v>#REF!</v>
      </c>
      <c r="O104" s="7" t="str">
        <f t="shared" si="56"/>
        <v>#REF!</v>
      </c>
    </row>
    <row r="105">
      <c r="A105" s="1"/>
      <c r="B105" s="1" t="s">
        <v>96</v>
      </c>
      <c r="C105" s="4" t="str">
        <f t="shared" si="57"/>
        <v>#REF!</v>
      </c>
      <c r="D105" s="4" t="str">
        <f t="shared" si="58"/>
        <v>#REF!</v>
      </c>
      <c r="E105" s="4" t="str">
        <f t="shared" si="59"/>
        <v>#REF!</v>
      </c>
      <c r="F105" s="4" t="str">
        <f t="shared" si="60"/>
        <v>#REF!</v>
      </c>
      <c r="G105" s="4" t="str">
        <f t="shared" si="61"/>
        <v>#REF!</v>
      </c>
      <c r="H105" s="4" t="str">
        <f t="shared" si="62"/>
        <v>#REF!</v>
      </c>
      <c r="I105" s="4" t="str">
        <f t="shared" si="63"/>
        <v>#REF!</v>
      </c>
      <c r="J105" s="4" t="str">
        <f t="shared" si="64"/>
        <v>#REF!</v>
      </c>
      <c r="K105" s="4" t="str">
        <f t="shared" si="65"/>
        <v>#REF!</v>
      </c>
      <c r="L105" s="4" t="str">
        <f t="shared" si="66"/>
        <v>#REF!</v>
      </c>
      <c r="M105" s="4" t="str">
        <f t="shared" si="67"/>
        <v>#REF!</v>
      </c>
      <c r="N105" s="4" t="str">
        <f t="shared" si="68"/>
        <v>#REF!</v>
      </c>
      <c r="O105" s="7" t="str">
        <f t="shared" si="56"/>
        <v>#REF!</v>
      </c>
    </row>
    <row r="106">
      <c r="A106" s="1"/>
      <c r="B106" s="1" t="s">
        <v>97</v>
      </c>
      <c r="C106" s="4" t="str">
        <f t="shared" si="57"/>
        <v>#REF!</v>
      </c>
      <c r="D106" s="4" t="str">
        <f t="shared" si="58"/>
        <v>#REF!</v>
      </c>
      <c r="E106" s="4" t="str">
        <f t="shared" si="59"/>
        <v>#REF!</v>
      </c>
      <c r="F106" s="4" t="str">
        <f t="shared" si="60"/>
        <v>#REF!</v>
      </c>
      <c r="G106" s="4" t="str">
        <f t="shared" si="61"/>
        <v>#REF!</v>
      </c>
      <c r="H106" s="4" t="str">
        <f t="shared" si="62"/>
        <v>#REF!</v>
      </c>
      <c r="I106" s="4" t="str">
        <f t="shared" si="63"/>
        <v>#REF!</v>
      </c>
      <c r="J106" s="4" t="str">
        <f t="shared" si="64"/>
        <v>#REF!</v>
      </c>
      <c r="K106" s="4" t="str">
        <f t="shared" si="65"/>
        <v>#REF!</v>
      </c>
      <c r="L106" s="4" t="str">
        <f t="shared" si="66"/>
        <v>#REF!</v>
      </c>
      <c r="M106" s="4" t="str">
        <f t="shared" si="67"/>
        <v>#REF!</v>
      </c>
      <c r="N106" s="4" t="str">
        <f t="shared" si="68"/>
        <v>#REF!</v>
      </c>
      <c r="O106" s="7" t="str">
        <f t="shared" si="56"/>
        <v>#REF!</v>
      </c>
    </row>
    <row r="107">
      <c r="A107" s="1"/>
      <c r="B107" s="1" t="s">
        <v>98</v>
      </c>
      <c r="C107" s="4" t="str">
        <f t="shared" si="57"/>
        <v>#REF!</v>
      </c>
      <c r="D107" s="4" t="str">
        <f t="shared" si="58"/>
        <v>#REF!</v>
      </c>
      <c r="E107" s="4" t="str">
        <f t="shared" si="59"/>
        <v>#REF!</v>
      </c>
      <c r="F107" s="4" t="str">
        <f t="shared" si="60"/>
        <v>#REF!</v>
      </c>
      <c r="G107" s="4" t="str">
        <f t="shared" si="61"/>
        <v>#REF!</v>
      </c>
      <c r="H107" s="4" t="str">
        <f t="shared" si="62"/>
        <v>#REF!</v>
      </c>
      <c r="I107" s="4" t="str">
        <f t="shared" si="63"/>
        <v>#REF!</v>
      </c>
      <c r="J107" s="4" t="str">
        <f t="shared" si="64"/>
        <v>#REF!</v>
      </c>
      <c r="K107" s="4" t="str">
        <f t="shared" si="65"/>
        <v>#REF!</v>
      </c>
      <c r="L107" s="4" t="str">
        <f t="shared" si="66"/>
        <v>#REF!</v>
      </c>
      <c r="M107" s="4" t="str">
        <f t="shared" si="67"/>
        <v>#REF!</v>
      </c>
      <c r="N107" s="4" t="str">
        <f t="shared" si="68"/>
        <v>#REF!</v>
      </c>
      <c r="O107" s="7" t="str">
        <f t="shared" si="56"/>
        <v>#REF!</v>
      </c>
    </row>
    <row r="108">
      <c r="A108" s="1"/>
      <c r="B108" s="1" t="s">
        <v>99</v>
      </c>
      <c r="C108" s="4" t="str">
        <f t="shared" si="57"/>
        <v>#REF!</v>
      </c>
      <c r="D108" s="4" t="str">
        <f t="shared" si="58"/>
        <v>#REF!</v>
      </c>
      <c r="E108" s="4" t="str">
        <f t="shared" si="59"/>
        <v>#REF!</v>
      </c>
      <c r="F108" s="4" t="str">
        <f t="shared" si="60"/>
        <v>#REF!</v>
      </c>
      <c r="G108" s="4" t="str">
        <f t="shared" si="61"/>
        <v>#REF!</v>
      </c>
      <c r="H108" s="4" t="str">
        <f t="shared" si="62"/>
        <v>#REF!</v>
      </c>
      <c r="I108" s="4" t="str">
        <f t="shared" si="63"/>
        <v>#REF!</v>
      </c>
      <c r="J108" s="4" t="str">
        <f t="shared" si="64"/>
        <v>#REF!</v>
      </c>
      <c r="K108" s="4" t="str">
        <f t="shared" si="65"/>
        <v>#REF!</v>
      </c>
      <c r="L108" s="4" t="str">
        <f t="shared" si="66"/>
        <v>#REF!</v>
      </c>
      <c r="M108" s="4" t="str">
        <f t="shared" si="67"/>
        <v>#REF!</v>
      </c>
      <c r="N108" s="4" t="str">
        <f t="shared" si="68"/>
        <v>#REF!</v>
      </c>
      <c r="O108" s="7" t="str">
        <f t="shared" si="56"/>
        <v>#REF!</v>
      </c>
    </row>
    <row r="109">
      <c r="A109" s="1"/>
      <c r="B109" s="1" t="s">
        <v>100</v>
      </c>
      <c r="C109" s="4" t="str">
        <f t="shared" si="57"/>
        <v>#REF!</v>
      </c>
      <c r="D109" s="4" t="str">
        <f t="shared" si="58"/>
        <v>#REF!</v>
      </c>
      <c r="E109" s="4" t="str">
        <f t="shared" si="59"/>
        <v>#REF!</v>
      </c>
      <c r="F109" s="4" t="str">
        <f t="shared" si="60"/>
        <v>#REF!</v>
      </c>
      <c r="G109" s="4" t="str">
        <f t="shared" si="61"/>
        <v>#REF!</v>
      </c>
      <c r="H109" s="4" t="str">
        <f t="shared" si="62"/>
        <v>#REF!</v>
      </c>
      <c r="I109" s="4" t="str">
        <f t="shared" si="63"/>
        <v>#REF!</v>
      </c>
      <c r="J109" s="4" t="str">
        <f t="shared" si="64"/>
        <v>#REF!</v>
      </c>
      <c r="K109" s="4" t="str">
        <f t="shared" si="65"/>
        <v>#REF!</v>
      </c>
      <c r="L109" s="4" t="str">
        <f t="shared" si="66"/>
        <v>#REF!</v>
      </c>
      <c r="M109" s="4" t="str">
        <f t="shared" si="67"/>
        <v>#REF!</v>
      </c>
      <c r="N109" s="4" t="str">
        <f t="shared" si="68"/>
        <v>#REF!</v>
      </c>
      <c r="O109" s="7" t="str">
        <f t="shared" si="56"/>
        <v>#REF!</v>
      </c>
    </row>
    <row r="110">
      <c r="A110" s="1"/>
      <c r="B110" s="1" t="s">
        <v>101</v>
      </c>
      <c r="C110" s="4" t="str">
        <f t="shared" si="57"/>
        <v>#REF!</v>
      </c>
      <c r="D110" s="4" t="str">
        <f t="shared" si="58"/>
        <v>#REF!</v>
      </c>
      <c r="E110" s="4" t="str">
        <f t="shared" si="59"/>
        <v>#REF!</v>
      </c>
      <c r="F110" s="4" t="str">
        <f t="shared" si="60"/>
        <v>#REF!</v>
      </c>
      <c r="G110" s="4" t="str">
        <f t="shared" si="61"/>
        <v>#REF!</v>
      </c>
      <c r="H110" s="4" t="str">
        <f t="shared" si="62"/>
        <v>#REF!</v>
      </c>
      <c r="I110" s="4" t="str">
        <f t="shared" si="63"/>
        <v>#REF!</v>
      </c>
      <c r="J110" s="4" t="str">
        <f t="shared" si="64"/>
        <v>#REF!</v>
      </c>
      <c r="K110" s="4" t="str">
        <f t="shared" si="65"/>
        <v>#REF!</v>
      </c>
      <c r="L110" s="4" t="str">
        <f t="shared" si="66"/>
        <v>#REF!</v>
      </c>
      <c r="M110" s="4" t="str">
        <f t="shared" si="67"/>
        <v>#REF!</v>
      </c>
      <c r="N110" s="4" t="str">
        <f t="shared" si="68"/>
        <v>#REF!</v>
      </c>
      <c r="O110" s="7" t="str">
        <f t="shared" si="56"/>
        <v>#REF!</v>
      </c>
    </row>
    <row r="111">
      <c r="A111" s="1"/>
      <c r="B111" s="1" t="s">
        <v>102</v>
      </c>
      <c r="C111" s="4" t="str">
        <f t="shared" si="57"/>
        <v>#REF!</v>
      </c>
      <c r="D111" s="4" t="str">
        <f t="shared" si="58"/>
        <v>#REF!</v>
      </c>
      <c r="E111" s="4" t="str">
        <f t="shared" si="59"/>
        <v>#REF!</v>
      </c>
      <c r="F111" s="4" t="str">
        <f t="shared" si="60"/>
        <v>#REF!</v>
      </c>
      <c r="G111" s="4" t="str">
        <f t="shared" si="61"/>
        <v>#REF!</v>
      </c>
      <c r="H111" s="4" t="str">
        <f t="shared" si="62"/>
        <v>#REF!</v>
      </c>
      <c r="I111" s="4" t="str">
        <f t="shared" si="63"/>
        <v>#REF!</v>
      </c>
      <c r="J111" s="4" t="str">
        <f t="shared" si="64"/>
        <v>#REF!</v>
      </c>
      <c r="K111" s="4" t="str">
        <f t="shared" si="65"/>
        <v>#REF!</v>
      </c>
      <c r="L111" s="4" t="str">
        <f t="shared" si="66"/>
        <v>#REF!</v>
      </c>
      <c r="M111" s="4" t="str">
        <f t="shared" si="67"/>
        <v>#REF!</v>
      </c>
      <c r="N111" s="4" t="str">
        <f t="shared" si="68"/>
        <v>#REF!</v>
      </c>
      <c r="O111" s="7" t="str">
        <f t="shared" si="56"/>
        <v>#REF!</v>
      </c>
    </row>
    <row r="112">
      <c r="A112" s="1"/>
      <c r="B112" s="1" t="s">
        <v>103</v>
      </c>
      <c r="C112" s="4" t="str">
        <f t="shared" si="57"/>
        <v>#REF!</v>
      </c>
      <c r="D112" s="4" t="str">
        <f t="shared" si="58"/>
        <v>#REF!</v>
      </c>
      <c r="E112" s="4" t="str">
        <f t="shared" si="59"/>
        <v>#REF!</v>
      </c>
      <c r="F112" s="4" t="str">
        <f t="shared" si="60"/>
        <v>#REF!</v>
      </c>
      <c r="G112" s="4" t="str">
        <f t="shared" si="61"/>
        <v>#REF!</v>
      </c>
      <c r="H112" s="4" t="str">
        <f t="shared" si="62"/>
        <v>#REF!</v>
      </c>
      <c r="I112" s="4" t="str">
        <f t="shared" si="63"/>
        <v>#REF!</v>
      </c>
      <c r="J112" s="4" t="str">
        <f t="shared" si="64"/>
        <v>#REF!</v>
      </c>
      <c r="K112" s="4" t="str">
        <f t="shared" si="65"/>
        <v>#REF!</v>
      </c>
      <c r="L112" s="4" t="str">
        <f t="shared" si="66"/>
        <v>#REF!</v>
      </c>
      <c r="M112" s="4" t="str">
        <f t="shared" si="67"/>
        <v>#REF!</v>
      </c>
      <c r="N112" s="4" t="str">
        <f t="shared" si="68"/>
        <v>#REF!</v>
      </c>
      <c r="O112" s="7" t="str">
        <f t="shared" si="56"/>
        <v>#REF!</v>
      </c>
    </row>
    <row r="113">
      <c r="A113" s="1"/>
      <c r="B113" s="1" t="s">
        <v>104</v>
      </c>
      <c r="C113" s="4" t="str">
        <f t="shared" si="57"/>
        <v>#REF!</v>
      </c>
      <c r="D113" s="4" t="str">
        <f t="shared" si="58"/>
        <v>#REF!</v>
      </c>
      <c r="E113" s="4" t="str">
        <f t="shared" si="59"/>
        <v>#REF!</v>
      </c>
      <c r="F113" s="4" t="str">
        <f t="shared" si="60"/>
        <v>#REF!</v>
      </c>
      <c r="G113" s="4" t="str">
        <f t="shared" si="61"/>
        <v>#REF!</v>
      </c>
      <c r="H113" s="4" t="str">
        <f t="shared" si="62"/>
        <v>#REF!</v>
      </c>
      <c r="I113" s="4" t="str">
        <f t="shared" si="63"/>
        <v>#REF!</v>
      </c>
      <c r="J113" s="4" t="str">
        <f t="shared" si="64"/>
        <v>#REF!</v>
      </c>
      <c r="K113" s="4" t="str">
        <f t="shared" si="65"/>
        <v>#REF!</v>
      </c>
      <c r="L113" s="4" t="str">
        <f t="shared" si="66"/>
        <v>#REF!</v>
      </c>
      <c r="M113" s="4" t="str">
        <f t="shared" si="67"/>
        <v>#REF!</v>
      </c>
      <c r="N113" s="4" t="str">
        <f t="shared" si="68"/>
        <v>#REF!</v>
      </c>
      <c r="O113" s="7" t="str">
        <f t="shared" si="56"/>
        <v>#REF!</v>
      </c>
    </row>
    <row r="114">
      <c r="A114" s="1"/>
      <c r="B114" s="1" t="s">
        <v>105</v>
      </c>
      <c r="C114" s="4" t="str">
        <f t="shared" si="57"/>
        <v>#REF!</v>
      </c>
      <c r="D114" s="4" t="str">
        <f t="shared" si="58"/>
        <v>#REF!</v>
      </c>
      <c r="E114" s="4" t="str">
        <f t="shared" si="59"/>
        <v>#REF!</v>
      </c>
      <c r="F114" s="4" t="str">
        <f t="shared" si="60"/>
        <v>#REF!</v>
      </c>
      <c r="G114" s="4" t="str">
        <f t="shared" si="61"/>
        <v>#REF!</v>
      </c>
      <c r="H114" s="4" t="str">
        <f t="shared" si="62"/>
        <v>#REF!</v>
      </c>
      <c r="I114" s="4" t="str">
        <f t="shared" si="63"/>
        <v>#REF!</v>
      </c>
      <c r="J114" s="4" t="str">
        <f t="shared" si="64"/>
        <v>#REF!</v>
      </c>
      <c r="K114" s="4" t="str">
        <f t="shared" si="65"/>
        <v>#REF!</v>
      </c>
      <c r="L114" s="4" t="str">
        <f t="shared" si="66"/>
        <v>#REF!</v>
      </c>
      <c r="M114" s="4" t="str">
        <f t="shared" si="67"/>
        <v>#REF!</v>
      </c>
      <c r="N114" s="4" t="str">
        <f t="shared" si="68"/>
        <v>#REF!</v>
      </c>
      <c r="O114" s="7" t="str">
        <f t="shared" si="56"/>
        <v>#REF!</v>
      </c>
    </row>
    <row r="115">
      <c r="A115" s="1"/>
      <c r="B115" s="1" t="s">
        <v>106</v>
      </c>
      <c r="C115" s="4" t="str">
        <f t="shared" si="57"/>
        <v>#REF!</v>
      </c>
      <c r="D115" s="4" t="str">
        <f t="shared" si="58"/>
        <v>#REF!</v>
      </c>
      <c r="E115" s="4" t="str">
        <f t="shared" si="59"/>
        <v>#REF!</v>
      </c>
      <c r="F115" s="4" t="str">
        <f t="shared" si="60"/>
        <v>#REF!</v>
      </c>
      <c r="G115" s="4" t="str">
        <f t="shared" si="61"/>
        <v>#REF!</v>
      </c>
      <c r="H115" s="4" t="str">
        <f t="shared" si="62"/>
        <v>#REF!</v>
      </c>
      <c r="I115" s="4" t="str">
        <f t="shared" si="63"/>
        <v>#REF!</v>
      </c>
      <c r="J115" s="4" t="str">
        <f t="shared" si="64"/>
        <v>#REF!</v>
      </c>
      <c r="K115" s="4" t="str">
        <f t="shared" si="65"/>
        <v>#REF!</v>
      </c>
      <c r="L115" s="4" t="str">
        <f t="shared" si="66"/>
        <v>#REF!</v>
      </c>
      <c r="M115" s="4" t="str">
        <f t="shared" si="67"/>
        <v>#REF!</v>
      </c>
      <c r="N115" s="4" t="str">
        <f t="shared" si="68"/>
        <v>#REF!</v>
      </c>
      <c r="O115" s="7" t="str">
        <f t="shared" si="56"/>
        <v>#REF!</v>
      </c>
    </row>
    <row r="116">
      <c r="A116" s="1"/>
      <c r="B116" s="1" t="s">
        <v>107</v>
      </c>
      <c r="C116" s="4" t="str">
        <f t="shared" si="57"/>
        <v>#REF!</v>
      </c>
      <c r="D116" s="4" t="str">
        <f t="shared" si="58"/>
        <v>#REF!</v>
      </c>
      <c r="E116" s="4" t="str">
        <f t="shared" si="59"/>
        <v>#REF!</v>
      </c>
      <c r="F116" s="4" t="str">
        <f t="shared" si="60"/>
        <v>#REF!</v>
      </c>
      <c r="G116" s="4" t="str">
        <f t="shared" si="61"/>
        <v>#REF!</v>
      </c>
      <c r="H116" s="4" t="str">
        <f t="shared" si="62"/>
        <v>#REF!</v>
      </c>
      <c r="I116" s="4" t="str">
        <f t="shared" si="63"/>
        <v>#REF!</v>
      </c>
      <c r="J116" s="4" t="str">
        <f t="shared" si="64"/>
        <v>#REF!</v>
      </c>
      <c r="K116" s="4" t="str">
        <f t="shared" si="65"/>
        <v>#REF!</v>
      </c>
      <c r="L116" s="4" t="str">
        <f t="shared" si="66"/>
        <v>#REF!</v>
      </c>
      <c r="M116" s="4" t="str">
        <f t="shared" si="67"/>
        <v>#REF!</v>
      </c>
      <c r="N116" s="4" t="str">
        <f t="shared" si="68"/>
        <v>#REF!</v>
      </c>
      <c r="O116" s="7" t="str">
        <f t="shared" si="56"/>
        <v>#REF!</v>
      </c>
    </row>
    <row r="117">
      <c r="A117" s="1"/>
      <c r="B117" s="1" t="s">
        <v>108</v>
      </c>
      <c r="C117" s="4" t="str">
        <f t="shared" si="57"/>
        <v>#REF!</v>
      </c>
      <c r="D117" s="4" t="str">
        <f t="shared" si="58"/>
        <v>#REF!</v>
      </c>
      <c r="E117" s="4" t="str">
        <f t="shared" si="59"/>
        <v>#REF!</v>
      </c>
      <c r="F117" s="4" t="str">
        <f t="shared" si="60"/>
        <v>#REF!</v>
      </c>
      <c r="G117" s="4" t="str">
        <f t="shared" si="61"/>
        <v>#REF!</v>
      </c>
      <c r="H117" s="4" t="str">
        <f t="shared" si="62"/>
        <v>#REF!</v>
      </c>
      <c r="I117" s="4" t="str">
        <f t="shared" si="63"/>
        <v>#REF!</v>
      </c>
      <c r="J117" s="4" t="str">
        <f t="shared" si="64"/>
        <v>#REF!</v>
      </c>
      <c r="K117" s="4" t="str">
        <f t="shared" si="65"/>
        <v>#REF!</v>
      </c>
      <c r="L117" s="4" t="str">
        <f t="shared" si="66"/>
        <v>#REF!</v>
      </c>
      <c r="M117" s="4" t="str">
        <f t="shared" si="67"/>
        <v>#REF!</v>
      </c>
      <c r="N117" s="4" t="str">
        <f t="shared" si="68"/>
        <v>#REF!</v>
      </c>
      <c r="O117" s="7" t="str">
        <f t="shared" si="56"/>
        <v>#REF!</v>
      </c>
    </row>
    <row r="118">
      <c r="A118" s="1"/>
      <c r="B118" s="1" t="s">
        <v>109</v>
      </c>
      <c r="C118" s="4" t="str">
        <f t="shared" si="57"/>
        <v>#REF!</v>
      </c>
      <c r="D118" s="4" t="str">
        <f t="shared" si="58"/>
        <v>#REF!</v>
      </c>
      <c r="E118" s="4" t="str">
        <f t="shared" si="59"/>
        <v>#REF!</v>
      </c>
      <c r="F118" s="4" t="str">
        <f t="shared" si="60"/>
        <v>#REF!</v>
      </c>
      <c r="G118" s="4" t="str">
        <f t="shared" si="61"/>
        <v>#REF!</v>
      </c>
      <c r="H118" s="4" t="str">
        <f t="shared" si="62"/>
        <v>#REF!</v>
      </c>
      <c r="I118" s="4" t="str">
        <f t="shared" si="63"/>
        <v>#REF!</v>
      </c>
      <c r="J118" s="4" t="str">
        <f t="shared" si="64"/>
        <v>#REF!</v>
      </c>
      <c r="K118" s="4" t="str">
        <f t="shared" si="65"/>
        <v>#REF!</v>
      </c>
      <c r="L118" s="4" t="str">
        <f t="shared" si="66"/>
        <v>#REF!</v>
      </c>
      <c r="M118" s="4" t="str">
        <f t="shared" si="67"/>
        <v>#REF!</v>
      </c>
      <c r="N118" s="4" t="str">
        <f t="shared" si="68"/>
        <v>#REF!</v>
      </c>
      <c r="O118" s="7" t="str">
        <f t="shared" si="56"/>
        <v>#REF!</v>
      </c>
    </row>
    <row r="119">
      <c r="A119" s="1"/>
      <c r="B119" s="1" t="s">
        <v>110</v>
      </c>
      <c r="C119" s="4" t="str">
        <f t="shared" si="57"/>
        <v>#REF!</v>
      </c>
      <c r="D119" s="4" t="str">
        <f t="shared" si="58"/>
        <v>#REF!</v>
      </c>
      <c r="E119" s="4" t="str">
        <f t="shared" si="59"/>
        <v>#REF!</v>
      </c>
      <c r="F119" s="4" t="str">
        <f t="shared" si="60"/>
        <v>#REF!</v>
      </c>
      <c r="G119" s="4" t="str">
        <f t="shared" si="61"/>
        <v>#REF!</v>
      </c>
      <c r="H119" s="4" t="str">
        <f t="shared" si="62"/>
        <v>#REF!</v>
      </c>
      <c r="I119" s="4" t="str">
        <f t="shared" si="63"/>
        <v>#REF!</v>
      </c>
      <c r="J119" s="4" t="str">
        <f t="shared" si="64"/>
        <v>#REF!</v>
      </c>
      <c r="K119" s="4" t="str">
        <f t="shared" si="65"/>
        <v>#REF!</v>
      </c>
      <c r="L119" s="4" t="str">
        <f t="shared" si="66"/>
        <v>#REF!</v>
      </c>
      <c r="M119" s="4" t="str">
        <f t="shared" si="67"/>
        <v>#REF!</v>
      </c>
      <c r="N119" s="4" t="str">
        <f t="shared" si="68"/>
        <v>#REF!</v>
      </c>
      <c r="O119" s="7" t="str">
        <f t="shared" si="56"/>
        <v>#REF!</v>
      </c>
    </row>
    <row r="120">
      <c r="A120" s="1"/>
      <c r="B120" s="1" t="s">
        <v>111</v>
      </c>
      <c r="C120" s="4" t="str">
        <f t="shared" si="57"/>
        <v>#REF!</v>
      </c>
      <c r="D120" s="4" t="str">
        <f t="shared" si="58"/>
        <v>#REF!</v>
      </c>
      <c r="E120" s="4" t="str">
        <f t="shared" si="59"/>
        <v>#REF!</v>
      </c>
      <c r="F120" s="4" t="str">
        <f t="shared" si="60"/>
        <v>#REF!</v>
      </c>
      <c r="G120" s="4" t="str">
        <f t="shared" si="61"/>
        <v>#REF!</v>
      </c>
      <c r="H120" s="4" t="str">
        <f t="shared" si="62"/>
        <v>#REF!</v>
      </c>
      <c r="I120" s="4" t="str">
        <f t="shared" si="63"/>
        <v>#REF!</v>
      </c>
      <c r="J120" s="4" t="str">
        <f t="shared" si="64"/>
        <v>#REF!</v>
      </c>
      <c r="K120" s="4" t="str">
        <f t="shared" si="65"/>
        <v>#REF!</v>
      </c>
      <c r="L120" s="4" t="str">
        <f t="shared" si="66"/>
        <v>#REF!</v>
      </c>
      <c r="M120" s="4" t="str">
        <f t="shared" si="67"/>
        <v>#REF!</v>
      </c>
      <c r="N120" s="4" t="str">
        <f t="shared" si="68"/>
        <v>#REF!</v>
      </c>
      <c r="O120" s="7" t="str">
        <f t="shared" si="56"/>
        <v>#REF!</v>
      </c>
    </row>
    <row r="121">
      <c r="A121" s="1"/>
      <c r="B121" s="1" t="s">
        <v>112</v>
      </c>
      <c r="C121" s="4" t="str">
        <f t="shared" si="57"/>
        <v>#REF!</v>
      </c>
      <c r="D121" s="4" t="str">
        <f t="shared" si="58"/>
        <v>#REF!</v>
      </c>
      <c r="E121" s="4" t="str">
        <f t="shared" si="59"/>
        <v>#REF!</v>
      </c>
      <c r="F121" s="4" t="str">
        <f t="shared" si="60"/>
        <v>#REF!</v>
      </c>
      <c r="G121" s="4" t="str">
        <f t="shared" si="61"/>
        <v>#REF!</v>
      </c>
      <c r="H121" s="4" t="str">
        <f t="shared" si="62"/>
        <v>#REF!</v>
      </c>
      <c r="I121" s="4" t="str">
        <f t="shared" si="63"/>
        <v>#REF!</v>
      </c>
      <c r="J121" s="4" t="str">
        <f t="shared" si="64"/>
        <v>#REF!</v>
      </c>
      <c r="K121" s="4" t="str">
        <f t="shared" si="65"/>
        <v>#REF!</v>
      </c>
      <c r="L121" s="4" t="str">
        <f t="shared" si="66"/>
        <v>#REF!</v>
      </c>
      <c r="M121" s="4" t="str">
        <f t="shared" si="67"/>
        <v>#REF!</v>
      </c>
      <c r="N121" s="4" t="str">
        <f t="shared" si="68"/>
        <v>#REF!</v>
      </c>
      <c r="O121" s="7" t="str">
        <f t="shared" si="56"/>
        <v>#REF!</v>
      </c>
    </row>
    <row r="122">
      <c r="A122" s="1"/>
      <c r="B122" s="1" t="s">
        <v>113</v>
      </c>
      <c r="C122" s="4" t="str">
        <f t="shared" si="57"/>
        <v>#REF!</v>
      </c>
      <c r="D122" s="4" t="str">
        <f t="shared" si="58"/>
        <v>#REF!</v>
      </c>
      <c r="E122" s="4" t="str">
        <f t="shared" si="59"/>
        <v>#REF!</v>
      </c>
      <c r="F122" s="4" t="str">
        <f t="shared" si="60"/>
        <v>#REF!</v>
      </c>
      <c r="G122" s="4" t="str">
        <f t="shared" si="61"/>
        <v>#REF!</v>
      </c>
      <c r="H122" s="4" t="str">
        <f t="shared" si="62"/>
        <v>#REF!</v>
      </c>
      <c r="I122" s="4" t="str">
        <f t="shared" si="63"/>
        <v>#REF!</v>
      </c>
      <c r="J122" s="4" t="str">
        <f t="shared" si="64"/>
        <v>#REF!</v>
      </c>
      <c r="K122" s="4" t="str">
        <f t="shared" si="65"/>
        <v>#REF!</v>
      </c>
      <c r="L122" s="4" t="str">
        <f t="shared" si="66"/>
        <v>#REF!</v>
      </c>
      <c r="M122" s="4" t="str">
        <f t="shared" si="67"/>
        <v>#REF!</v>
      </c>
      <c r="N122" s="4" t="str">
        <f t="shared" si="68"/>
        <v>#REF!</v>
      </c>
      <c r="O122" s="7" t="str">
        <f t="shared" si="56"/>
        <v>#REF!</v>
      </c>
    </row>
    <row r="123">
      <c r="A123" s="1"/>
      <c r="B123" s="1" t="s">
        <v>114</v>
      </c>
      <c r="C123" s="4" t="str">
        <f t="shared" si="57"/>
        <v>#REF!</v>
      </c>
      <c r="D123" s="4" t="str">
        <f t="shared" si="58"/>
        <v>#REF!</v>
      </c>
      <c r="E123" s="4" t="str">
        <f t="shared" si="59"/>
        <v>#REF!</v>
      </c>
      <c r="F123" s="4" t="str">
        <f t="shared" si="60"/>
        <v>#REF!</v>
      </c>
      <c r="G123" s="4" t="str">
        <f t="shared" si="61"/>
        <v>#REF!</v>
      </c>
      <c r="H123" s="4" t="str">
        <f t="shared" si="62"/>
        <v>#REF!</v>
      </c>
      <c r="I123" s="4" t="str">
        <f t="shared" si="63"/>
        <v>#REF!</v>
      </c>
      <c r="J123" s="4" t="str">
        <f t="shared" si="64"/>
        <v>#REF!</v>
      </c>
      <c r="K123" s="4" t="str">
        <f t="shared" si="65"/>
        <v>#REF!</v>
      </c>
      <c r="L123" s="4" t="str">
        <f t="shared" si="66"/>
        <v>#REF!</v>
      </c>
      <c r="M123" s="4" t="str">
        <f t="shared" si="67"/>
        <v>#REF!</v>
      </c>
      <c r="N123" s="4" t="str">
        <f t="shared" si="68"/>
        <v>#REF!</v>
      </c>
      <c r="O123" s="7" t="str">
        <f t="shared" si="56"/>
        <v>#REF!</v>
      </c>
    </row>
    <row r="124">
      <c r="A124" s="1"/>
      <c r="B124" s="1" t="s">
        <v>115</v>
      </c>
      <c r="C124" s="4" t="str">
        <f t="shared" si="57"/>
        <v>#REF!</v>
      </c>
      <c r="D124" s="4" t="str">
        <f t="shared" si="58"/>
        <v>#REF!</v>
      </c>
      <c r="E124" s="4" t="str">
        <f t="shared" si="59"/>
        <v>#REF!</v>
      </c>
      <c r="F124" s="4" t="str">
        <f t="shared" si="60"/>
        <v>#REF!</v>
      </c>
      <c r="G124" s="4" t="str">
        <f t="shared" si="61"/>
        <v>#REF!</v>
      </c>
      <c r="H124" s="4" t="str">
        <f t="shared" si="62"/>
        <v>#REF!</v>
      </c>
      <c r="I124" s="4" t="str">
        <f t="shared" si="63"/>
        <v>#REF!</v>
      </c>
      <c r="J124" s="4" t="str">
        <f t="shared" si="64"/>
        <v>#REF!</v>
      </c>
      <c r="K124" s="4" t="str">
        <f t="shared" si="65"/>
        <v>#REF!</v>
      </c>
      <c r="L124" s="4" t="str">
        <f t="shared" si="66"/>
        <v>#REF!</v>
      </c>
      <c r="M124" s="4" t="str">
        <f t="shared" si="67"/>
        <v>#REF!</v>
      </c>
      <c r="N124" s="4" t="str">
        <f t="shared" si="68"/>
        <v>#REF!</v>
      </c>
      <c r="O124" s="7" t="str">
        <f t="shared" si="56"/>
        <v>#REF!</v>
      </c>
    </row>
    <row r="125">
      <c r="A125" s="1"/>
      <c r="B125" s="1" t="s">
        <v>116</v>
      </c>
      <c r="C125" s="4" t="str">
        <f t="shared" si="57"/>
        <v>#REF!</v>
      </c>
      <c r="D125" s="4" t="str">
        <f t="shared" si="58"/>
        <v>#REF!</v>
      </c>
      <c r="E125" s="4" t="str">
        <f t="shared" si="59"/>
        <v>#REF!</v>
      </c>
      <c r="F125" s="4" t="str">
        <f t="shared" si="60"/>
        <v>#REF!</v>
      </c>
      <c r="G125" s="4" t="str">
        <f t="shared" si="61"/>
        <v>#REF!</v>
      </c>
      <c r="H125" s="4" t="str">
        <f t="shared" si="62"/>
        <v>#REF!</v>
      </c>
      <c r="I125" s="4" t="str">
        <f t="shared" si="63"/>
        <v>#REF!</v>
      </c>
      <c r="J125" s="4" t="str">
        <f t="shared" si="64"/>
        <v>#REF!</v>
      </c>
      <c r="K125" s="4" t="str">
        <f t="shared" si="65"/>
        <v>#REF!</v>
      </c>
      <c r="L125" s="4" t="str">
        <f t="shared" si="66"/>
        <v>#REF!</v>
      </c>
      <c r="M125" s="4" t="str">
        <f t="shared" si="67"/>
        <v>#REF!</v>
      </c>
      <c r="N125" s="4" t="str">
        <f t="shared" si="68"/>
        <v>#REF!</v>
      </c>
      <c r="O125" s="7" t="str">
        <f t="shared" si="56"/>
        <v>#REF!</v>
      </c>
    </row>
    <row r="126">
      <c r="A126" s="1"/>
      <c r="B126" s="1" t="s">
        <v>117</v>
      </c>
      <c r="C126" s="4" t="str">
        <f t="shared" si="57"/>
        <v>#REF!</v>
      </c>
      <c r="D126" s="4" t="str">
        <f t="shared" si="58"/>
        <v>#REF!</v>
      </c>
      <c r="E126" s="4" t="str">
        <f t="shared" si="59"/>
        <v>#REF!</v>
      </c>
      <c r="F126" s="4" t="str">
        <f t="shared" si="60"/>
        <v>#REF!</v>
      </c>
      <c r="G126" s="4" t="str">
        <f t="shared" si="61"/>
        <v>#REF!</v>
      </c>
      <c r="H126" s="4" t="str">
        <f t="shared" si="62"/>
        <v>#REF!</v>
      </c>
      <c r="I126" s="4" t="str">
        <f t="shared" si="63"/>
        <v>#REF!</v>
      </c>
      <c r="J126" s="4" t="str">
        <f t="shared" si="64"/>
        <v>#REF!</v>
      </c>
      <c r="K126" s="4" t="str">
        <f t="shared" si="65"/>
        <v>#REF!</v>
      </c>
      <c r="L126" s="4" t="str">
        <f t="shared" si="66"/>
        <v>#REF!</v>
      </c>
      <c r="M126" s="4" t="str">
        <f t="shared" si="67"/>
        <v>#REF!</v>
      </c>
      <c r="N126" s="4" t="str">
        <f t="shared" si="68"/>
        <v>#REF!</v>
      </c>
      <c r="O126" s="7" t="str">
        <f t="shared" si="56"/>
        <v>#REF!</v>
      </c>
    </row>
    <row r="127">
      <c r="A127" s="1"/>
      <c r="B127" s="1" t="s">
        <v>118</v>
      </c>
      <c r="C127" s="4" t="str">
        <f t="shared" si="57"/>
        <v>#REF!</v>
      </c>
      <c r="D127" s="4" t="str">
        <f t="shared" si="58"/>
        <v>#REF!</v>
      </c>
      <c r="E127" s="4" t="str">
        <f t="shared" si="59"/>
        <v>#REF!</v>
      </c>
      <c r="F127" s="4" t="str">
        <f t="shared" si="60"/>
        <v>#REF!</v>
      </c>
      <c r="G127" s="4" t="str">
        <f t="shared" si="61"/>
        <v>#REF!</v>
      </c>
      <c r="H127" s="4" t="str">
        <f t="shared" si="62"/>
        <v>#REF!</v>
      </c>
      <c r="I127" s="4" t="str">
        <f t="shared" si="63"/>
        <v>#REF!</v>
      </c>
      <c r="J127" s="4" t="str">
        <f t="shared" si="64"/>
        <v>#REF!</v>
      </c>
      <c r="K127" s="4" t="str">
        <f t="shared" si="65"/>
        <v>#REF!</v>
      </c>
      <c r="L127" s="4" t="str">
        <f t="shared" si="66"/>
        <v>#REF!</v>
      </c>
      <c r="M127" s="4" t="str">
        <f t="shared" si="67"/>
        <v>#REF!</v>
      </c>
      <c r="N127" s="4" t="str">
        <f t="shared" si="68"/>
        <v>#REF!</v>
      </c>
      <c r="O127" s="7" t="str">
        <f t="shared" si="56"/>
        <v>#REF!</v>
      </c>
    </row>
    <row r="128">
      <c r="A128" s="1"/>
      <c r="B128" s="1" t="s">
        <v>119</v>
      </c>
      <c r="C128" s="4" t="str">
        <f t="shared" si="57"/>
        <v>#REF!</v>
      </c>
      <c r="D128" s="4" t="str">
        <f t="shared" si="58"/>
        <v>#REF!</v>
      </c>
      <c r="E128" s="4" t="str">
        <f t="shared" si="59"/>
        <v>#REF!</v>
      </c>
      <c r="F128" s="4" t="str">
        <f t="shared" si="60"/>
        <v>#REF!</v>
      </c>
      <c r="G128" s="4" t="str">
        <f t="shared" si="61"/>
        <v>#REF!</v>
      </c>
      <c r="H128" s="4" t="str">
        <f t="shared" si="62"/>
        <v>#REF!</v>
      </c>
      <c r="I128" s="4" t="str">
        <f t="shared" si="63"/>
        <v>#REF!</v>
      </c>
      <c r="J128" s="4" t="str">
        <f t="shared" si="64"/>
        <v>#REF!</v>
      </c>
      <c r="K128" s="4" t="str">
        <f t="shared" si="65"/>
        <v>#REF!</v>
      </c>
      <c r="L128" s="4" t="str">
        <f t="shared" si="66"/>
        <v>#REF!</v>
      </c>
      <c r="M128" s="4" t="str">
        <f t="shared" si="67"/>
        <v>#REF!</v>
      </c>
      <c r="N128" s="4" t="str">
        <f t="shared" si="68"/>
        <v>#REF!</v>
      </c>
      <c r="O128" s="7" t="str">
        <f t="shared" si="56"/>
        <v>#REF!</v>
      </c>
    </row>
    <row r="129">
      <c r="A129" s="1"/>
      <c r="B129" s="1" t="s">
        <v>120</v>
      </c>
      <c r="C129" s="4" t="str">
        <f t="shared" si="57"/>
        <v>#REF!</v>
      </c>
      <c r="D129" s="4" t="str">
        <f t="shared" si="58"/>
        <v>#REF!</v>
      </c>
      <c r="E129" s="4" t="str">
        <f t="shared" si="59"/>
        <v>#REF!</v>
      </c>
      <c r="F129" s="4" t="str">
        <f t="shared" si="60"/>
        <v>#REF!</v>
      </c>
      <c r="G129" s="4" t="str">
        <f t="shared" si="61"/>
        <v>#REF!</v>
      </c>
      <c r="H129" s="4" t="str">
        <f t="shared" si="62"/>
        <v>#REF!</v>
      </c>
      <c r="I129" s="4" t="str">
        <f t="shared" si="63"/>
        <v>#REF!</v>
      </c>
      <c r="J129" s="4" t="str">
        <f t="shared" si="64"/>
        <v>#REF!</v>
      </c>
      <c r="K129" s="4" t="str">
        <f t="shared" si="65"/>
        <v>#REF!</v>
      </c>
      <c r="L129" s="4" t="str">
        <f t="shared" si="66"/>
        <v>#REF!</v>
      </c>
      <c r="M129" s="4" t="str">
        <f t="shared" si="67"/>
        <v>#REF!</v>
      </c>
      <c r="N129" s="4" t="str">
        <f t="shared" si="68"/>
        <v>#REF!</v>
      </c>
      <c r="O129" s="7" t="str">
        <f t="shared" si="56"/>
        <v>#REF!</v>
      </c>
    </row>
    <row r="130">
      <c r="A130" s="1"/>
      <c r="B130" s="1" t="s">
        <v>121</v>
      </c>
      <c r="C130" s="4" t="str">
        <f t="shared" si="57"/>
        <v>#REF!</v>
      </c>
      <c r="D130" s="4" t="str">
        <f t="shared" si="58"/>
        <v>#REF!</v>
      </c>
      <c r="E130" s="4" t="str">
        <f t="shared" si="59"/>
        <v>#REF!</v>
      </c>
      <c r="F130" s="4" t="str">
        <f t="shared" si="60"/>
        <v>#REF!</v>
      </c>
      <c r="G130" s="4" t="str">
        <f t="shared" si="61"/>
        <v>#REF!</v>
      </c>
      <c r="H130" s="4" t="str">
        <f t="shared" si="62"/>
        <v>#REF!</v>
      </c>
      <c r="I130" s="4" t="str">
        <f t="shared" si="63"/>
        <v>#REF!</v>
      </c>
      <c r="J130" s="4" t="str">
        <f t="shared" si="64"/>
        <v>#REF!</v>
      </c>
      <c r="K130" s="4" t="str">
        <f t="shared" si="65"/>
        <v>#REF!</v>
      </c>
      <c r="L130" s="4" t="str">
        <f t="shared" si="66"/>
        <v>#REF!</v>
      </c>
      <c r="M130" s="4" t="str">
        <f t="shared" si="67"/>
        <v>#REF!</v>
      </c>
      <c r="N130" s="4" t="str">
        <f t="shared" si="68"/>
        <v>#REF!</v>
      </c>
      <c r="O130" s="7" t="str">
        <f t="shared" si="56"/>
        <v>#REF!</v>
      </c>
    </row>
    <row r="131">
      <c r="A131" s="1"/>
      <c r="B131" s="1" t="s">
        <v>122</v>
      </c>
      <c r="C131" s="4" t="str">
        <f t="shared" si="57"/>
        <v>#REF!</v>
      </c>
      <c r="D131" s="4" t="str">
        <f t="shared" si="58"/>
        <v>#REF!</v>
      </c>
      <c r="E131" s="4" t="str">
        <f t="shared" si="59"/>
        <v>#REF!</v>
      </c>
      <c r="F131" s="4" t="str">
        <f t="shared" si="60"/>
        <v>#REF!</v>
      </c>
      <c r="G131" s="4" t="str">
        <f t="shared" si="61"/>
        <v>#REF!</v>
      </c>
      <c r="H131" s="4" t="str">
        <f t="shared" si="62"/>
        <v>#REF!</v>
      </c>
      <c r="I131" s="4" t="str">
        <f t="shared" si="63"/>
        <v>#REF!</v>
      </c>
      <c r="J131" s="4" t="str">
        <f t="shared" si="64"/>
        <v>#REF!</v>
      </c>
      <c r="K131" s="4" t="str">
        <f t="shared" si="65"/>
        <v>#REF!</v>
      </c>
      <c r="L131" s="4" t="str">
        <f t="shared" si="66"/>
        <v>#REF!</v>
      </c>
      <c r="M131" s="4" t="str">
        <f t="shared" si="67"/>
        <v>#REF!</v>
      </c>
      <c r="N131" s="4" t="str">
        <f t="shared" si="68"/>
        <v>#REF!</v>
      </c>
      <c r="O131" s="7" t="str">
        <f t="shared" si="56"/>
        <v>#REF!</v>
      </c>
    </row>
    <row r="132">
      <c r="A132" s="1"/>
      <c r="B132" s="1" t="s">
        <v>123</v>
      </c>
      <c r="C132" s="4" t="str">
        <f t="shared" si="57"/>
        <v>#REF!</v>
      </c>
      <c r="D132" s="4" t="str">
        <f t="shared" si="58"/>
        <v>#REF!</v>
      </c>
      <c r="E132" s="4" t="str">
        <f t="shared" si="59"/>
        <v>#REF!</v>
      </c>
      <c r="F132" s="4" t="str">
        <f t="shared" si="60"/>
        <v>#REF!</v>
      </c>
      <c r="G132" s="4" t="str">
        <f t="shared" si="61"/>
        <v>#REF!</v>
      </c>
      <c r="H132" s="4" t="str">
        <f t="shared" si="62"/>
        <v>#REF!</v>
      </c>
      <c r="I132" s="4" t="str">
        <f t="shared" si="63"/>
        <v>#REF!</v>
      </c>
      <c r="J132" s="4" t="str">
        <f t="shared" si="64"/>
        <v>#REF!</v>
      </c>
      <c r="K132" s="4" t="str">
        <f t="shared" si="65"/>
        <v>#REF!</v>
      </c>
      <c r="L132" s="4" t="str">
        <f t="shared" si="66"/>
        <v>#REF!</v>
      </c>
      <c r="M132" s="4" t="str">
        <f t="shared" si="67"/>
        <v>#REF!</v>
      </c>
      <c r="N132" s="4" t="str">
        <f t="shared" si="68"/>
        <v>#REF!</v>
      </c>
      <c r="O132" s="7" t="str">
        <f t="shared" si="56"/>
        <v>#REF!</v>
      </c>
    </row>
    <row r="133">
      <c r="A133" s="1"/>
      <c r="B133" s="1" t="s">
        <v>124</v>
      </c>
      <c r="C133" s="4" t="str">
        <f t="shared" si="57"/>
        <v>#REF!</v>
      </c>
      <c r="D133" s="4" t="str">
        <f t="shared" si="58"/>
        <v>#REF!</v>
      </c>
      <c r="E133" s="4" t="str">
        <f t="shared" si="59"/>
        <v>#REF!</v>
      </c>
      <c r="F133" s="4" t="str">
        <f t="shared" si="60"/>
        <v>#REF!</v>
      </c>
      <c r="G133" s="4" t="str">
        <f t="shared" si="61"/>
        <v>#REF!</v>
      </c>
      <c r="H133" s="4" t="str">
        <f t="shared" si="62"/>
        <v>#REF!</v>
      </c>
      <c r="I133" s="4" t="str">
        <f t="shared" si="63"/>
        <v>#REF!</v>
      </c>
      <c r="J133" s="4" t="str">
        <f t="shared" si="64"/>
        <v>#REF!</v>
      </c>
      <c r="K133" s="4" t="str">
        <f t="shared" si="65"/>
        <v>#REF!</v>
      </c>
      <c r="L133" s="4" t="str">
        <f t="shared" si="66"/>
        <v>#REF!</v>
      </c>
      <c r="M133" s="4" t="str">
        <f t="shared" si="67"/>
        <v>#REF!</v>
      </c>
      <c r="N133" s="4" t="str">
        <f t="shared" si="68"/>
        <v>#REF!</v>
      </c>
      <c r="O133" s="7" t="str">
        <f t="shared" si="56"/>
        <v>#REF!</v>
      </c>
    </row>
    <row r="134">
      <c r="A134" s="1"/>
      <c r="B134" s="1" t="s">
        <v>125</v>
      </c>
      <c r="C134" s="4" t="str">
        <f t="shared" si="57"/>
        <v>#REF!</v>
      </c>
      <c r="D134" s="4" t="str">
        <f t="shared" si="58"/>
        <v>#REF!</v>
      </c>
      <c r="E134" s="4" t="str">
        <f t="shared" si="59"/>
        <v>#REF!</v>
      </c>
      <c r="F134" s="4" t="str">
        <f t="shared" si="60"/>
        <v>#REF!</v>
      </c>
      <c r="G134" s="4" t="str">
        <f t="shared" si="61"/>
        <v>#REF!</v>
      </c>
      <c r="H134" s="4" t="str">
        <f t="shared" si="62"/>
        <v>#REF!</v>
      </c>
      <c r="I134" s="4" t="str">
        <f t="shared" si="63"/>
        <v>#REF!</v>
      </c>
      <c r="J134" s="4" t="str">
        <f t="shared" si="64"/>
        <v>#REF!</v>
      </c>
      <c r="K134" s="4" t="str">
        <f t="shared" si="65"/>
        <v>#REF!</v>
      </c>
      <c r="L134" s="4" t="str">
        <f t="shared" si="66"/>
        <v>#REF!</v>
      </c>
      <c r="M134" s="4" t="str">
        <f t="shared" si="67"/>
        <v>#REF!</v>
      </c>
      <c r="N134" s="4" t="str">
        <f t="shared" si="68"/>
        <v>#REF!</v>
      </c>
      <c r="O134" s="7" t="str">
        <f t="shared" si="56"/>
        <v>#REF!</v>
      </c>
    </row>
    <row r="135">
      <c r="A135" s="1"/>
      <c r="B135" s="1" t="s">
        <v>126</v>
      </c>
      <c r="C135" s="4" t="str">
        <f t="shared" si="57"/>
        <v>#REF!</v>
      </c>
      <c r="D135" s="4" t="str">
        <f t="shared" si="58"/>
        <v>#REF!</v>
      </c>
      <c r="E135" s="4" t="str">
        <f t="shared" si="59"/>
        <v>#REF!</v>
      </c>
      <c r="F135" s="4" t="str">
        <f t="shared" si="60"/>
        <v>#REF!</v>
      </c>
      <c r="G135" s="4" t="str">
        <f t="shared" si="61"/>
        <v>#REF!</v>
      </c>
      <c r="H135" s="4" t="str">
        <f t="shared" si="62"/>
        <v>#REF!</v>
      </c>
      <c r="I135" s="4" t="str">
        <f t="shared" si="63"/>
        <v>#REF!</v>
      </c>
      <c r="J135" s="4" t="str">
        <f t="shared" si="64"/>
        <v>#REF!</v>
      </c>
      <c r="K135" s="4" t="str">
        <f t="shared" si="65"/>
        <v>#REF!</v>
      </c>
      <c r="L135" s="4" t="str">
        <f t="shared" si="66"/>
        <v>#REF!</v>
      </c>
      <c r="M135" s="4" t="str">
        <f t="shared" si="67"/>
        <v>#REF!</v>
      </c>
      <c r="N135" s="4" t="str">
        <f t="shared" si="68"/>
        <v>#REF!</v>
      </c>
      <c r="O135" s="7" t="str">
        <f t="shared" si="56"/>
        <v>#REF!</v>
      </c>
    </row>
    <row r="136">
      <c r="A136" s="1"/>
      <c r="B136" s="1" t="s">
        <v>127</v>
      </c>
      <c r="C136" s="4" t="str">
        <f t="shared" si="57"/>
        <v>#REF!</v>
      </c>
      <c r="D136" s="4" t="str">
        <f t="shared" si="58"/>
        <v>#REF!</v>
      </c>
      <c r="E136" s="4" t="str">
        <f t="shared" si="59"/>
        <v>#REF!</v>
      </c>
      <c r="F136" s="4" t="str">
        <f t="shared" si="60"/>
        <v>#REF!</v>
      </c>
      <c r="G136" s="4" t="str">
        <f t="shared" si="61"/>
        <v>#REF!</v>
      </c>
      <c r="H136" s="4" t="str">
        <f t="shared" si="62"/>
        <v>#REF!</v>
      </c>
      <c r="I136" s="4" t="str">
        <f t="shared" si="63"/>
        <v>#REF!</v>
      </c>
      <c r="J136" s="4" t="str">
        <f t="shared" si="64"/>
        <v>#REF!</v>
      </c>
      <c r="K136" s="4" t="str">
        <f t="shared" si="65"/>
        <v>#REF!</v>
      </c>
      <c r="L136" s="4" t="str">
        <f t="shared" si="66"/>
        <v>#REF!</v>
      </c>
      <c r="M136" s="4" t="str">
        <f t="shared" si="67"/>
        <v>#REF!</v>
      </c>
      <c r="N136" s="4" t="str">
        <f t="shared" si="68"/>
        <v>#REF!</v>
      </c>
      <c r="O136" s="7" t="str">
        <f t="shared" si="56"/>
        <v>#REF!</v>
      </c>
    </row>
    <row r="137">
      <c r="A137" s="1"/>
      <c r="B137" s="1" t="s">
        <v>128</v>
      </c>
      <c r="C137" s="4" t="str">
        <f t="shared" si="57"/>
        <v>#REF!</v>
      </c>
      <c r="D137" s="4" t="str">
        <f t="shared" si="58"/>
        <v>#REF!</v>
      </c>
      <c r="E137" s="4" t="str">
        <f t="shared" si="59"/>
        <v>#REF!</v>
      </c>
      <c r="F137" s="4" t="str">
        <f t="shared" si="60"/>
        <v>#REF!</v>
      </c>
      <c r="G137" s="4" t="str">
        <f t="shared" si="61"/>
        <v>#REF!</v>
      </c>
      <c r="H137" s="4" t="str">
        <f t="shared" si="62"/>
        <v>#REF!</v>
      </c>
      <c r="I137" s="4" t="str">
        <f t="shared" si="63"/>
        <v>#REF!</v>
      </c>
      <c r="J137" s="4" t="str">
        <f t="shared" si="64"/>
        <v>#REF!</v>
      </c>
      <c r="K137" s="4" t="str">
        <f t="shared" si="65"/>
        <v>#REF!</v>
      </c>
      <c r="L137" s="4" t="str">
        <f t="shared" si="66"/>
        <v>#REF!</v>
      </c>
      <c r="M137" s="4" t="str">
        <f t="shared" si="67"/>
        <v>#REF!</v>
      </c>
      <c r="N137" s="4" t="str">
        <f t="shared" si="68"/>
        <v>#REF!</v>
      </c>
      <c r="O137" s="7" t="str">
        <f t="shared" si="56"/>
        <v>#REF!</v>
      </c>
    </row>
    <row r="138">
      <c r="A138" s="1"/>
      <c r="B138" s="1" t="s">
        <v>129</v>
      </c>
      <c r="C138" s="4" t="str">
        <f t="shared" si="57"/>
        <v>#REF!</v>
      </c>
      <c r="D138" s="4" t="str">
        <f t="shared" si="58"/>
        <v>#REF!</v>
      </c>
      <c r="E138" s="4" t="str">
        <f t="shared" si="59"/>
        <v>#REF!</v>
      </c>
      <c r="F138" s="4" t="str">
        <f t="shared" si="60"/>
        <v>#REF!</v>
      </c>
      <c r="G138" s="4" t="str">
        <f t="shared" si="61"/>
        <v>#REF!</v>
      </c>
      <c r="H138" s="4" t="str">
        <f t="shared" si="62"/>
        <v>#REF!</v>
      </c>
      <c r="I138" s="4" t="str">
        <f t="shared" si="63"/>
        <v>#REF!</v>
      </c>
      <c r="J138" s="4" t="str">
        <f t="shared" si="64"/>
        <v>#REF!</v>
      </c>
      <c r="K138" s="4" t="str">
        <f t="shared" si="65"/>
        <v>#REF!</v>
      </c>
      <c r="L138" s="4" t="str">
        <f t="shared" si="66"/>
        <v>#REF!</v>
      </c>
      <c r="M138" s="4" t="str">
        <f t="shared" si="67"/>
        <v>#REF!</v>
      </c>
      <c r="N138" s="4" t="str">
        <f t="shared" si="68"/>
        <v>#REF!</v>
      </c>
      <c r="O138" s="7" t="str">
        <f t="shared" si="56"/>
        <v>#REF!</v>
      </c>
    </row>
    <row r="139">
      <c r="A139" s="1"/>
      <c r="B139" s="1" t="s">
        <v>130</v>
      </c>
      <c r="C139" s="4" t="str">
        <f t="shared" si="57"/>
        <v>#REF!</v>
      </c>
      <c r="D139" s="4" t="str">
        <f t="shared" si="58"/>
        <v>#REF!</v>
      </c>
      <c r="E139" s="4" t="str">
        <f t="shared" si="59"/>
        <v>#REF!</v>
      </c>
      <c r="F139" s="4" t="str">
        <f t="shared" si="60"/>
        <v>#REF!</v>
      </c>
      <c r="G139" s="4" t="str">
        <f t="shared" si="61"/>
        <v>#REF!</v>
      </c>
      <c r="H139" s="4" t="str">
        <f t="shared" si="62"/>
        <v>#REF!</v>
      </c>
      <c r="I139" s="4" t="str">
        <f t="shared" si="63"/>
        <v>#REF!</v>
      </c>
      <c r="J139" s="4" t="str">
        <f t="shared" si="64"/>
        <v>#REF!</v>
      </c>
      <c r="K139" s="4" t="str">
        <f t="shared" si="65"/>
        <v>#REF!</v>
      </c>
      <c r="L139" s="4" t="str">
        <f t="shared" si="66"/>
        <v>#REF!</v>
      </c>
      <c r="M139" s="4" t="str">
        <f t="shared" si="67"/>
        <v>#REF!</v>
      </c>
      <c r="N139" s="4" t="str">
        <f t="shared" si="68"/>
        <v>#REF!</v>
      </c>
      <c r="O139" s="7" t="str">
        <f t="shared" si="56"/>
        <v>#REF!</v>
      </c>
    </row>
    <row r="140">
      <c r="A140" s="1"/>
      <c r="B140" s="1" t="s">
        <v>131</v>
      </c>
      <c r="C140" s="4" t="str">
        <f t="shared" si="57"/>
        <v>#REF!</v>
      </c>
      <c r="D140" s="4" t="str">
        <f t="shared" si="58"/>
        <v>#REF!</v>
      </c>
      <c r="E140" s="4" t="str">
        <f t="shared" si="59"/>
        <v>#REF!</v>
      </c>
      <c r="F140" s="4" t="str">
        <f t="shared" si="60"/>
        <v>#REF!</v>
      </c>
      <c r="G140" s="4" t="str">
        <f t="shared" si="61"/>
        <v>#REF!</v>
      </c>
      <c r="H140" s="4" t="str">
        <f t="shared" si="62"/>
        <v>#REF!</v>
      </c>
      <c r="I140" s="4" t="str">
        <f t="shared" si="63"/>
        <v>#REF!</v>
      </c>
      <c r="J140" s="4" t="str">
        <f t="shared" si="64"/>
        <v>#REF!</v>
      </c>
      <c r="K140" s="4" t="str">
        <f t="shared" si="65"/>
        <v>#REF!</v>
      </c>
      <c r="L140" s="4" t="str">
        <f t="shared" si="66"/>
        <v>#REF!</v>
      </c>
      <c r="M140" s="4" t="str">
        <f t="shared" si="67"/>
        <v>#REF!</v>
      </c>
      <c r="N140" s="4" t="str">
        <f t="shared" si="68"/>
        <v>#REF!</v>
      </c>
      <c r="O140" s="7" t="str">
        <f t="shared" si="56"/>
        <v>#REF!</v>
      </c>
    </row>
    <row r="141">
      <c r="A141" s="1"/>
      <c r="B141" s="1" t="s">
        <v>132</v>
      </c>
      <c r="C141" s="4" t="str">
        <f t="shared" si="57"/>
        <v>#REF!</v>
      </c>
      <c r="D141" s="4" t="str">
        <f t="shared" si="58"/>
        <v>#REF!</v>
      </c>
      <c r="E141" s="4" t="str">
        <f t="shared" si="59"/>
        <v>#REF!</v>
      </c>
      <c r="F141" s="4" t="str">
        <f t="shared" si="60"/>
        <v>#REF!</v>
      </c>
      <c r="G141" s="4" t="str">
        <f t="shared" si="61"/>
        <v>#REF!</v>
      </c>
      <c r="H141" s="4" t="str">
        <f t="shared" si="62"/>
        <v>#REF!</v>
      </c>
      <c r="I141" s="4" t="str">
        <f t="shared" si="63"/>
        <v>#REF!</v>
      </c>
      <c r="J141" s="4" t="str">
        <f t="shared" si="64"/>
        <v>#REF!</v>
      </c>
      <c r="K141" s="4" t="str">
        <f t="shared" si="65"/>
        <v>#REF!</v>
      </c>
      <c r="L141" s="4" t="str">
        <f t="shared" si="66"/>
        <v>#REF!</v>
      </c>
      <c r="M141" s="4" t="str">
        <f t="shared" si="67"/>
        <v>#REF!</v>
      </c>
      <c r="N141" s="4" t="str">
        <f t="shared" si="68"/>
        <v>#REF!</v>
      </c>
      <c r="O141" s="7" t="str">
        <f t="shared" si="56"/>
        <v>#REF!</v>
      </c>
    </row>
    <row r="142">
      <c r="A142" s="1"/>
      <c r="B142" s="1" t="s">
        <v>133</v>
      </c>
      <c r="C142" s="4" t="str">
        <f t="shared" si="57"/>
        <v>#REF!</v>
      </c>
      <c r="D142" s="4" t="str">
        <f t="shared" si="58"/>
        <v>#REF!</v>
      </c>
      <c r="E142" s="4" t="str">
        <f t="shared" si="59"/>
        <v>#REF!</v>
      </c>
      <c r="F142" s="4" t="str">
        <f t="shared" si="60"/>
        <v>#REF!</v>
      </c>
      <c r="G142" s="4" t="str">
        <f t="shared" si="61"/>
        <v>#REF!</v>
      </c>
      <c r="H142" s="4" t="str">
        <f t="shared" si="62"/>
        <v>#REF!</v>
      </c>
      <c r="I142" s="4" t="str">
        <f t="shared" si="63"/>
        <v>#REF!</v>
      </c>
      <c r="J142" s="4" t="str">
        <f t="shared" si="64"/>
        <v>#REF!</v>
      </c>
      <c r="K142" s="4" t="str">
        <f t="shared" si="65"/>
        <v>#REF!</v>
      </c>
      <c r="L142" s="4" t="str">
        <f t="shared" si="66"/>
        <v>#REF!</v>
      </c>
      <c r="M142" s="4" t="str">
        <f t="shared" si="67"/>
        <v>#REF!</v>
      </c>
      <c r="N142" s="4" t="str">
        <f t="shared" si="68"/>
        <v>#REF!</v>
      </c>
      <c r="O142" s="7" t="str">
        <f t="shared" si="56"/>
        <v>#REF!</v>
      </c>
    </row>
    <row r="143">
      <c r="A143" s="1"/>
      <c r="B143" s="1" t="s">
        <v>134</v>
      </c>
      <c r="C143" s="4" t="str">
        <f t="shared" si="57"/>
        <v>#REF!</v>
      </c>
      <c r="D143" s="4" t="str">
        <f t="shared" si="58"/>
        <v>#REF!</v>
      </c>
      <c r="E143" s="4" t="str">
        <f t="shared" si="59"/>
        <v>#REF!</v>
      </c>
      <c r="F143" s="4" t="str">
        <f t="shared" si="60"/>
        <v>#REF!</v>
      </c>
      <c r="G143" s="4" t="str">
        <f t="shared" si="61"/>
        <v>#REF!</v>
      </c>
      <c r="H143" s="4" t="str">
        <f t="shared" si="62"/>
        <v>#REF!</v>
      </c>
      <c r="I143" s="4" t="str">
        <f t="shared" si="63"/>
        <v>#REF!</v>
      </c>
      <c r="J143" s="4" t="str">
        <f t="shared" si="64"/>
        <v>#REF!</v>
      </c>
      <c r="K143" s="4" t="str">
        <f t="shared" si="65"/>
        <v>#REF!</v>
      </c>
      <c r="L143" s="4" t="str">
        <f t="shared" si="66"/>
        <v>#REF!</v>
      </c>
      <c r="M143" s="4" t="str">
        <f t="shared" si="67"/>
        <v>#REF!</v>
      </c>
      <c r="N143" s="4" t="str">
        <f t="shared" si="68"/>
        <v>#REF!</v>
      </c>
      <c r="O143" s="7" t="str">
        <f t="shared" si="56"/>
        <v>#REF!</v>
      </c>
    </row>
    <row r="144">
      <c r="A144" s="1"/>
      <c r="B144" s="1" t="s">
        <v>135</v>
      </c>
      <c r="C144" s="4" t="str">
        <f t="shared" si="57"/>
        <v>#REF!</v>
      </c>
      <c r="D144" s="4" t="str">
        <f t="shared" si="58"/>
        <v>#REF!</v>
      </c>
      <c r="E144" s="4" t="str">
        <f t="shared" si="59"/>
        <v>#REF!</v>
      </c>
      <c r="F144" s="4" t="str">
        <f t="shared" si="60"/>
        <v>#REF!</v>
      </c>
      <c r="G144" s="4" t="str">
        <f t="shared" si="61"/>
        <v>#REF!</v>
      </c>
      <c r="H144" s="4" t="str">
        <f t="shared" si="62"/>
        <v>#REF!</v>
      </c>
      <c r="I144" s="4" t="str">
        <f t="shared" si="63"/>
        <v>#REF!</v>
      </c>
      <c r="J144" s="4" t="str">
        <f t="shared" si="64"/>
        <v>#REF!</v>
      </c>
      <c r="K144" s="4" t="str">
        <f t="shared" si="65"/>
        <v>#REF!</v>
      </c>
      <c r="L144" s="4" t="str">
        <f t="shared" si="66"/>
        <v>#REF!</v>
      </c>
      <c r="M144" s="4" t="str">
        <f t="shared" si="67"/>
        <v>#REF!</v>
      </c>
      <c r="N144" s="4" t="str">
        <f t="shared" si="68"/>
        <v>#REF!</v>
      </c>
      <c r="O144" s="7" t="str">
        <f t="shared" si="56"/>
        <v>#REF!</v>
      </c>
    </row>
    <row r="145">
      <c r="A145" s="1"/>
      <c r="B145" s="1" t="s">
        <v>136</v>
      </c>
      <c r="C145" s="4" t="str">
        <f t="shared" si="57"/>
        <v>#REF!</v>
      </c>
      <c r="D145" s="4" t="str">
        <f t="shared" si="58"/>
        <v>#REF!</v>
      </c>
      <c r="E145" s="4" t="str">
        <f t="shared" si="59"/>
        <v>#REF!</v>
      </c>
      <c r="F145" s="4" t="str">
        <f t="shared" si="60"/>
        <v>#REF!</v>
      </c>
      <c r="G145" s="4" t="str">
        <f t="shared" si="61"/>
        <v>#REF!</v>
      </c>
      <c r="H145" s="4" t="str">
        <f t="shared" si="62"/>
        <v>#REF!</v>
      </c>
      <c r="I145" s="4" t="str">
        <f t="shared" si="63"/>
        <v>#REF!</v>
      </c>
      <c r="J145" s="4" t="str">
        <f t="shared" si="64"/>
        <v>#REF!</v>
      </c>
      <c r="K145" s="4" t="str">
        <f t="shared" si="65"/>
        <v>#REF!</v>
      </c>
      <c r="L145" s="4" t="str">
        <f t="shared" si="66"/>
        <v>#REF!</v>
      </c>
      <c r="M145" s="4" t="str">
        <f t="shared" si="67"/>
        <v>#REF!</v>
      </c>
      <c r="N145" s="4" t="str">
        <f t="shared" si="68"/>
        <v>#REF!</v>
      </c>
      <c r="O145" s="7" t="str">
        <f t="shared" si="56"/>
        <v>#REF!</v>
      </c>
    </row>
    <row r="146">
      <c r="A146" s="1"/>
      <c r="B146" s="1" t="s">
        <v>137</v>
      </c>
      <c r="C146" s="4" t="str">
        <f t="shared" si="57"/>
        <v>#REF!</v>
      </c>
      <c r="D146" s="4" t="str">
        <f t="shared" si="58"/>
        <v>#REF!</v>
      </c>
      <c r="E146" s="4" t="str">
        <f t="shared" si="59"/>
        <v>#REF!</v>
      </c>
      <c r="F146" s="4" t="str">
        <f t="shared" si="60"/>
        <v>#REF!</v>
      </c>
      <c r="G146" s="4" t="str">
        <f t="shared" si="61"/>
        <v>#REF!</v>
      </c>
      <c r="H146" s="4" t="str">
        <f t="shared" si="62"/>
        <v>#REF!</v>
      </c>
      <c r="I146" s="4" t="str">
        <f t="shared" si="63"/>
        <v>#REF!</v>
      </c>
      <c r="J146" s="4" t="str">
        <f t="shared" si="64"/>
        <v>#REF!</v>
      </c>
      <c r="K146" s="4" t="str">
        <f t="shared" si="65"/>
        <v>#REF!</v>
      </c>
      <c r="L146" s="4" t="str">
        <f t="shared" si="66"/>
        <v>#REF!</v>
      </c>
      <c r="M146" s="4" t="str">
        <f t="shared" si="67"/>
        <v>#REF!</v>
      </c>
      <c r="N146" s="4" t="str">
        <f t="shared" si="68"/>
        <v>#REF!</v>
      </c>
      <c r="O146" s="7" t="str">
        <f t="shared" si="56"/>
        <v>#REF!</v>
      </c>
    </row>
    <row r="147">
      <c r="A147" s="1"/>
      <c r="B147" s="1" t="s">
        <v>138</v>
      </c>
      <c r="C147" s="4" t="str">
        <f t="shared" si="57"/>
        <v>#REF!</v>
      </c>
      <c r="D147" s="4" t="str">
        <f t="shared" si="58"/>
        <v>#REF!</v>
      </c>
      <c r="E147" s="4" t="str">
        <f t="shared" si="59"/>
        <v>#REF!</v>
      </c>
      <c r="F147" s="4" t="str">
        <f t="shared" si="60"/>
        <v>#REF!</v>
      </c>
      <c r="G147" s="4" t="str">
        <f t="shared" si="61"/>
        <v>#REF!</v>
      </c>
      <c r="H147" s="4" t="str">
        <f t="shared" si="62"/>
        <v>#REF!</v>
      </c>
      <c r="I147" s="4" t="str">
        <f t="shared" si="63"/>
        <v>#REF!</v>
      </c>
      <c r="J147" s="4" t="str">
        <f t="shared" si="64"/>
        <v>#REF!</v>
      </c>
      <c r="K147" s="4" t="str">
        <f t="shared" si="65"/>
        <v>#REF!</v>
      </c>
      <c r="L147" s="4" t="str">
        <f t="shared" si="66"/>
        <v>#REF!</v>
      </c>
      <c r="M147" s="4" t="str">
        <f t="shared" si="67"/>
        <v>#REF!</v>
      </c>
      <c r="N147" s="4" t="str">
        <f t="shared" si="68"/>
        <v>#REF!</v>
      </c>
      <c r="O147" s="7" t="str">
        <f t="shared" si="56"/>
        <v>#REF!</v>
      </c>
    </row>
    <row r="148">
      <c r="A148" s="1"/>
      <c r="B148" s="1" t="s">
        <v>139</v>
      </c>
      <c r="C148" s="4" t="str">
        <f t="shared" si="57"/>
        <v>#REF!</v>
      </c>
      <c r="D148" s="4" t="str">
        <f t="shared" si="58"/>
        <v>#REF!</v>
      </c>
      <c r="E148" s="4" t="str">
        <f t="shared" si="59"/>
        <v>#REF!</v>
      </c>
      <c r="F148" s="4" t="str">
        <f t="shared" si="60"/>
        <v>#REF!</v>
      </c>
      <c r="G148" s="4" t="str">
        <f t="shared" si="61"/>
        <v>#REF!</v>
      </c>
      <c r="H148" s="4" t="str">
        <f t="shared" si="62"/>
        <v>#REF!</v>
      </c>
      <c r="I148" s="4" t="str">
        <f t="shared" si="63"/>
        <v>#REF!</v>
      </c>
      <c r="J148" s="4" t="str">
        <f t="shared" si="64"/>
        <v>#REF!</v>
      </c>
      <c r="K148" s="4" t="str">
        <f t="shared" si="65"/>
        <v>#REF!</v>
      </c>
      <c r="L148" s="4" t="str">
        <f t="shared" si="66"/>
        <v>#REF!</v>
      </c>
      <c r="M148" s="4" t="str">
        <f t="shared" si="67"/>
        <v>#REF!</v>
      </c>
      <c r="N148" s="4" t="str">
        <f t="shared" si="68"/>
        <v>#REF!</v>
      </c>
      <c r="O148" s="7" t="str">
        <f t="shared" si="56"/>
        <v>#REF!</v>
      </c>
    </row>
    <row r="149">
      <c r="A149" s="1"/>
      <c r="B149" s="1" t="s">
        <v>140</v>
      </c>
      <c r="C149" s="4" t="str">
        <f t="shared" si="57"/>
        <v>#REF!</v>
      </c>
      <c r="D149" s="4" t="str">
        <f t="shared" si="58"/>
        <v>#REF!</v>
      </c>
      <c r="E149" s="4" t="str">
        <f t="shared" si="59"/>
        <v>#REF!</v>
      </c>
      <c r="F149" s="4" t="str">
        <f t="shared" si="60"/>
        <v>#REF!</v>
      </c>
      <c r="G149" s="4" t="str">
        <f t="shared" si="61"/>
        <v>#REF!</v>
      </c>
      <c r="H149" s="4" t="str">
        <f t="shared" si="62"/>
        <v>#REF!</v>
      </c>
      <c r="I149" s="4" t="str">
        <f t="shared" si="63"/>
        <v>#REF!</v>
      </c>
      <c r="J149" s="4" t="str">
        <f t="shared" si="64"/>
        <v>#REF!</v>
      </c>
      <c r="K149" s="4" t="str">
        <f t="shared" si="65"/>
        <v>#REF!</v>
      </c>
      <c r="L149" s="4" t="str">
        <f t="shared" si="66"/>
        <v>#REF!</v>
      </c>
      <c r="M149" s="4" t="str">
        <f t="shared" si="67"/>
        <v>#REF!</v>
      </c>
      <c r="N149" s="4" t="str">
        <f t="shared" si="68"/>
        <v>#REF!</v>
      </c>
      <c r="O149" s="7" t="str">
        <f t="shared" si="56"/>
        <v>#REF!</v>
      </c>
    </row>
    <row r="150">
      <c r="A150" s="1"/>
      <c r="B150" s="1" t="s">
        <v>141</v>
      </c>
      <c r="C150" s="4" t="str">
        <f t="shared" si="57"/>
        <v>#REF!</v>
      </c>
      <c r="D150" s="4" t="str">
        <f t="shared" si="58"/>
        <v>#REF!</v>
      </c>
      <c r="E150" s="4" t="str">
        <f t="shared" si="59"/>
        <v>#REF!</v>
      </c>
      <c r="F150" s="4" t="str">
        <f t="shared" si="60"/>
        <v>#REF!</v>
      </c>
      <c r="G150" s="4" t="str">
        <f t="shared" si="61"/>
        <v>#REF!</v>
      </c>
      <c r="H150" s="4" t="str">
        <f t="shared" si="62"/>
        <v>#REF!</v>
      </c>
      <c r="I150" s="4" t="str">
        <f t="shared" si="63"/>
        <v>#REF!</v>
      </c>
      <c r="J150" s="4" t="str">
        <f t="shared" si="64"/>
        <v>#REF!</v>
      </c>
      <c r="K150" s="4" t="str">
        <f t="shared" si="65"/>
        <v>#REF!</v>
      </c>
      <c r="L150" s="4" t="str">
        <f t="shared" si="66"/>
        <v>#REF!</v>
      </c>
      <c r="M150" s="4" t="str">
        <f t="shared" si="67"/>
        <v>#REF!</v>
      </c>
      <c r="N150" s="4" t="str">
        <f t="shared" si="68"/>
        <v>#REF!</v>
      </c>
      <c r="O150" s="7" t="str">
        <f t="shared" si="56"/>
        <v>#REF!</v>
      </c>
    </row>
    <row r="151">
      <c r="A151" s="1"/>
      <c r="B151" s="1" t="s">
        <v>142</v>
      </c>
      <c r="C151" s="4" t="str">
        <f t="shared" si="57"/>
        <v>#REF!</v>
      </c>
      <c r="D151" s="4" t="str">
        <f t="shared" si="58"/>
        <v>#REF!</v>
      </c>
      <c r="E151" s="4" t="str">
        <f t="shared" si="59"/>
        <v>#REF!</v>
      </c>
      <c r="F151" s="4" t="str">
        <f t="shared" si="60"/>
        <v>#REF!</v>
      </c>
      <c r="G151" s="4" t="str">
        <f t="shared" si="61"/>
        <v>#REF!</v>
      </c>
      <c r="H151" s="4" t="str">
        <f t="shared" si="62"/>
        <v>#REF!</v>
      </c>
      <c r="I151" s="4" t="str">
        <f t="shared" si="63"/>
        <v>#REF!</v>
      </c>
      <c r="J151" s="4" t="str">
        <f t="shared" si="64"/>
        <v>#REF!</v>
      </c>
      <c r="K151" s="4" t="str">
        <f t="shared" si="65"/>
        <v>#REF!</v>
      </c>
      <c r="L151" s="4" t="str">
        <f t="shared" si="66"/>
        <v>#REF!</v>
      </c>
      <c r="M151" s="4" t="str">
        <f t="shared" si="67"/>
        <v>#REF!</v>
      </c>
      <c r="N151" s="4" t="str">
        <f t="shared" si="68"/>
        <v>#REF!</v>
      </c>
      <c r="O151" s="7" t="str">
        <f t="shared" si="56"/>
        <v>#REF!</v>
      </c>
    </row>
    <row r="152">
      <c r="A152" s="1"/>
      <c r="B152" s="1" t="s">
        <v>143</v>
      </c>
      <c r="C152" s="4" t="str">
        <f t="shared" si="57"/>
        <v>#REF!</v>
      </c>
      <c r="D152" s="4" t="str">
        <f t="shared" si="58"/>
        <v>#REF!</v>
      </c>
      <c r="E152" s="4" t="str">
        <f t="shared" si="59"/>
        <v>#REF!</v>
      </c>
      <c r="F152" s="4" t="str">
        <f t="shared" si="60"/>
        <v>#REF!</v>
      </c>
      <c r="G152" s="4" t="str">
        <f t="shared" si="61"/>
        <v>#REF!</v>
      </c>
      <c r="H152" s="4" t="str">
        <f t="shared" si="62"/>
        <v>#REF!</v>
      </c>
      <c r="I152" s="4" t="str">
        <f t="shared" si="63"/>
        <v>#REF!</v>
      </c>
      <c r="J152" s="4" t="str">
        <f t="shared" si="64"/>
        <v>#REF!</v>
      </c>
      <c r="K152" s="4" t="str">
        <f t="shared" si="65"/>
        <v>#REF!</v>
      </c>
      <c r="L152" s="4" t="str">
        <f t="shared" si="66"/>
        <v>#REF!</v>
      </c>
      <c r="M152" s="4" t="str">
        <f t="shared" si="67"/>
        <v>#REF!</v>
      </c>
      <c r="N152" s="4" t="str">
        <f t="shared" si="68"/>
        <v>#REF!</v>
      </c>
      <c r="O152" s="7" t="str">
        <f t="shared" si="56"/>
        <v>#REF!</v>
      </c>
    </row>
    <row r="153">
      <c r="A153" s="1"/>
      <c r="B153" s="1" t="s">
        <v>144</v>
      </c>
      <c r="C153" s="4" t="str">
        <f t="shared" si="57"/>
        <v>#REF!</v>
      </c>
      <c r="D153" s="4" t="str">
        <f t="shared" si="58"/>
        <v>#REF!</v>
      </c>
      <c r="E153" s="4" t="str">
        <f t="shared" si="59"/>
        <v>#REF!</v>
      </c>
      <c r="F153" s="4" t="str">
        <f t="shared" si="60"/>
        <v>#REF!</v>
      </c>
      <c r="G153" s="4" t="str">
        <f t="shared" si="61"/>
        <v>#REF!</v>
      </c>
      <c r="H153" s="4" t="str">
        <f t="shared" si="62"/>
        <v>#REF!</v>
      </c>
      <c r="I153" s="4" t="str">
        <f t="shared" si="63"/>
        <v>#REF!</v>
      </c>
      <c r="J153" s="4" t="str">
        <f t="shared" si="64"/>
        <v>#REF!</v>
      </c>
      <c r="K153" s="4" t="str">
        <f t="shared" si="65"/>
        <v>#REF!</v>
      </c>
      <c r="L153" s="4" t="str">
        <f t="shared" si="66"/>
        <v>#REF!</v>
      </c>
      <c r="M153" s="4" t="str">
        <f t="shared" si="67"/>
        <v>#REF!</v>
      </c>
      <c r="N153" s="4" t="str">
        <f t="shared" si="68"/>
        <v>#REF!</v>
      </c>
      <c r="O153" s="7" t="str">
        <f t="shared" si="56"/>
        <v>#REF!</v>
      </c>
    </row>
    <row r="154">
      <c r="A154" s="1"/>
      <c r="B154" s="1" t="s">
        <v>145</v>
      </c>
      <c r="C154" s="4" t="str">
        <f t="shared" si="57"/>
        <v>#REF!</v>
      </c>
      <c r="D154" s="4" t="str">
        <f t="shared" si="58"/>
        <v>#REF!</v>
      </c>
      <c r="E154" s="4" t="str">
        <f t="shared" si="59"/>
        <v>#REF!</v>
      </c>
      <c r="F154" s="4" t="str">
        <f t="shared" si="60"/>
        <v>#REF!</v>
      </c>
      <c r="G154" s="4" t="str">
        <f t="shared" si="61"/>
        <v>#REF!</v>
      </c>
      <c r="H154" s="4" t="str">
        <f t="shared" si="62"/>
        <v>#REF!</v>
      </c>
      <c r="I154" s="4" t="str">
        <f t="shared" si="63"/>
        <v>#REF!</v>
      </c>
      <c r="J154" s="4" t="str">
        <f t="shared" si="64"/>
        <v>#REF!</v>
      </c>
      <c r="K154" s="4" t="str">
        <f t="shared" si="65"/>
        <v>#REF!</v>
      </c>
      <c r="L154" s="4" t="str">
        <f t="shared" si="66"/>
        <v>#REF!</v>
      </c>
      <c r="M154" s="4" t="str">
        <f t="shared" si="67"/>
        <v>#REF!</v>
      </c>
      <c r="N154" s="4" t="str">
        <f t="shared" si="68"/>
        <v>#REF!</v>
      </c>
      <c r="O154" s="7" t="str">
        <f t="shared" si="56"/>
        <v>#REF!</v>
      </c>
    </row>
    <row r="155">
      <c r="A155" s="1"/>
      <c r="B155" s="1" t="s">
        <v>146</v>
      </c>
      <c r="C155" s="4" t="str">
        <f t="shared" si="57"/>
        <v>#REF!</v>
      </c>
      <c r="D155" s="4" t="str">
        <f t="shared" si="58"/>
        <v>#REF!</v>
      </c>
      <c r="E155" s="4" t="str">
        <f t="shared" si="59"/>
        <v>#REF!</v>
      </c>
      <c r="F155" s="4" t="str">
        <f t="shared" si="60"/>
        <v>#REF!</v>
      </c>
      <c r="G155" s="4" t="str">
        <f t="shared" si="61"/>
        <v>#REF!</v>
      </c>
      <c r="H155" s="4" t="str">
        <f t="shared" si="62"/>
        <v>#REF!</v>
      </c>
      <c r="I155" s="4" t="str">
        <f t="shared" si="63"/>
        <v>#REF!</v>
      </c>
      <c r="J155" s="4" t="str">
        <f t="shared" si="64"/>
        <v>#REF!</v>
      </c>
      <c r="K155" s="4" t="str">
        <f t="shared" si="65"/>
        <v>#REF!</v>
      </c>
      <c r="L155" s="4" t="str">
        <f t="shared" si="66"/>
        <v>#REF!</v>
      </c>
      <c r="M155" s="4" t="str">
        <f t="shared" si="67"/>
        <v>#REF!</v>
      </c>
      <c r="N155" s="4" t="str">
        <f t="shared" si="68"/>
        <v>#REF!</v>
      </c>
      <c r="O155" s="7" t="str">
        <f t="shared" si="56"/>
        <v>#REF!</v>
      </c>
    </row>
    <row r="156">
      <c r="A156" s="1"/>
      <c r="B156" s="1" t="s">
        <v>147</v>
      </c>
      <c r="C156" s="4" t="str">
        <f t="shared" si="57"/>
        <v>#REF!</v>
      </c>
      <c r="D156" s="4" t="str">
        <f t="shared" si="58"/>
        <v>#REF!</v>
      </c>
      <c r="E156" s="4" t="str">
        <f t="shared" si="59"/>
        <v>#REF!</v>
      </c>
      <c r="F156" s="4" t="str">
        <f t="shared" si="60"/>
        <v>#REF!</v>
      </c>
      <c r="G156" s="4" t="str">
        <f t="shared" si="61"/>
        <v>#REF!</v>
      </c>
      <c r="H156" s="4" t="str">
        <f t="shared" si="62"/>
        <v>#REF!</v>
      </c>
      <c r="I156" s="4" t="str">
        <f t="shared" si="63"/>
        <v>#REF!</v>
      </c>
      <c r="J156" s="4" t="str">
        <f t="shared" si="64"/>
        <v>#REF!</v>
      </c>
      <c r="K156" s="4" t="str">
        <f t="shared" si="65"/>
        <v>#REF!</v>
      </c>
      <c r="L156" s="4" t="str">
        <f t="shared" si="66"/>
        <v>#REF!</v>
      </c>
      <c r="M156" s="4" t="str">
        <f t="shared" si="67"/>
        <v>#REF!</v>
      </c>
      <c r="N156" s="4" t="str">
        <f t="shared" si="68"/>
        <v>#REF!</v>
      </c>
      <c r="O156" s="7" t="str">
        <f t="shared" si="56"/>
        <v>#REF!</v>
      </c>
    </row>
    <row r="157">
      <c r="A157" s="1"/>
      <c r="B157" s="1" t="s">
        <v>148</v>
      </c>
      <c r="C157" s="4" t="str">
        <f t="shared" si="57"/>
        <v>#REF!</v>
      </c>
      <c r="D157" s="4" t="str">
        <f t="shared" si="58"/>
        <v>#REF!</v>
      </c>
      <c r="E157" s="4" t="str">
        <f t="shared" si="59"/>
        <v>#REF!</v>
      </c>
      <c r="F157" s="4" t="str">
        <f t="shared" si="60"/>
        <v>#REF!</v>
      </c>
      <c r="G157" s="4" t="str">
        <f t="shared" si="61"/>
        <v>#REF!</v>
      </c>
      <c r="H157" s="4" t="str">
        <f t="shared" si="62"/>
        <v>#REF!</v>
      </c>
      <c r="I157" s="4" t="str">
        <f t="shared" si="63"/>
        <v>#REF!</v>
      </c>
      <c r="J157" s="4" t="str">
        <f t="shared" si="64"/>
        <v>#REF!</v>
      </c>
      <c r="K157" s="4" t="str">
        <f t="shared" si="65"/>
        <v>#REF!</v>
      </c>
      <c r="L157" s="4" t="str">
        <f t="shared" si="66"/>
        <v>#REF!</v>
      </c>
      <c r="M157" s="4" t="str">
        <f t="shared" si="67"/>
        <v>#REF!</v>
      </c>
      <c r="N157" s="4" t="str">
        <f t="shared" si="68"/>
        <v>#REF!</v>
      </c>
      <c r="O157" s="7" t="str">
        <f t="shared" si="56"/>
        <v>#REF!</v>
      </c>
    </row>
    <row r="158">
      <c r="A158" s="1"/>
      <c r="B158" s="1" t="s">
        <v>149</v>
      </c>
      <c r="C158" s="4" t="str">
        <f t="shared" si="57"/>
        <v>#REF!</v>
      </c>
      <c r="D158" s="4" t="str">
        <f t="shared" si="58"/>
        <v>#REF!</v>
      </c>
      <c r="E158" s="4" t="str">
        <f t="shared" si="59"/>
        <v>#REF!</v>
      </c>
      <c r="F158" s="4" t="str">
        <f t="shared" si="60"/>
        <v>#REF!</v>
      </c>
      <c r="G158" s="4" t="str">
        <f t="shared" si="61"/>
        <v>#REF!</v>
      </c>
      <c r="H158" s="4" t="str">
        <f t="shared" si="62"/>
        <v>#REF!</v>
      </c>
      <c r="I158" s="4" t="str">
        <f t="shared" si="63"/>
        <v>#REF!</v>
      </c>
      <c r="J158" s="4" t="str">
        <f t="shared" si="64"/>
        <v>#REF!</v>
      </c>
      <c r="K158" s="4" t="str">
        <f t="shared" si="65"/>
        <v>#REF!</v>
      </c>
      <c r="L158" s="4" t="str">
        <f t="shared" si="66"/>
        <v>#REF!</v>
      </c>
      <c r="M158" s="4" t="str">
        <f t="shared" si="67"/>
        <v>#REF!</v>
      </c>
      <c r="N158" s="4" t="str">
        <f t="shared" si="68"/>
        <v>#REF!</v>
      </c>
      <c r="O158" s="7" t="str">
        <f t="shared" si="56"/>
        <v>#REF!</v>
      </c>
    </row>
    <row r="159">
      <c r="A159" s="1"/>
      <c r="B159" s="1" t="s">
        <v>150</v>
      </c>
      <c r="C159" s="4" t="str">
        <f t="shared" si="57"/>
        <v>#REF!</v>
      </c>
      <c r="D159" s="4" t="str">
        <f t="shared" si="58"/>
        <v>#REF!</v>
      </c>
      <c r="E159" s="4" t="str">
        <f t="shared" si="59"/>
        <v>#REF!</v>
      </c>
      <c r="F159" s="4" t="str">
        <f t="shared" si="60"/>
        <v>#REF!</v>
      </c>
      <c r="G159" s="4" t="str">
        <f t="shared" si="61"/>
        <v>#REF!</v>
      </c>
      <c r="H159" s="4" t="str">
        <f t="shared" si="62"/>
        <v>#REF!</v>
      </c>
      <c r="I159" s="4" t="str">
        <f t="shared" si="63"/>
        <v>#REF!</v>
      </c>
      <c r="J159" s="4" t="str">
        <f t="shared" si="64"/>
        <v>#REF!</v>
      </c>
      <c r="K159" s="4" t="str">
        <f t="shared" si="65"/>
        <v>#REF!</v>
      </c>
      <c r="L159" s="4" t="str">
        <f t="shared" si="66"/>
        <v>#REF!</v>
      </c>
      <c r="M159" s="4" t="str">
        <f t="shared" si="67"/>
        <v>#REF!</v>
      </c>
      <c r="N159" s="4" t="str">
        <f t="shared" si="68"/>
        <v>#REF!</v>
      </c>
      <c r="O159" s="7" t="str">
        <f t="shared" si="56"/>
        <v>#REF!</v>
      </c>
    </row>
    <row r="160">
      <c r="A160" s="1"/>
      <c r="B160" s="1" t="s">
        <v>151</v>
      </c>
      <c r="C160" s="4" t="str">
        <f t="shared" si="57"/>
        <v>#REF!</v>
      </c>
      <c r="D160" s="4" t="str">
        <f t="shared" si="58"/>
        <v>#REF!</v>
      </c>
      <c r="E160" s="4" t="str">
        <f t="shared" si="59"/>
        <v>#REF!</v>
      </c>
      <c r="F160" s="4" t="str">
        <f t="shared" si="60"/>
        <v>#REF!</v>
      </c>
      <c r="G160" s="4" t="str">
        <f t="shared" si="61"/>
        <v>#REF!</v>
      </c>
      <c r="H160" s="4" t="str">
        <f t="shared" si="62"/>
        <v>#REF!</v>
      </c>
      <c r="I160" s="4" t="str">
        <f t="shared" si="63"/>
        <v>#REF!</v>
      </c>
      <c r="J160" s="4" t="str">
        <f t="shared" si="64"/>
        <v>#REF!</v>
      </c>
      <c r="K160" s="4" t="str">
        <f t="shared" si="65"/>
        <v>#REF!</v>
      </c>
      <c r="L160" s="4" t="str">
        <f t="shared" si="66"/>
        <v>#REF!</v>
      </c>
      <c r="M160" s="4" t="str">
        <f t="shared" si="67"/>
        <v>#REF!</v>
      </c>
      <c r="N160" s="4" t="str">
        <f t="shared" si="68"/>
        <v>#REF!</v>
      </c>
      <c r="O160" s="7" t="str">
        <f t="shared" si="56"/>
        <v>#REF!</v>
      </c>
    </row>
    <row r="161">
      <c r="A161" s="1"/>
      <c r="B161" s="1" t="s">
        <v>152</v>
      </c>
      <c r="C161" s="4" t="str">
        <f t="shared" si="57"/>
        <v>#REF!</v>
      </c>
      <c r="D161" s="4" t="str">
        <f t="shared" si="58"/>
        <v>#REF!</v>
      </c>
      <c r="E161" s="4" t="str">
        <f t="shared" si="59"/>
        <v>#REF!</v>
      </c>
      <c r="F161" s="4" t="str">
        <f t="shared" si="60"/>
        <v>#REF!</v>
      </c>
      <c r="G161" s="4" t="str">
        <f t="shared" si="61"/>
        <v>#REF!</v>
      </c>
      <c r="H161" s="4" t="str">
        <f t="shared" si="62"/>
        <v>#REF!</v>
      </c>
      <c r="I161" s="4" t="str">
        <f t="shared" si="63"/>
        <v>#REF!</v>
      </c>
      <c r="J161" s="4" t="str">
        <f t="shared" si="64"/>
        <v>#REF!</v>
      </c>
      <c r="K161" s="4" t="str">
        <f t="shared" si="65"/>
        <v>#REF!</v>
      </c>
      <c r="L161" s="4" t="str">
        <f t="shared" si="66"/>
        <v>#REF!</v>
      </c>
      <c r="M161" s="4" t="str">
        <f t="shared" si="67"/>
        <v>#REF!</v>
      </c>
      <c r="N161" s="4" t="str">
        <f t="shared" si="68"/>
        <v>#REF!</v>
      </c>
      <c r="O161" s="7" t="str">
        <f t="shared" si="56"/>
        <v>#REF!</v>
      </c>
    </row>
    <row r="162">
      <c r="A162" s="1"/>
      <c r="B162" s="1" t="s">
        <v>153</v>
      </c>
      <c r="C162" s="4" t="str">
        <f t="shared" si="57"/>
        <v>#REF!</v>
      </c>
      <c r="D162" s="4" t="str">
        <f t="shared" si="58"/>
        <v>#REF!</v>
      </c>
      <c r="E162" s="4" t="str">
        <f t="shared" si="59"/>
        <v>#REF!</v>
      </c>
      <c r="F162" s="4" t="str">
        <f t="shared" si="60"/>
        <v>#REF!</v>
      </c>
      <c r="G162" s="4" t="str">
        <f t="shared" si="61"/>
        <v>#REF!</v>
      </c>
      <c r="H162" s="4" t="str">
        <f t="shared" si="62"/>
        <v>#REF!</v>
      </c>
      <c r="I162" s="4" t="str">
        <f t="shared" si="63"/>
        <v>#REF!</v>
      </c>
      <c r="J162" s="4" t="str">
        <f t="shared" si="64"/>
        <v>#REF!</v>
      </c>
      <c r="K162" s="4" t="str">
        <f t="shared" si="65"/>
        <v>#REF!</v>
      </c>
      <c r="L162" s="4" t="str">
        <f t="shared" si="66"/>
        <v>#REF!</v>
      </c>
      <c r="M162" s="4" t="str">
        <f t="shared" si="67"/>
        <v>#REF!</v>
      </c>
      <c r="N162" s="4" t="str">
        <f t="shared" si="68"/>
        <v>#REF!</v>
      </c>
      <c r="O162" s="7" t="str">
        <f t="shared" si="56"/>
        <v>#REF!</v>
      </c>
    </row>
    <row r="163">
      <c r="A163" s="1"/>
      <c r="B163" s="1" t="s">
        <v>154</v>
      </c>
      <c r="C163" s="4" t="str">
        <f t="shared" si="57"/>
        <v>#REF!</v>
      </c>
      <c r="D163" s="4" t="str">
        <f t="shared" si="58"/>
        <v>#REF!</v>
      </c>
      <c r="E163" s="4" t="str">
        <f t="shared" si="59"/>
        <v>#REF!</v>
      </c>
      <c r="F163" s="4" t="str">
        <f t="shared" si="60"/>
        <v>#REF!</v>
      </c>
      <c r="G163" s="4" t="str">
        <f t="shared" si="61"/>
        <v>#REF!</v>
      </c>
      <c r="H163" s="4" t="str">
        <f t="shared" si="62"/>
        <v>#REF!</v>
      </c>
      <c r="I163" s="4" t="str">
        <f t="shared" si="63"/>
        <v>#REF!</v>
      </c>
      <c r="J163" s="4" t="str">
        <f t="shared" si="64"/>
        <v>#REF!</v>
      </c>
      <c r="K163" s="4" t="str">
        <f t="shared" si="65"/>
        <v>#REF!</v>
      </c>
      <c r="L163" s="4" t="str">
        <f t="shared" si="66"/>
        <v>#REF!</v>
      </c>
      <c r="M163" s="4" t="str">
        <f t="shared" si="67"/>
        <v>#REF!</v>
      </c>
      <c r="N163" s="4" t="str">
        <f t="shared" si="68"/>
        <v>#REF!</v>
      </c>
      <c r="O163" s="7" t="str">
        <f t="shared" si="56"/>
        <v>#REF!</v>
      </c>
    </row>
    <row r="164">
      <c r="A164" s="1"/>
      <c r="B164" s="1" t="s">
        <v>155</v>
      </c>
      <c r="C164" s="4" t="str">
        <f t="shared" si="57"/>
        <v>#REF!</v>
      </c>
      <c r="D164" s="4" t="str">
        <f t="shared" si="58"/>
        <v>#REF!</v>
      </c>
      <c r="E164" s="4" t="str">
        <f t="shared" si="59"/>
        <v>#REF!</v>
      </c>
      <c r="F164" s="4" t="str">
        <f t="shared" si="60"/>
        <v>#REF!</v>
      </c>
      <c r="G164" s="4" t="str">
        <f t="shared" si="61"/>
        <v>#REF!</v>
      </c>
      <c r="H164" s="4" t="str">
        <f t="shared" si="62"/>
        <v>#REF!</v>
      </c>
      <c r="I164" s="4" t="str">
        <f t="shared" si="63"/>
        <v>#REF!</v>
      </c>
      <c r="J164" s="4" t="str">
        <f t="shared" si="64"/>
        <v>#REF!</v>
      </c>
      <c r="K164" s="4" t="str">
        <f t="shared" si="65"/>
        <v>#REF!</v>
      </c>
      <c r="L164" s="4" t="str">
        <f t="shared" si="66"/>
        <v>#REF!</v>
      </c>
      <c r="M164" s="4" t="str">
        <f t="shared" si="67"/>
        <v>#REF!</v>
      </c>
      <c r="N164" s="4" t="str">
        <f t="shared" si="68"/>
        <v>#REF!</v>
      </c>
      <c r="O164" s="7" t="str">
        <f t="shared" si="56"/>
        <v>#REF!</v>
      </c>
    </row>
    <row r="165">
      <c r="A165" s="1"/>
      <c r="B165" s="1" t="s">
        <v>156</v>
      </c>
      <c r="C165" s="4" t="str">
        <f t="shared" si="57"/>
        <v>#REF!</v>
      </c>
      <c r="D165" s="4" t="str">
        <f t="shared" si="58"/>
        <v>#REF!</v>
      </c>
      <c r="E165" s="4" t="str">
        <f t="shared" si="59"/>
        <v>#REF!</v>
      </c>
      <c r="F165" s="4" t="str">
        <f t="shared" si="60"/>
        <v>#REF!</v>
      </c>
      <c r="G165" s="4" t="str">
        <f t="shared" si="61"/>
        <v>#REF!</v>
      </c>
      <c r="H165" s="4" t="str">
        <f t="shared" si="62"/>
        <v>#REF!</v>
      </c>
      <c r="I165" s="4" t="str">
        <f t="shared" si="63"/>
        <v>#REF!</v>
      </c>
      <c r="J165" s="4" t="str">
        <f t="shared" si="64"/>
        <v>#REF!</v>
      </c>
      <c r="K165" s="4" t="str">
        <f t="shared" si="65"/>
        <v>#REF!</v>
      </c>
      <c r="L165" s="4" t="str">
        <f t="shared" si="66"/>
        <v>#REF!</v>
      </c>
      <c r="M165" s="4" t="str">
        <f t="shared" si="67"/>
        <v>#REF!</v>
      </c>
      <c r="N165" s="4" t="str">
        <f t="shared" si="68"/>
        <v>#REF!</v>
      </c>
      <c r="O165" s="7" t="str">
        <f t="shared" si="56"/>
        <v>#REF!</v>
      </c>
    </row>
    <row r="166">
      <c r="A166" s="1"/>
      <c r="B166" s="1" t="s">
        <v>157</v>
      </c>
      <c r="C166" s="4" t="str">
        <f t="shared" si="57"/>
        <v>#REF!</v>
      </c>
      <c r="D166" s="4" t="str">
        <f t="shared" si="58"/>
        <v>#REF!</v>
      </c>
      <c r="E166" s="4" t="str">
        <f t="shared" si="59"/>
        <v>#REF!</v>
      </c>
      <c r="F166" s="4" t="str">
        <f t="shared" si="60"/>
        <v>#REF!</v>
      </c>
      <c r="G166" s="4" t="str">
        <f t="shared" si="61"/>
        <v>#REF!</v>
      </c>
      <c r="H166" s="4" t="str">
        <f t="shared" si="62"/>
        <v>#REF!</v>
      </c>
      <c r="I166" s="4" t="str">
        <f t="shared" si="63"/>
        <v>#REF!</v>
      </c>
      <c r="J166" s="4" t="str">
        <f t="shared" si="64"/>
        <v>#REF!</v>
      </c>
      <c r="K166" s="4" t="str">
        <f t="shared" si="65"/>
        <v>#REF!</v>
      </c>
      <c r="L166" s="4" t="str">
        <f t="shared" si="66"/>
        <v>#REF!</v>
      </c>
      <c r="M166" s="4" t="str">
        <f t="shared" si="67"/>
        <v>#REF!</v>
      </c>
      <c r="N166" s="4" t="str">
        <f t="shared" si="68"/>
        <v>#REF!</v>
      </c>
      <c r="O166" s="7" t="str">
        <f t="shared" si="56"/>
        <v>#REF!</v>
      </c>
    </row>
    <row r="167">
      <c r="A167" s="1"/>
      <c r="B167" s="1" t="s">
        <v>158</v>
      </c>
      <c r="C167" s="4" t="str">
        <f t="shared" si="57"/>
        <v>#REF!</v>
      </c>
      <c r="D167" s="4" t="str">
        <f t="shared" si="58"/>
        <v>#REF!</v>
      </c>
      <c r="E167" s="4" t="str">
        <f t="shared" si="59"/>
        <v>#REF!</v>
      </c>
      <c r="F167" s="4" t="str">
        <f t="shared" si="60"/>
        <v>#REF!</v>
      </c>
      <c r="G167" s="4" t="str">
        <f t="shared" si="61"/>
        <v>#REF!</v>
      </c>
      <c r="H167" s="4" t="str">
        <f t="shared" si="62"/>
        <v>#REF!</v>
      </c>
      <c r="I167" s="4" t="str">
        <f t="shared" si="63"/>
        <v>#REF!</v>
      </c>
      <c r="J167" s="4" t="str">
        <f t="shared" si="64"/>
        <v>#REF!</v>
      </c>
      <c r="K167" s="4" t="str">
        <f t="shared" si="65"/>
        <v>#REF!</v>
      </c>
      <c r="L167" s="4" t="str">
        <f t="shared" si="66"/>
        <v>#REF!</v>
      </c>
      <c r="M167" s="4" t="str">
        <f t="shared" si="67"/>
        <v>#REF!</v>
      </c>
      <c r="N167" s="4" t="str">
        <f t="shared" si="68"/>
        <v>#REF!</v>
      </c>
      <c r="O167" s="7" t="str">
        <f t="shared" si="56"/>
        <v>#REF!</v>
      </c>
    </row>
    <row r="168">
      <c r="A168" s="1"/>
      <c r="B168" s="1" t="s">
        <v>159</v>
      </c>
      <c r="C168" s="4" t="str">
        <f t="shared" si="57"/>
        <v>#REF!</v>
      </c>
      <c r="D168" s="4" t="str">
        <f t="shared" si="58"/>
        <v>#REF!</v>
      </c>
      <c r="E168" s="4" t="str">
        <f t="shared" si="59"/>
        <v>#REF!</v>
      </c>
      <c r="F168" s="4" t="str">
        <f t="shared" si="60"/>
        <v>#REF!</v>
      </c>
      <c r="G168" s="4" t="str">
        <f t="shared" si="61"/>
        <v>#REF!</v>
      </c>
      <c r="H168" s="4" t="str">
        <f t="shared" si="62"/>
        <v>#REF!</v>
      </c>
      <c r="I168" s="4" t="str">
        <f t="shared" si="63"/>
        <v>#REF!</v>
      </c>
      <c r="J168" s="4" t="str">
        <f t="shared" si="64"/>
        <v>#REF!</v>
      </c>
      <c r="K168" s="4" t="str">
        <f t="shared" si="65"/>
        <v>#REF!</v>
      </c>
      <c r="L168" s="4" t="str">
        <f t="shared" si="66"/>
        <v>#REF!</v>
      </c>
      <c r="M168" s="4" t="str">
        <f t="shared" si="67"/>
        <v>#REF!</v>
      </c>
      <c r="N168" s="4" t="str">
        <f t="shared" si="68"/>
        <v>#REF!</v>
      </c>
      <c r="O168" s="7" t="str">
        <f t="shared" si="56"/>
        <v>#REF!</v>
      </c>
    </row>
    <row r="169">
      <c r="A169" s="1"/>
      <c r="B169" s="1" t="s">
        <v>160</v>
      </c>
      <c r="C169" s="4" t="str">
        <f t="shared" si="57"/>
        <v>#REF!</v>
      </c>
      <c r="D169" s="4" t="str">
        <f t="shared" si="58"/>
        <v>#REF!</v>
      </c>
      <c r="E169" s="4" t="str">
        <f t="shared" si="59"/>
        <v>#REF!</v>
      </c>
      <c r="F169" s="4" t="str">
        <f t="shared" si="60"/>
        <v>#REF!</v>
      </c>
      <c r="G169" s="4" t="str">
        <f t="shared" si="61"/>
        <v>#REF!</v>
      </c>
      <c r="H169" s="4" t="str">
        <f t="shared" si="62"/>
        <v>#REF!</v>
      </c>
      <c r="I169" s="4" t="str">
        <f t="shared" si="63"/>
        <v>#REF!</v>
      </c>
      <c r="J169" s="4" t="str">
        <f t="shared" si="64"/>
        <v>#REF!</v>
      </c>
      <c r="K169" s="4" t="str">
        <f t="shared" si="65"/>
        <v>#REF!</v>
      </c>
      <c r="L169" s="4" t="str">
        <f t="shared" si="66"/>
        <v>#REF!</v>
      </c>
      <c r="M169" s="4" t="str">
        <f t="shared" si="67"/>
        <v>#REF!</v>
      </c>
      <c r="N169" s="4" t="str">
        <f t="shared" si="68"/>
        <v>#REF!</v>
      </c>
      <c r="O169" s="7" t="str">
        <f t="shared" si="56"/>
        <v>#REF!</v>
      </c>
    </row>
    <row r="170">
      <c r="A170" s="1"/>
      <c r="B170" s="1" t="s">
        <v>161</v>
      </c>
      <c r="C170" s="4" t="str">
        <f t="shared" si="57"/>
        <v>#REF!</v>
      </c>
      <c r="D170" s="4" t="str">
        <f t="shared" si="58"/>
        <v>#REF!</v>
      </c>
      <c r="E170" s="4" t="str">
        <f t="shared" si="59"/>
        <v>#REF!</v>
      </c>
      <c r="F170" s="4" t="str">
        <f t="shared" si="60"/>
        <v>#REF!</v>
      </c>
      <c r="G170" s="4" t="str">
        <f t="shared" si="61"/>
        <v>#REF!</v>
      </c>
      <c r="H170" s="4" t="str">
        <f t="shared" si="62"/>
        <v>#REF!</v>
      </c>
      <c r="I170" s="4" t="str">
        <f t="shared" si="63"/>
        <v>#REF!</v>
      </c>
      <c r="J170" s="4" t="str">
        <f t="shared" si="64"/>
        <v>#REF!</v>
      </c>
      <c r="K170" s="4" t="str">
        <f t="shared" si="65"/>
        <v>#REF!</v>
      </c>
      <c r="L170" s="4" t="str">
        <f t="shared" si="66"/>
        <v>#REF!</v>
      </c>
      <c r="M170" s="4" t="str">
        <f t="shared" si="67"/>
        <v>#REF!</v>
      </c>
      <c r="N170" s="4" t="str">
        <f t="shared" si="68"/>
        <v>#REF!</v>
      </c>
      <c r="O170" s="7" t="str">
        <f t="shared" si="56"/>
        <v>#REF!</v>
      </c>
    </row>
    <row r="171">
      <c r="A171" s="1"/>
      <c r="B171" s="1"/>
      <c r="C171" s="5"/>
      <c r="D171" s="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5"/>
    </row>
    <row r="172">
      <c r="A172" s="1"/>
      <c r="B172" s="12" t="s">
        <v>162</v>
      </c>
      <c r="C172" s="5"/>
      <c r="D172" s="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5"/>
    </row>
    <row r="173">
      <c r="A173" s="1"/>
      <c r="B173" s="8" t="s">
        <v>163</v>
      </c>
      <c r="C173" s="4" t="str">
        <f>VLOOKUP(B173,'Jan´24'!$B$2:$AH$328,33,0)</f>
        <v>#REF!</v>
      </c>
      <c r="D173" s="5" t="str">
        <f>VLOOKUP(B173, 'Fev´24'!$B$2:$AF$330, 30,0)</f>
        <v>#REF!</v>
      </c>
      <c r="E173" s="4" t="str">
        <f>VLOOKUP(B173, 'Mar´24'!$B$2:$AH$328, 33,0)</f>
        <v>#REF!</v>
      </c>
      <c r="F173" s="4" t="str">
        <f>VLOOKUP(B173,'Abr´24'!B:AG,32,0)</f>
        <v>#REF!</v>
      </c>
      <c r="G173" s="4" t="str">
        <f>VLOOKUP(B173,'Mai´24'!B:AH,33,0)</f>
        <v>#REF!</v>
      </c>
      <c r="H173" s="4" t="str">
        <f>VLOOKUP(B173,'Jun´24'!B:AG,32,0)</f>
        <v>#REF!</v>
      </c>
      <c r="I173" s="4" t="str">
        <f>VLOOKUP(B173,'Jul´24'!B:AH,33,0)</f>
        <v>#REF!</v>
      </c>
      <c r="J173" s="4" t="str">
        <f>VLOOKUP(B173,'Ago´24'!B:AH,33,0)</f>
        <v>#REF!</v>
      </c>
      <c r="K173" s="4" t="str">
        <f>VLOOKUP(B173,'Set´24'!B:AG,32,0)</f>
        <v>#REF!</v>
      </c>
      <c r="L173" s="4" t="str">
        <f>VLOOKUP(B173,'Out´24'!B:AH,33,0)</f>
        <v>#REF!</v>
      </c>
      <c r="M173" s="4" t="str">
        <f>VLOOKUP(B173,'Nov´24'!B:AG,32,0)</f>
        <v>#REF!</v>
      </c>
      <c r="N173" s="4" t="str">
        <f>VLOOKUP(B173,'Dez´24'!B:AH,33,0)</f>
        <v>#REF!</v>
      </c>
      <c r="O173" s="7" t="str">
        <f>SUM(C173:N173)</f>
        <v>#REF!</v>
      </c>
    </row>
    <row r="174">
      <c r="A174" s="1"/>
      <c r="B174" s="1"/>
      <c r="C174" s="5"/>
      <c r="D174" s="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5"/>
    </row>
    <row r="175">
      <c r="A175" s="1"/>
      <c r="B175" s="1"/>
      <c r="C175" s="5"/>
      <c r="D175" s="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5"/>
    </row>
    <row r="176">
      <c r="A176" s="1"/>
      <c r="B176" s="12" t="s">
        <v>164</v>
      </c>
      <c r="C176" s="7" t="str">
        <f>IF(SUM(C177:C196)='Jan´24'!AH170,SUM(C177:C196),"ERRO")</f>
        <v>#REF!</v>
      </c>
      <c r="D176" s="7" t="str">
        <f>IF(SUM(D177:D196)='Fev´24'!AF172,SUM(D177:D196),"ERRO")</f>
        <v>#REF!</v>
      </c>
      <c r="E176" s="7" t="str">
        <f>IF(SUM(E177:E196)='Mar´24'!AH170,SUM(E177:E196),"ERRO")</f>
        <v>#REF!</v>
      </c>
      <c r="F176" s="7" t="str">
        <f>IF(SUM(F177:F196)='Abr´24'!AG170,SUM(F177:F196),"ERRO")</f>
        <v>#REF!</v>
      </c>
      <c r="G176" s="7" t="str">
        <f>IF(SUM(G177:G196)='Mai´24'!AH170,SUM(G177:G196),"ERRO")</f>
        <v>#REF!</v>
      </c>
      <c r="H176" s="7" t="str">
        <f>IF(SUM(H177:H196)='Jun´24'!AG170,SUM(H177:H196),"ERRO")</f>
        <v>#REF!</v>
      </c>
      <c r="I176" s="7" t="str">
        <f>IF(SUM(I177:I196)='Jul´24'!AH170,SUM(I177:I196),"ERRO")</f>
        <v>#REF!</v>
      </c>
      <c r="J176" s="7" t="str">
        <f>IF(SUM(J177:J196)='Ago´24'!AH170,SUM(J177:J196),"ERRO")</f>
        <v>#REF!</v>
      </c>
      <c r="K176" s="7" t="str">
        <f>IF(SUM(K177:K196)='Set´24'!AG170,SUM(K177:K196),"ERRO")</f>
        <v>#REF!</v>
      </c>
      <c r="L176" s="7" t="str">
        <f>IF(SUM(L177:L196)='Out´24'!AH170,SUM(L177:L196),"ERRO")</f>
        <v>#REF!</v>
      </c>
      <c r="M176" s="7" t="str">
        <f>IF(SUM(M177:M196)='Nov´24'!AG170,SUM(M177:M196),"ERRO")</f>
        <v>#REF!</v>
      </c>
      <c r="N176" s="7" t="str">
        <f>IF(SUM(N177:N196)='Dez´24'!AH170,SUM(N177:N196),"ERRO")</f>
        <v>#REF!</v>
      </c>
      <c r="O176" s="7" t="str">
        <f t="shared" ref="O176:O250" si="69">SUM(C176:N176)</f>
        <v>#REF!</v>
      </c>
    </row>
    <row r="177">
      <c r="A177" s="1"/>
      <c r="B177" s="8" t="s">
        <v>165</v>
      </c>
      <c r="C177" s="4" t="str">
        <f t="shared" ref="C177:C196" si="70">VLOOKUP(B177,'Jan´24'!$B$2:$AH$328,33,0)</f>
        <v>#REF!</v>
      </c>
      <c r="D177" s="4" t="str">
        <f t="shared" ref="D177:D196" si="71">VLOOKUP(B177, 'Fev´24'!$B$2:$AF$330, 31,0)</f>
        <v>#REF!</v>
      </c>
      <c r="E177" s="4" t="str">
        <f t="shared" ref="E177:E196" si="72">VLOOKUP(B177, 'Mar´24'!$B$2:$AH$328, 33,0)</f>
        <v>#REF!</v>
      </c>
      <c r="F177" s="4" t="str">
        <f t="shared" ref="F177:F196" si="73">VLOOKUP(B177,'Abr´24'!B:AG,32,0)</f>
        <v>#REF!</v>
      </c>
      <c r="G177" s="4" t="str">
        <f t="shared" ref="G177:G196" si="74">VLOOKUP(B177,'Mai´24'!B:AH,33,0)</f>
        <v>#REF!</v>
      </c>
      <c r="H177" s="4" t="str">
        <f t="shared" ref="H177:H196" si="75">VLOOKUP(B177,'Jun´24'!B:AG,32,0)</f>
        <v>#REF!</v>
      </c>
      <c r="I177" s="4" t="str">
        <f t="shared" ref="I177:I196" si="76">VLOOKUP(B177,'Jul´24'!B:AH,33,0)</f>
        <v>#REF!</v>
      </c>
      <c r="J177" s="4" t="str">
        <f t="shared" ref="J177:J196" si="77">VLOOKUP(B177,'Ago´24'!B:AH,33,0)</f>
        <v>#REF!</v>
      </c>
      <c r="K177" s="4" t="str">
        <f t="shared" ref="K177:K196" si="78">VLOOKUP(B177,'Set´24'!B:AG,32,0)</f>
        <v>#REF!</v>
      </c>
      <c r="L177" s="4" t="str">
        <f t="shared" ref="L177:L196" si="79">VLOOKUP(B177,'Out´24'!B:AH,33,0)</f>
        <v>#REF!</v>
      </c>
      <c r="M177" s="4" t="str">
        <f t="shared" ref="M177:M196" si="80">VLOOKUP(B177,'Nov´24'!B:AG,32,0)</f>
        <v>#REF!</v>
      </c>
      <c r="N177" s="4" t="str">
        <f t="shared" ref="N177:N196" si="81">VLOOKUP(B177,'Dez´24'!B:AH,33,0)</f>
        <v>#REF!</v>
      </c>
      <c r="O177" s="7" t="str">
        <f t="shared" si="69"/>
        <v>#REF!</v>
      </c>
    </row>
    <row r="178">
      <c r="A178" s="1"/>
      <c r="B178" s="8" t="s">
        <v>166</v>
      </c>
      <c r="C178" s="4" t="str">
        <f t="shared" si="70"/>
        <v>#REF!</v>
      </c>
      <c r="D178" s="4" t="str">
        <f t="shared" si="71"/>
        <v>#REF!</v>
      </c>
      <c r="E178" s="4" t="str">
        <f t="shared" si="72"/>
        <v>#REF!</v>
      </c>
      <c r="F178" s="4" t="str">
        <f t="shared" si="73"/>
        <v>#REF!</v>
      </c>
      <c r="G178" s="4" t="str">
        <f t="shared" si="74"/>
        <v>#REF!</v>
      </c>
      <c r="H178" s="4" t="str">
        <f t="shared" si="75"/>
        <v>#REF!</v>
      </c>
      <c r="I178" s="4" t="str">
        <f t="shared" si="76"/>
        <v>#REF!</v>
      </c>
      <c r="J178" s="4" t="str">
        <f t="shared" si="77"/>
        <v>#REF!</v>
      </c>
      <c r="K178" s="4" t="str">
        <f t="shared" si="78"/>
        <v>#REF!</v>
      </c>
      <c r="L178" s="4" t="str">
        <f t="shared" si="79"/>
        <v>#REF!</v>
      </c>
      <c r="M178" s="4" t="str">
        <f t="shared" si="80"/>
        <v>#REF!</v>
      </c>
      <c r="N178" s="4" t="str">
        <f t="shared" si="81"/>
        <v>#REF!</v>
      </c>
      <c r="O178" s="7" t="str">
        <f t="shared" si="69"/>
        <v>#REF!</v>
      </c>
    </row>
    <row r="179">
      <c r="A179" s="1"/>
      <c r="B179" s="8" t="s">
        <v>167</v>
      </c>
      <c r="C179" s="4" t="str">
        <f t="shared" si="70"/>
        <v>#REF!</v>
      </c>
      <c r="D179" s="4" t="str">
        <f t="shared" si="71"/>
        <v>#REF!</v>
      </c>
      <c r="E179" s="4" t="str">
        <f t="shared" si="72"/>
        <v>#REF!</v>
      </c>
      <c r="F179" s="4" t="str">
        <f t="shared" si="73"/>
        <v>#REF!</v>
      </c>
      <c r="G179" s="4" t="str">
        <f t="shared" si="74"/>
        <v>#REF!</v>
      </c>
      <c r="H179" s="4" t="str">
        <f t="shared" si="75"/>
        <v>#REF!</v>
      </c>
      <c r="I179" s="4" t="str">
        <f t="shared" si="76"/>
        <v>#REF!</v>
      </c>
      <c r="J179" s="4" t="str">
        <f t="shared" si="77"/>
        <v>#REF!</v>
      </c>
      <c r="K179" s="4" t="str">
        <f t="shared" si="78"/>
        <v>#REF!</v>
      </c>
      <c r="L179" s="4" t="str">
        <f t="shared" si="79"/>
        <v>#REF!</v>
      </c>
      <c r="M179" s="4" t="str">
        <f t="shared" si="80"/>
        <v>#REF!</v>
      </c>
      <c r="N179" s="4" t="str">
        <f t="shared" si="81"/>
        <v>#REF!</v>
      </c>
      <c r="O179" s="7" t="str">
        <f t="shared" si="69"/>
        <v>#REF!</v>
      </c>
    </row>
    <row r="180">
      <c r="A180" s="1"/>
      <c r="B180" s="8" t="s">
        <v>168</v>
      </c>
      <c r="C180" s="4" t="str">
        <f t="shared" si="70"/>
        <v>#REF!</v>
      </c>
      <c r="D180" s="4" t="str">
        <f t="shared" si="71"/>
        <v>#REF!</v>
      </c>
      <c r="E180" s="4" t="str">
        <f t="shared" si="72"/>
        <v>#REF!</v>
      </c>
      <c r="F180" s="4" t="str">
        <f t="shared" si="73"/>
        <v>#REF!</v>
      </c>
      <c r="G180" s="4" t="str">
        <f t="shared" si="74"/>
        <v>#REF!</v>
      </c>
      <c r="H180" s="4" t="str">
        <f t="shared" si="75"/>
        <v>#REF!</v>
      </c>
      <c r="I180" s="4" t="str">
        <f t="shared" si="76"/>
        <v>#REF!</v>
      </c>
      <c r="J180" s="4" t="str">
        <f t="shared" si="77"/>
        <v>#REF!</v>
      </c>
      <c r="K180" s="4" t="str">
        <f t="shared" si="78"/>
        <v>#REF!</v>
      </c>
      <c r="L180" s="4" t="str">
        <f t="shared" si="79"/>
        <v>#REF!</v>
      </c>
      <c r="M180" s="4" t="str">
        <f t="shared" si="80"/>
        <v>#REF!</v>
      </c>
      <c r="N180" s="4" t="str">
        <f t="shared" si="81"/>
        <v>#REF!</v>
      </c>
      <c r="O180" s="7" t="str">
        <f t="shared" si="69"/>
        <v>#REF!</v>
      </c>
    </row>
    <row r="181">
      <c r="A181" s="1"/>
      <c r="B181" s="8" t="s">
        <v>169</v>
      </c>
      <c r="C181" s="4" t="str">
        <f t="shared" si="70"/>
        <v>#REF!</v>
      </c>
      <c r="D181" s="4" t="str">
        <f t="shared" si="71"/>
        <v>#REF!</v>
      </c>
      <c r="E181" s="4" t="str">
        <f t="shared" si="72"/>
        <v>#REF!</v>
      </c>
      <c r="F181" s="4" t="str">
        <f t="shared" si="73"/>
        <v>#REF!</v>
      </c>
      <c r="G181" s="4" t="str">
        <f t="shared" si="74"/>
        <v>#REF!</v>
      </c>
      <c r="H181" s="4" t="str">
        <f t="shared" si="75"/>
        <v>#REF!</v>
      </c>
      <c r="I181" s="4" t="str">
        <f t="shared" si="76"/>
        <v>#REF!</v>
      </c>
      <c r="J181" s="4" t="str">
        <f t="shared" si="77"/>
        <v>#REF!</v>
      </c>
      <c r="K181" s="4" t="str">
        <f t="shared" si="78"/>
        <v>#REF!</v>
      </c>
      <c r="L181" s="4" t="str">
        <f t="shared" si="79"/>
        <v>#REF!</v>
      </c>
      <c r="M181" s="4" t="str">
        <f t="shared" si="80"/>
        <v>#REF!</v>
      </c>
      <c r="N181" s="4" t="str">
        <f t="shared" si="81"/>
        <v>#REF!</v>
      </c>
      <c r="O181" s="7" t="str">
        <f t="shared" si="69"/>
        <v>#REF!</v>
      </c>
    </row>
    <row r="182">
      <c r="A182" s="1"/>
      <c r="B182" s="8" t="s">
        <v>170</v>
      </c>
      <c r="C182" s="4" t="str">
        <f t="shared" si="70"/>
        <v>#REF!</v>
      </c>
      <c r="D182" s="4" t="str">
        <f t="shared" si="71"/>
        <v>#REF!</v>
      </c>
      <c r="E182" s="4" t="str">
        <f t="shared" si="72"/>
        <v>#REF!</v>
      </c>
      <c r="F182" s="4" t="str">
        <f t="shared" si="73"/>
        <v>#REF!</v>
      </c>
      <c r="G182" s="4" t="str">
        <f t="shared" si="74"/>
        <v>#REF!</v>
      </c>
      <c r="H182" s="4" t="str">
        <f t="shared" si="75"/>
        <v>#REF!</v>
      </c>
      <c r="I182" s="4" t="str">
        <f t="shared" si="76"/>
        <v>#REF!</v>
      </c>
      <c r="J182" s="4" t="str">
        <f t="shared" si="77"/>
        <v>#REF!</v>
      </c>
      <c r="K182" s="4" t="str">
        <f t="shared" si="78"/>
        <v>#REF!</v>
      </c>
      <c r="L182" s="4" t="str">
        <f t="shared" si="79"/>
        <v>#REF!</v>
      </c>
      <c r="M182" s="4" t="str">
        <f t="shared" si="80"/>
        <v>#REF!</v>
      </c>
      <c r="N182" s="4" t="str">
        <f t="shared" si="81"/>
        <v>#REF!</v>
      </c>
      <c r="O182" s="7" t="str">
        <f t="shared" si="69"/>
        <v>#REF!</v>
      </c>
    </row>
    <row r="183">
      <c r="A183" s="1"/>
      <c r="B183" s="8" t="s">
        <v>171</v>
      </c>
      <c r="C183" s="4" t="str">
        <f t="shared" si="70"/>
        <v>#REF!</v>
      </c>
      <c r="D183" s="4" t="str">
        <f t="shared" si="71"/>
        <v>#REF!</v>
      </c>
      <c r="E183" s="4" t="str">
        <f t="shared" si="72"/>
        <v>#REF!</v>
      </c>
      <c r="F183" s="4" t="str">
        <f t="shared" si="73"/>
        <v>#REF!</v>
      </c>
      <c r="G183" s="4" t="str">
        <f t="shared" si="74"/>
        <v>#REF!</v>
      </c>
      <c r="H183" s="4" t="str">
        <f t="shared" si="75"/>
        <v>#REF!</v>
      </c>
      <c r="I183" s="4" t="str">
        <f t="shared" si="76"/>
        <v>#REF!</v>
      </c>
      <c r="J183" s="4" t="str">
        <f t="shared" si="77"/>
        <v>#REF!</v>
      </c>
      <c r="K183" s="4" t="str">
        <f t="shared" si="78"/>
        <v>#REF!</v>
      </c>
      <c r="L183" s="4" t="str">
        <f t="shared" si="79"/>
        <v>#REF!</v>
      </c>
      <c r="M183" s="4" t="str">
        <f t="shared" si="80"/>
        <v>#REF!</v>
      </c>
      <c r="N183" s="4" t="str">
        <f t="shared" si="81"/>
        <v>#REF!</v>
      </c>
      <c r="O183" s="7" t="str">
        <f t="shared" si="69"/>
        <v>#REF!</v>
      </c>
    </row>
    <row r="184">
      <c r="A184" s="1"/>
      <c r="B184" s="8" t="s">
        <v>172</v>
      </c>
      <c r="C184" s="4" t="str">
        <f t="shared" si="70"/>
        <v>#REF!</v>
      </c>
      <c r="D184" s="4" t="str">
        <f t="shared" si="71"/>
        <v>#REF!</v>
      </c>
      <c r="E184" s="4" t="str">
        <f t="shared" si="72"/>
        <v>#REF!</v>
      </c>
      <c r="F184" s="4" t="str">
        <f t="shared" si="73"/>
        <v>#REF!</v>
      </c>
      <c r="G184" s="4" t="str">
        <f t="shared" si="74"/>
        <v>#REF!</v>
      </c>
      <c r="H184" s="4" t="str">
        <f t="shared" si="75"/>
        <v>#REF!</v>
      </c>
      <c r="I184" s="4" t="str">
        <f t="shared" si="76"/>
        <v>#REF!</v>
      </c>
      <c r="J184" s="4" t="str">
        <f t="shared" si="77"/>
        <v>#REF!</v>
      </c>
      <c r="K184" s="4" t="str">
        <f t="shared" si="78"/>
        <v>#REF!</v>
      </c>
      <c r="L184" s="4" t="str">
        <f t="shared" si="79"/>
        <v>#REF!</v>
      </c>
      <c r="M184" s="4" t="str">
        <f t="shared" si="80"/>
        <v>#REF!</v>
      </c>
      <c r="N184" s="4" t="str">
        <f t="shared" si="81"/>
        <v>#REF!</v>
      </c>
      <c r="O184" s="7" t="str">
        <f t="shared" si="69"/>
        <v>#REF!</v>
      </c>
    </row>
    <row r="185">
      <c r="A185" s="1"/>
      <c r="B185" s="8" t="s">
        <v>173</v>
      </c>
      <c r="C185" s="4" t="str">
        <f t="shared" si="70"/>
        <v>#REF!</v>
      </c>
      <c r="D185" s="4" t="str">
        <f t="shared" si="71"/>
        <v>#REF!</v>
      </c>
      <c r="E185" s="4" t="str">
        <f t="shared" si="72"/>
        <v>#REF!</v>
      </c>
      <c r="F185" s="4" t="str">
        <f t="shared" si="73"/>
        <v>#REF!</v>
      </c>
      <c r="G185" s="4" t="str">
        <f t="shared" si="74"/>
        <v>#REF!</v>
      </c>
      <c r="H185" s="4" t="str">
        <f t="shared" si="75"/>
        <v>#REF!</v>
      </c>
      <c r="I185" s="4" t="str">
        <f t="shared" si="76"/>
        <v>#REF!</v>
      </c>
      <c r="J185" s="4" t="str">
        <f t="shared" si="77"/>
        <v>#REF!</v>
      </c>
      <c r="K185" s="4" t="str">
        <f t="shared" si="78"/>
        <v>#REF!</v>
      </c>
      <c r="L185" s="4" t="str">
        <f t="shared" si="79"/>
        <v>#REF!</v>
      </c>
      <c r="M185" s="4" t="str">
        <f t="shared" si="80"/>
        <v>#REF!</v>
      </c>
      <c r="N185" s="4" t="str">
        <f t="shared" si="81"/>
        <v>#REF!</v>
      </c>
      <c r="O185" s="7" t="str">
        <f t="shared" si="69"/>
        <v>#REF!</v>
      </c>
    </row>
    <row r="186">
      <c r="A186" s="1"/>
      <c r="B186" s="8" t="s">
        <v>174</v>
      </c>
      <c r="C186" s="4" t="str">
        <f t="shared" si="70"/>
        <v>#REF!</v>
      </c>
      <c r="D186" s="4" t="str">
        <f t="shared" si="71"/>
        <v>#REF!</v>
      </c>
      <c r="E186" s="4" t="str">
        <f t="shared" si="72"/>
        <v>#REF!</v>
      </c>
      <c r="F186" s="4" t="str">
        <f t="shared" si="73"/>
        <v>#REF!</v>
      </c>
      <c r="G186" s="5" t="str">
        <f t="shared" si="74"/>
        <v>#REF!</v>
      </c>
      <c r="H186" s="4" t="str">
        <f t="shared" si="75"/>
        <v>#REF!</v>
      </c>
      <c r="I186" s="4" t="str">
        <f t="shared" si="76"/>
        <v>#REF!</v>
      </c>
      <c r="J186" s="4" t="str">
        <f t="shared" si="77"/>
        <v>#REF!</v>
      </c>
      <c r="K186" s="4" t="str">
        <f t="shared" si="78"/>
        <v>#REF!</v>
      </c>
      <c r="L186" s="4" t="str">
        <f t="shared" si="79"/>
        <v>#REF!</v>
      </c>
      <c r="M186" s="4" t="str">
        <f t="shared" si="80"/>
        <v>#REF!</v>
      </c>
      <c r="N186" s="4" t="str">
        <f t="shared" si="81"/>
        <v>#REF!</v>
      </c>
      <c r="O186" s="7" t="str">
        <f t="shared" si="69"/>
        <v>#REF!</v>
      </c>
    </row>
    <row r="187">
      <c r="A187" s="1"/>
      <c r="B187" s="8" t="s">
        <v>175</v>
      </c>
      <c r="C187" s="4" t="str">
        <f t="shared" si="70"/>
        <v>#REF!</v>
      </c>
      <c r="D187" s="4" t="str">
        <f t="shared" si="71"/>
        <v>#REF!</v>
      </c>
      <c r="E187" s="4" t="str">
        <f t="shared" si="72"/>
        <v>#REF!</v>
      </c>
      <c r="F187" s="4" t="str">
        <f t="shared" si="73"/>
        <v>#REF!</v>
      </c>
      <c r="G187" s="4" t="str">
        <f t="shared" si="74"/>
        <v>#REF!</v>
      </c>
      <c r="H187" s="4" t="str">
        <f t="shared" si="75"/>
        <v>#REF!</v>
      </c>
      <c r="I187" s="4" t="str">
        <f t="shared" si="76"/>
        <v>#REF!</v>
      </c>
      <c r="J187" s="4" t="str">
        <f t="shared" si="77"/>
        <v>#REF!</v>
      </c>
      <c r="K187" s="4" t="str">
        <f t="shared" si="78"/>
        <v>#REF!</v>
      </c>
      <c r="L187" s="4" t="str">
        <f t="shared" si="79"/>
        <v>#REF!</v>
      </c>
      <c r="M187" s="4" t="str">
        <f t="shared" si="80"/>
        <v>#REF!</v>
      </c>
      <c r="N187" s="4" t="str">
        <f t="shared" si="81"/>
        <v>#REF!</v>
      </c>
      <c r="O187" s="7" t="str">
        <f t="shared" si="69"/>
        <v>#REF!</v>
      </c>
    </row>
    <row r="188">
      <c r="A188" s="1"/>
      <c r="B188" s="8" t="s">
        <v>176</v>
      </c>
      <c r="C188" s="4" t="str">
        <f t="shared" si="70"/>
        <v>#REF!</v>
      </c>
      <c r="D188" s="4" t="str">
        <f t="shared" si="71"/>
        <v>#REF!</v>
      </c>
      <c r="E188" s="4" t="str">
        <f t="shared" si="72"/>
        <v>#REF!</v>
      </c>
      <c r="F188" s="4" t="str">
        <f t="shared" si="73"/>
        <v>#REF!</v>
      </c>
      <c r="G188" s="4" t="str">
        <f t="shared" si="74"/>
        <v>#REF!</v>
      </c>
      <c r="H188" s="4" t="str">
        <f t="shared" si="75"/>
        <v>#REF!</v>
      </c>
      <c r="I188" s="4" t="str">
        <f t="shared" si="76"/>
        <v>#REF!</v>
      </c>
      <c r="J188" s="4" t="str">
        <f t="shared" si="77"/>
        <v>#REF!</v>
      </c>
      <c r="K188" s="4" t="str">
        <f t="shared" si="78"/>
        <v>#REF!</v>
      </c>
      <c r="L188" s="4" t="str">
        <f t="shared" si="79"/>
        <v>#REF!</v>
      </c>
      <c r="M188" s="4" t="str">
        <f t="shared" si="80"/>
        <v>#REF!</v>
      </c>
      <c r="N188" s="4" t="str">
        <f t="shared" si="81"/>
        <v>#REF!</v>
      </c>
      <c r="O188" s="7" t="str">
        <f t="shared" si="69"/>
        <v>#REF!</v>
      </c>
    </row>
    <row r="189">
      <c r="A189" s="1"/>
      <c r="B189" s="8" t="s">
        <v>177</v>
      </c>
      <c r="C189" s="4" t="str">
        <f t="shared" si="70"/>
        <v>#REF!</v>
      </c>
      <c r="D189" s="4" t="str">
        <f t="shared" si="71"/>
        <v>#REF!</v>
      </c>
      <c r="E189" s="4" t="str">
        <f t="shared" si="72"/>
        <v>#REF!</v>
      </c>
      <c r="F189" s="4" t="str">
        <f t="shared" si="73"/>
        <v>#REF!</v>
      </c>
      <c r="G189" s="4" t="str">
        <f t="shared" si="74"/>
        <v>#REF!</v>
      </c>
      <c r="H189" s="4" t="str">
        <f t="shared" si="75"/>
        <v>#REF!</v>
      </c>
      <c r="I189" s="4" t="str">
        <f t="shared" si="76"/>
        <v>#REF!</v>
      </c>
      <c r="J189" s="4" t="str">
        <f t="shared" si="77"/>
        <v>#REF!</v>
      </c>
      <c r="K189" s="4" t="str">
        <f t="shared" si="78"/>
        <v>#REF!</v>
      </c>
      <c r="L189" s="4" t="str">
        <f t="shared" si="79"/>
        <v>#REF!</v>
      </c>
      <c r="M189" s="4" t="str">
        <f t="shared" si="80"/>
        <v>#REF!</v>
      </c>
      <c r="N189" s="4" t="str">
        <f t="shared" si="81"/>
        <v>#REF!</v>
      </c>
      <c r="O189" s="7" t="str">
        <f t="shared" si="69"/>
        <v>#REF!</v>
      </c>
    </row>
    <row r="190">
      <c r="A190" s="1"/>
      <c r="B190" s="8" t="s">
        <v>178</v>
      </c>
      <c r="C190" s="4" t="str">
        <f t="shared" si="70"/>
        <v>#REF!</v>
      </c>
      <c r="D190" s="4" t="str">
        <f t="shared" si="71"/>
        <v>#REF!</v>
      </c>
      <c r="E190" s="4" t="str">
        <f t="shared" si="72"/>
        <v>#REF!</v>
      </c>
      <c r="F190" s="4" t="str">
        <f t="shared" si="73"/>
        <v>#REF!</v>
      </c>
      <c r="G190" s="4" t="str">
        <f t="shared" si="74"/>
        <v>#REF!</v>
      </c>
      <c r="H190" s="4" t="str">
        <f t="shared" si="75"/>
        <v>#REF!</v>
      </c>
      <c r="I190" s="4" t="str">
        <f t="shared" si="76"/>
        <v>#REF!</v>
      </c>
      <c r="J190" s="4" t="str">
        <f t="shared" si="77"/>
        <v>#REF!</v>
      </c>
      <c r="K190" s="4" t="str">
        <f t="shared" si="78"/>
        <v>#REF!</v>
      </c>
      <c r="L190" s="4" t="str">
        <f t="shared" si="79"/>
        <v>#REF!</v>
      </c>
      <c r="M190" s="4" t="str">
        <f t="shared" si="80"/>
        <v>#REF!</v>
      </c>
      <c r="N190" s="4" t="str">
        <f t="shared" si="81"/>
        <v>#REF!</v>
      </c>
      <c r="O190" s="7" t="str">
        <f t="shared" si="69"/>
        <v>#REF!</v>
      </c>
    </row>
    <row r="191">
      <c r="A191" s="1"/>
      <c r="B191" s="8" t="s">
        <v>179</v>
      </c>
      <c r="C191" s="4" t="str">
        <f t="shared" si="70"/>
        <v>#REF!</v>
      </c>
      <c r="D191" s="4" t="str">
        <f t="shared" si="71"/>
        <v>#REF!</v>
      </c>
      <c r="E191" s="4" t="str">
        <f t="shared" si="72"/>
        <v>#REF!</v>
      </c>
      <c r="F191" s="4" t="str">
        <f t="shared" si="73"/>
        <v>#REF!</v>
      </c>
      <c r="G191" s="4" t="str">
        <f t="shared" si="74"/>
        <v>#REF!</v>
      </c>
      <c r="H191" s="4" t="str">
        <f t="shared" si="75"/>
        <v>#REF!</v>
      </c>
      <c r="I191" s="4" t="str">
        <f t="shared" si="76"/>
        <v>#REF!</v>
      </c>
      <c r="J191" s="4" t="str">
        <f t="shared" si="77"/>
        <v>#REF!</v>
      </c>
      <c r="K191" s="4" t="str">
        <f t="shared" si="78"/>
        <v>#REF!</v>
      </c>
      <c r="L191" s="4" t="str">
        <f t="shared" si="79"/>
        <v>#REF!</v>
      </c>
      <c r="M191" s="4" t="str">
        <f t="shared" si="80"/>
        <v>#REF!</v>
      </c>
      <c r="N191" s="4" t="str">
        <f t="shared" si="81"/>
        <v>#REF!</v>
      </c>
      <c r="O191" s="7" t="str">
        <f t="shared" si="69"/>
        <v>#REF!</v>
      </c>
    </row>
    <row r="192">
      <c r="A192" s="1"/>
      <c r="B192" s="8" t="s">
        <v>180</v>
      </c>
      <c r="C192" s="4" t="str">
        <f t="shared" si="70"/>
        <v>#REF!</v>
      </c>
      <c r="D192" s="4" t="str">
        <f t="shared" si="71"/>
        <v>#REF!</v>
      </c>
      <c r="E192" s="4" t="str">
        <f t="shared" si="72"/>
        <v>#REF!</v>
      </c>
      <c r="F192" s="4" t="str">
        <f t="shared" si="73"/>
        <v>#REF!</v>
      </c>
      <c r="G192" s="4" t="str">
        <f t="shared" si="74"/>
        <v>#REF!</v>
      </c>
      <c r="H192" s="4" t="str">
        <f t="shared" si="75"/>
        <v>#REF!</v>
      </c>
      <c r="I192" s="4" t="str">
        <f t="shared" si="76"/>
        <v>#REF!</v>
      </c>
      <c r="J192" s="4" t="str">
        <f t="shared" si="77"/>
        <v>#REF!</v>
      </c>
      <c r="K192" s="4" t="str">
        <f t="shared" si="78"/>
        <v>#REF!</v>
      </c>
      <c r="L192" s="4" t="str">
        <f t="shared" si="79"/>
        <v>#REF!</v>
      </c>
      <c r="M192" s="4" t="str">
        <f t="shared" si="80"/>
        <v>#REF!</v>
      </c>
      <c r="N192" s="4" t="str">
        <f t="shared" si="81"/>
        <v>#REF!</v>
      </c>
      <c r="O192" s="7" t="str">
        <f t="shared" si="69"/>
        <v>#REF!</v>
      </c>
    </row>
    <row r="193">
      <c r="A193" s="1"/>
      <c r="B193" s="8" t="s">
        <v>181</v>
      </c>
      <c r="C193" s="4" t="str">
        <f t="shared" si="70"/>
        <v>#REF!</v>
      </c>
      <c r="D193" s="4" t="str">
        <f t="shared" si="71"/>
        <v>#REF!</v>
      </c>
      <c r="E193" s="4" t="str">
        <f t="shared" si="72"/>
        <v>#REF!</v>
      </c>
      <c r="F193" s="4" t="str">
        <f t="shared" si="73"/>
        <v>#REF!</v>
      </c>
      <c r="G193" s="5" t="str">
        <f t="shared" si="74"/>
        <v>#REF!</v>
      </c>
      <c r="H193" s="4" t="str">
        <f t="shared" si="75"/>
        <v>#REF!</v>
      </c>
      <c r="I193" s="4" t="str">
        <f t="shared" si="76"/>
        <v>#REF!</v>
      </c>
      <c r="J193" s="4" t="str">
        <f t="shared" si="77"/>
        <v>#REF!</v>
      </c>
      <c r="K193" s="4" t="str">
        <f t="shared" si="78"/>
        <v>#REF!</v>
      </c>
      <c r="L193" s="4" t="str">
        <f t="shared" si="79"/>
        <v>#REF!</v>
      </c>
      <c r="M193" s="4" t="str">
        <f t="shared" si="80"/>
        <v>#REF!</v>
      </c>
      <c r="N193" s="4" t="str">
        <f t="shared" si="81"/>
        <v>#REF!</v>
      </c>
      <c r="O193" s="7" t="str">
        <f t="shared" si="69"/>
        <v>#REF!</v>
      </c>
    </row>
    <row r="194">
      <c r="A194" s="1"/>
      <c r="B194" s="8" t="s">
        <v>182</v>
      </c>
      <c r="C194" s="4" t="str">
        <f t="shared" si="70"/>
        <v>#REF!</v>
      </c>
      <c r="D194" s="4" t="str">
        <f t="shared" si="71"/>
        <v>#REF!</v>
      </c>
      <c r="E194" s="4" t="str">
        <f t="shared" si="72"/>
        <v>#REF!</v>
      </c>
      <c r="F194" s="4" t="str">
        <f t="shared" si="73"/>
        <v>#REF!</v>
      </c>
      <c r="G194" s="4" t="str">
        <f t="shared" si="74"/>
        <v>#REF!</v>
      </c>
      <c r="H194" s="4" t="str">
        <f t="shared" si="75"/>
        <v>#REF!</v>
      </c>
      <c r="I194" s="4" t="str">
        <f t="shared" si="76"/>
        <v>#REF!</v>
      </c>
      <c r="J194" s="4" t="str">
        <f t="shared" si="77"/>
        <v>#REF!</v>
      </c>
      <c r="K194" s="4" t="str">
        <f t="shared" si="78"/>
        <v>#REF!</v>
      </c>
      <c r="L194" s="4" t="str">
        <f t="shared" si="79"/>
        <v>#REF!</v>
      </c>
      <c r="M194" s="4" t="str">
        <f t="shared" si="80"/>
        <v>#REF!</v>
      </c>
      <c r="N194" s="4" t="str">
        <f t="shared" si="81"/>
        <v>#REF!</v>
      </c>
      <c r="O194" s="7" t="str">
        <f t="shared" si="69"/>
        <v>#REF!</v>
      </c>
    </row>
    <row r="195">
      <c r="A195" s="1"/>
      <c r="B195" s="8" t="s">
        <v>183</v>
      </c>
      <c r="C195" s="4" t="str">
        <f t="shared" si="70"/>
        <v>#REF!</v>
      </c>
      <c r="D195" s="4" t="str">
        <f t="shared" si="71"/>
        <v>#REF!</v>
      </c>
      <c r="E195" s="4" t="str">
        <f t="shared" si="72"/>
        <v>#REF!</v>
      </c>
      <c r="F195" s="4" t="str">
        <f t="shared" si="73"/>
        <v>#REF!</v>
      </c>
      <c r="G195" s="4" t="str">
        <f t="shared" si="74"/>
        <v>#REF!</v>
      </c>
      <c r="H195" s="4" t="str">
        <f t="shared" si="75"/>
        <v>#REF!</v>
      </c>
      <c r="I195" s="4" t="str">
        <f t="shared" si="76"/>
        <v>#REF!</v>
      </c>
      <c r="J195" s="4" t="str">
        <f t="shared" si="77"/>
        <v>#REF!</v>
      </c>
      <c r="K195" s="4" t="str">
        <f t="shared" si="78"/>
        <v>#REF!</v>
      </c>
      <c r="L195" s="4" t="str">
        <f t="shared" si="79"/>
        <v>#REF!</v>
      </c>
      <c r="M195" s="4" t="str">
        <f t="shared" si="80"/>
        <v>#REF!</v>
      </c>
      <c r="N195" s="4" t="str">
        <f t="shared" si="81"/>
        <v>#REF!</v>
      </c>
      <c r="O195" s="7" t="str">
        <f t="shared" si="69"/>
        <v>#REF!</v>
      </c>
    </row>
    <row r="196">
      <c r="A196" s="1"/>
      <c r="B196" s="8" t="s">
        <v>184</v>
      </c>
      <c r="C196" s="4" t="str">
        <f t="shared" si="70"/>
        <v>#REF!</v>
      </c>
      <c r="D196" s="4" t="str">
        <f t="shared" si="71"/>
        <v>#REF!</v>
      </c>
      <c r="E196" s="4" t="str">
        <f t="shared" si="72"/>
        <v>#REF!</v>
      </c>
      <c r="F196" s="4" t="str">
        <f t="shared" si="73"/>
        <v>#REF!</v>
      </c>
      <c r="G196" s="4" t="str">
        <f t="shared" si="74"/>
        <v>#REF!</v>
      </c>
      <c r="H196" s="4" t="str">
        <f t="shared" si="75"/>
        <v>#REF!</v>
      </c>
      <c r="I196" s="4" t="str">
        <f t="shared" si="76"/>
        <v>#REF!</v>
      </c>
      <c r="J196" s="4" t="str">
        <f t="shared" si="77"/>
        <v>#REF!</v>
      </c>
      <c r="K196" s="4" t="str">
        <f t="shared" si="78"/>
        <v>#REF!</v>
      </c>
      <c r="L196" s="4" t="str">
        <f t="shared" si="79"/>
        <v>#REF!</v>
      </c>
      <c r="M196" s="4" t="str">
        <f t="shared" si="80"/>
        <v>#REF!</v>
      </c>
      <c r="N196" s="4" t="str">
        <f t="shared" si="81"/>
        <v>#REF!</v>
      </c>
      <c r="O196" s="7" t="str">
        <f t="shared" si="69"/>
        <v>#REF!</v>
      </c>
    </row>
    <row r="197">
      <c r="A197" s="1"/>
      <c r="B197" s="28" t="s">
        <v>185</v>
      </c>
      <c r="C197" s="29" t="str">
        <f>IF(SUM(C199:C250)='Jan´24'!AH192,SUM(C199:C250),"ERRO")</f>
        <v>#REF!</v>
      </c>
      <c r="D197" s="29" t="str">
        <f>IF(SUM(D198:D250)='Fev´24'!AF194,SUM(D198:D250),"ERRO")</f>
        <v>#REF!</v>
      </c>
      <c r="E197" s="29" t="str">
        <f>IF(SUM(E198:E250)='Mar´24'!AH192,SUM(E198:E250),"ERRO")</f>
        <v>#REF!</v>
      </c>
      <c r="F197" s="29" t="str">
        <f>IF(SUM(F198:F250)='Abr´24'!AG192,SUM(F198:F250),"ERRO")</f>
        <v>#REF!</v>
      </c>
      <c r="G197" s="29" t="str">
        <f>IF(SUM(G198:G250)='Mai´24'!AH192,SUM(G198:G250),"ERRO")</f>
        <v>#REF!</v>
      </c>
      <c r="H197" s="29" t="str">
        <f>IF(SUM(H198:H250)='Jun´24'!AG192,SUM(H198:H250),"ERRO")</f>
        <v>#REF!</v>
      </c>
      <c r="I197" s="29" t="str">
        <f>IF(SUM(I198:I250)='Jul´24'!AH192,SUM(I198:I250),"ERRO")</f>
        <v>#REF!</v>
      </c>
      <c r="J197" s="29" t="str">
        <f>IF(SUM(J198:J250)='Ago´24'!AH192,SUM(J198:J250),"ERRO")</f>
        <v>#REF!</v>
      </c>
      <c r="K197" s="29" t="str">
        <f>IF(SUM(K198:K250)='Set´24'!AG192,SUM(K198:K250),"ERRO")</f>
        <v>#REF!</v>
      </c>
      <c r="L197" s="29" t="str">
        <f>IF(SUM(L198:L250)='Out´24'!AH192,SUM(L198:L250),"ERRO")</f>
        <v>#REF!</v>
      </c>
      <c r="M197" s="29" t="str">
        <f>IF(SUM(M198:M250)='Nov´24'!AG192,SUM(M198:M250),"ERRO")</f>
        <v>#REF!</v>
      </c>
      <c r="N197" s="29" t="str">
        <f>IF(SUM(N198:N250)='Dez´24'!AH192,SUM(N198:N250),"ERRO")</f>
        <v>#REF!</v>
      </c>
      <c r="O197" s="29" t="str">
        <f t="shared" si="69"/>
        <v>#REF!</v>
      </c>
    </row>
    <row r="198">
      <c r="A198" s="1"/>
      <c r="B198" s="8" t="s">
        <v>226</v>
      </c>
      <c r="C198" s="4">
        <v>0.0</v>
      </c>
      <c r="D198" s="4">
        <v>0.0</v>
      </c>
      <c r="E198" s="4">
        <v>0.0</v>
      </c>
      <c r="F198" s="4">
        <v>0.0</v>
      </c>
      <c r="G198" s="4" t="str">
        <f t="shared" ref="G198:G218" si="82">VLOOKUP(B198,'Mai´24'!B:AH,33,0)</f>
        <v>#REF!</v>
      </c>
      <c r="H198" s="4" t="str">
        <f t="shared" ref="H198:H214" si="83">VLOOKUP(B198,'Jun´24'!B:AG,32,0)</f>
        <v>#REF!</v>
      </c>
      <c r="I198" s="4" t="str">
        <f t="shared" ref="I198:I214" si="84">VLOOKUP(B198,'Jul´24'!B:AH,33,0)</f>
        <v>#REF!</v>
      </c>
      <c r="J198" s="4" t="str">
        <f t="shared" ref="J198:J214" si="85">VLOOKUP(B198,'Ago´24'!B:AH,33,0)</f>
        <v>#REF!</v>
      </c>
      <c r="K198" s="4" t="str">
        <f t="shared" ref="K198:K214" si="86">VLOOKUP(B198,'Set´24'!B:AG,32,0)</f>
        <v>#REF!</v>
      </c>
      <c r="L198" s="4" t="str">
        <f t="shared" ref="L198:L214" si="87">VLOOKUP(B198,'Out´24'!B:AH,33,0)</f>
        <v>#REF!</v>
      </c>
      <c r="M198" s="4" t="str">
        <f t="shared" ref="M198:M214" si="88">VLOOKUP(B198,'Nov´24'!B:AG,32,0)</f>
        <v>#REF!</v>
      </c>
      <c r="N198" s="4" t="str">
        <f t="shared" ref="N198:N214" si="89">VLOOKUP(B198,'Dez´24'!B:AH,33,0)</f>
        <v>#REF!</v>
      </c>
      <c r="O198" s="7" t="str">
        <f t="shared" si="69"/>
        <v>#REF!</v>
      </c>
    </row>
    <row r="199">
      <c r="A199" s="1"/>
      <c r="B199" s="8" t="s">
        <v>186</v>
      </c>
      <c r="C199" s="4" t="str">
        <f t="shared" ref="C199:C218" si="90">VLOOKUP(B199,'Jan´24'!$B$2:$AH$328,33,0)</f>
        <v>#REF!</v>
      </c>
      <c r="D199" s="4" t="str">
        <f t="shared" ref="D199:D218" si="91">VLOOKUP(B199, 'Fev´24'!$B$2:$AF$330, 31,0)</f>
        <v>#REF!</v>
      </c>
      <c r="E199" s="4" t="str">
        <f t="shared" ref="E199:E203" si="92">VLOOKUP(B199, 'Mar´24'!$B$2:$AH$328, 33,0)</f>
        <v>#REF!</v>
      </c>
      <c r="F199" s="4" t="str">
        <f t="shared" ref="F199:F205" si="93">VLOOKUP(B199,'Abr´24'!B:AG,32,0)</f>
        <v>#REF!</v>
      </c>
      <c r="G199" s="4" t="str">
        <f t="shared" si="82"/>
        <v>#REF!</v>
      </c>
      <c r="H199" s="4" t="str">
        <f t="shared" si="83"/>
        <v>#REF!</v>
      </c>
      <c r="I199" s="4" t="str">
        <f t="shared" si="84"/>
        <v>#REF!</v>
      </c>
      <c r="J199" s="4" t="str">
        <f t="shared" si="85"/>
        <v>#REF!</v>
      </c>
      <c r="K199" s="4" t="str">
        <f t="shared" si="86"/>
        <v>#REF!</v>
      </c>
      <c r="L199" s="4" t="str">
        <f t="shared" si="87"/>
        <v>#REF!</v>
      </c>
      <c r="M199" s="4" t="str">
        <f t="shared" si="88"/>
        <v>#REF!</v>
      </c>
      <c r="N199" s="4" t="str">
        <f t="shared" si="89"/>
        <v>#REF!</v>
      </c>
      <c r="O199" s="7" t="str">
        <f t="shared" si="69"/>
        <v>#REF!</v>
      </c>
    </row>
    <row r="200">
      <c r="A200" s="1"/>
      <c r="B200" s="8" t="s">
        <v>187</v>
      </c>
      <c r="C200" s="4" t="str">
        <f t="shared" si="90"/>
        <v>#REF!</v>
      </c>
      <c r="D200" s="4" t="str">
        <f t="shared" si="91"/>
        <v>#REF!</v>
      </c>
      <c r="E200" s="4" t="str">
        <f t="shared" si="92"/>
        <v>#REF!</v>
      </c>
      <c r="F200" s="4" t="str">
        <f t="shared" si="93"/>
        <v>#REF!</v>
      </c>
      <c r="G200" s="4" t="str">
        <f t="shared" si="82"/>
        <v>#REF!</v>
      </c>
      <c r="H200" s="4" t="str">
        <f t="shared" si="83"/>
        <v>#REF!</v>
      </c>
      <c r="I200" s="4" t="str">
        <f t="shared" si="84"/>
        <v>#REF!</v>
      </c>
      <c r="J200" s="4" t="str">
        <f t="shared" si="85"/>
        <v>#REF!</v>
      </c>
      <c r="K200" s="4" t="str">
        <f t="shared" si="86"/>
        <v>#REF!</v>
      </c>
      <c r="L200" s="4" t="str">
        <f t="shared" si="87"/>
        <v>#REF!</v>
      </c>
      <c r="M200" s="4" t="str">
        <f t="shared" si="88"/>
        <v>#REF!</v>
      </c>
      <c r="N200" s="4" t="str">
        <f t="shared" si="89"/>
        <v>#REF!</v>
      </c>
      <c r="O200" s="7" t="str">
        <f t="shared" si="69"/>
        <v>#REF!</v>
      </c>
    </row>
    <row r="201">
      <c r="A201" s="1"/>
      <c r="B201" s="8" t="s">
        <v>188</v>
      </c>
      <c r="C201" s="4" t="str">
        <f t="shared" si="90"/>
        <v>#REF!</v>
      </c>
      <c r="D201" s="4" t="str">
        <f t="shared" si="91"/>
        <v>#REF!</v>
      </c>
      <c r="E201" s="4" t="str">
        <f t="shared" si="92"/>
        <v>#REF!</v>
      </c>
      <c r="F201" s="4" t="str">
        <f t="shared" si="93"/>
        <v>#REF!</v>
      </c>
      <c r="G201" s="4" t="str">
        <f t="shared" si="82"/>
        <v>#REF!</v>
      </c>
      <c r="H201" s="4" t="str">
        <f t="shared" si="83"/>
        <v>#REF!</v>
      </c>
      <c r="I201" s="4" t="str">
        <f t="shared" si="84"/>
        <v>#REF!</v>
      </c>
      <c r="J201" s="4" t="str">
        <f t="shared" si="85"/>
        <v>#REF!</v>
      </c>
      <c r="K201" s="4" t="str">
        <f t="shared" si="86"/>
        <v>#REF!</v>
      </c>
      <c r="L201" s="4" t="str">
        <f t="shared" si="87"/>
        <v>#REF!</v>
      </c>
      <c r="M201" s="4" t="str">
        <f t="shared" si="88"/>
        <v>#REF!</v>
      </c>
      <c r="N201" s="4" t="str">
        <f t="shared" si="89"/>
        <v>#REF!</v>
      </c>
      <c r="O201" s="7" t="str">
        <f t="shared" si="69"/>
        <v>#REF!</v>
      </c>
    </row>
    <row r="202">
      <c r="A202" s="1"/>
      <c r="B202" s="8" t="s">
        <v>189</v>
      </c>
      <c r="C202" s="4" t="str">
        <f t="shared" si="90"/>
        <v>#REF!</v>
      </c>
      <c r="D202" s="4" t="str">
        <f t="shared" si="91"/>
        <v>#REF!</v>
      </c>
      <c r="E202" s="4" t="str">
        <f t="shared" si="92"/>
        <v>#REF!</v>
      </c>
      <c r="F202" s="4" t="str">
        <f t="shared" si="93"/>
        <v>#REF!</v>
      </c>
      <c r="G202" s="4" t="str">
        <f t="shared" si="82"/>
        <v>#REF!</v>
      </c>
      <c r="H202" s="4" t="str">
        <f t="shared" si="83"/>
        <v>#REF!</v>
      </c>
      <c r="I202" s="4" t="str">
        <f t="shared" si="84"/>
        <v>#REF!</v>
      </c>
      <c r="J202" s="4" t="str">
        <f t="shared" si="85"/>
        <v>#REF!</v>
      </c>
      <c r="K202" s="4" t="str">
        <f t="shared" si="86"/>
        <v>#REF!</v>
      </c>
      <c r="L202" s="4" t="str">
        <f t="shared" si="87"/>
        <v>#REF!</v>
      </c>
      <c r="M202" s="4" t="str">
        <f t="shared" si="88"/>
        <v>#REF!</v>
      </c>
      <c r="N202" s="4" t="str">
        <f t="shared" si="89"/>
        <v>#REF!</v>
      </c>
      <c r="O202" s="7" t="str">
        <f t="shared" si="69"/>
        <v>#REF!</v>
      </c>
    </row>
    <row r="203">
      <c r="A203" s="1"/>
      <c r="B203" s="8" t="s">
        <v>190</v>
      </c>
      <c r="C203" s="4" t="str">
        <f t="shared" si="90"/>
        <v>#REF!</v>
      </c>
      <c r="D203" s="4" t="str">
        <f t="shared" si="91"/>
        <v>#REF!</v>
      </c>
      <c r="E203" s="4" t="str">
        <f t="shared" si="92"/>
        <v>#REF!</v>
      </c>
      <c r="F203" s="4" t="str">
        <f t="shared" si="93"/>
        <v>#REF!</v>
      </c>
      <c r="G203" s="4" t="str">
        <f t="shared" si="82"/>
        <v>#REF!</v>
      </c>
      <c r="H203" s="4" t="str">
        <f t="shared" si="83"/>
        <v>#REF!</v>
      </c>
      <c r="I203" s="4" t="str">
        <f t="shared" si="84"/>
        <v>#REF!</v>
      </c>
      <c r="J203" s="4" t="str">
        <f t="shared" si="85"/>
        <v>#REF!</v>
      </c>
      <c r="K203" s="4" t="str">
        <f t="shared" si="86"/>
        <v>#REF!</v>
      </c>
      <c r="L203" s="4" t="str">
        <f t="shared" si="87"/>
        <v>#REF!</v>
      </c>
      <c r="M203" s="4" t="str">
        <f t="shared" si="88"/>
        <v>#REF!</v>
      </c>
      <c r="N203" s="4" t="str">
        <f t="shared" si="89"/>
        <v>#REF!</v>
      </c>
      <c r="O203" s="7" t="str">
        <f t="shared" si="69"/>
        <v>#REF!</v>
      </c>
    </row>
    <row r="204">
      <c r="A204" s="1"/>
      <c r="B204" s="8" t="s">
        <v>191</v>
      </c>
      <c r="C204" s="4" t="str">
        <f t="shared" si="90"/>
        <v>#REF!</v>
      </c>
      <c r="D204" s="4" t="str">
        <f t="shared" si="91"/>
        <v>#REF!</v>
      </c>
      <c r="E204" s="4">
        <v>0.0</v>
      </c>
      <c r="F204" s="4" t="str">
        <f t="shared" si="93"/>
        <v>#REF!</v>
      </c>
      <c r="G204" s="4" t="str">
        <f t="shared" si="82"/>
        <v>#REF!</v>
      </c>
      <c r="H204" s="4" t="str">
        <f t="shared" si="83"/>
        <v>#REF!</v>
      </c>
      <c r="I204" s="4" t="str">
        <f t="shared" si="84"/>
        <v>#REF!</v>
      </c>
      <c r="J204" s="4" t="str">
        <f t="shared" si="85"/>
        <v>#REF!</v>
      </c>
      <c r="K204" s="4" t="str">
        <f t="shared" si="86"/>
        <v>#REF!</v>
      </c>
      <c r="L204" s="4" t="str">
        <f t="shared" si="87"/>
        <v>#REF!</v>
      </c>
      <c r="M204" s="4" t="str">
        <f t="shared" si="88"/>
        <v>#REF!</v>
      </c>
      <c r="N204" s="4" t="str">
        <f t="shared" si="89"/>
        <v>#REF!</v>
      </c>
      <c r="O204" s="7" t="str">
        <f t="shared" si="69"/>
        <v>#REF!</v>
      </c>
    </row>
    <row r="205">
      <c r="A205" s="1"/>
      <c r="B205" s="8" t="s">
        <v>192</v>
      </c>
      <c r="C205" s="4" t="str">
        <f t="shared" si="90"/>
        <v>#REF!</v>
      </c>
      <c r="D205" s="4" t="str">
        <f t="shared" si="91"/>
        <v>#REF!</v>
      </c>
      <c r="E205" s="4" t="str">
        <f>VLOOKUP(B205, 'Mar´24'!$B$2:$AH$328, 33,0)</f>
        <v>#REF!</v>
      </c>
      <c r="F205" s="4" t="str">
        <f t="shared" si="93"/>
        <v>#REF!</v>
      </c>
      <c r="G205" s="4" t="str">
        <f t="shared" si="82"/>
        <v>#REF!</v>
      </c>
      <c r="H205" s="4" t="str">
        <f t="shared" si="83"/>
        <v>#REF!</v>
      </c>
      <c r="I205" s="4" t="str">
        <f t="shared" si="84"/>
        <v>#REF!</v>
      </c>
      <c r="J205" s="4" t="str">
        <f t="shared" si="85"/>
        <v>#REF!</v>
      </c>
      <c r="K205" s="4" t="str">
        <f t="shared" si="86"/>
        <v>#REF!</v>
      </c>
      <c r="L205" s="4" t="str">
        <f t="shared" si="87"/>
        <v>#REF!</v>
      </c>
      <c r="M205" s="4" t="str">
        <f t="shared" si="88"/>
        <v>#REF!</v>
      </c>
      <c r="N205" s="4" t="str">
        <f t="shared" si="89"/>
        <v>#REF!</v>
      </c>
      <c r="O205" s="7" t="str">
        <f t="shared" si="69"/>
        <v>#REF!</v>
      </c>
    </row>
    <row r="206">
      <c r="A206" s="1"/>
      <c r="B206" s="8" t="s">
        <v>193</v>
      </c>
      <c r="C206" s="4" t="str">
        <f t="shared" si="90"/>
        <v>#REF!</v>
      </c>
      <c r="D206" s="4" t="str">
        <f t="shared" si="91"/>
        <v>#REF!</v>
      </c>
      <c r="E206" s="4">
        <v>0.0</v>
      </c>
      <c r="F206" s="4">
        <v>0.0</v>
      </c>
      <c r="G206" s="4" t="str">
        <f t="shared" si="82"/>
        <v>#REF!</v>
      </c>
      <c r="H206" s="4" t="str">
        <f t="shared" si="83"/>
        <v>#REF!</v>
      </c>
      <c r="I206" s="4" t="str">
        <f t="shared" si="84"/>
        <v>#REF!</v>
      </c>
      <c r="J206" s="4" t="str">
        <f t="shared" si="85"/>
        <v>#REF!</v>
      </c>
      <c r="K206" s="4" t="str">
        <f t="shared" si="86"/>
        <v>#REF!</v>
      </c>
      <c r="L206" s="4" t="str">
        <f t="shared" si="87"/>
        <v>#REF!</v>
      </c>
      <c r="M206" s="4" t="str">
        <f t="shared" si="88"/>
        <v>#REF!</v>
      </c>
      <c r="N206" s="4" t="str">
        <f t="shared" si="89"/>
        <v>#REF!</v>
      </c>
      <c r="O206" s="7" t="str">
        <f t="shared" si="69"/>
        <v>#REF!</v>
      </c>
    </row>
    <row r="207">
      <c r="A207" s="1"/>
      <c r="B207" s="8" t="s">
        <v>194</v>
      </c>
      <c r="C207" s="4" t="str">
        <f t="shared" si="90"/>
        <v>#REF!</v>
      </c>
      <c r="D207" s="4" t="str">
        <f t="shared" si="91"/>
        <v>#REF!</v>
      </c>
      <c r="E207" s="4" t="str">
        <f t="shared" ref="E207:E218" si="94">VLOOKUP(B207, 'Mar´24'!$B$2:$AH$328, 33,0)</f>
        <v>#REF!</v>
      </c>
      <c r="F207" s="4" t="str">
        <f t="shared" ref="F207:F218" si="95">VLOOKUP(B207,'Abr´24'!B:AG,32,0)</f>
        <v>#REF!</v>
      </c>
      <c r="G207" s="4" t="str">
        <f t="shared" si="82"/>
        <v>#REF!</v>
      </c>
      <c r="H207" s="4" t="str">
        <f t="shared" si="83"/>
        <v>#REF!</v>
      </c>
      <c r="I207" s="4" t="str">
        <f t="shared" si="84"/>
        <v>#REF!</v>
      </c>
      <c r="J207" s="4" t="str">
        <f t="shared" si="85"/>
        <v>#REF!</v>
      </c>
      <c r="K207" s="4" t="str">
        <f t="shared" si="86"/>
        <v>#REF!</v>
      </c>
      <c r="L207" s="4" t="str">
        <f t="shared" si="87"/>
        <v>#REF!</v>
      </c>
      <c r="M207" s="4" t="str">
        <f t="shared" si="88"/>
        <v>#REF!</v>
      </c>
      <c r="N207" s="4" t="str">
        <f t="shared" si="89"/>
        <v>#REF!</v>
      </c>
      <c r="O207" s="7" t="str">
        <f t="shared" si="69"/>
        <v>#REF!</v>
      </c>
    </row>
    <row r="208">
      <c r="A208" s="1"/>
      <c r="B208" s="8" t="s">
        <v>195</v>
      </c>
      <c r="C208" s="4" t="str">
        <f t="shared" si="90"/>
        <v>#REF!</v>
      </c>
      <c r="D208" s="4" t="str">
        <f t="shared" si="91"/>
        <v>#REF!</v>
      </c>
      <c r="E208" s="4" t="str">
        <f t="shared" si="94"/>
        <v>#REF!</v>
      </c>
      <c r="F208" s="4" t="str">
        <f t="shared" si="95"/>
        <v>#REF!</v>
      </c>
      <c r="G208" s="4" t="str">
        <f t="shared" si="82"/>
        <v>#REF!</v>
      </c>
      <c r="H208" s="4" t="str">
        <f t="shared" si="83"/>
        <v>#REF!</v>
      </c>
      <c r="I208" s="4" t="str">
        <f t="shared" si="84"/>
        <v>#REF!</v>
      </c>
      <c r="J208" s="4" t="str">
        <f t="shared" si="85"/>
        <v>#REF!</v>
      </c>
      <c r="K208" s="4" t="str">
        <f t="shared" si="86"/>
        <v>#REF!</v>
      </c>
      <c r="L208" s="4" t="str">
        <f t="shared" si="87"/>
        <v>#REF!</v>
      </c>
      <c r="M208" s="4" t="str">
        <f t="shared" si="88"/>
        <v>#REF!</v>
      </c>
      <c r="N208" s="4" t="str">
        <f t="shared" si="89"/>
        <v>#REF!</v>
      </c>
      <c r="O208" s="7" t="str">
        <f t="shared" si="69"/>
        <v>#REF!</v>
      </c>
    </row>
    <row r="209">
      <c r="A209" s="1"/>
      <c r="B209" s="8" t="s">
        <v>196</v>
      </c>
      <c r="C209" s="4" t="str">
        <f t="shared" si="90"/>
        <v>#REF!</v>
      </c>
      <c r="D209" s="4" t="str">
        <f t="shared" si="91"/>
        <v>#REF!</v>
      </c>
      <c r="E209" s="4" t="str">
        <f t="shared" si="94"/>
        <v>#REF!</v>
      </c>
      <c r="F209" s="4" t="str">
        <f t="shared" si="95"/>
        <v>#REF!</v>
      </c>
      <c r="G209" s="4" t="str">
        <f t="shared" si="82"/>
        <v>#REF!</v>
      </c>
      <c r="H209" s="4" t="str">
        <f t="shared" si="83"/>
        <v>#REF!</v>
      </c>
      <c r="I209" s="4" t="str">
        <f t="shared" si="84"/>
        <v>#REF!</v>
      </c>
      <c r="J209" s="4" t="str">
        <f t="shared" si="85"/>
        <v>#REF!</v>
      </c>
      <c r="K209" s="4" t="str">
        <f t="shared" si="86"/>
        <v>#REF!</v>
      </c>
      <c r="L209" s="4" t="str">
        <f t="shared" si="87"/>
        <v>#REF!</v>
      </c>
      <c r="M209" s="4" t="str">
        <f t="shared" si="88"/>
        <v>#REF!</v>
      </c>
      <c r="N209" s="4" t="str">
        <f t="shared" si="89"/>
        <v>#REF!</v>
      </c>
      <c r="O209" s="7" t="str">
        <f t="shared" si="69"/>
        <v>#REF!</v>
      </c>
    </row>
    <row r="210">
      <c r="A210" s="1"/>
      <c r="B210" s="8" t="s">
        <v>197</v>
      </c>
      <c r="C210" s="4" t="str">
        <f t="shared" si="90"/>
        <v>#REF!</v>
      </c>
      <c r="D210" s="4" t="str">
        <f t="shared" si="91"/>
        <v>#REF!</v>
      </c>
      <c r="E210" s="4" t="str">
        <f t="shared" si="94"/>
        <v>#REF!</v>
      </c>
      <c r="F210" s="4" t="str">
        <f t="shared" si="95"/>
        <v>#REF!</v>
      </c>
      <c r="G210" s="4" t="str">
        <f t="shared" si="82"/>
        <v>#REF!</v>
      </c>
      <c r="H210" s="4" t="str">
        <f t="shared" si="83"/>
        <v>#REF!</v>
      </c>
      <c r="I210" s="4" t="str">
        <f t="shared" si="84"/>
        <v>#REF!</v>
      </c>
      <c r="J210" s="4" t="str">
        <f t="shared" si="85"/>
        <v>#REF!</v>
      </c>
      <c r="K210" s="4" t="str">
        <f t="shared" si="86"/>
        <v>#REF!</v>
      </c>
      <c r="L210" s="4" t="str">
        <f t="shared" si="87"/>
        <v>#REF!</v>
      </c>
      <c r="M210" s="4" t="str">
        <f t="shared" si="88"/>
        <v>#REF!</v>
      </c>
      <c r="N210" s="4" t="str">
        <f t="shared" si="89"/>
        <v>#REF!</v>
      </c>
      <c r="O210" s="7" t="str">
        <f t="shared" si="69"/>
        <v>#REF!</v>
      </c>
    </row>
    <row r="211">
      <c r="A211" s="1"/>
      <c r="B211" s="8" t="s">
        <v>198</v>
      </c>
      <c r="C211" s="4" t="str">
        <f t="shared" si="90"/>
        <v>#REF!</v>
      </c>
      <c r="D211" s="4" t="str">
        <f t="shared" si="91"/>
        <v>#REF!</v>
      </c>
      <c r="E211" s="4" t="str">
        <f t="shared" si="94"/>
        <v>#REF!</v>
      </c>
      <c r="F211" s="4" t="str">
        <f t="shared" si="95"/>
        <v>#REF!</v>
      </c>
      <c r="G211" s="4" t="str">
        <f t="shared" si="82"/>
        <v>#REF!</v>
      </c>
      <c r="H211" s="4" t="str">
        <f t="shared" si="83"/>
        <v>#REF!</v>
      </c>
      <c r="I211" s="4" t="str">
        <f t="shared" si="84"/>
        <v>#REF!</v>
      </c>
      <c r="J211" s="4" t="str">
        <f t="shared" si="85"/>
        <v>#REF!</v>
      </c>
      <c r="K211" s="4" t="str">
        <f t="shared" si="86"/>
        <v>#REF!</v>
      </c>
      <c r="L211" s="4" t="str">
        <f t="shared" si="87"/>
        <v>#REF!</v>
      </c>
      <c r="M211" s="4" t="str">
        <f t="shared" si="88"/>
        <v>#REF!</v>
      </c>
      <c r="N211" s="4" t="str">
        <f t="shared" si="89"/>
        <v>#REF!</v>
      </c>
      <c r="O211" s="7" t="str">
        <f t="shared" si="69"/>
        <v>#REF!</v>
      </c>
    </row>
    <row r="212">
      <c r="A212" s="1"/>
      <c r="B212" s="8" t="s">
        <v>199</v>
      </c>
      <c r="C212" s="4" t="str">
        <f t="shared" si="90"/>
        <v>#REF!</v>
      </c>
      <c r="D212" s="4" t="str">
        <f t="shared" si="91"/>
        <v>#REF!</v>
      </c>
      <c r="E212" s="4" t="str">
        <f t="shared" si="94"/>
        <v>#REF!</v>
      </c>
      <c r="F212" s="4" t="str">
        <f t="shared" si="95"/>
        <v>#REF!</v>
      </c>
      <c r="G212" s="4" t="str">
        <f t="shared" si="82"/>
        <v>#REF!</v>
      </c>
      <c r="H212" s="4" t="str">
        <f t="shared" si="83"/>
        <v>#REF!</v>
      </c>
      <c r="I212" s="4" t="str">
        <f t="shared" si="84"/>
        <v>#REF!</v>
      </c>
      <c r="J212" s="4" t="str">
        <f t="shared" si="85"/>
        <v>#REF!</v>
      </c>
      <c r="K212" s="4" t="str">
        <f t="shared" si="86"/>
        <v>#REF!</v>
      </c>
      <c r="L212" s="4" t="str">
        <f t="shared" si="87"/>
        <v>#REF!</v>
      </c>
      <c r="M212" s="4" t="str">
        <f t="shared" si="88"/>
        <v>#REF!</v>
      </c>
      <c r="N212" s="4" t="str">
        <f t="shared" si="89"/>
        <v>#REF!</v>
      </c>
      <c r="O212" s="7" t="str">
        <f t="shared" si="69"/>
        <v>#REF!</v>
      </c>
    </row>
    <row r="213">
      <c r="A213" s="1"/>
      <c r="B213" s="8" t="s">
        <v>200</v>
      </c>
      <c r="C213" s="4" t="str">
        <f t="shared" si="90"/>
        <v>#REF!</v>
      </c>
      <c r="D213" s="4" t="str">
        <f t="shared" si="91"/>
        <v>#REF!</v>
      </c>
      <c r="E213" s="4" t="str">
        <f t="shared" si="94"/>
        <v>#REF!</v>
      </c>
      <c r="F213" s="4" t="str">
        <f t="shared" si="95"/>
        <v>#REF!</v>
      </c>
      <c r="G213" s="4" t="str">
        <f t="shared" si="82"/>
        <v>#REF!</v>
      </c>
      <c r="H213" s="4" t="str">
        <f t="shared" si="83"/>
        <v>#REF!</v>
      </c>
      <c r="I213" s="4" t="str">
        <f t="shared" si="84"/>
        <v>#REF!</v>
      </c>
      <c r="J213" s="4" t="str">
        <f t="shared" si="85"/>
        <v>#REF!</v>
      </c>
      <c r="K213" s="4" t="str">
        <f t="shared" si="86"/>
        <v>#REF!</v>
      </c>
      <c r="L213" s="4" t="str">
        <f t="shared" si="87"/>
        <v>#REF!</v>
      </c>
      <c r="M213" s="4" t="str">
        <f t="shared" si="88"/>
        <v>#REF!</v>
      </c>
      <c r="N213" s="4" t="str">
        <f t="shared" si="89"/>
        <v>#REF!</v>
      </c>
      <c r="O213" s="7" t="str">
        <f t="shared" si="69"/>
        <v>#REF!</v>
      </c>
    </row>
    <row r="214">
      <c r="A214" s="1"/>
      <c r="B214" s="8" t="s">
        <v>201</v>
      </c>
      <c r="C214" s="4" t="str">
        <f t="shared" si="90"/>
        <v>#REF!</v>
      </c>
      <c r="D214" s="4" t="str">
        <f t="shared" si="91"/>
        <v>#REF!</v>
      </c>
      <c r="E214" s="4" t="str">
        <f t="shared" si="94"/>
        <v>#REF!</v>
      </c>
      <c r="F214" s="4" t="str">
        <f t="shared" si="95"/>
        <v>#REF!</v>
      </c>
      <c r="G214" s="4" t="str">
        <f t="shared" si="82"/>
        <v>#REF!</v>
      </c>
      <c r="H214" s="4" t="str">
        <f t="shared" si="83"/>
        <v>#REF!</v>
      </c>
      <c r="I214" s="4" t="str">
        <f t="shared" si="84"/>
        <v>#REF!</v>
      </c>
      <c r="J214" s="4" t="str">
        <f t="shared" si="85"/>
        <v>#REF!</v>
      </c>
      <c r="K214" s="4" t="str">
        <f t="shared" si="86"/>
        <v>#REF!</v>
      </c>
      <c r="L214" s="4" t="str">
        <f t="shared" si="87"/>
        <v>#REF!</v>
      </c>
      <c r="M214" s="4" t="str">
        <f t="shared" si="88"/>
        <v>#REF!</v>
      </c>
      <c r="N214" s="4" t="str">
        <f t="shared" si="89"/>
        <v>#REF!</v>
      </c>
      <c r="O214" s="7" t="str">
        <f t="shared" si="69"/>
        <v>#REF!</v>
      </c>
    </row>
    <row r="215">
      <c r="A215" s="1"/>
      <c r="B215" s="8" t="s">
        <v>331</v>
      </c>
      <c r="C215" s="4" t="str">
        <f t="shared" si="90"/>
        <v>#REF!</v>
      </c>
      <c r="D215" s="4" t="str">
        <f t="shared" si="91"/>
        <v>#REF!</v>
      </c>
      <c r="E215" s="4" t="str">
        <f t="shared" si="94"/>
        <v>#REF!</v>
      </c>
      <c r="F215" s="4" t="str">
        <f t="shared" si="95"/>
        <v>#REF!</v>
      </c>
      <c r="G215" s="4" t="str">
        <f t="shared" si="82"/>
        <v>#REF!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7" t="str">
        <f t="shared" si="69"/>
        <v>#REF!</v>
      </c>
    </row>
    <row r="216">
      <c r="A216" s="1"/>
      <c r="B216" s="8" t="s">
        <v>203</v>
      </c>
      <c r="C216" s="4" t="str">
        <f t="shared" si="90"/>
        <v>#REF!</v>
      </c>
      <c r="D216" s="4" t="str">
        <f t="shared" si="91"/>
        <v>#REF!</v>
      </c>
      <c r="E216" s="4" t="str">
        <f t="shared" si="94"/>
        <v>#REF!</v>
      </c>
      <c r="F216" s="4" t="str">
        <f t="shared" si="95"/>
        <v>#REF!</v>
      </c>
      <c r="G216" s="4" t="str">
        <f t="shared" si="82"/>
        <v>#REF!</v>
      </c>
      <c r="H216" s="4" t="str">
        <f t="shared" ref="H216:H228" si="96">VLOOKUP(B216,'Jun´24'!B:AG,32,0)</f>
        <v>#REF!</v>
      </c>
      <c r="I216" s="4" t="str">
        <f t="shared" ref="I216:I228" si="97">VLOOKUP(B216,'Jul´24'!B:AH,33,0)</f>
        <v>#REF!</v>
      </c>
      <c r="J216" s="4" t="str">
        <f t="shared" ref="J216:J228" si="98">VLOOKUP(B216,'Ago´24'!B:AH,33,0)</f>
        <v>#REF!</v>
      </c>
      <c r="K216" s="4" t="str">
        <f t="shared" ref="K216:K228" si="99">VLOOKUP(B216,'Set´24'!B:AG,32,0)</f>
        <v>#REF!</v>
      </c>
      <c r="L216" s="4" t="str">
        <f t="shared" ref="L216:L228" si="100">VLOOKUP(B216,'Out´24'!B:AH,33,0)</f>
        <v>#REF!</v>
      </c>
      <c r="M216" s="4" t="str">
        <f t="shared" ref="M216:M228" si="101">VLOOKUP(B216,'Nov´24'!B:AG,32,0)</f>
        <v>#REF!</v>
      </c>
      <c r="N216" s="4" t="str">
        <f t="shared" ref="N216:N228" si="102">VLOOKUP(B216,'Dez´24'!B:AH,33,0)</f>
        <v>#REF!</v>
      </c>
      <c r="O216" s="7" t="str">
        <f t="shared" si="69"/>
        <v>#REF!</v>
      </c>
    </row>
    <row r="217">
      <c r="A217" s="1"/>
      <c r="B217" s="8" t="s">
        <v>204</v>
      </c>
      <c r="C217" s="4" t="str">
        <f t="shared" si="90"/>
        <v>#REF!</v>
      </c>
      <c r="D217" s="4" t="str">
        <f t="shared" si="91"/>
        <v>#REF!</v>
      </c>
      <c r="E217" s="4" t="str">
        <f t="shared" si="94"/>
        <v>#REF!</v>
      </c>
      <c r="F217" s="4" t="str">
        <f t="shared" si="95"/>
        <v>#REF!</v>
      </c>
      <c r="G217" s="4" t="str">
        <f t="shared" si="82"/>
        <v>#REF!</v>
      </c>
      <c r="H217" s="4" t="str">
        <f t="shared" si="96"/>
        <v>#REF!</v>
      </c>
      <c r="I217" s="4" t="str">
        <f t="shared" si="97"/>
        <v>#REF!</v>
      </c>
      <c r="J217" s="4" t="str">
        <f t="shared" si="98"/>
        <v>#REF!</v>
      </c>
      <c r="K217" s="4" t="str">
        <f t="shared" si="99"/>
        <v>#REF!</v>
      </c>
      <c r="L217" s="4" t="str">
        <f t="shared" si="100"/>
        <v>#REF!</v>
      </c>
      <c r="M217" s="4" t="str">
        <f t="shared" si="101"/>
        <v>#REF!</v>
      </c>
      <c r="N217" s="4" t="str">
        <f t="shared" si="102"/>
        <v>#REF!</v>
      </c>
      <c r="O217" s="7" t="str">
        <f t="shared" si="69"/>
        <v>#REF!</v>
      </c>
    </row>
    <row r="218">
      <c r="A218" s="1"/>
      <c r="B218" s="8" t="s">
        <v>205</v>
      </c>
      <c r="C218" s="4" t="str">
        <f t="shared" si="90"/>
        <v>#REF!</v>
      </c>
      <c r="D218" s="4" t="str">
        <f t="shared" si="91"/>
        <v>#REF!</v>
      </c>
      <c r="E218" s="4" t="str">
        <f t="shared" si="94"/>
        <v>#REF!</v>
      </c>
      <c r="F218" s="4" t="str">
        <f t="shared" si="95"/>
        <v>#REF!</v>
      </c>
      <c r="G218" s="4" t="str">
        <f t="shared" si="82"/>
        <v>#REF!</v>
      </c>
      <c r="H218" s="4" t="str">
        <f t="shared" si="96"/>
        <v>#REF!</v>
      </c>
      <c r="I218" s="4" t="str">
        <f t="shared" si="97"/>
        <v>#REF!</v>
      </c>
      <c r="J218" s="4" t="str">
        <f t="shared" si="98"/>
        <v>#REF!</v>
      </c>
      <c r="K218" s="4" t="str">
        <f t="shared" si="99"/>
        <v>#REF!</v>
      </c>
      <c r="L218" s="4" t="str">
        <f t="shared" si="100"/>
        <v>#REF!</v>
      </c>
      <c r="M218" s="4" t="str">
        <f t="shared" si="101"/>
        <v>#REF!</v>
      </c>
      <c r="N218" s="4" t="str">
        <f t="shared" si="102"/>
        <v>#REF!</v>
      </c>
      <c r="O218" s="7" t="str">
        <f t="shared" si="69"/>
        <v>#REF!</v>
      </c>
    </row>
    <row r="219">
      <c r="A219" s="1"/>
      <c r="B219" s="8" t="s">
        <v>214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 t="str">
        <f t="shared" si="96"/>
        <v>#REF!</v>
      </c>
      <c r="I219" s="4" t="str">
        <f t="shared" si="97"/>
        <v>#REF!</v>
      </c>
      <c r="J219" s="4" t="str">
        <f t="shared" si="98"/>
        <v>#REF!</v>
      </c>
      <c r="K219" s="4" t="str">
        <f t="shared" si="99"/>
        <v>#REF!</v>
      </c>
      <c r="L219" s="4" t="str">
        <f t="shared" si="100"/>
        <v>#REF!</v>
      </c>
      <c r="M219" s="4" t="str">
        <f t="shared" si="101"/>
        <v>#REF!</v>
      </c>
      <c r="N219" s="4" t="str">
        <f t="shared" si="102"/>
        <v>#REF!</v>
      </c>
      <c r="O219" s="7" t="str">
        <f t="shared" si="69"/>
        <v>#REF!</v>
      </c>
    </row>
    <row r="220">
      <c r="A220" s="1"/>
      <c r="B220" s="8" t="s">
        <v>202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 t="str">
        <f t="shared" si="96"/>
        <v>#REF!</v>
      </c>
      <c r="I220" s="4" t="str">
        <f t="shared" si="97"/>
        <v>#REF!</v>
      </c>
      <c r="J220" s="4" t="str">
        <f t="shared" si="98"/>
        <v>#REF!</v>
      </c>
      <c r="K220" s="4" t="str">
        <f t="shared" si="99"/>
        <v>#REF!</v>
      </c>
      <c r="L220" s="4" t="str">
        <f t="shared" si="100"/>
        <v>#REF!</v>
      </c>
      <c r="M220" s="4" t="str">
        <f t="shared" si="101"/>
        <v>#REF!</v>
      </c>
      <c r="N220" s="4" t="str">
        <f t="shared" si="102"/>
        <v>#REF!</v>
      </c>
      <c r="O220" s="7" t="str">
        <f t="shared" si="69"/>
        <v>#REF!</v>
      </c>
    </row>
    <row r="221">
      <c r="A221" s="1"/>
      <c r="B221" s="8" t="s">
        <v>206</v>
      </c>
      <c r="C221" s="4" t="str">
        <f t="shared" ref="C221:C250" si="103">VLOOKUP(B221,'Jan´24'!$B$2:$AH$328,33,0)</f>
        <v>#REF!</v>
      </c>
      <c r="D221" s="4" t="str">
        <f t="shared" ref="D221:D250" si="104">VLOOKUP(B221, 'Fev´24'!$B$2:$AF$330, 31,0)</f>
        <v>#REF!</v>
      </c>
      <c r="E221" s="4" t="str">
        <f t="shared" ref="E221:E250" si="105">VLOOKUP(B221, 'Mar´24'!$B$2:$AH$328, 33,0)</f>
        <v>#REF!</v>
      </c>
      <c r="F221" s="4" t="str">
        <f t="shared" ref="F221:F250" si="106">VLOOKUP(B221,'Abr´24'!B:AG,32,0)</f>
        <v>#REF!</v>
      </c>
      <c r="G221" s="4" t="str">
        <f t="shared" ref="G221:G240" si="107">VLOOKUP(B221,'Mai´24'!B:AH,33,0)</f>
        <v>#REF!</v>
      </c>
      <c r="H221" s="4" t="str">
        <f t="shared" si="96"/>
        <v>#REF!</v>
      </c>
      <c r="I221" s="4" t="str">
        <f t="shared" si="97"/>
        <v>#REF!</v>
      </c>
      <c r="J221" s="4" t="str">
        <f t="shared" si="98"/>
        <v>#REF!</v>
      </c>
      <c r="K221" s="4" t="str">
        <f t="shared" si="99"/>
        <v>#REF!</v>
      </c>
      <c r="L221" s="4" t="str">
        <f t="shared" si="100"/>
        <v>#REF!</v>
      </c>
      <c r="M221" s="4" t="str">
        <f t="shared" si="101"/>
        <v>#REF!</v>
      </c>
      <c r="N221" s="4" t="str">
        <f t="shared" si="102"/>
        <v>#REF!</v>
      </c>
      <c r="O221" s="7" t="str">
        <f t="shared" si="69"/>
        <v>#REF!</v>
      </c>
    </row>
    <row r="222">
      <c r="A222" s="1"/>
      <c r="B222" s="8" t="s">
        <v>207</v>
      </c>
      <c r="C222" s="4" t="str">
        <f t="shared" si="103"/>
        <v>#REF!</v>
      </c>
      <c r="D222" s="4" t="str">
        <f t="shared" si="104"/>
        <v>#REF!</v>
      </c>
      <c r="E222" s="4" t="str">
        <f t="shared" si="105"/>
        <v>#REF!</v>
      </c>
      <c r="F222" s="4" t="str">
        <f t="shared" si="106"/>
        <v>#REF!</v>
      </c>
      <c r="G222" s="4" t="str">
        <f t="shared" si="107"/>
        <v>#REF!</v>
      </c>
      <c r="H222" s="4" t="str">
        <f t="shared" si="96"/>
        <v>#REF!</v>
      </c>
      <c r="I222" s="4" t="str">
        <f t="shared" si="97"/>
        <v>#REF!</v>
      </c>
      <c r="J222" s="4" t="str">
        <f t="shared" si="98"/>
        <v>#REF!</v>
      </c>
      <c r="K222" s="4" t="str">
        <f t="shared" si="99"/>
        <v>#REF!</v>
      </c>
      <c r="L222" s="4" t="str">
        <f t="shared" si="100"/>
        <v>#REF!</v>
      </c>
      <c r="M222" s="4" t="str">
        <f t="shared" si="101"/>
        <v>#REF!</v>
      </c>
      <c r="N222" s="4" t="str">
        <f t="shared" si="102"/>
        <v>#REF!</v>
      </c>
      <c r="O222" s="7" t="str">
        <f t="shared" si="69"/>
        <v>#REF!</v>
      </c>
    </row>
    <row r="223">
      <c r="A223" s="1"/>
      <c r="B223" s="8" t="s">
        <v>208</v>
      </c>
      <c r="C223" s="4" t="str">
        <f t="shared" si="103"/>
        <v>#REF!</v>
      </c>
      <c r="D223" s="4" t="str">
        <f t="shared" si="104"/>
        <v>#REF!</v>
      </c>
      <c r="E223" s="4" t="str">
        <f t="shared" si="105"/>
        <v>#REF!</v>
      </c>
      <c r="F223" s="4" t="str">
        <f t="shared" si="106"/>
        <v>#REF!</v>
      </c>
      <c r="G223" s="4" t="str">
        <f t="shared" si="107"/>
        <v>#REF!</v>
      </c>
      <c r="H223" s="4" t="str">
        <f t="shared" si="96"/>
        <v>#REF!</v>
      </c>
      <c r="I223" s="4" t="str">
        <f t="shared" si="97"/>
        <v>#REF!</v>
      </c>
      <c r="J223" s="4" t="str">
        <f t="shared" si="98"/>
        <v>#REF!</v>
      </c>
      <c r="K223" s="4" t="str">
        <f t="shared" si="99"/>
        <v>#REF!</v>
      </c>
      <c r="L223" s="4" t="str">
        <f t="shared" si="100"/>
        <v>#REF!</v>
      </c>
      <c r="M223" s="4" t="str">
        <f t="shared" si="101"/>
        <v>#REF!</v>
      </c>
      <c r="N223" s="4" t="str">
        <f t="shared" si="102"/>
        <v>#REF!</v>
      </c>
      <c r="O223" s="7" t="str">
        <f t="shared" si="69"/>
        <v>#REF!</v>
      </c>
    </row>
    <row r="224">
      <c r="A224" s="1"/>
      <c r="B224" s="8" t="s">
        <v>209</v>
      </c>
      <c r="C224" s="4" t="str">
        <f t="shared" si="103"/>
        <v>#REF!</v>
      </c>
      <c r="D224" s="4" t="str">
        <f t="shared" si="104"/>
        <v>#REF!</v>
      </c>
      <c r="E224" s="4" t="str">
        <f t="shared" si="105"/>
        <v>#REF!</v>
      </c>
      <c r="F224" s="4" t="str">
        <f t="shared" si="106"/>
        <v>#REF!</v>
      </c>
      <c r="G224" s="4" t="str">
        <f t="shared" si="107"/>
        <v>#REF!</v>
      </c>
      <c r="H224" s="4" t="str">
        <f t="shared" si="96"/>
        <v>#REF!</v>
      </c>
      <c r="I224" s="4" t="str">
        <f t="shared" si="97"/>
        <v>#REF!</v>
      </c>
      <c r="J224" s="4" t="str">
        <f t="shared" si="98"/>
        <v>#REF!</v>
      </c>
      <c r="K224" s="4" t="str">
        <f t="shared" si="99"/>
        <v>#REF!</v>
      </c>
      <c r="L224" s="4" t="str">
        <f t="shared" si="100"/>
        <v>#REF!</v>
      </c>
      <c r="M224" s="4" t="str">
        <f t="shared" si="101"/>
        <v>#REF!</v>
      </c>
      <c r="N224" s="4" t="str">
        <f t="shared" si="102"/>
        <v>#REF!</v>
      </c>
      <c r="O224" s="7" t="str">
        <f t="shared" si="69"/>
        <v>#REF!</v>
      </c>
    </row>
    <row r="225">
      <c r="A225" s="1"/>
      <c r="B225" s="8" t="s">
        <v>210</v>
      </c>
      <c r="C225" s="4" t="str">
        <f t="shared" si="103"/>
        <v>#REF!</v>
      </c>
      <c r="D225" s="4" t="str">
        <f t="shared" si="104"/>
        <v>#REF!</v>
      </c>
      <c r="E225" s="4" t="str">
        <f t="shared" si="105"/>
        <v>#REF!</v>
      </c>
      <c r="F225" s="4" t="str">
        <f t="shared" si="106"/>
        <v>#REF!</v>
      </c>
      <c r="G225" s="4" t="str">
        <f t="shared" si="107"/>
        <v>#REF!</v>
      </c>
      <c r="H225" s="4" t="str">
        <f t="shared" si="96"/>
        <v>#REF!</v>
      </c>
      <c r="I225" s="4" t="str">
        <f t="shared" si="97"/>
        <v>#REF!</v>
      </c>
      <c r="J225" s="4" t="str">
        <f t="shared" si="98"/>
        <v>#REF!</v>
      </c>
      <c r="K225" s="4" t="str">
        <f t="shared" si="99"/>
        <v>#REF!</v>
      </c>
      <c r="L225" s="4" t="str">
        <f t="shared" si="100"/>
        <v>#REF!</v>
      </c>
      <c r="M225" s="4" t="str">
        <f t="shared" si="101"/>
        <v>#REF!</v>
      </c>
      <c r="N225" s="4" t="str">
        <f t="shared" si="102"/>
        <v>#REF!</v>
      </c>
      <c r="O225" s="7" t="str">
        <f t="shared" si="69"/>
        <v>#REF!</v>
      </c>
    </row>
    <row r="226">
      <c r="A226" s="1"/>
      <c r="B226" s="8" t="s">
        <v>211</v>
      </c>
      <c r="C226" s="4" t="str">
        <f t="shared" si="103"/>
        <v>#REF!</v>
      </c>
      <c r="D226" s="4" t="str">
        <f t="shared" si="104"/>
        <v>#REF!</v>
      </c>
      <c r="E226" s="4" t="str">
        <f t="shared" si="105"/>
        <v>#REF!</v>
      </c>
      <c r="F226" s="4" t="str">
        <f t="shared" si="106"/>
        <v>#REF!</v>
      </c>
      <c r="G226" s="4" t="str">
        <f t="shared" si="107"/>
        <v>#REF!</v>
      </c>
      <c r="H226" s="4" t="str">
        <f t="shared" si="96"/>
        <v>#REF!</v>
      </c>
      <c r="I226" s="4" t="str">
        <f t="shared" si="97"/>
        <v>#REF!</v>
      </c>
      <c r="J226" s="4" t="str">
        <f t="shared" si="98"/>
        <v>#REF!</v>
      </c>
      <c r="K226" s="4" t="str">
        <f t="shared" si="99"/>
        <v>#REF!</v>
      </c>
      <c r="L226" s="4" t="str">
        <f t="shared" si="100"/>
        <v>#REF!</v>
      </c>
      <c r="M226" s="4" t="str">
        <f t="shared" si="101"/>
        <v>#REF!</v>
      </c>
      <c r="N226" s="4" t="str">
        <f t="shared" si="102"/>
        <v>#REF!</v>
      </c>
      <c r="O226" s="7" t="str">
        <f t="shared" si="69"/>
        <v>#REF!</v>
      </c>
    </row>
    <row r="227">
      <c r="A227" s="1"/>
      <c r="B227" s="8" t="s">
        <v>212</v>
      </c>
      <c r="C227" s="4" t="str">
        <f t="shared" si="103"/>
        <v>#REF!</v>
      </c>
      <c r="D227" s="4" t="str">
        <f t="shared" si="104"/>
        <v>#REF!</v>
      </c>
      <c r="E227" s="4" t="str">
        <f t="shared" si="105"/>
        <v>#REF!</v>
      </c>
      <c r="F227" s="4" t="str">
        <f t="shared" si="106"/>
        <v>#REF!</v>
      </c>
      <c r="G227" s="4" t="str">
        <f t="shared" si="107"/>
        <v>#REF!</v>
      </c>
      <c r="H227" s="4" t="str">
        <f t="shared" si="96"/>
        <v>#REF!</v>
      </c>
      <c r="I227" s="4" t="str">
        <f t="shared" si="97"/>
        <v>#REF!</v>
      </c>
      <c r="J227" s="4" t="str">
        <f t="shared" si="98"/>
        <v>#REF!</v>
      </c>
      <c r="K227" s="4" t="str">
        <f t="shared" si="99"/>
        <v>#REF!</v>
      </c>
      <c r="L227" s="4" t="str">
        <f t="shared" si="100"/>
        <v>#REF!</v>
      </c>
      <c r="M227" s="4" t="str">
        <f t="shared" si="101"/>
        <v>#REF!</v>
      </c>
      <c r="N227" s="4" t="str">
        <f t="shared" si="102"/>
        <v>#REF!</v>
      </c>
      <c r="O227" s="7" t="str">
        <f t="shared" si="69"/>
        <v>#REF!</v>
      </c>
    </row>
    <row r="228">
      <c r="A228" s="1"/>
      <c r="B228" s="8" t="s">
        <v>213</v>
      </c>
      <c r="C228" s="4" t="str">
        <f t="shared" si="103"/>
        <v>#REF!</v>
      </c>
      <c r="D228" s="4" t="str">
        <f t="shared" si="104"/>
        <v>#REF!</v>
      </c>
      <c r="E228" s="4" t="str">
        <f t="shared" si="105"/>
        <v>#REF!</v>
      </c>
      <c r="F228" s="4" t="str">
        <f t="shared" si="106"/>
        <v>#REF!</v>
      </c>
      <c r="G228" s="4" t="str">
        <f t="shared" si="107"/>
        <v>#REF!</v>
      </c>
      <c r="H228" s="4" t="str">
        <f t="shared" si="96"/>
        <v>#REF!</v>
      </c>
      <c r="I228" s="4" t="str">
        <f t="shared" si="97"/>
        <v>#REF!</v>
      </c>
      <c r="J228" s="4" t="str">
        <f t="shared" si="98"/>
        <v>#REF!</v>
      </c>
      <c r="K228" s="4" t="str">
        <f t="shared" si="99"/>
        <v>#REF!</v>
      </c>
      <c r="L228" s="4" t="str">
        <f t="shared" si="100"/>
        <v>#REF!</v>
      </c>
      <c r="M228" s="4" t="str">
        <f t="shared" si="101"/>
        <v>#REF!</v>
      </c>
      <c r="N228" s="4" t="str">
        <f t="shared" si="102"/>
        <v>#REF!</v>
      </c>
      <c r="O228" s="7" t="str">
        <f t="shared" si="69"/>
        <v>#REF!</v>
      </c>
    </row>
    <row r="229">
      <c r="A229" s="1"/>
      <c r="B229" s="8" t="s">
        <v>332</v>
      </c>
      <c r="C229" s="4" t="str">
        <f t="shared" si="103"/>
        <v>#REF!</v>
      </c>
      <c r="D229" s="4" t="str">
        <f t="shared" si="104"/>
        <v>#REF!</v>
      </c>
      <c r="E229" s="4" t="str">
        <f t="shared" si="105"/>
        <v>#REF!</v>
      </c>
      <c r="F229" s="4" t="str">
        <f t="shared" si="106"/>
        <v>#REF!</v>
      </c>
      <c r="G229" s="4" t="str">
        <f t="shared" si="107"/>
        <v>#REF!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7" t="str">
        <f t="shared" si="69"/>
        <v>#REF!</v>
      </c>
    </row>
    <row r="230">
      <c r="A230" s="1"/>
      <c r="B230" s="8" t="s">
        <v>215</v>
      </c>
      <c r="C230" s="4" t="str">
        <f t="shared" si="103"/>
        <v>#REF!</v>
      </c>
      <c r="D230" s="4" t="str">
        <f t="shared" si="104"/>
        <v>#REF!</v>
      </c>
      <c r="E230" s="4" t="str">
        <f t="shared" si="105"/>
        <v>#REF!</v>
      </c>
      <c r="F230" s="4" t="str">
        <f t="shared" si="106"/>
        <v>#REF!</v>
      </c>
      <c r="G230" s="4" t="str">
        <f t="shared" si="107"/>
        <v>#REF!</v>
      </c>
      <c r="H230" s="4" t="str">
        <f t="shared" ref="H230:H240" si="108">VLOOKUP(B230,'Jun´24'!B:AG,32,0)</f>
        <v>#REF!</v>
      </c>
      <c r="I230" s="4" t="str">
        <f t="shared" ref="I230:I240" si="109">VLOOKUP(B230,'Jul´24'!B:AH,33,0)</f>
        <v>#REF!</v>
      </c>
      <c r="J230" s="4" t="str">
        <f t="shared" ref="J230:J240" si="110">VLOOKUP(B230,'Ago´24'!B:AH,33,0)</f>
        <v>#REF!</v>
      </c>
      <c r="K230" s="4" t="str">
        <f t="shared" ref="K230:K240" si="111">VLOOKUP(B230,'Set´24'!B:AG,32,0)</f>
        <v>#REF!</v>
      </c>
      <c r="L230" s="4" t="str">
        <f t="shared" ref="L230:L240" si="112">VLOOKUP(B230,'Out´24'!B:AH,33,0)</f>
        <v>#REF!</v>
      </c>
      <c r="M230" s="4" t="str">
        <f t="shared" ref="M230:M240" si="113">VLOOKUP(B230,'Nov´24'!B:AG,32,0)</f>
        <v>#REF!</v>
      </c>
      <c r="N230" s="4" t="str">
        <f t="shared" ref="N230:N240" si="114">VLOOKUP(B230,'Dez´24'!B:AH,33,0)</f>
        <v>#REF!</v>
      </c>
      <c r="O230" s="7" t="str">
        <f t="shared" si="69"/>
        <v>#REF!</v>
      </c>
    </row>
    <row r="231">
      <c r="A231" s="1"/>
      <c r="B231" s="8" t="s">
        <v>216</v>
      </c>
      <c r="C231" s="4" t="str">
        <f t="shared" si="103"/>
        <v>#REF!</v>
      </c>
      <c r="D231" s="4" t="str">
        <f t="shared" si="104"/>
        <v>#REF!</v>
      </c>
      <c r="E231" s="4" t="str">
        <f t="shared" si="105"/>
        <v>#REF!</v>
      </c>
      <c r="F231" s="4" t="str">
        <f t="shared" si="106"/>
        <v>#REF!</v>
      </c>
      <c r="G231" s="4" t="str">
        <f t="shared" si="107"/>
        <v>#REF!</v>
      </c>
      <c r="H231" s="4" t="str">
        <f t="shared" si="108"/>
        <v>#REF!</v>
      </c>
      <c r="I231" s="4" t="str">
        <f t="shared" si="109"/>
        <v>#REF!</v>
      </c>
      <c r="J231" s="4" t="str">
        <f t="shared" si="110"/>
        <v>#REF!</v>
      </c>
      <c r="K231" s="4" t="str">
        <f t="shared" si="111"/>
        <v>#REF!</v>
      </c>
      <c r="L231" s="4" t="str">
        <f t="shared" si="112"/>
        <v>#REF!</v>
      </c>
      <c r="M231" s="4" t="str">
        <f t="shared" si="113"/>
        <v>#REF!</v>
      </c>
      <c r="N231" s="4" t="str">
        <f t="shared" si="114"/>
        <v>#REF!</v>
      </c>
      <c r="O231" s="7" t="str">
        <f t="shared" si="69"/>
        <v>#REF!</v>
      </c>
    </row>
    <row r="232">
      <c r="A232" s="1"/>
      <c r="B232" s="8" t="s">
        <v>217</v>
      </c>
      <c r="C232" s="4" t="str">
        <f t="shared" si="103"/>
        <v>#REF!</v>
      </c>
      <c r="D232" s="4" t="str">
        <f t="shared" si="104"/>
        <v>#REF!</v>
      </c>
      <c r="E232" s="4" t="str">
        <f t="shared" si="105"/>
        <v>#REF!</v>
      </c>
      <c r="F232" s="4" t="str">
        <f t="shared" si="106"/>
        <v>#REF!</v>
      </c>
      <c r="G232" s="4" t="str">
        <f t="shared" si="107"/>
        <v>#REF!</v>
      </c>
      <c r="H232" s="4" t="str">
        <f t="shared" si="108"/>
        <v>#REF!</v>
      </c>
      <c r="I232" s="4" t="str">
        <f t="shared" si="109"/>
        <v>#REF!</v>
      </c>
      <c r="J232" s="4" t="str">
        <f t="shared" si="110"/>
        <v>#REF!</v>
      </c>
      <c r="K232" s="4" t="str">
        <f t="shared" si="111"/>
        <v>#REF!</v>
      </c>
      <c r="L232" s="4" t="str">
        <f t="shared" si="112"/>
        <v>#REF!</v>
      </c>
      <c r="M232" s="4" t="str">
        <f t="shared" si="113"/>
        <v>#REF!</v>
      </c>
      <c r="N232" s="4" t="str">
        <f t="shared" si="114"/>
        <v>#REF!</v>
      </c>
      <c r="O232" s="7" t="str">
        <f t="shared" si="69"/>
        <v>#REF!</v>
      </c>
    </row>
    <row r="233">
      <c r="A233" s="1"/>
      <c r="B233" s="8" t="s">
        <v>218</v>
      </c>
      <c r="C233" s="4" t="str">
        <f t="shared" si="103"/>
        <v>#REF!</v>
      </c>
      <c r="D233" s="4" t="str">
        <f t="shared" si="104"/>
        <v>#REF!</v>
      </c>
      <c r="E233" s="4" t="str">
        <f t="shared" si="105"/>
        <v>#REF!</v>
      </c>
      <c r="F233" s="4" t="str">
        <f t="shared" si="106"/>
        <v>#REF!</v>
      </c>
      <c r="G233" s="4" t="str">
        <f t="shared" si="107"/>
        <v>#REF!</v>
      </c>
      <c r="H233" s="4" t="str">
        <f t="shared" si="108"/>
        <v>#REF!</v>
      </c>
      <c r="I233" s="4" t="str">
        <f t="shared" si="109"/>
        <v>#REF!</v>
      </c>
      <c r="J233" s="4" t="str">
        <f t="shared" si="110"/>
        <v>#REF!</v>
      </c>
      <c r="K233" s="4" t="str">
        <f t="shared" si="111"/>
        <v>#REF!</v>
      </c>
      <c r="L233" s="4" t="str">
        <f t="shared" si="112"/>
        <v>#REF!</v>
      </c>
      <c r="M233" s="4" t="str">
        <f t="shared" si="113"/>
        <v>#REF!</v>
      </c>
      <c r="N233" s="4" t="str">
        <f t="shared" si="114"/>
        <v>#REF!</v>
      </c>
      <c r="O233" s="7" t="str">
        <f t="shared" si="69"/>
        <v>#REF!</v>
      </c>
    </row>
    <row r="234">
      <c r="A234" s="1"/>
      <c r="B234" s="8" t="s">
        <v>219</v>
      </c>
      <c r="C234" s="4" t="str">
        <f t="shared" si="103"/>
        <v>#REF!</v>
      </c>
      <c r="D234" s="4" t="str">
        <f t="shared" si="104"/>
        <v>#REF!</v>
      </c>
      <c r="E234" s="4" t="str">
        <f t="shared" si="105"/>
        <v>#REF!</v>
      </c>
      <c r="F234" s="4" t="str">
        <f t="shared" si="106"/>
        <v>#REF!</v>
      </c>
      <c r="G234" s="4" t="str">
        <f t="shared" si="107"/>
        <v>#REF!</v>
      </c>
      <c r="H234" s="4" t="str">
        <f t="shared" si="108"/>
        <v>#REF!</v>
      </c>
      <c r="I234" s="4" t="str">
        <f t="shared" si="109"/>
        <v>#REF!</v>
      </c>
      <c r="J234" s="4" t="str">
        <f t="shared" si="110"/>
        <v>#REF!</v>
      </c>
      <c r="K234" s="4" t="str">
        <f t="shared" si="111"/>
        <v>#REF!</v>
      </c>
      <c r="L234" s="4" t="str">
        <f t="shared" si="112"/>
        <v>#REF!</v>
      </c>
      <c r="M234" s="4" t="str">
        <f t="shared" si="113"/>
        <v>#REF!</v>
      </c>
      <c r="N234" s="4" t="str">
        <f t="shared" si="114"/>
        <v>#REF!</v>
      </c>
      <c r="O234" s="7" t="str">
        <f t="shared" si="69"/>
        <v>#REF!</v>
      </c>
    </row>
    <row r="235">
      <c r="A235" s="1"/>
      <c r="B235" s="8" t="s">
        <v>220</v>
      </c>
      <c r="C235" s="4" t="str">
        <f t="shared" si="103"/>
        <v>#REF!</v>
      </c>
      <c r="D235" s="4" t="str">
        <f t="shared" si="104"/>
        <v>#REF!</v>
      </c>
      <c r="E235" s="4" t="str">
        <f t="shared" si="105"/>
        <v>#REF!</v>
      </c>
      <c r="F235" s="4" t="str">
        <f t="shared" si="106"/>
        <v>#REF!</v>
      </c>
      <c r="G235" s="4" t="str">
        <f t="shared" si="107"/>
        <v>#REF!</v>
      </c>
      <c r="H235" s="4" t="str">
        <f t="shared" si="108"/>
        <v>#REF!</v>
      </c>
      <c r="I235" s="4" t="str">
        <f t="shared" si="109"/>
        <v>#REF!</v>
      </c>
      <c r="J235" s="4" t="str">
        <f t="shared" si="110"/>
        <v>#REF!</v>
      </c>
      <c r="K235" s="4" t="str">
        <f t="shared" si="111"/>
        <v>#REF!</v>
      </c>
      <c r="L235" s="4" t="str">
        <f t="shared" si="112"/>
        <v>#REF!</v>
      </c>
      <c r="M235" s="4" t="str">
        <f t="shared" si="113"/>
        <v>#REF!</v>
      </c>
      <c r="N235" s="4" t="str">
        <f t="shared" si="114"/>
        <v>#REF!</v>
      </c>
      <c r="O235" s="7" t="str">
        <f t="shared" si="69"/>
        <v>#REF!</v>
      </c>
    </row>
    <row r="236">
      <c r="A236" s="1"/>
      <c r="B236" s="8" t="s">
        <v>221</v>
      </c>
      <c r="C236" s="4" t="str">
        <f t="shared" si="103"/>
        <v>#REF!</v>
      </c>
      <c r="D236" s="4" t="str">
        <f t="shared" si="104"/>
        <v>#REF!</v>
      </c>
      <c r="E236" s="4" t="str">
        <f t="shared" si="105"/>
        <v>#REF!</v>
      </c>
      <c r="F236" s="4" t="str">
        <f t="shared" si="106"/>
        <v>#REF!</v>
      </c>
      <c r="G236" s="4" t="str">
        <f t="shared" si="107"/>
        <v>#REF!</v>
      </c>
      <c r="H236" s="4" t="str">
        <f t="shared" si="108"/>
        <v>#REF!</v>
      </c>
      <c r="I236" s="4" t="str">
        <f t="shared" si="109"/>
        <v>#REF!</v>
      </c>
      <c r="J236" s="4" t="str">
        <f t="shared" si="110"/>
        <v>#REF!</v>
      </c>
      <c r="K236" s="4" t="str">
        <f t="shared" si="111"/>
        <v>#REF!</v>
      </c>
      <c r="L236" s="4" t="str">
        <f t="shared" si="112"/>
        <v>#REF!</v>
      </c>
      <c r="M236" s="4" t="str">
        <f t="shared" si="113"/>
        <v>#REF!</v>
      </c>
      <c r="N236" s="4" t="str">
        <f t="shared" si="114"/>
        <v>#REF!</v>
      </c>
      <c r="O236" s="7" t="str">
        <f t="shared" si="69"/>
        <v>#REF!</v>
      </c>
    </row>
    <row r="237">
      <c r="A237" s="1"/>
      <c r="B237" s="8" t="s">
        <v>222</v>
      </c>
      <c r="C237" s="4" t="str">
        <f t="shared" si="103"/>
        <v>#REF!</v>
      </c>
      <c r="D237" s="4" t="str">
        <f t="shared" si="104"/>
        <v>#REF!</v>
      </c>
      <c r="E237" s="4" t="str">
        <f t="shared" si="105"/>
        <v>#REF!</v>
      </c>
      <c r="F237" s="4" t="str">
        <f t="shared" si="106"/>
        <v>#REF!</v>
      </c>
      <c r="G237" s="4" t="str">
        <f t="shared" si="107"/>
        <v>#REF!</v>
      </c>
      <c r="H237" s="4" t="str">
        <f t="shared" si="108"/>
        <v>#REF!</v>
      </c>
      <c r="I237" s="4" t="str">
        <f t="shared" si="109"/>
        <v>#REF!</v>
      </c>
      <c r="J237" s="4" t="str">
        <f t="shared" si="110"/>
        <v>#REF!</v>
      </c>
      <c r="K237" s="4" t="str">
        <f t="shared" si="111"/>
        <v>#REF!</v>
      </c>
      <c r="L237" s="4" t="str">
        <f t="shared" si="112"/>
        <v>#REF!</v>
      </c>
      <c r="M237" s="4" t="str">
        <f t="shared" si="113"/>
        <v>#REF!</v>
      </c>
      <c r="N237" s="4" t="str">
        <f t="shared" si="114"/>
        <v>#REF!</v>
      </c>
      <c r="O237" s="7" t="str">
        <f t="shared" si="69"/>
        <v>#REF!</v>
      </c>
    </row>
    <row r="238">
      <c r="A238" s="1"/>
      <c r="B238" s="8" t="s">
        <v>223</v>
      </c>
      <c r="C238" s="4" t="str">
        <f t="shared" si="103"/>
        <v>#REF!</v>
      </c>
      <c r="D238" s="4" t="str">
        <f t="shared" si="104"/>
        <v>#REF!</v>
      </c>
      <c r="E238" s="4" t="str">
        <f t="shared" si="105"/>
        <v>#REF!</v>
      </c>
      <c r="F238" s="4" t="str">
        <f t="shared" si="106"/>
        <v>#REF!</v>
      </c>
      <c r="G238" s="4" t="str">
        <f t="shared" si="107"/>
        <v>#REF!</v>
      </c>
      <c r="H238" s="4" t="str">
        <f t="shared" si="108"/>
        <v>#REF!</v>
      </c>
      <c r="I238" s="4" t="str">
        <f t="shared" si="109"/>
        <v>#REF!</v>
      </c>
      <c r="J238" s="4" t="str">
        <f t="shared" si="110"/>
        <v>#REF!</v>
      </c>
      <c r="K238" s="4" t="str">
        <f t="shared" si="111"/>
        <v>#REF!</v>
      </c>
      <c r="L238" s="4" t="str">
        <f t="shared" si="112"/>
        <v>#REF!</v>
      </c>
      <c r="M238" s="4" t="str">
        <f t="shared" si="113"/>
        <v>#REF!</v>
      </c>
      <c r="N238" s="4" t="str">
        <f t="shared" si="114"/>
        <v>#REF!</v>
      </c>
      <c r="O238" s="7" t="str">
        <f t="shared" si="69"/>
        <v>#REF!</v>
      </c>
    </row>
    <row r="239">
      <c r="A239" s="1"/>
      <c r="B239" s="8" t="s">
        <v>224</v>
      </c>
      <c r="C239" s="4" t="str">
        <f t="shared" si="103"/>
        <v>#REF!</v>
      </c>
      <c r="D239" s="4" t="str">
        <f t="shared" si="104"/>
        <v>#REF!</v>
      </c>
      <c r="E239" s="4" t="str">
        <f t="shared" si="105"/>
        <v>#REF!</v>
      </c>
      <c r="F239" s="4" t="str">
        <f t="shared" si="106"/>
        <v>#REF!</v>
      </c>
      <c r="G239" s="4" t="str">
        <f t="shared" si="107"/>
        <v>#REF!</v>
      </c>
      <c r="H239" s="4" t="str">
        <f t="shared" si="108"/>
        <v>#REF!</v>
      </c>
      <c r="I239" s="4" t="str">
        <f t="shared" si="109"/>
        <v>#REF!</v>
      </c>
      <c r="J239" s="4" t="str">
        <f t="shared" si="110"/>
        <v>#REF!</v>
      </c>
      <c r="K239" s="4" t="str">
        <f t="shared" si="111"/>
        <v>#REF!</v>
      </c>
      <c r="L239" s="4" t="str">
        <f t="shared" si="112"/>
        <v>#REF!</v>
      </c>
      <c r="M239" s="4" t="str">
        <f t="shared" si="113"/>
        <v>#REF!</v>
      </c>
      <c r="N239" s="4" t="str">
        <f t="shared" si="114"/>
        <v>#REF!</v>
      </c>
      <c r="O239" s="7" t="str">
        <f t="shared" si="69"/>
        <v>#REF!</v>
      </c>
    </row>
    <row r="240">
      <c r="A240" s="1"/>
      <c r="B240" s="8" t="s">
        <v>225</v>
      </c>
      <c r="C240" s="4" t="str">
        <f t="shared" si="103"/>
        <v>#REF!</v>
      </c>
      <c r="D240" s="4" t="str">
        <f t="shared" si="104"/>
        <v>#REF!</v>
      </c>
      <c r="E240" s="4" t="str">
        <f t="shared" si="105"/>
        <v>#REF!</v>
      </c>
      <c r="F240" s="4" t="str">
        <f t="shared" si="106"/>
        <v>#REF!</v>
      </c>
      <c r="G240" s="4" t="str">
        <f t="shared" si="107"/>
        <v>#REF!</v>
      </c>
      <c r="H240" s="4" t="str">
        <f t="shared" si="108"/>
        <v>#REF!</v>
      </c>
      <c r="I240" s="4" t="str">
        <f t="shared" si="109"/>
        <v>#REF!</v>
      </c>
      <c r="J240" s="4" t="str">
        <f t="shared" si="110"/>
        <v>#REF!</v>
      </c>
      <c r="K240" s="4" t="str">
        <f t="shared" si="111"/>
        <v>#REF!</v>
      </c>
      <c r="L240" s="4" t="str">
        <f t="shared" si="112"/>
        <v>#REF!</v>
      </c>
      <c r="M240" s="4" t="str">
        <f t="shared" si="113"/>
        <v>#REF!</v>
      </c>
      <c r="N240" s="4" t="str">
        <f t="shared" si="114"/>
        <v>#REF!</v>
      </c>
      <c r="O240" s="7" t="str">
        <f t="shared" si="69"/>
        <v>#REF!</v>
      </c>
    </row>
    <row r="241">
      <c r="A241" s="1"/>
      <c r="B241" s="8" t="s">
        <v>333</v>
      </c>
      <c r="C241" s="4" t="str">
        <f t="shared" si="103"/>
        <v>#REF!</v>
      </c>
      <c r="D241" s="4" t="str">
        <f t="shared" si="104"/>
        <v>#REF!</v>
      </c>
      <c r="E241" s="4" t="str">
        <f t="shared" si="105"/>
        <v>#REF!</v>
      </c>
      <c r="F241" s="4" t="str">
        <f t="shared" si="106"/>
        <v>#REF!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4">
        <v>0.0</v>
      </c>
      <c r="O241" s="7" t="str">
        <f t="shared" si="69"/>
        <v>#REF!</v>
      </c>
    </row>
    <row r="242">
      <c r="A242" s="1"/>
      <c r="B242" s="8" t="s">
        <v>227</v>
      </c>
      <c r="C242" s="4" t="str">
        <f t="shared" si="103"/>
        <v>#REF!</v>
      </c>
      <c r="D242" s="4" t="str">
        <f t="shared" si="104"/>
        <v>#REF!</v>
      </c>
      <c r="E242" s="4" t="str">
        <f t="shared" si="105"/>
        <v>#REF!</v>
      </c>
      <c r="F242" s="4" t="str">
        <f t="shared" si="106"/>
        <v>#REF!</v>
      </c>
      <c r="G242" s="4" t="str">
        <f t="shared" ref="G242:G250" si="115">VLOOKUP(B242,'Mai´24'!B:AH,33,0)</f>
        <v>#REF!</v>
      </c>
      <c r="H242" s="4" t="str">
        <f t="shared" ref="H242:H250" si="116">VLOOKUP(B242,'Jun´24'!B:AG,32,0)</f>
        <v>#REF!</v>
      </c>
      <c r="I242" s="4" t="str">
        <f t="shared" ref="I242:I250" si="117">VLOOKUP(B242,'Jul´24'!B:AH,33,0)</f>
        <v>#REF!</v>
      </c>
      <c r="J242" s="4" t="str">
        <f t="shared" ref="J242:J250" si="118">VLOOKUP(B242,'Ago´24'!B:AH,33,0)</f>
        <v>#REF!</v>
      </c>
      <c r="K242" s="4" t="str">
        <f t="shared" ref="K242:K250" si="119">VLOOKUP(B242,'Set´24'!B:AG,32,0)</f>
        <v>#REF!</v>
      </c>
      <c r="L242" s="4" t="str">
        <f t="shared" ref="L242:L250" si="120">VLOOKUP(B242,'Out´24'!B:AH,33,0)</f>
        <v>#REF!</v>
      </c>
      <c r="M242" s="4" t="str">
        <f t="shared" ref="M242:M250" si="121">VLOOKUP(B242,'Nov´24'!B:AG,32,0)</f>
        <v>#REF!</v>
      </c>
      <c r="N242" s="4" t="str">
        <f t="shared" ref="N242:N250" si="122">VLOOKUP(B242,'Dez´24'!B:AH,33,0)</f>
        <v>#REF!</v>
      </c>
      <c r="O242" s="7" t="str">
        <f t="shared" si="69"/>
        <v>#REF!</v>
      </c>
    </row>
    <row r="243">
      <c r="A243" s="1"/>
      <c r="B243" s="8" t="s">
        <v>228</v>
      </c>
      <c r="C243" s="4" t="str">
        <f t="shared" si="103"/>
        <v>#REF!</v>
      </c>
      <c r="D243" s="4" t="str">
        <f t="shared" si="104"/>
        <v>#REF!</v>
      </c>
      <c r="E243" s="4" t="str">
        <f t="shared" si="105"/>
        <v>#REF!</v>
      </c>
      <c r="F243" s="4" t="str">
        <f t="shared" si="106"/>
        <v>#REF!</v>
      </c>
      <c r="G243" s="4" t="str">
        <f t="shared" si="115"/>
        <v>#REF!</v>
      </c>
      <c r="H243" s="4" t="str">
        <f t="shared" si="116"/>
        <v>#REF!</v>
      </c>
      <c r="I243" s="4" t="str">
        <f t="shared" si="117"/>
        <v>#REF!</v>
      </c>
      <c r="J243" s="4" t="str">
        <f t="shared" si="118"/>
        <v>#REF!</v>
      </c>
      <c r="K243" s="4" t="str">
        <f t="shared" si="119"/>
        <v>#REF!</v>
      </c>
      <c r="L243" s="4" t="str">
        <f t="shared" si="120"/>
        <v>#REF!</v>
      </c>
      <c r="M243" s="4" t="str">
        <f t="shared" si="121"/>
        <v>#REF!</v>
      </c>
      <c r="N243" s="4" t="str">
        <f t="shared" si="122"/>
        <v>#REF!</v>
      </c>
      <c r="O243" s="7" t="str">
        <f t="shared" si="69"/>
        <v>#REF!</v>
      </c>
    </row>
    <row r="244">
      <c r="A244" s="1"/>
      <c r="B244" s="8" t="s">
        <v>229</v>
      </c>
      <c r="C244" s="4" t="str">
        <f t="shared" si="103"/>
        <v>#REF!</v>
      </c>
      <c r="D244" s="4" t="str">
        <f t="shared" si="104"/>
        <v>#REF!</v>
      </c>
      <c r="E244" s="4" t="str">
        <f t="shared" si="105"/>
        <v>#REF!</v>
      </c>
      <c r="F244" s="4" t="str">
        <f t="shared" si="106"/>
        <v>#REF!</v>
      </c>
      <c r="G244" s="4" t="str">
        <f t="shared" si="115"/>
        <v>#REF!</v>
      </c>
      <c r="H244" s="4" t="str">
        <f t="shared" si="116"/>
        <v>#REF!</v>
      </c>
      <c r="I244" s="4" t="str">
        <f t="shared" si="117"/>
        <v>#REF!</v>
      </c>
      <c r="J244" s="4" t="str">
        <f t="shared" si="118"/>
        <v>#REF!</v>
      </c>
      <c r="K244" s="4" t="str">
        <f t="shared" si="119"/>
        <v>#REF!</v>
      </c>
      <c r="L244" s="4" t="str">
        <f t="shared" si="120"/>
        <v>#REF!</v>
      </c>
      <c r="M244" s="4" t="str">
        <f t="shared" si="121"/>
        <v>#REF!</v>
      </c>
      <c r="N244" s="4" t="str">
        <f t="shared" si="122"/>
        <v>#REF!</v>
      </c>
      <c r="O244" s="7" t="str">
        <f t="shared" si="69"/>
        <v>#REF!</v>
      </c>
    </row>
    <row r="245">
      <c r="A245" s="1"/>
      <c r="B245" s="8" t="s">
        <v>230</v>
      </c>
      <c r="C245" s="4" t="str">
        <f t="shared" si="103"/>
        <v>#REF!</v>
      </c>
      <c r="D245" s="4" t="str">
        <f t="shared" si="104"/>
        <v>#REF!</v>
      </c>
      <c r="E245" s="4" t="str">
        <f t="shared" si="105"/>
        <v>#REF!</v>
      </c>
      <c r="F245" s="4" t="str">
        <f t="shared" si="106"/>
        <v>#REF!</v>
      </c>
      <c r="G245" s="4" t="str">
        <f t="shared" si="115"/>
        <v>#REF!</v>
      </c>
      <c r="H245" s="4" t="str">
        <f t="shared" si="116"/>
        <v>#REF!</v>
      </c>
      <c r="I245" s="4" t="str">
        <f t="shared" si="117"/>
        <v>#REF!</v>
      </c>
      <c r="J245" s="4" t="str">
        <f t="shared" si="118"/>
        <v>#REF!</v>
      </c>
      <c r="K245" s="4" t="str">
        <f t="shared" si="119"/>
        <v>#REF!</v>
      </c>
      <c r="L245" s="4" t="str">
        <f t="shared" si="120"/>
        <v>#REF!</v>
      </c>
      <c r="M245" s="4" t="str">
        <f t="shared" si="121"/>
        <v>#REF!</v>
      </c>
      <c r="N245" s="4" t="str">
        <f t="shared" si="122"/>
        <v>#REF!</v>
      </c>
      <c r="O245" s="7" t="str">
        <f t="shared" si="69"/>
        <v>#REF!</v>
      </c>
    </row>
    <row r="246">
      <c r="A246" s="1"/>
      <c r="B246" s="8" t="s">
        <v>231</v>
      </c>
      <c r="C246" s="4" t="str">
        <f t="shared" si="103"/>
        <v>#REF!</v>
      </c>
      <c r="D246" s="4" t="str">
        <f t="shared" si="104"/>
        <v>#REF!</v>
      </c>
      <c r="E246" s="4" t="str">
        <f t="shared" si="105"/>
        <v>#REF!</v>
      </c>
      <c r="F246" s="4" t="str">
        <f t="shared" si="106"/>
        <v>#REF!</v>
      </c>
      <c r="G246" s="4" t="str">
        <f t="shared" si="115"/>
        <v>#REF!</v>
      </c>
      <c r="H246" s="4" t="str">
        <f t="shared" si="116"/>
        <v>#REF!</v>
      </c>
      <c r="I246" s="4" t="str">
        <f t="shared" si="117"/>
        <v>#REF!</v>
      </c>
      <c r="J246" s="4" t="str">
        <f t="shared" si="118"/>
        <v>#REF!</v>
      </c>
      <c r="K246" s="4" t="str">
        <f t="shared" si="119"/>
        <v>#REF!</v>
      </c>
      <c r="L246" s="4" t="str">
        <f t="shared" si="120"/>
        <v>#REF!</v>
      </c>
      <c r="M246" s="4" t="str">
        <f t="shared" si="121"/>
        <v>#REF!</v>
      </c>
      <c r="N246" s="4" t="str">
        <f t="shared" si="122"/>
        <v>#REF!</v>
      </c>
      <c r="O246" s="7" t="str">
        <f t="shared" si="69"/>
        <v>#REF!</v>
      </c>
    </row>
    <row r="247">
      <c r="A247" s="1"/>
      <c r="B247" s="8" t="s">
        <v>232</v>
      </c>
      <c r="C247" s="4" t="str">
        <f t="shared" si="103"/>
        <v>#REF!</v>
      </c>
      <c r="D247" s="4" t="str">
        <f t="shared" si="104"/>
        <v>#REF!</v>
      </c>
      <c r="E247" s="4" t="str">
        <f t="shared" si="105"/>
        <v>#REF!</v>
      </c>
      <c r="F247" s="4" t="str">
        <f t="shared" si="106"/>
        <v>#REF!</v>
      </c>
      <c r="G247" s="4" t="str">
        <f t="shared" si="115"/>
        <v>#REF!</v>
      </c>
      <c r="H247" s="4" t="str">
        <f t="shared" si="116"/>
        <v>#REF!</v>
      </c>
      <c r="I247" s="4" t="str">
        <f t="shared" si="117"/>
        <v>#REF!</v>
      </c>
      <c r="J247" s="4" t="str">
        <f t="shared" si="118"/>
        <v>#REF!</v>
      </c>
      <c r="K247" s="4" t="str">
        <f t="shared" si="119"/>
        <v>#REF!</v>
      </c>
      <c r="L247" s="4" t="str">
        <f t="shared" si="120"/>
        <v>#REF!</v>
      </c>
      <c r="M247" s="4" t="str">
        <f t="shared" si="121"/>
        <v>#REF!</v>
      </c>
      <c r="N247" s="4" t="str">
        <f t="shared" si="122"/>
        <v>#REF!</v>
      </c>
      <c r="O247" s="7" t="str">
        <f t="shared" si="69"/>
        <v>#REF!</v>
      </c>
    </row>
    <row r="248">
      <c r="A248" s="1"/>
      <c r="B248" s="8" t="s">
        <v>233</v>
      </c>
      <c r="C248" s="4" t="str">
        <f t="shared" si="103"/>
        <v>#REF!</v>
      </c>
      <c r="D248" s="4" t="str">
        <f t="shared" si="104"/>
        <v>#REF!</v>
      </c>
      <c r="E248" s="4" t="str">
        <f t="shared" si="105"/>
        <v>#REF!</v>
      </c>
      <c r="F248" s="4" t="str">
        <f t="shared" si="106"/>
        <v>#REF!</v>
      </c>
      <c r="G248" s="4" t="str">
        <f t="shared" si="115"/>
        <v>#REF!</v>
      </c>
      <c r="H248" s="4" t="str">
        <f t="shared" si="116"/>
        <v>#REF!</v>
      </c>
      <c r="I248" s="4" t="str">
        <f t="shared" si="117"/>
        <v>#REF!</v>
      </c>
      <c r="J248" s="4" t="str">
        <f t="shared" si="118"/>
        <v>#REF!</v>
      </c>
      <c r="K248" s="4" t="str">
        <f t="shared" si="119"/>
        <v>#REF!</v>
      </c>
      <c r="L248" s="4" t="str">
        <f t="shared" si="120"/>
        <v>#REF!</v>
      </c>
      <c r="M248" s="4" t="str">
        <f t="shared" si="121"/>
        <v>#REF!</v>
      </c>
      <c r="N248" s="4" t="str">
        <f t="shared" si="122"/>
        <v>#REF!</v>
      </c>
      <c r="O248" s="7" t="str">
        <f t="shared" si="69"/>
        <v>#REF!</v>
      </c>
    </row>
    <row r="249">
      <c r="A249" s="1"/>
      <c r="B249" s="8" t="s">
        <v>234</v>
      </c>
      <c r="C249" s="4" t="str">
        <f t="shared" si="103"/>
        <v>#REF!</v>
      </c>
      <c r="D249" s="4" t="str">
        <f t="shared" si="104"/>
        <v>#REF!</v>
      </c>
      <c r="E249" s="4" t="str">
        <f t="shared" si="105"/>
        <v>#REF!</v>
      </c>
      <c r="F249" s="4" t="str">
        <f t="shared" si="106"/>
        <v>#REF!</v>
      </c>
      <c r="G249" s="4" t="str">
        <f t="shared" si="115"/>
        <v>#REF!</v>
      </c>
      <c r="H249" s="4" t="str">
        <f t="shared" si="116"/>
        <v>#REF!</v>
      </c>
      <c r="I249" s="4" t="str">
        <f t="shared" si="117"/>
        <v>#REF!</v>
      </c>
      <c r="J249" s="4" t="str">
        <f t="shared" si="118"/>
        <v>#REF!</v>
      </c>
      <c r="K249" s="4" t="str">
        <f t="shared" si="119"/>
        <v>#REF!</v>
      </c>
      <c r="L249" s="4" t="str">
        <f t="shared" si="120"/>
        <v>#REF!</v>
      </c>
      <c r="M249" s="4" t="str">
        <f t="shared" si="121"/>
        <v>#REF!</v>
      </c>
      <c r="N249" s="4" t="str">
        <f t="shared" si="122"/>
        <v>#REF!</v>
      </c>
      <c r="O249" s="7" t="str">
        <f t="shared" si="69"/>
        <v>#REF!</v>
      </c>
    </row>
    <row r="250">
      <c r="A250" s="1"/>
      <c r="B250" s="8" t="s">
        <v>235</v>
      </c>
      <c r="C250" s="4" t="str">
        <f t="shared" si="103"/>
        <v>#REF!</v>
      </c>
      <c r="D250" s="4" t="str">
        <f t="shared" si="104"/>
        <v>#REF!</v>
      </c>
      <c r="E250" s="4" t="str">
        <f t="shared" si="105"/>
        <v>#REF!</v>
      </c>
      <c r="F250" s="4" t="str">
        <f t="shared" si="106"/>
        <v>#REF!</v>
      </c>
      <c r="G250" s="4" t="str">
        <f t="shared" si="115"/>
        <v>#REF!</v>
      </c>
      <c r="H250" s="4" t="str">
        <f t="shared" si="116"/>
        <v>#REF!</v>
      </c>
      <c r="I250" s="4" t="str">
        <f t="shared" si="117"/>
        <v>#REF!</v>
      </c>
      <c r="J250" s="4" t="str">
        <f t="shared" si="118"/>
        <v>#REF!</v>
      </c>
      <c r="K250" s="4" t="str">
        <f t="shared" si="119"/>
        <v>#REF!</v>
      </c>
      <c r="L250" s="4" t="str">
        <f t="shared" si="120"/>
        <v>#REF!</v>
      </c>
      <c r="M250" s="4" t="str">
        <f t="shared" si="121"/>
        <v>#REF!</v>
      </c>
      <c r="N250" s="4" t="str">
        <f t="shared" si="122"/>
        <v>#REF!</v>
      </c>
      <c r="O250" s="7" t="str">
        <f t="shared" si="69"/>
        <v>#REF!</v>
      </c>
    </row>
    <row r="251">
      <c r="A251" s="1"/>
      <c r="B251" s="1"/>
      <c r="C251" s="5"/>
      <c r="D251" s="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5"/>
    </row>
    <row r="252">
      <c r="A252" s="1"/>
      <c r="B252" s="28" t="s">
        <v>236</v>
      </c>
      <c r="C252" s="29" t="str">
        <f>IF(SUM(C253:C273)='Jan´24'!AH244,SUM(C253:C273),"ERRO")</f>
        <v>#REF!</v>
      </c>
      <c r="D252" s="29" t="str">
        <f>IF(SUM(D253:D273)='Fev´24'!AF246,SUM(D253:D273),"ERRO")</f>
        <v>#REF!</v>
      </c>
      <c r="E252" s="29" t="str">
        <f>IF(SUM(E253:E273)='Mar´24'!AH244,SUM(E253:E273),"ERRO")</f>
        <v>#REF!</v>
      </c>
      <c r="F252" s="29" t="str">
        <f>IF(SUM(F253:F273)='Abr´24'!AG244,SUM(F253:F273),"ERRO")</f>
        <v>#REF!</v>
      </c>
      <c r="G252" s="29" t="str">
        <f>IF(SUM(G253:G273)='Mai´24'!AH244,SUM(G253:G273),"ERRO")</f>
        <v>#REF!</v>
      </c>
      <c r="H252" s="29" t="str">
        <f>IF(SUM(H253:H273)='Jun´24'!AG244,SUM(H253:H273),"ERRO")</f>
        <v>#REF!</v>
      </c>
      <c r="I252" s="29" t="str">
        <f>IF(SUM(I253:I273)='Jul´24'!AH244,SUM(I253:I273),"ERRO")</f>
        <v>#REF!</v>
      </c>
      <c r="J252" s="29" t="str">
        <f>IF(SUM(J253:J273)='Ago´24'!AH244,SUM(J253:J273),"ERRO")</f>
        <v>#REF!</v>
      </c>
      <c r="K252" s="29" t="str">
        <f>IF(SUM(K253:K273)='Set´24'!AG244,SUM(K253:K273),"ERRO")</f>
        <v>#REF!</v>
      </c>
      <c r="L252" s="29" t="str">
        <f>IF(SUM(L253:L273)='Out´24'!AH244,SUM(L253:L273),"ERRO")</f>
        <v>#REF!</v>
      </c>
      <c r="M252" s="29" t="str">
        <f>IF(SUM(M253:M273)='Nov´24'!AG244,SUM(M253:M273),"ERRO")</f>
        <v>#REF!</v>
      </c>
      <c r="N252" s="29" t="str">
        <f>IF(SUM(N253:N273)='Dez´24'!AH244,SUM(N253:N273),"ERRO")</f>
        <v>#REF!</v>
      </c>
      <c r="O252" s="29" t="str">
        <f t="shared" ref="O252:O253" si="123">SUM(C252:N252)</f>
        <v>#REF!</v>
      </c>
    </row>
    <row r="253">
      <c r="A253" s="15"/>
      <c r="B253" s="16" t="s">
        <v>237</v>
      </c>
      <c r="C253" s="4" t="str">
        <f t="shared" ref="C253:C273" si="124">VLOOKUP(B253,'Jan´24'!$B$2:$AH$328,33,0)</f>
        <v>#REF!</v>
      </c>
      <c r="D253" s="4" t="str">
        <f t="shared" ref="D253:D267" si="125">VLOOKUP(B253, 'Fev´24'!$B$2:$AF$330, 31,0)</f>
        <v>#REF!</v>
      </c>
      <c r="E253" s="4" t="str">
        <f t="shared" ref="E253:E273" si="126">VLOOKUP(B253, 'Mar´24'!$B$2:$AH$328, 33,0)</f>
        <v>#REF!</v>
      </c>
      <c r="F253" s="4" t="str">
        <f t="shared" ref="F253:F273" si="127">VLOOKUP(B253,'Abr´24'!B:AG,32,0)</f>
        <v>#REF!</v>
      </c>
      <c r="G253" s="4" t="str">
        <f t="shared" ref="G253:G273" si="128">VLOOKUP(B253,'Mai´24'!B:AH,33,0)</f>
        <v>#REF!</v>
      </c>
      <c r="H253" s="4" t="str">
        <f t="shared" ref="H253:H273" si="129">VLOOKUP(B253,'Jun´24'!B:AG,32,0)</f>
        <v>#REF!</v>
      </c>
      <c r="I253" s="4" t="str">
        <f t="shared" ref="I253:I273" si="130">VLOOKUP(B253,'Jul´24'!B:AH,33,0)</f>
        <v>#REF!</v>
      </c>
      <c r="J253" s="4" t="str">
        <f t="shared" ref="J253:J273" si="131">VLOOKUP(B253,'Ago´24'!B:AH,33,0)</f>
        <v>#REF!</v>
      </c>
      <c r="K253" s="4" t="str">
        <f t="shared" ref="K253:K273" si="132">VLOOKUP(B253,'Set´24'!B:AG,32,0)</f>
        <v>#REF!</v>
      </c>
      <c r="L253" s="4" t="str">
        <f t="shared" ref="L253:L273" si="133">VLOOKUP(B253,'Out´24'!B:AH,33,0)</f>
        <v>#REF!</v>
      </c>
      <c r="M253" s="4" t="str">
        <f t="shared" ref="M253:M273" si="134">VLOOKUP(B253,'Nov´24'!B:AG,32,0)</f>
        <v>#REF!</v>
      </c>
      <c r="N253" s="4" t="str">
        <f t="shared" ref="N253:N273" si="135">VLOOKUP(B253,'Dez´24'!B:AH,33,0)</f>
        <v>#REF!</v>
      </c>
      <c r="O253" s="17" t="str">
        <f t="shared" si="123"/>
        <v>#REF!</v>
      </c>
    </row>
    <row r="254">
      <c r="A254" s="1"/>
      <c r="B254" s="8" t="s">
        <v>238</v>
      </c>
      <c r="C254" s="4" t="str">
        <f t="shared" si="124"/>
        <v>#REF!</v>
      </c>
      <c r="D254" s="4" t="str">
        <f t="shared" si="125"/>
        <v>#REF!</v>
      </c>
      <c r="E254" s="4" t="str">
        <f t="shared" si="126"/>
        <v>#REF!</v>
      </c>
      <c r="F254" s="4" t="str">
        <f t="shared" si="127"/>
        <v>#REF!</v>
      </c>
      <c r="G254" s="4" t="str">
        <f t="shared" si="128"/>
        <v>#REF!</v>
      </c>
      <c r="H254" s="4" t="str">
        <f t="shared" si="129"/>
        <v>#REF!</v>
      </c>
      <c r="I254" s="4" t="str">
        <f t="shared" si="130"/>
        <v>#REF!</v>
      </c>
      <c r="J254" s="4" t="str">
        <f t="shared" si="131"/>
        <v>#REF!</v>
      </c>
      <c r="K254" s="4" t="str">
        <f t="shared" si="132"/>
        <v>#REF!</v>
      </c>
      <c r="L254" s="4" t="str">
        <f t="shared" si="133"/>
        <v>#REF!</v>
      </c>
      <c r="M254" s="4" t="str">
        <f t="shared" si="134"/>
        <v>#REF!</v>
      </c>
      <c r="N254" s="4" t="str">
        <f t="shared" si="135"/>
        <v>#REF!</v>
      </c>
      <c r="O254" s="14"/>
    </row>
    <row r="255">
      <c r="A255" s="1"/>
      <c r="B255" s="8" t="s">
        <v>239</v>
      </c>
      <c r="C255" s="4" t="str">
        <f t="shared" si="124"/>
        <v>#REF!</v>
      </c>
      <c r="D255" s="4" t="str">
        <f t="shared" si="125"/>
        <v>#REF!</v>
      </c>
      <c r="E255" s="4" t="str">
        <f t="shared" si="126"/>
        <v>#REF!</v>
      </c>
      <c r="F255" s="4" t="str">
        <f t="shared" si="127"/>
        <v>#REF!</v>
      </c>
      <c r="G255" s="4" t="str">
        <f t="shared" si="128"/>
        <v>#REF!</v>
      </c>
      <c r="H255" s="4" t="str">
        <f t="shared" si="129"/>
        <v>#REF!</v>
      </c>
      <c r="I255" s="4" t="str">
        <f t="shared" si="130"/>
        <v>#REF!</v>
      </c>
      <c r="J255" s="4" t="str">
        <f t="shared" si="131"/>
        <v>#REF!</v>
      </c>
      <c r="K255" s="4" t="str">
        <f t="shared" si="132"/>
        <v>#REF!</v>
      </c>
      <c r="L255" s="4" t="str">
        <f t="shared" si="133"/>
        <v>#REF!</v>
      </c>
      <c r="M255" s="4" t="str">
        <f t="shared" si="134"/>
        <v>#REF!</v>
      </c>
      <c r="N255" s="4" t="str">
        <f t="shared" si="135"/>
        <v>#REF!</v>
      </c>
      <c r="O255" s="17" t="str">
        <f t="shared" ref="O255:O273" si="136">SUM(C255:N255)</f>
        <v>#REF!</v>
      </c>
    </row>
    <row r="256">
      <c r="A256" s="1"/>
      <c r="B256" s="8" t="s">
        <v>240</v>
      </c>
      <c r="C256" s="4" t="str">
        <f t="shared" si="124"/>
        <v>#REF!</v>
      </c>
      <c r="D256" s="4" t="str">
        <f t="shared" si="125"/>
        <v>#REF!</v>
      </c>
      <c r="E256" s="4" t="str">
        <f t="shared" si="126"/>
        <v>#REF!</v>
      </c>
      <c r="F256" s="4" t="str">
        <f t="shared" si="127"/>
        <v>#REF!</v>
      </c>
      <c r="G256" s="4" t="str">
        <f t="shared" si="128"/>
        <v>#REF!</v>
      </c>
      <c r="H256" s="4" t="str">
        <f t="shared" si="129"/>
        <v>#REF!</v>
      </c>
      <c r="I256" s="4" t="str">
        <f t="shared" si="130"/>
        <v>#REF!</v>
      </c>
      <c r="J256" s="4" t="str">
        <f t="shared" si="131"/>
        <v>#REF!</v>
      </c>
      <c r="K256" s="4" t="str">
        <f t="shared" si="132"/>
        <v>#REF!</v>
      </c>
      <c r="L256" s="4" t="str">
        <f t="shared" si="133"/>
        <v>#REF!</v>
      </c>
      <c r="M256" s="4" t="str">
        <f t="shared" si="134"/>
        <v>#REF!</v>
      </c>
      <c r="N256" s="4" t="str">
        <f t="shared" si="135"/>
        <v>#REF!</v>
      </c>
      <c r="O256" s="7" t="str">
        <f t="shared" si="136"/>
        <v>#REF!</v>
      </c>
    </row>
    <row r="257">
      <c r="A257" s="15"/>
      <c r="B257" s="16" t="s">
        <v>241</v>
      </c>
      <c r="C257" s="4" t="str">
        <f t="shared" si="124"/>
        <v>#REF!</v>
      </c>
      <c r="D257" s="4" t="str">
        <f t="shared" si="125"/>
        <v>#REF!</v>
      </c>
      <c r="E257" s="4" t="str">
        <f t="shared" si="126"/>
        <v>#REF!</v>
      </c>
      <c r="F257" s="4" t="str">
        <f t="shared" si="127"/>
        <v>#REF!</v>
      </c>
      <c r="G257" s="4" t="str">
        <f t="shared" si="128"/>
        <v>#REF!</v>
      </c>
      <c r="H257" s="4" t="str">
        <f t="shared" si="129"/>
        <v>#REF!</v>
      </c>
      <c r="I257" s="4" t="str">
        <f t="shared" si="130"/>
        <v>#REF!</v>
      </c>
      <c r="J257" s="4" t="str">
        <f t="shared" si="131"/>
        <v>#REF!</v>
      </c>
      <c r="K257" s="4" t="str">
        <f t="shared" si="132"/>
        <v>#REF!</v>
      </c>
      <c r="L257" s="4" t="str">
        <f t="shared" si="133"/>
        <v>#REF!</v>
      </c>
      <c r="M257" s="4" t="str">
        <f t="shared" si="134"/>
        <v>#REF!</v>
      </c>
      <c r="N257" s="4" t="str">
        <f t="shared" si="135"/>
        <v>#REF!</v>
      </c>
      <c r="O257" s="17" t="str">
        <f t="shared" si="136"/>
        <v>#REF!</v>
      </c>
    </row>
    <row r="258">
      <c r="A258" s="1"/>
      <c r="B258" s="8" t="s">
        <v>242</v>
      </c>
      <c r="C258" s="4" t="str">
        <f t="shared" si="124"/>
        <v>#REF!</v>
      </c>
      <c r="D258" s="4" t="str">
        <f t="shared" si="125"/>
        <v>#REF!</v>
      </c>
      <c r="E258" s="4" t="str">
        <f t="shared" si="126"/>
        <v>#REF!</v>
      </c>
      <c r="F258" s="4" t="str">
        <f t="shared" si="127"/>
        <v>#REF!</v>
      </c>
      <c r="G258" s="4" t="str">
        <f t="shared" si="128"/>
        <v>#REF!</v>
      </c>
      <c r="H258" s="4" t="str">
        <f t="shared" si="129"/>
        <v>#REF!</v>
      </c>
      <c r="I258" s="4" t="str">
        <f t="shared" si="130"/>
        <v>#REF!</v>
      </c>
      <c r="J258" s="4" t="str">
        <f t="shared" si="131"/>
        <v>#REF!</v>
      </c>
      <c r="K258" s="4" t="str">
        <f t="shared" si="132"/>
        <v>#REF!</v>
      </c>
      <c r="L258" s="4" t="str">
        <f t="shared" si="133"/>
        <v>#REF!</v>
      </c>
      <c r="M258" s="4" t="str">
        <f t="shared" si="134"/>
        <v>#REF!</v>
      </c>
      <c r="N258" s="4" t="str">
        <f t="shared" si="135"/>
        <v>#REF!</v>
      </c>
      <c r="O258" s="7" t="str">
        <f t="shared" si="136"/>
        <v>#REF!</v>
      </c>
    </row>
    <row r="259">
      <c r="A259" s="1"/>
      <c r="B259" s="8" t="s">
        <v>243</v>
      </c>
      <c r="C259" s="4" t="str">
        <f t="shared" si="124"/>
        <v>#REF!</v>
      </c>
      <c r="D259" s="4" t="str">
        <f t="shared" si="125"/>
        <v>#REF!</v>
      </c>
      <c r="E259" s="4" t="str">
        <f t="shared" si="126"/>
        <v>#REF!</v>
      </c>
      <c r="F259" s="4" t="str">
        <f t="shared" si="127"/>
        <v>#REF!</v>
      </c>
      <c r="G259" s="4" t="str">
        <f t="shared" si="128"/>
        <v>#REF!</v>
      </c>
      <c r="H259" s="4" t="str">
        <f t="shared" si="129"/>
        <v>#REF!</v>
      </c>
      <c r="I259" s="4" t="str">
        <f t="shared" si="130"/>
        <v>#REF!</v>
      </c>
      <c r="J259" s="4" t="str">
        <f t="shared" si="131"/>
        <v>#REF!</v>
      </c>
      <c r="K259" s="4" t="str">
        <f t="shared" si="132"/>
        <v>#REF!</v>
      </c>
      <c r="L259" s="4" t="str">
        <f t="shared" si="133"/>
        <v>#REF!</v>
      </c>
      <c r="M259" s="4" t="str">
        <f t="shared" si="134"/>
        <v>#REF!</v>
      </c>
      <c r="N259" s="4" t="str">
        <f t="shared" si="135"/>
        <v>#REF!</v>
      </c>
      <c r="O259" s="7" t="str">
        <f t="shared" si="136"/>
        <v>#REF!</v>
      </c>
    </row>
    <row r="260">
      <c r="A260" s="1"/>
      <c r="B260" s="8" t="s">
        <v>244</v>
      </c>
      <c r="C260" s="4" t="str">
        <f t="shared" si="124"/>
        <v>#REF!</v>
      </c>
      <c r="D260" s="4" t="str">
        <f t="shared" si="125"/>
        <v>#REF!</v>
      </c>
      <c r="E260" s="4" t="str">
        <f t="shared" si="126"/>
        <v>#REF!</v>
      </c>
      <c r="F260" s="4" t="str">
        <f t="shared" si="127"/>
        <v>#REF!</v>
      </c>
      <c r="G260" s="4" t="str">
        <f t="shared" si="128"/>
        <v>#REF!</v>
      </c>
      <c r="H260" s="4" t="str">
        <f t="shared" si="129"/>
        <v>#REF!</v>
      </c>
      <c r="I260" s="4" t="str">
        <f t="shared" si="130"/>
        <v>#REF!</v>
      </c>
      <c r="J260" s="4" t="str">
        <f t="shared" si="131"/>
        <v>#REF!</v>
      </c>
      <c r="K260" s="4" t="str">
        <f t="shared" si="132"/>
        <v>#REF!</v>
      </c>
      <c r="L260" s="4" t="str">
        <f t="shared" si="133"/>
        <v>#REF!</v>
      </c>
      <c r="M260" s="4" t="str">
        <f t="shared" si="134"/>
        <v>#REF!</v>
      </c>
      <c r="N260" s="4" t="str">
        <f t="shared" si="135"/>
        <v>#REF!</v>
      </c>
      <c r="O260" s="7" t="str">
        <f t="shared" si="136"/>
        <v>#REF!</v>
      </c>
    </row>
    <row r="261">
      <c r="A261" s="1"/>
      <c r="B261" s="8" t="s">
        <v>245</v>
      </c>
      <c r="C261" s="4" t="str">
        <f t="shared" si="124"/>
        <v>#REF!</v>
      </c>
      <c r="D261" s="4" t="str">
        <f t="shared" si="125"/>
        <v>#REF!</v>
      </c>
      <c r="E261" s="4" t="str">
        <f t="shared" si="126"/>
        <v>#REF!</v>
      </c>
      <c r="F261" s="4" t="str">
        <f t="shared" si="127"/>
        <v>#REF!</v>
      </c>
      <c r="G261" s="4" t="str">
        <f t="shared" si="128"/>
        <v>#REF!</v>
      </c>
      <c r="H261" s="4" t="str">
        <f t="shared" si="129"/>
        <v>#REF!</v>
      </c>
      <c r="I261" s="4" t="str">
        <f t="shared" si="130"/>
        <v>#REF!</v>
      </c>
      <c r="J261" s="4" t="str">
        <f t="shared" si="131"/>
        <v>#REF!</v>
      </c>
      <c r="K261" s="4" t="str">
        <f t="shared" si="132"/>
        <v>#REF!</v>
      </c>
      <c r="L261" s="4" t="str">
        <f t="shared" si="133"/>
        <v>#REF!</v>
      </c>
      <c r="M261" s="4" t="str">
        <f t="shared" si="134"/>
        <v>#REF!</v>
      </c>
      <c r="N261" s="4" t="str">
        <f t="shared" si="135"/>
        <v>#REF!</v>
      </c>
      <c r="O261" s="7" t="str">
        <f t="shared" si="136"/>
        <v>#REF!</v>
      </c>
    </row>
    <row r="262">
      <c r="A262" s="1"/>
      <c r="B262" s="8" t="s">
        <v>246</v>
      </c>
      <c r="C262" s="4" t="str">
        <f t="shared" si="124"/>
        <v>#REF!</v>
      </c>
      <c r="D262" s="4" t="str">
        <f t="shared" si="125"/>
        <v>#REF!</v>
      </c>
      <c r="E262" s="4" t="str">
        <f t="shared" si="126"/>
        <v>#REF!</v>
      </c>
      <c r="F262" s="4" t="str">
        <f t="shared" si="127"/>
        <v>#REF!</v>
      </c>
      <c r="G262" s="4" t="str">
        <f t="shared" si="128"/>
        <v>#REF!</v>
      </c>
      <c r="H262" s="4" t="str">
        <f t="shared" si="129"/>
        <v>#REF!</v>
      </c>
      <c r="I262" s="4" t="str">
        <f t="shared" si="130"/>
        <v>#REF!</v>
      </c>
      <c r="J262" s="4" t="str">
        <f t="shared" si="131"/>
        <v>#REF!</v>
      </c>
      <c r="K262" s="4" t="str">
        <f t="shared" si="132"/>
        <v>#REF!</v>
      </c>
      <c r="L262" s="4" t="str">
        <f t="shared" si="133"/>
        <v>#REF!</v>
      </c>
      <c r="M262" s="4" t="str">
        <f t="shared" si="134"/>
        <v>#REF!</v>
      </c>
      <c r="N262" s="4" t="str">
        <f t="shared" si="135"/>
        <v>#REF!</v>
      </c>
      <c r="O262" s="7" t="str">
        <f t="shared" si="136"/>
        <v>#REF!</v>
      </c>
    </row>
    <row r="263">
      <c r="A263" s="1"/>
      <c r="B263" s="8" t="s">
        <v>247</v>
      </c>
      <c r="C263" s="4" t="str">
        <f t="shared" si="124"/>
        <v>#REF!</v>
      </c>
      <c r="D263" s="4" t="str">
        <f t="shared" si="125"/>
        <v>#REF!</v>
      </c>
      <c r="E263" s="4" t="str">
        <f t="shared" si="126"/>
        <v>#REF!</v>
      </c>
      <c r="F263" s="4" t="str">
        <f t="shared" si="127"/>
        <v>#REF!</v>
      </c>
      <c r="G263" s="4" t="str">
        <f t="shared" si="128"/>
        <v>#REF!</v>
      </c>
      <c r="H263" s="4" t="str">
        <f t="shared" si="129"/>
        <v>#REF!</v>
      </c>
      <c r="I263" s="4" t="str">
        <f t="shared" si="130"/>
        <v>#REF!</v>
      </c>
      <c r="J263" s="4" t="str">
        <f t="shared" si="131"/>
        <v>#REF!</v>
      </c>
      <c r="K263" s="4" t="str">
        <f t="shared" si="132"/>
        <v>#REF!</v>
      </c>
      <c r="L263" s="4" t="str">
        <f t="shared" si="133"/>
        <v>#REF!</v>
      </c>
      <c r="M263" s="4" t="str">
        <f t="shared" si="134"/>
        <v>#REF!</v>
      </c>
      <c r="N263" s="4" t="str">
        <f t="shared" si="135"/>
        <v>#REF!</v>
      </c>
      <c r="O263" s="7" t="str">
        <f t="shared" si="136"/>
        <v>#REF!</v>
      </c>
    </row>
    <row r="264">
      <c r="A264" s="1"/>
      <c r="B264" s="8" t="s">
        <v>248</v>
      </c>
      <c r="C264" s="4" t="str">
        <f t="shared" si="124"/>
        <v>#REF!</v>
      </c>
      <c r="D264" s="4" t="str">
        <f t="shared" si="125"/>
        <v>#REF!</v>
      </c>
      <c r="E264" s="4" t="str">
        <f t="shared" si="126"/>
        <v>#REF!</v>
      </c>
      <c r="F264" s="4" t="str">
        <f t="shared" si="127"/>
        <v>#REF!</v>
      </c>
      <c r="G264" s="4" t="str">
        <f t="shared" si="128"/>
        <v>#REF!</v>
      </c>
      <c r="H264" s="4" t="str">
        <f t="shared" si="129"/>
        <v>#REF!</v>
      </c>
      <c r="I264" s="4" t="str">
        <f t="shared" si="130"/>
        <v>#REF!</v>
      </c>
      <c r="J264" s="4" t="str">
        <f t="shared" si="131"/>
        <v>#REF!</v>
      </c>
      <c r="K264" s="4" t="str">
        <f t="shared" si="132"/>
        <v>#REF!</v>
      </c>
      <c r="L264" s="4" t="str">
        <f t="shared" si="133"/>
        <v>#REF!</v>
      </c>
      <c r="M264" s="4" t="str">
        <f t="shared" si="134"/>
        <v>#REF!</v>
      </c>
      <c r="N264" s="4" t="str">
        <f t="shared" si="135"/>
        <v>#REF!</v>
      </c>
      <c r="O264" s="7" t="str">
        <f t="shared" si="136"/>
        <v>#REF!</v>
      </c>
    </row>
    <row r="265">
      <c r="A265" s="1"/>
      <c r="B265" s="8" t="s">
        <v>249</v>
      </c>
      <c r="C265" s="4" t="str">
        <f t="shared" si="124"/>
        <v>#REF!</v>
      </c>
      <c r="D265" s="4" t="str">
        <f t="shared" si="125"/>
        <v>#REF!</v>
      </c>
      <c r="E265" s="4" t="str">
        <f t="shared" si="126"/>
        <v>#REF!</v>
      </c>
      <c r="F265" s="4" t="str">
        <f t="shared" si="127"/>
        <v>#REF!</v>
      </c>
      <c r="G265" s="4" t="str">
        <f t="shared" si="128"/>
        <v>#REF!</v>
      </c>
      <c r="H265" s="4" t="str">
        <f t="shared" si="129"/>
        <v>#REF!</v>
      </c>
      <c r="I265" s="4" t="str">
        <f t="shared" si="130"/>
        <v>#REF!</v>
      </c>
      <c r="J265" s="4" t="str">
        <f t="shared" si="131"/>
        <v>#REF!</v>
      </c>
      <c r="K265" s="4" t="str">
        <f t="shared" si="132"/>
        <v>#REF!</v>
      </c>
      <c r="L265" s="4" t="str">
        <f t="shared" si="133"/>
        <v>#REF!</v>
      </c>
      <c r="M265" s="4" t="str">
        <f t="shared" si="134"/>
        <v>#REF!</v>
      </c>
      <c r="N265" s="4" t="str">
        <f t="shared" si="135"/>
        <v>#REF!</v>
      </c>
      <c r="O265" s="7" t="str">
        <f t="shared" si="136"/>
        <v>#REF!</v>
      </c>
    </row>
    <row r="266">
      <c r="A266" s="1"/>
      <c r="B266" s="8" t="s">
        <v>250</v>
      </c>
      <c r="C266" s="4" t="str">
        <f t="shared" si="124"/>
        <v>#REF!</v>
      </c>
      <c r="D266" s="4" t="str">
        <f t="shared" si="125"/>
        <v>#REF!</v>
      </c>
      <c r="E266" s="4" t="str">
        <f t="shared" si="126"/>
        <v>#REF!</v>
      </c>
      <c r="F266" s="4" t="str">
        <f t="shared" si="127"/>
        <v>#REF!</v>
      </c>
      <c r="G266" s="4" t="str">
        <f t="shared" si="128"/>
        <v>#REF!</v>
      </c>
      <c r="H266" s="4" t="str">
        <f t="shared" si="129"/>
        <v>#REF!</v>
      </c>
      <c r="I266" s="4" t="str">
        <f t="shared" si="130"/>
        <v>#REF!</v>
      </c>
      <c r="J266" s="4" t="str">
        <f t="shared" si="131"/>
        <v>#REF!</v>
      </c>
      <c r="K266" s="4" t="str">
        <f t="shared" si="132"/>
        <v>#REF!</v>
      </c>
      <c r="L266" s="4" t="str">
        <f t="shared" si="133"/>
        <v>#REF!</v>
      </c>
      <c r="M266" s="4" t="str">
        <f t="shared" si="134"/>
        <v>#REF!</v>
      </c>
      <c r="N266" s="4" t="str">
        <f t="shared" si="135"/>
        <v>#REF!</v>
      </c>
      <c r="O266" s="7" t="str">
        <f t="shared" si="136"/>
        <v>#REF!</v>
      </c>
    </row>
    <row r="267">
      <c r="A267" s="1"/>
      <c r="B267" s="8" t="s">
        <v>251</v>
      </c>
      <c r="C267" s="4" t="str">
        <f t="shared" si="124"/>
        <v>#REF!</v>
      </c>
      <c r="D267" s="4" t="str">
        <f t="shared" si="125"/>
        <v>#REF!</v>
      </c>
      <c r="E267" s="4" t="str">
        <f t="shared" si="126"/>
        <v>#REF!</v>
      </c>
      <c r="F267" s="4" t="str">
        <f t="shared" si="127"/>
        <v>#REF!</v>
      </c>
      <c r="G267" s="4" t="str">
        <f t="shared" si="128"/>
        <v>#REF!</v>
      </c>
      <c r="H267" s="4" t="str">
        <f t="shared" si="129"/>
        <v>#REF!</v>
      </c>
      <c r="I267" s="4" t="str">
        <f t="shared" si="130"/>
        <v>#REF!</v>
      </c>
      <c r="J267" s="4" t="str">
        <f t="shared" si="131"/>
        <v>#REF!</v>
      </c>
      <c r="K267" s="4" t="str">
        <f t="shared" si="132"/>
        <v>#REF!</v>
      </c>
      <c r="L267" s="4" t="str">
        <f t="shared" si="133"/>
        <v>#REF!</v>
      </c>
      <c r="M267" s="4" t="str">
        <f t="shared" si="134"/>
        <v>#REF!</v>
      </c>
      <c r="N267" s="4" t="str">
        <f t="shared" si="135"/>
        <v>#REF!</v>
      </c>
      <c r="O267" s="7" t="str">
        <f t="shared" si="136"/>
        <v>#REF!</v>
      </c>
    </row>
    <row r="268">
      <c r="A268" s="1"/>
      <c r="B268" s="8" t="s">
        <v>181</v>
      </c>
      <c r="C268" s="4" t="str">
        <f t="shared" si="124"/>
        <v>#REF!</v>
      </c>
      <c r="D268" s="4">
        <v>959.44</v>
      </c>
      <c r="E268" s="4" t="str">
        <f t="shared" si="126"/>
        <v>#REF!</v>
      </c>
      <c r="F268" s="4" t="str">
        <f t="shared" si="127"/>
        <v>#REF!</v>
      </c>
      <c r="G268" s="5" t="str">
        <f t="shared" si="128"/>
        <v>#REF!</v>
      </c>
      <c r="H268" s="4" t="str">
        <f t="shared" si="129"/>
        <v>#REF!</v>
      </c>
      <c r="I268" s="4" t="str">
        <f t="shared" si="130"/>
        <v>#REF!</v>
      </c>
      <c r="J268" s="4" t="str">
        <f t="shared" si="131"/>
        <v>#REF!</v>
      </c>
      <c r="K268" s="4" t="str">
        <f t="shared" si="132"/>
        <v>#REF!</v>
      </c>
      <c r="L268" s="4" t="str">
        <f t="shared" si="133"/>
        <v>#REF!</v>
      </c>
      <c r="M268" s="4" t="str">
        <f t="shared" si="134"/>
        <v>#REF!</v>
      </c>
      <c r="N268" s="4" t="str">
        <f t="shared" si="135"/>
        <v>#REF!</v>
      </c>
      <c r="O268" s="7" t="str">
        <f t="shared" si="136"/>
        <v>#REF!</v>
      </c>
    </row>
    <row r="269">
      <c r="A269" s="1"/>
      <c r="B269" s="8" t="s">
        <v>252</v>
      </c>
      <c r="C269" s="4" t="str">
        <f t="shared" si="124"/>
        <v>#REF!</v>
      </c>
      <c r="D269" s="4" t="str">
        <f t="shared" ref="D269:D273" si="137">VLOOKUP(B269, 'Fev´24'!$B$2:$AF$330, 31,0)</f>
        <v>#REF!</v>
      </c>
      <c r="E269" s="4" t="str">
        <f t="shared" si="126"/>
        <v>#REF!</v>
      </c>
      <c r="F269" s="4" t="str">
        <f t="shared" si="127"/>
        <v>#REF!</v>
      </c>
      <c r="G269" s="4" t="str">
        <f t="shared" si="128"/>
        <v>#REF!</v>
      </c>
      <c r="H269" s="4" t="str">
        <f t="shared" si="129"/>
        <v>#REF!</v>
      </c>
      <c r="I269" s="4" t="str">
        <f t="shared" si="130"/>
        <v>#REF!</v>
      </c>
      <c r="J269" s="4" t="str">
        <f t="shared" si="131"/>
        <v>#REF!</v>
      </c>
      <c r="K269" s="4" t="str">
        <f t="shared" si="132"/>
        <v>#REF!</v>
      </c>
      <c r="L269" s="4" t="str">
        <f t="shared" si="133"/>
        <v>#REF!</v>
      </c>
      <c r="M269" s="4" t="str">
        <f t="shared" si="134"/>
        <v>#REF!</v>
      </c>
      <c r="N269" s="4" t="str">
        <f t="shared" si="135"/>
        <v>#REF!</v>
      </c>
      <c r="O269" s="7" t="str">
        <f t="shared" si="136"/>
        <v>#REF!</v>
      </c>
    </row>
    <row r="270">
      <c r="A270" s="1"/>
      <c r="B270" s="8" t="s">
        <v>253</v>
      </c>
      <c r="C270" s="4" t="str">
        <f t="shared" si="124"/>
        <v>#REF!</v>
      </c>
      <c r="D270" s="4" t="str">
        <f t="shared" si="137"/>
        <v>#REF!</v>
      </c>
      <c r="E270" s="4" t="str">
        <f t="shared" si="126"/>
        <v>#REF!</v>
      </c>
      <c r="F270" s="4" t="str">
        <f t="shared" si="127"/>
        <v>#REF!</v>
      </c>
      <c r="G270" s="4" t="str">
        <f t="shared" si="128"/>
        <v>#REF!</v>
      </c>
      <c r="H270" s="4" t="str">
        <f t="shared" si="129"/>
        <v>#REF!</v>
      </c>
      <c r="I270" s="4" t="str">
        <f t="shared" si="130"/>
        <v>#REF!</v>
      </c>
      <c r="J270" s="4" t="str">
        <f t="shared" si="131"/>
        <v>#REF!</v>
      </c>
      <c r="K270" s="4" t="str">
        <f t="shared" si="132"/>
        <v>#REF!</v>
      </c>
      <c r="L270" s="4" t="str">
        <f t="shared" si="133"/>
        <v>#REF!</v>
      </c>
      <c r="M270" s="4" t="str">
        <f t="shared" si="134"/>
        <v>#REF!</v>
      </c>
      <c r="N270" s="4" t="str">
        <f t="shared" si="135"/>
        <v>#REF!</v>
      </c>
      <c r="O270" s="7" t="str">
        <f t="shared" si="136"/>
        <v>#REF!</v>
      </c>
    </row>
    <row r="271">
      <c r="A271" s="1"/>
      <c r="B271" s="8" t="s">
        <v>254</v>
      </c>
      <c r="C271" s="4" t="str">
        <f t="shared" si="124"/>
        <v>#REF!</v>
      </c>
      <c r="D271" s="4" t="str">
        <f t="shared" si="137"/>
        <v>#REF!</v>
      </c>
      <c r="E271" s="4" t="str">
        <f t="shared" si="126"/>
        <v>#REF!</v>
      </c>
      <c r="F271" s="4" t="str">
        <f t="shared" si="127"/>
        <v>#REF!</v>
      </c>
      <c r="G271" s="4" t="str">
        <f t="shared" si="128"/>
        <v>#REF!</v>
      </c>
      <c r="H271" s="4" t="str">
        <f t="shared" si="129"/>
        <v>#REF!</v>
      </c>
      <c r="I271" s="4" t="str">
        <f t="shared" si="130"/>
        <v>#REF!</v>
      </c>
      <c r="J271" s="4" t="str">
        <f t="shared" si="131"/>
        <v>#REF!</v>
      </c>
      <c r="K271" s="4" t="str">
        <f t="shared" si="132"/>
        <v>#REF!</v>
      </c>
      <c r="L271" s="4" t="str">
        <f t="shared" si="133"/>
        <v>#REF!</v>
      </c>
      <c r="M271" s="4" t="str">
        <f t="shared" si="134"/>
        <v>#REF!</v>
      </c>
      <c r="N271" s="4" t="str">
        <f t="shared" si="135"/>
        <v>#REF!</v>
      </c>
      <c r="O271" s="7" t="str">
        <f t="shared" si="136"/>
        <v>#REF!</v>
      </c>
    </row>
    <row r="272">
      <c r="A272" s="1"/>
      <c r="B272" s="8" t="s">
        <v>255</v>
      </c>
      <c r="C272" s="4" t="str">
        <f t="shared" si="124"/>
        <v>#REF!</v>
      </c>
      <c r="D272" s="4" t="str">
        <f t="shared" si="137"/>
        <v>#REF!</v>
      </c>
      <c r="E272" s="4" t="str">
        <f t="shared" si="126"/>
        <v>#REF!</v>
      </c>
      <c r="F272" s="4" t="str">
        <f t="shared" si="127"/>
        <v>#REF!</v>
      </c>
      <c r="G272" s="4" t="str">
        <f t="shared" si="128"/>
        <v>#REF!</v>
      </c>
      <c r="H272" s="4" t="str">
        <f t="shared" si="129"/>
        <v>#REF!</v>
      </c>
      <c r="I272" s="4" t="str">
        <f t="shared" si="130"/>
        <v>#REF!</v>
      </c>
      <c r="J272" s="4" t="str">
        <f t="shared" si="131"/>
        <v>#REF!</v>
      </c>
      <c r="K272" s="4" t="str">
        <f t="shared" si="132"/>
        <v>#REF!</v>
      </c>
      <c r="L272" s="4" t="str">
        <f t="shared" si="133"/>
        <v>#REF!</v>
      </c>
      <c r="M272" s="4" t="str">
        <f t="shared" si="134"/>
        <v>#REF!</v>
      </c>
      <c r="N272" s="4" t="str">
        <f t="shared" si="135"/>
        <v>#REF!</v>
      </c>
      <c r="O272" s="7" t="str">
        <f t="shared" si="136"/>
        <v>#REF!</v>
      </c>
    </row>
    <row r="273">
      <c r="A273" s="1"/>
      <c r="B273" s="8" t="s">
        <v>256</v>
      </c>
      <c r="C273" s="4" t="str">
        <f t="shared" si="124"/>
        <v>#REF!</v>
      </c>
      <c r="D273" s="4" t="str">
        <f t="shared" si="137"/>
        <v>#REF!</v>
      </c>
      <c r="E273" s="4" t="str">
        <f t="shared" si="126"/>
        <v>#REF!</v>
      </c>
      <c r="F273" s="4" t="str">
        <f t="shared" si="127"/>
        <v>#REF!</v>
      </c>
      <c r="G273" s="4" t="str">
        <f t="shared" si="128"/>
        <v>#REF!</v>
      </c>
      <c r="H273" s="4" t="str">
        <f t="shared" si="129"/>
        <v>#REF!</v>
      </c>
      <c r="I273" s="4" t="str">
        <f t="shared" si="130"/>
        <v>#REF!</v>
      </c>
      <c r="J273" s="4" t="str">
        <f t="shared" si="131"/>
        <v>#REF!</v>
      </c>
      <c r="K273" s="4" t="str">
        <f t="shared" si="132"/>
        <v>#REF!</v>
      </c>
      <c r="L273" s="4" t="str">
        <f t="shared" si="133"/>
        <v>#REF!</v>
      </c>
      <c r="M273" s="4" t="str">
        <f t="shared" si="134"/>
        <v>#REF!</v>
      </c>
      <c r="N273" s="4" t="str">
        <f t="shared" si="135"/>
        <v>#REF!</v>
      </c>
      <c r="O273" s="7" t="str">
        <f t="shared" si="136"/>
        <v>#REF!</v>
      </c>
    </row>
    <row r="274">
      <c r="A274" s="15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>
      <c r="A275" s="1"/>
      <c r="B275" s="28" t="s">
        <v>257</v>
      </c>
      <c r="C275" s="29" t="str">
        <f>IF(SUM(C276:C282)='Jan´24'!AH267,SUM(C276:C282),"ERRO")</f>
        <v>#REF!</v>
      </c>
      <c r="D275" s="29" t="str">
        <f>IF(SUM(D276:D282)='Fev´24'!AF269,SUM(D276:D282),"ERRO")</f>
        <v>#REF!</v>
      </c>
      <c r="E275" s="29" t="str">
        <f>IF(SUM(E276:E282)='Mar´24'!AH267,SUM(E276:E282),"ERRO")</f>
        <v>#REF!</v>
      </c>
      <c r="F275" s="29" t="str">
        <f>IF(SUM(F276:F282)='Abr´24'!AG267,SUM(F276:F282),"ERRO")</f>
        <v>#REF!</v>
      </c>
      <c r="G275" s="29" t="str">
        <f>IF(SUM(G276:G282)='Mai´24'!AH267,SUM(G276:G282),"ERRO")</f>
        <v>#REF!</v>
      </c>
      <c r="H275" s="29" t="str">
        <f>IF(SUM(H276:H282)='Jun´24'!AG267,SUM(H276:H282),"ERRO")</f>
        <v>#REF!</v>
      </c>
      <c r="I275" s="29" t="str">
        <f>IF(SUM(I276:I282)='Jul´24'!AH267,SUM(I276:I282),"ERRO")</f>
        <v>#REF!</v>
      </c>
      <c r="J275" s="29" t="str">
        <f>IF(SUM(J276:J282)='Ago´24'!AH267,SUM(J276:J282),"ERRO")</f>
        <v>#REF!</v>
      </c>
      <c r="K275" s="29" t="str">
        <f>IF(SUM(K276:K282)='Set´24'!AG267,SUM(K276:K282),"ERRO")</f>
        <v>#REF!</v>
      </c>
      <c r="L275" s="29" t="str">
        <f>IF(SUM(L276:L282)='Out´24'!AH267,SUM(L276:L282),"ERRO")</f>
        <v>#REF!</v>
      </c>
      <c r="M275" s="29" t="str">
        <f>IF(SUM(M276:M282)='Nov´24'!AG267,SUM(M276:M282),"ERRO")</f>
        <v>#REF!</v>
      </c>
      <c r="N275" s="29" t="str">
        <f>IF(SUM(N276:N282)='Dez´24'!AH267,SUM(N276:N282),"ERRO")</f>
        <v>#REF!</v>
      </c>
      <c r="O275" s="29" t="str">
        <f t="shared" ref="O275:O282" si="138">SUM(C275:N275)</f>
        <v>#REF!</v>
      </c>
    </row>
    <row r="276">
      <c r="A276" s="5"/>
      <c r="B276" s="8" t="s">
        <v>258</v>
      </c>
      <c r="C276" s="4" t="str">
        <f t="shared" ref="C276:C282" si="139">VLOOKUP(B276,'Jan´24'!$B$2:$AH$328,33,0)</f>
        <v>#REF!</v>
      </c>
      <c r="D276" s="4" t="str">
        <f t="shared" ref="D276:D282" si="140">VLOOKUP(B276, 'Fev´24'!$B$2:$AF$330, 31,0)</f>
        <v>#REF!</v>
      </c>
      <c r="E276" s="4" t="str">
        <f t="shared" ref="E276:E282" si="141">VLOOKUP(B276, 'Mar´24'!$B$2:$AH$328, 33,0)</f>
        <v>#REF!</v>
      </c>
      <c r="F276" s="4" t="str">
        <f t="shared" ref="F276:F282" si="142">VLOOKUP(B276,'Abr´24'!B:AG,32,0)</f>
        <v>#REF!</v>
      </c>
      <c r="G276" s="4" t="str">
        <f t="shared" ref="G276:G282" si="143">VLOOKUP(B276,'Mai´24'!B:AH,33,0)</f>
        <v>#REF!</v>
      </c>
      <c r="H276" s="4" t="str">
        <f t="shared" ref="H276:H282" si="144">VLOOKUP(B276,'Jun´24'!B:AG,32,0)</f>
        <v>#REF!</v>
      </c>
      <c r="I276" s="4" t="str">
        <f t="shared" ref="I276:I282" si="145">VLOOKUP(B276,'Jul´24'!B:AH,33,0)</f>
        <v>#REF!</v>
      </c>
      <c r="J276" s="4" t="str">
        <f t="shared" ref="J276:J282" si="146">VLOOKUP(B276,'Ago´24'!B:AH,33,0)</f>
        <v>#REF!</v>
      </c>
      <c r="K276" s="4" t="str">
        <f t="shared" ref="K276:K282" si="147">VLOOKUP(B276,'Set´24'!B:AG,32,0)</f>
        <v>#REF!</v>
      </c>
      <c r="L276" s="4" t="str">
        <f t="shared" ref="L276:L282" si="148">VLOOKUP(B276,'Out´24'!B:AH,33,0)</f>
        <v>#REF!</v>
      </c>
      <c r="M276" s="4" t="str">
        <f t="shared" ref="M276:M282" si="149">VLOOKUP(B276,'Nov´24'!B:AG,32,0)</f>
        <v>#REF!</v>
      </c>
      <c r="N276" s="4" t="str">
        <f t="shared" ref="N276:N282" si="150">VLOOKUP(B276,'Dez´24'!B:AH,33,0)</f>
        <v>#REF!</v>
      </c>
      <c r="O276" s="7" t="str">
        <f t="shared" si="138"/>
        <v>#REF!</v>
      </c>
    </row>
    <row r="277">
      <c r="A277" s="1"/>
      <c r="B277" s="8" t="s">
        <v>259</v>
      </c>
      <c r="C277" s="4" t="str">
        <f t="shared" si="139"/>
        <v>#REF!</v>
      </c>
      <c r="D277" s="4" t="str">
        <f t="shared" si="140"/>
        <v>#REF!</v>
      </c>
      <c r="E277" s="4" t="str">
        <f t="shared" si="141"/>
        <v>#REF!</v>
      </c>
      <c r="F277" s="4" t="str">
        <f t="shared" si="142"/>
        <v>#REF!</v>
      </c>
      <c r="G277" s="4" t="str">
        <f t="shared" si="143"/>
        <v>#REF!</v>
      </c>
      <c r="H277" s="4" t="str">
        <f t="shared" si="144"/>
        <v>#REF!</v>
      </c>
      <c r="I277" s="4" t="str">
        <f t="shared" si="145"/>
        <v>#REF!</v>
      </c>
      <c r="J277" s="4" t="str">
        <f t="shared" si="146"/>
        <v>#REF!</v>
      </c>
      <c r="K277" s="4" t="str">
        <f t="shared" si="147"/>
        <v>#REF!</v>
      </c>
      <c r="L277" s="4" t="str">
        <f t="shared" si="148"/>
        <v>#REF!</v>
      </c>
      <c r="M277" s="4" t="str">
        <f t="shared" si="149"/>
        <v>#REF!</v>
      </c>
      <c r="N277" s="4" t="str">
        <f t="shared" si="150"/>
        <v>#REF!</v>
      </c>
      <c r="O277" s="7" t="str">
        <f t="shared" si="138"/>
        <v>#REF!</v>
      </c>
    </row>
    <row r="278">
      <c r="A278" s="1"/>
      <c r="B278" s="8" t="s">
        <v>260</v>
      </c>
      <c r="C278" s="4" t="str">
        <f t="shared" si="139"/>
        <v>#REF!</v>
      </c>
      <c r="D278" s="4" t="str">
        <f t="shared" si="140"/>
        <v>#REF!</v>
      </c>
      <c r="E278" s="4" t="str">
        <f t="shared" si="141"/>
        <v>#REF!</v>
      </c>
      <c r="F278" s="4" t="str">
        <f t="shared" si="142"/>
        <v>#REF!</v>
      </c>
      <c r="G278" s="4" t="str">
        <f t="shared" si="143"/>
        <v>#REF!</v>
      </c>
      <c r="H278" s="4" t="str">
        <f t="shared" si="144"/>
        <v>#REF!</v>
      </c>
      <c r="I278" s="4" t="str">
        <f t="shared" si="145"/>
        <v>#REF!</v>
      </c>
      <c r="J278" s="4" t="str">
        <f t="shared" si="146"/>
        <v>#REF!</v>
      </c>
      <c r="K278" s="4" t="str">
        <f t="shared" si="147"/>
        <v>#REF!</v>
      </c>
      <c r="L278" s="4" t="str">
        <f t="shared" si="148"/>
        <v>#REF!</v>
      </c>
      <c r="M278" s="4" t="str">
        <f t="shared" si="149"/>
        <v>#REF!</v>
      </c>
      <c r="N278" s="4" t="str">
        <f t="shared" si="150"/>
        <v>#REF!</v>
      </c>
      <c r="O278" s="7" t="str">
        <f t="shared" si="138"/>
        <v>#REF!</v>
      </c>
    </row>
    <row r="279">
      <c r="A279" s="1"/>
      <c r="B279" s="8" t="s">
        <v>261</v>
      </c>
      <c r="C279" s="4" t="str">
        <f t="shared" si="139"/>
        <v>#REF!</v>
      </c>
      <c r="D279" s="4" t="str">
        <f t="shared" si="140"/>
        <v>#REF!</v>
      </c>
      <c r="E279" s="4" t="str">
        <f t="shared" si="141"/>
        <v>#REF!</v>
      </c>
      <c r="F279" s="4" t="str">
        <f t="shared" si="142"/>
        <v>#REF!</v>
      </c>
      <c r="G279" s="4" t="str">
        <f t="shared" si="143"/>
        <v>#REF!</v>
      </c>
      <c r="H279" s="4" t="str">
        <f t="shared" si="144"/>
        <v>#REF!</v>
      </c>
      <c r="I279" s="4" t="str">
        <f t="shared" si="145"/>
        <v>#REF!</v>
      </c>
      <c r="J279" s="4" t="str">
        <f t="shared" si="146"/>
        <v>#REF!</v>
      </c>
      <c r="K279" s="4" t="str">
        <f t="shared" si="147"/>
        <v>#REF!</v>
      </c>
      <c r="L279" s="4" t="str">
        <f t="shared" si="148"/>
        <v>#REF!</v>
      </c>
      <c r="M279" s="4" t="str">
        <f t="shared" si="149"/>
        <v>#REF!</v>
      </c>
      <c r="N279" s="4" t="str">
        <f t="shared" si="150"/>
        <v>#REF!</v>
      </c>
      <c r="O279" s="7" t="str">
        <f t="shared" si="138"/>
        <v>#REF!</v>
      </c>
    </row>
    <row r="280">
      <c r="A280" s="1"/>
      <c r="B280" s="8" t="s">
        <v>262</v>
      </c>
      <c r="C280" s="4" t="str">
        <f t="shared" si="139"/>
        <v>#REF!</v>
      </c>
      <c r="D280" s="4" t="str">
        <f t="shared" si="140"/>
        <v>#REF!</v>
      </c>
      <c r="E280" s="4" t="str">
        <f t="shared" si="141"/>
        <v>#REF!</v>
      </c>
      <c r="F280" s="4" t="str">
        <f t="shared" si="142"/>
        <v>#REF!</v>
      </c>
      <c r="G280" s="4" t="str">
        <f t="shared" si="143"/>
        <v>#REF!</v>
      </c>
      <c r="H280" s="4" t="str">
        <f t="shared" si="144"/>
        <v>#REF!</v>
      </c>
      <c r="I280" s="4" t="str">
        <f t="shared" si="145"/>
        <v>#REF!</v>
      </c>
      <c r="J280" s="4" t="str">
        <f t="shared" si="146"/>
        <v>#REF!</v>
      </c>
      <c r="K280" s="4" t="str">
        <f t="shared" si="147"/>
        <v>#REF!</v>
      </c>
      <c r="L280" s="4" t="str">
        <f t="shared" si="148"/>
        <v>#REF!</v>
      </c>
      <c r="M280" s="4" t="str">
        <f t="shared" si="149"/>
        <v>#REF!</v>
      </c>
      <c r="N280" s="4" t="str">
        <f t="shared" si="150"/>
        <v>#REF!</v>
      </c>
      <c r="O280" s="7" t="str">
        <f t="shared" si="138"/>
        <v>#REF!</v>
      </c>
    </row>
    <row r="281">
      <c r="A281" s="1"/>
      <c r="B281" s="8" t="s">
        <v>263</v>
      </c>
      <c r="C281" s="4" t="str">
        <f t="shared" si="139"/>
        <v>#REF!</v>
      </c>
      <c r="D281" s="4" t="str">
        <f t="shared" si="140"/>
        <v>#REF!</v>
      </c>
      <c r="E281" s="4" t="str">
        <f t="shared" si="141"/>
        <v>#REF!</v>
      </c>
      <c r="F281" s="4" t="str">
        <f t="shared" si="142"/>
        <v>#REF!</v>
      </c>
      <c r="G281" s="4" t="str">
        <f t="shared" si="143"/>
        <v>#REF!</v>
      </c>
      <c r="H281" s="4" t="str">
        <f t="shared" si="144"/>
        <v>#REF!</v>
      </c>
      <c r="I281" s="4" t="str">
        <f t="shared" si="145"/>
        <v>#REF!</v>
      </c>
      <c r="J281" s="4" t="str">
        <f t="shared" si="146"/>
        <v>#REF!</v>
      </c>
      <c r="K281" s="4" t="str">
        <f t="shared" si="147"/>
        <v>#REF!</v>
      </c>
      <c r="L281" s="4" t="str">
        <f t="shared" si="148"/>
        <v>#REF!</v>
      </c>
      <c r="M281" s="4" t="str">
        <f t="shared" si="149"/>
        <v>#REF!</v>
      </c>
      <c r="N281" s="4" t="str">
        <f t="shared" si="150"/>
        <v>#REF!</v>
      </c>
      <c r="O281" s="7" t="str">
        <f t="shared" si="138"/>
        <v>#REF!</v>
      </c>
    </row>
    <row r="282">
      <c r="A282" s="1"/>
      <c r="B282" s="8" t="s">
        <v>264</v>
      </c>
      <c r="C282" s="4" t="str">
        <f t="shared" si="139"/>
        <v>#REF!</v>
      </c>
      <c r="D282" s="4" t="str">
        <f t="shared" si="140"/>
        <v>#REF!</v>
      </c>
      <c r="E282" s="4" t="str">
        <f t="shared" si="141"/>
        <v>#REF!</v>
      </c>
      <c r="F282" s="4" t="str">
        <f t="shared" si="142"/>
        <v>#REF!</v>
      </c>
      <c r="G282" s="4" t="str">
        <f t="shared" si="143"/>
        <v>#REF!</v>
      </c>
      <c r="H282" s="4" t="str">
        <f t="shared" si="144"/>
        <v>#REF!</v>
      </c>
      <c r="I282" s="4" t="str">
        <f t="shared" si="145"/>
        <v>#REF!</v>
      </c>
      <c r="J282" s="4" t="str">
        <f t="shared" si="146"/>
        <v>#REF!</v>
      </c>
      <c r="K282" s="4" t="str">
        <f t="shared" si="147"/>
        <v>#REF!</v>
      </c>
      <c r="L282" s="4" t="str">
        <f t="shared" si="148"/>
        <v>#REF!</v>
      </c>
      <c r="M282" s="4" t="str">
        <f t="shared" si="149"/>
        <v>#REF!</v>
      </c>
      <c r="N282" s="4" t="str">
        <f t="shared" si="150"/>
        <v>#REF!</v>
      </c>
      <c r="O282" s="7" t="str">
        <f t="shared" si="138"/>
        <v>#REF!</v>
      </c>
    </row>
    <row r="283">
      <c r="A283" s="1"/>
      <c r="B283" s="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>
      <c r="A284" s="1"/>
      <c r="B284" s="28" t="s">
        <v>265</v>
      </c>
      <c r="C284" s="29" t="str">
        <f>IF(SUM(C285:C287)='Jan´24'!AH276,SUM(C285:C287),"ERRO")</f>
        <v>#REF!</v>
      </c>
      <c r="D284" s="29" t="str">
        <f>IF(SUM(D285:D287)='Fev´24'!AF278,SUM(D285:D287),"ERRO")</f>
        <v>#REF!</v>
      </c>
      <c r="E284" s="29" t="str">
        <f>IF(SUM(E285:E287)='Mar´24'!AH276,SUM(E285:E287),"ERRO")</f>
        <v>#REF!</v>
      </c>
      <c r="F284" s="29" t="str">
        <f>IF(SUM(F285:F287)='Abr´24'!AG276,SUM(F285:F287),"ERRO")</f>
        <v>#REF!</v>
      </c>
      <c r="G284" s="29" t="str">
        <f>IF(SUM(G285:G287)='Mai´24'!AH276,SUM(G285:G287),"ERRO")</f>
        <v>#REF!</v>
      </c>
      <c r="H284" s="29" t="str">
        <f>IF(SUM(H285:H287)='Jun´24'!AG276,SUM(H285:H287),"ERRO")</f>
        <v>#REF!</v>
      </c>
      <c r="I284" s="29" t="str">
        <f>IF(SUM(I285:I287)='Jul´24'!AH276,SUM(I285:I287),"ERRO")</f>
        <v>#REF!</v>
      </c>
      <c r="J284" s="29" t="str">
        <f>IF(SUM(J285:J287)='Ago´24'!AH276,SUM(J285:J287),"ERRO")</f>
        <v>#REF!</v>
      </c>
      <c r="K284" s="29" t="str">
        <f>IF(SUM(K285:K287)='Set´24'!AG276,SUM(K285:K287),"ERRO")</f>
        <v>#REF!</v>
      </c>
      <c r="L284" s="29" t="str">
        <f>IF(SUM(L285:L287)='Out´24'!AH276,SUM(L285:L287),"ERRO")</f>
        <v>#REF!</v>
      </c>
      <c r="M284" s="29" t="str">
        <f>IF(SUM(M285:M287)='Nov´24'!AG276,SUM(M285:M287),"ERRO")</f>
        <v>#REF!</v>
      </c>
      <c r="N284" s="29" t="str">
        <f>IF(SUM(N285:N287)='Dez´24'!AH276,SUM(N285:N287),"ERRO")</f>
        <v>#REF!</v>
      </c>
      <c r="O284" s="29" t="str">
        <f>SUM(O285:O287)</f>
        <v>#REF!</v>
      </c>
    </row>
    <row r="285">
      <c r="A285" s="1"/>
      <c r="B285" s="8" t="s">
        <v>266</v>
      </c>
      <c r="C285" s="4" t="str">
        <f t="shared" ref="C285:C287" si="151">VLOOKUP(B285,'Jan´24'!$B$2:$AH$328,33,0)</f>
        <v>#REF!</v>
      </c>
      <c r="D285" s="4" t="str">
        <f t="shared" ref="D285:D287" si="152">VLOOKUP(B285, 'Fev´24'!$B$2:$AF$330, 31,0)</f>
        <v>#REF!</v>
      </c>
      <c r="E285" s="4" t="str">
        <f t="shared" ref="E285:E287" si="153">VLOOKUP(B285, 'Mar´24'!$B$2:$AH$328, 33,0)</f>
        <v>#REF!</v>
      </c>
      <c r="F285" s="4" t="str">
        <f t="shared" ref="F285:F287" si="154">VLOOKUP(B285,'Abr´24'!B:AG,32,0)</f>
        <v>#REF!</v>
      </c>
      <c r="G285" s="4" t="str">
        <f t="shared" ref="G285:G287" si="155">VLOOKUP(B285,'Mai´24'!B:AH,33,0)</f>
        <v>#REF!</v>
      </c>
      <c r="H285" s="4" t="str">
        <f t="shared" ref="H285:H287" si="156">VLOOKUP(B285,'Jun´24'!B:AG,32,0)</f>
        <v>#REF!</v>
      </c>
      <c r="I285" s="4" t="str">
        <f t="shared" ref="I285:I287" si="157">VLOOKUP(B285,'Jul´24'!B:AH,33,0)</f>
        <v>#REF!</v>
      </c>
      <c r="J285" s="4" t="str">
        <f t="shared" ref="J285:J287" si="158">VLOOKUP(B285,'Ago´24'!B:AH,33,0)</f>
        <v>#REF!</v>
      </c>
      <c r="K285" s="4" t="str">
        <f t="shared" ref="K285:K287" si="159">VLOOKUP(B285,'Set´24'!B:AG,32,0)</f>
        <v>#REF!</v>
      </c>
      <c r="L285" s="4" t="str">
        <f t="shared" ref="L285:L287" si="160">VLOOKUP(B285,'Out´24'!B:AH,33,0)</f>
        <v>#REF!</v>
      </c>
      <c r="M285" s="4" t="str">
        <f t="shared" ref="M285:M287" si="161">VLOOKUP(B285,'Nov´24'!B:AG,32,0)</f>
        <v>#REF!</v>
      </c>
      <c r="N285" s="4" t="str">
        <f t="shared" ref="N285:N287" si="162">VLOOKUP(B285,'Dez´24'!B:AH,33,0)</f>
        <v>#REF!</v>
      </c>
      <c r="O285" s="7" t="str">
        <f t="shared" ref="O285:O287" si="163">SUM(C285:N285)</f>
        <v>#REF!</v>
      </c>
    </row>
    <row r="286">
      <c r="A286" s="1"/>
      <c r="B286" s="8" t="s">
        <v>267</v>
      </c>
      <c r="C286" s="4" t="str">
        <f t="shared" si="151"/>
        <v>#REF!</v>
      </c>
      <c r="D286" s="4" t="str">
        <f t="shared" si="152"/>
        <v>#REF!</v>
      </c>
      <c r="E286" s="4" t="str">
        <f t="shared" si="153"/>
        <v>#REF!</v>
      </c>
      <c r="F286" s="4" t="str">
        <f t="shared" si="154"/>
        <v>#REF!</v>
      </c>
      <c r="G286" s="4" t="str">
        <f t="shared" si="155"/>
        <v>#REF!</v>
      </c>
      <c r="H286" s="4" t="str">
        <f t="shared" si="156"/>
        <v>#REF!</v>
      </c>
      <c r="I286" s="4" t="str">
        <f t="shared" si="157"/>
        <v>#REF!</v>
      </c>
      <c r="J286" s="4" t="str">
        <f t="shared" si="158"/>
        <v>#REF!</v>
      </c>
      <c r="K286" s="4" t="str">
        <f t="shared" si="159"/>
        <v>#REF!</v>
      </c>
      <c r="L286" s="4" t="str">
        <f t="shared" si="160"/>
        <v>#REF!</v>
      </c>
      <c r="M286" s="4" t="str">
        <f t="shared" si="161"/>
        <v>#REF!</v>
      </c>
      <c r="N286" s="4" t="str">
        <f t="shared" si="162"/>
        <v>#REF!</v>
      </c>
      <c r="O286" s="7" t="str">
        <f t="shared" si="163"/>
        <v>#REF!</v>
      </c>
    </row>
    <row r="287">
      <c r="A287" s="1"/>
      <c r="B287" s="8" t="s">
        <v>269</v>
      </c>
      <c r="C287" s="4" t="str">
        <f t="shared" si="151"/>
        <v>#REF!</v>
      </c>
      <c r="D287" s="4" t="str">
        <f t="shared" si="152"/>
        <v>#REF!</v>
      </c>
      <c r="E287" s="4" t="str">
        <f t="shared" si="153"/>
        <v>#REF!</v>
      </c>
      <c r="F287" s="4" t="str">
        <f t="shared" si="154"/>
        <v>#REF!</v>
      </c>
      <c r="G287" s="4" t="str">
        <f t="shared" si="155"/>
        <v>#REF!</v>
      </c>
      <c r="H287" s="4" t="str">
        <f t="shared" si="156"/>
        <v>#REF!</v>
      </c>
      <c r="I287" s="4" t="str">
        <f t="shared" si="157"/>
        <v>#REF!</v>
      </c>
      <c r="J287" s="4" t="str">
        <f t="shared" si="158"/>
        <v>#REF!</v>
      </c>
      <c r="K287" s="4" t="str">
        <f t="shared" si="159"/>
        <v>#REF!</v>
      </c>
      <c r="L287" s="4" t="str">
        <f t="shared" si="160"/>
        <v>#REF!</v>
      </c>
      <c r="M287" s="4" t="str">
        <f t="shared" si="161"/>
        <v>#REF!</v>
      </c>
      <c r="N287" s="4" t="str">
        <f t="shared" si="162"/>
        <v>#REF!</v>
      </c>
      <c r="O287" s="7" t="str">
        <f t="shared" si="163"/>
        <v>#REF!</v>
      </c>
    </row>
    <row r="288">
      <c r="A288" s="1"/>
      <c r="B288" s="1"/>
      <c r="C288" s="5"/>
      <c r="D288" s="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5"/>
    </row>
    <row r="289">
      <c r="A289" s="1"/>
      <c r="B289" s="28" t="s">
        <v>270</v>
      </c>
      <c r="C289" s="29" t="str">
        <f>IF(SUM(C290:C291)='Jan´24'!AH281,SUM(C290:C291),"ERRO")</f>
        <v>#REF!</v>
      </c>
      <c r="D289" s="29" t="str">
        <f>IF(SUM(D290:D291)='Fev´24'!AF283,SUM(D290:D291),"ERRO")</f>
        <v>#REF!</v>
      </c>
      <c r="E289" s="29" t="str">
        <f>IF(SUM(E290:E291)='Mar´24'!AH281,SUM(E290:E291),"ERRO")</f>
        <v>#REF!</v>
      </c>
      <c r="F289" s="29" t="str">
        <f>IF(SUM(F290:F291)='Abr´24'!AG282,SUM(F290:F291),"ERRO")</f>
        <v>#REF!</v>
      </c>
      <c r="G289" s="29" t="str">
        <f>IF(SUM(G290:G291)='Mai´24'!AH282,SUM(G290:G291),"ERRO")</f>
        <v>#REF!</v>
      </c>
      <c r="H289" s="29" t="str">
        <f>IF(SUM(H290:H291)='Jun´24'!AG282,SUM(H290:H291),"ERRO")</f>
        <v>#REF!</v>
      </c>
      <c r="I289" s="29" t="str">
        <f>IF(SUM(I290:I291)='Jul´24'!AH282,SUM(I290:I291),"ERRO")</f>
        <v>#REF!</v>
      </c>
      <c r="J289" s="29" t="str">
        <f>IF(SUM(J290:J291)='Ago´24'!AH282,SUM(J290:J291),"ERRO")</f>
        <v>#REF!</v>
      </c>
      <c r="K289" s="29" t="str">
        <f>IF(SUM(K290:K291)='Set´24'!AG282,SUM(K290:K291),"ERRO")</f>
        <v>#REF!</v>
      </c>
      <c r="L289" s="29" t="str">
        <f>IF(SUM(L290:L291)='Out´24'!AH282,SUM(L290:L291),"ERRO")</f>
        <v>#REF!</v>
      </c>
      <c r="M289" s="29" t="str">
        <f>IF(SUM(M290:M291)='Nov´24'!AG282,SUM(M290:M291),"ERRO")</f>
        <v>#REF!</v>
      </c>
      <c r="N289" s="29" t="str">
        <f>IF(SUM(N290:N291)='Dez´24'!AH282,SUM(N290:N291),"ERRO")</f>
        <v>#REF!</v>
      </c>
      <c r="O289" s="29" t="str">
        <f t="shared" ref="O289:O291" si="164">SUM(C289:N289)</f>
        <v>#REF!</v>
      </c>
    </row>
    <row r="290">
      <c r="A290" s="35"/>
      <c r="B290" s="36" t="s">
        <v>271</v>
      </c>
      <c r="C290" s="4" t="str">
        <f t="shared" ref="C290:C291" si="165">VLOOKUP(B290,'Jan´24'!$B$2:$AH$328,33,0)</f>
        <v>#REF!</v>
      </c>
      <c r="D290" s="5" t="str">
        <f t="shared" ref="D290:D291" si="166">VLOOKUP(B290, 'Fev´24'!$B$2:$AF$330, 30,0)</f>
        <v>#REF!</v>
      </c>
      <c r="E290" s="4" t="str">
        <f t="shared" ref="E290:E291" si="167">VLOOKUP(B290, 'Mar´24'!$B$2:$AH$328, 33,0)</f>
        <v>#REF!</v>
      </c>
      <c r="F290" s="4" t="str">
        <f t="shared" ref="F290:F291" si="168">VLOOKUP(B290,'Abr´24'!B:AG,32,0)</f>
        <v>#REF!</v>
      </c>
      <c r="G290" s="4" t="str">
        <f t="shared" ref="G290:G291" si="169">VLOOKUP(B290,'Mai´24'!B:AH,33,0)</f>
        <v>#REF!</v>
      </c>
      <c r="H290" s="4" t="str">
        <f t="shared" ref="H290:H291" si="170">VLOOKUP(B290,'Jun´24'!B:AG,32,0)</f>
        <v>#REF!</v>
      </c>
      <c r="I290" s="4" t="str">
        <f t="shared" ref="I290:I291" si="171">VLOOKUP(B290,'Jul´24'!B:AH,33,0)</f>
        <v>#REF!</v>
      </c>
      <c r="J290" s="4" t="str">
        <f t="shared" ref="J290:J291" si="172">VLOOKUP(B290,'Ago´24'!B:AH,33,0)</f>
        <v>#REF!</v>
      </c>
      <c r="K290" s="4" t="str">
        <f t="shared" ref="K290:K291" si="173">VLOOKUP(B290,'Set´24'!B:AG,32,0)</f>
        <v>#REF!</v>
      </c>
      <c r="L290" s="4" t="str">
        <f t="shared" ref="L290:L291" si="174">VLOOKUP(B290,'Out´24'!B:AH,33,0)</f>
        <v>#REF!</v>
      </c>
      <c r="M290" s="4" t="str">
        <f t="shared" ref="M290:M291" si="175">VLOOKUP(B290,'Nov´24'!B:AG,32,0)</f>
        <v>#REF!</v>
      </c>
      <c r="N290" s="4" t="str">
        <f t="shared" ref="N290:N291" si="176">VLOOKUP(B290,'Dez´24'!B:AH,33,0)</f>
        <v>#REF!</v>
      </c>
      <c r="O290" s="37" t="str">
        <f t="shared" si="164"/>
        <v>#REF!</v>
      </c>
    </row>
    <row r="291">
      <c r="A291" s="35"/>
      <c r="B291" s="38" t="s">
        <v>272</v>
      </c>
      <c r="C291" s="4" t="str">
        <f t="shared" si="165"/>
        <v>#REF!</v>
      </c>
      <c r="D291" s="5" t="str">
        <f t="shared" si="166"/>
        <v>#REF!</v>
      </c>
      <c r="E291" s="4" t="str">
        <f t="shared" si="167"/>
        <v>#REF!</v>
      </c>
      <c r="F291" s="4" t="str">
        <f t="shared" si="168"/>
        <v>#REF!</v>
      </c>
      <c r="G291" s="4" t="str">
        <f t="shared" si="169"/>
        <v>#REF!</v>
      </c>
      <c r="H291" s="4" t="str">
        <f t="shared" si="170"/>
        <v>#REF!</v>
      </c>
      <c r="I291" s="4" t="str">
        <f t="shared" si="171"/>
        <v>#REF!</v>
      </c>
      <c r="J291" s="4" t="str">
        <f t="shared" si="172"/>
        <v>#REF!</v>
      </c>
      <c r="K291" s="4" t="str">
        <f t="shared" si="173"/>
        <v>#REF!</v>
      </c>
      <c r="L291" s="4" t="str">
        <f t="shared" si="174"/>
        <v>#REF!</v>
      </c>
      <c r="M291" s="4" t="str">
        <f t="shared" si="175"/>
        <v>#REF!</v>
      </c>
      <c r="N291" s="4" t="str">
        <f t="shared" si="176"/>
        <v>#REF!</v>
      </c>
      <c r="O291" s="37" t="str">
        <f t="shared" si="164"/>
        <v>#REF!</v>
      </c>
    </row>
    <row r="292">
      <c r="A292" s="1"/>
      <c r="B292" s="1"/>
      <c r="C292" s="5"/>
      <c r="D292" s="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5"/>
    </row>
    <row r="293">
      <c r="A293" s="1"/>
      <c r="B293" s="28" t="s">
        <v>273</v>
      </c>
      <c r="C293" s="29" t="str">
        <f>IF(SUM(C294:C295)='Jan´24'!AH285,SUM(C294:C295),"ERRO")</f>
        <v>#REF!</v>
      </c>
      <c r="D293" s="29" t="str">
        <f>IF(SUM(D294:D295)='Fev´24'!AF287,SUM(D294:D295),"ERRO")</f>
        <v>#REF!</v>
      </c>
      <c r="E293" s="29" t="str">
        <f>IF(SUM(E294:E295)='Mar´24'!AH285,SUM(E294:E295),"ERRO")</f>
        <v>#REF!</v>
      </c>
      <c r="F293" s="29" t="str">
        <f>IF(SUM(F294:F295)='Abr´24'!AG286,SUM(F294:F295),"ERRO")</f>
        <v>#REF!</v>
      </c>
      <c r="G293" s="29" t="str">
        <f>IF(SUM(G294:G295)='Mai´24'!AH286,SUM(G294:G295),"ERRO")</f>
        <v>#REF!</v>
      </c>
      <c r="H293" s="29" t="str">
        <f>IF(SUM(H294:H295)='Jun´24'!AG286,SUM(H294:H295),"ERRO")</f>
        <v>#REF!</v>
      </c>
      <c r="I293" s="29" t="str">
        <f>IF(SUM(I294:I295)='Jul´24'!AH286,SUM(I294:I295),"ERRO")</f>
        <v>#REF!</v>
      </c>
      <c r="J293" s="29" t="str">
        <f>IF(SUM(J294:J295)='Ago´24'!AH286,SUM(J294:J295),"ERRO")</f>
        <v>#REF!</v>
      </c>
      <c r="K293" s="29" t="str">
        <f>IF(SUM(K294:K295)='Set´24'!AG286,SUM(K294:K295),"ERRO")</f>
        <v>#REF!</v>
      </c>
      <c r="L293" s="29" t="str">
        <f>IF(SUM(L294:L295)='Out´24'!AH286,SUM(L294:L295),"ERRO")</f>
        <v>#REF!</v>
      </c>
      <c r="M293" s="29" t="str">
        <f>IF(SUM(M294:M295)='Nov´24'!AG286,SUM(M294:M295),"ERRO")</f>
        <v>#REF!</v>
      </c>
      <c r="N293" s="29" t="str">
        <f>IF(SUM(N294:N295)='Dez´24'!AH286,SUM(N294:N295),"ERRO")</f>
        <v>#REF!</v>
      </c>
      <c r="O293" s="29" t="str">
        <f t="shared" ref="O293:O295" si="177">SUM(C293:N293)</f>
        <v>#REF!</v>
      </c>
    </row>
    <row r="294">
      <c r="A294" s="1"/>
      <c r="B294" s="8" t="s">
        <v>274</v>
      </c>
      <c r="C294" s="4" t="str">
        <f t="shared" ref="C294:C295" si="178">VLOOKUP(B294,'Jan´24'!$B$2:$AH$328,33,0)</f>
        <v>#REF!</v>
      </c>
      <c r="D294" s="5" t="str">
        <f t="shared" ref="D294:D295" si="179">VLOOKUP(B294, 'Fev´24'!$B$2:$AF$330, 30,0)</f>
        <v>#REF!</v>
      </c>
      <c r="E294" s="4" t="str">
        <f t="shared" ref="E294:E295" si="180">VLOOKUP(B294, 'Mar´24'!$B$2:$AH$328, 33,0)</f>
        <v>#REF!</v>
      </c>
      <c r="F294" s="4" t="str">
        <f t="shared" ref="F294:F295" si="181">VLOOKUP(B294,'Abr´24'!B:AG,32,0)</f>
        <v>#REF!</v>
      </c>
      <c r="G294" s="4" t="str">
        <f t="shared" ref="G294:G295" si="182">VLOOKUP(B294,'Mai´24'!B:AH,33,0)</f>
        <v>#REF!</v>
      </c>
      <c r="H294" s="4" t="str">
        <f t="shared" ref="H294:H295" si="183">VLOOKUP(B294,'Jun´24'!B:AG,32,0)</f>
        <v>#REF!</v>
      </c>
      <c r="I294" s="4" t="str">
        <f t="shared" ref="I294:I295" si="184">VLOOKUP(B294,'Jul´24'!B:AH,33,0)</f>
        <v>#REF!</v>
      </c>
      <c r="J294" s="4" t="str">
        <f t="shared" ref="J294:J295" si="185">VLOOKUP(B294,'Ago´24'!B:AH,33,0)</f>
        <v>#REF!</v>
      </c>
      <c r="K294" s="4" t="str">
        <f t="shared" ref="K294:K295" si="186">VLOOKUP(B294,'Set´24'!B:AG,32,0)</f>
        <v>#REF!</v>
      </c>
      <c r="L294" s="4" t="str">
        <f t="shared" ref="L294:L295" si="187">VLOOKUP(B294,'Out´24'!B:AH,33,0)</f>
        <v>#REF!</v>
      </c>
      <c r="M294" s="4" t="str">
        <f t="shared" ref="M294:M295" si="188">VLOOKUP(B294,'Nov´24'!B:AG,32,0)</f>
        <v>#REF!</v>
      </c>
      <c r="N294" s="4" t="str">
        <f t="shared" ref="N294:N295" si="189">VLOOKUP(B294,'Dez´24'!B:AH,33,0)</f>
        <v>#REF!</v>
      </c>
      <c r="O294" s="7" t="str">
        <f t="shared" si="177"/>
        <v>#REF!</v>
      </c>
    </row>
    <row r="295">
      <c r="A295" s="1"/>
      <c r="B295" s="38" t="s">
        <v>275</v>
      </c>
      <c r="C295" s="4" t="str">
        <f t="shared" si="178"/>
        <v>#REF!</v>
      </c>
      <c r="D295" s="5" t="str">
        <f t="shared" si="179"/>
        <v>#REF!</v>
      </c>
      <c r="E295" s="4" t="str">
        <f t="shared" si="180"/>
        <v>#REF!</v>
      </c>
      <c r="F295" s="4" t="str">
        <f t="shared" si="181"/>
        <v>#REF!</v>
      </c>
      <c r="G295" s="4" t="str">
        <f t="shared" si="182"/>
        <v>#REF!</v>
      </c>
      <c r="H295" s="4" t="str">
        <f t="shared" si="183"/>
        <v>#REF!</v>
      </c>
      <c r="I295" s="4" t="str">
        <f t="shared" si="184"/>
        <v>#REF!</v>
      </c>
      <c r="J295" s="4" t="str">
        <f t="shared" si="185"/>
        <v>#REF!</v>
      </c>
      <c r="K295" s="4" t="str">
        <f t="shared" si="186"/>
        <v>#REF!</v>
      </c>
      <c r="L295" s="4" t="str">
        <f t="shared" si="187"/>
        <v>#REF!</v>
      </c>
      <c r="M295" s="4" t="str">
        <f t="shared" si="188"/>
        <v>#REF!</v>
      </c>
      <c r="N295" s="4" t="str">
        <f t="shared" si="189"/>
        <v>#REF!</v>
      </c>
      <c r="O295" s="7" t="str">
        <f t="shared" si="177"/>
        <v>#REF!</v>
      </c>
    </row>
    <row r="296">
      <c r="A296" s="1"/>
      <c r="B296" s="1"/>
      <c r="C296" s="5"/>
      <c r="D296" s="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5"/>
    </row>
    <row r="297">
      <c r="A297" s="1"/>
      <c r="B297" s="18" t="s">
        <v>276</v>
      </c>
      <c r="C297" s="7" t="str">
        <f>VLOOKUP(B297,'Jan´24'!$B$2:$AH$328,33,0)</f>
        <v>#REF!</v>
      </c>
      <c r="D297" s="5" t="str">
        <f>VLOOKUP(B297, 'Fev´24'!$B$2:$AF$330, 30,0)</f>
        <v>#REF!</v>
      </c>
      <c r="E297" s="7" t="str">
        <f>VLOOKUP(B297, 'Mar´24'!$B$2:$AH$328, 33,0)</f>
        <v>#REF!</v>
      </c>
      <c r="F297" s="7" t="str">
        <f>VLOOKUP(B297,'Abr´24'!B:AG,32,0)</f>
        <v>#REF!</v>
      </c>
      <c r="G297" s="7" t="str">
        <f>VLOOKUP(B297,'Mai´24'!B:AH,33,0)</f>
        <v>#REF!</v>
      </c>
      <c r="H297" s="7" t="str">
        <f>VLOOKUP(B297,'Jun´24'!B:AG,32,0)</f>
        <v>#REF!</v>
      </c>
      <c r="I297" s="7" t="str">
        <f>VLOOKUP(B297,'Jul´24'!B:AH,33,0)</f>
        <v>#REF!</v>
      </c>
      <c r="J297" s="7" t="str">
        <f>VLOOKUP(B297,'Ago´24'!B:AH,33,0)</f>
        <v>#REF!</v>
      </c>
      <c r="K297" s="7" t="str">
        <f>VLOOKUP(B297,'Set´24'!B:AG,32,0)</f>
        <v>#REF!</v>
      </c>
      <c r="L297" s="7" t="str">
        <f>VLOOKUP(B297,'Out´24'!B:AH,33,0)</f>
        <v>#REF!</v>
      </c>
      <c r="M297" s="7" t="str">
        <f>VLOOKUP(B297,'Nov´24'!B:AG,32,0)</f>
        <v>#REF!</v>
      </c>
      <c r="N297" s="7" t="str">
        <f>VLOOKUP(B297,'Dez´24'!B:AH,33,0)</f>
        <v>#REF!</v>
      </c>
      <c r="O297" s="7" t="str">
        <f>SUM(C297:N297)</f>
        <v>#REF!</v>
      </c>
    </row>
    <row r="298">
      <c r="A298" s="1"/>
      <c r="B298" s="1"/>
      <c r="C298" s="5"/>
      <c r="D298" s="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5"/>
    </row>
    <row r="299">
      <c r="A299" s="1"/>
      <c r="B299" s="39" t="s">
        <v>277</v>
      </c>
      <c r="C299" s="40" t="str">
        <f>VLOOKUP(B299,'Jan´24'!$B$2:$AH$328,33,0)</f>
        <v>#REF!</v>
      </c>
      <c r="D299" s="41" t="str">
        <f>VLOOKUP(B299, 'Fev´24'!$B$2:$AF$330, 30,0)</f>
        <v>#REF!</v>
      </c>
      <c r="E299" s="40" t="str">
        <f>VLOOKUP(B299, 'Mar´24'!$B$2:$AH$328, 33,0)</f>
        <v>#REF!</v>
      </c>
      <c r="F299" s="40" t="str">
        <f>VLOOKUP(B299,'Abr´24'!B:AG,32,0)</f>
        <v>#REF!</v>
      </c>
      <c r="G299" s="40" t="str">
        <f>VLOOKUP(B299,'Mai´24'!B:AH,33,0)</f>
        <v>#REF!</v>
      </c>
      <c r="H299" s="40" t="str">
        <f>VLOOKUP(B299,'Jun´24'!B:AG,32,0)</f>
        <v>#REF!</v>
      </c>
      <c r="I299" s="40" t="str">
        <f>VLOOKUP(B299,'Jul´24'!B:AH,33,0)</f>
        <v>#REF!</v>
      </c>
      <c r="J299" s="40" t="str">
        <f>VLOOKUP(B299,'Ago´24'!B:AH,33,0)</f>
        <v>#REF!</v>
      </c>
      <c r="K299" s="40" t="str">
        <f>VLOOKUP(B299,'Set´24'!B:AG,32,0)</f>
        <v>#REF!</v>
      </c>
      <c r="L299" s="40" t="str">
        <f>VLOOKUP(B299,'Out´24'!B:AH,33,0)</f>
        <v>#REF!</v>
      </c>
      <c r="M299" s="40" t="str">
        <f>VLOOKUP(B299,'Nov´24'!B:AG,32,0)</f>
        <v>#REF!</v>
      </c>
      <c r="N299" s="40" t="str">
        <f>VLOOKUP(B299,'Dez´24'!B:AH,33,0)</f>
        <v>#REF!</v>
      </c>
      <c r="O299" s="40" t="str">
        <f t="shared" ref="O299:O302" si="190">SUM(C299:N299)</f>
        <v>#REF!</v>
      </c>
    </row>
    <row r="300">
      <c r="A300" s="1"/>
      <c r="B300" s="28" t="s">
        <v>278</v>
      </c>
      <c r="C300" s="29" t="str">
        <f>IF(SUM(C301:C302)='Jan´24'!AH292,SUM(C301:C302),"ERRO")</f>
        <v>#REF!</v>
      </c>
      <c r="D300" s="29" t="str">
        <f>IF(SUM(D301:D302)='Fev´24'!AF294,SUM(D301:D302),"ERRO")</f>
        <v>#REF!</v>
      </c>
      <c r="E300" s="29" t="str">
        <f>IF(SUM(E301:E302)='Mar´24'!AH292,SUM(E301:E302),"ERRO")</f>
        <v>#REF!</v>
      </c>
      <c r="F300" s="29" t="str">
        <f>IF(SUM(F301:F302)='Abr´24'!AG293,SUM(F301:F302),"ERRO")</f>
        <v>#REF!</v>
      </c>
      <c r="G300" s="29" t="str">
        <f>IF(SUM(G301,G302)='Mai´24'!AH293,SUM(G301,G302),"ERRO")</f>
        <v>#REF!</v>
      </c>
      <c r="H300" s="29" t="str">
        <f>IF(SUM(H301,H302)='Jun´24'!AG293,SUM(H301,H302),"ERRO")</f>
        <v>#REF!</v>
      </c>
      <c r="I300" s="29" t="str">
        <f>IF(SUM(I301,I302)='Jul´24'!AH293,SUM(I301,I302),"ERRO")</f>
        <v>#REF!</v>
      </c>
      <c r="J300" s="29" t="str">
        <f>IF(SUM(J301,J302)='Ago´24'!AH293,SUM(J301,J302),"ERRO")</f>
        <v>#REF!</v>
      </c>
      <c r="K300" s="29" t="str">
        <f>IF(SUM(K301,K302)='Set´24'!AG293,SUM(K301,K302),"ERRO")</f>
        <v>#REF!</v>
      </c>
      <c r="L300" s="29" t="str">
        <f>IF(SUM(L301,L302)='Out´24'!AH293,SUM(L301,L302),"ERRO")</f>
        <v>#REF!</v>
      </c>
      <c r="M300" s="29" t="str">
        <f>IF(SUM(M301,M302)='Nov´24'!AG293,SUM(M301,M302),"ERRO")</f>
        <v>#REF!</v>
      </c>
      <c r="N300" s="29" t="str">
        <f>IF(SUM(N301,N302)='Dez´24'!AH293,SUM(N301,N302),"ERRO")</f>
        <v>#REF!</v>
      </c>
      <c r="O300" s="29" t="str">
        <f t="shared" si="190"/>
        <v>#REF!</v>
      </c>
    </row>
    <row r="301">
      <c r="A301" s="1"/>
      <c r="B301" s="8" t="s">
        <v>279</v>
      </c>
      <c r="C301" s="4" t="str">
        <f t="shared" ref="C301:C302" si="191">VLOOKUP(B301,'Jan´24'!$B$2:$AH$328,33,0)</f>
        <v>#REF!</v>
      </c>
      <c r="D301" s="4" t="str">
        <f t="shared" ref="D301:D302" si="192">VLOOKUP(B301, 'Fev´24'!$B$2:$AF$330, 31,0)</f>
        <v>#REF!</v>
      </c>
      <c r="E301" s="4" t="str">
        <f t="shared" ref="E301:E302" si="193">VLOOKUP(B301, 'Mar´24'!$B$2:$AH$328, 33,0)</f>
        <v>#REF!</v>
      </c>
      <c r="F301" s="4" t="str">
        <f t="shared" ref="F301:F302" si="194">VLOOKUP(B301,'Abr´24'!B:AG,32,0)</f>
        <v>#REF!</v>
      </c>
      <c r="G301" s="4" t="str">
        <f t="shared" ref="G301:G302" si="195">VLOOKUP(B301,'Mai´24'!B:AH,33,0)</f>
        <v>#REF!</v>
      </c>
      <c r="H301" s="4" t="str">
        <f t="shared" ref="H301:H302" si="196">VLOOKUP(B301,'Jun´24'!B:AG,32,0)</f>
        <v>#REF!</v>
      </c>
      <c r="I301" s="4" t="str">
        <f t="shared" ref="I301:I302" si="197">VLOOKUP(B301,'Jul´24'!B:AH,33,0)</f>
        <v>#REF!</v>
      </c>
      <c r="J301" s="4" t="str">
        <f t="shared" ref="J301:J302" si="198">VLOOKUP(B301,'Ago´24'!B:AH,33,0)</f>
        <v>#REF!</v>
      </c>
      <c r="K301" s="4" t="str">
        <f t="shared" ref="K301:K302" si="199">VLOOKUP(B301,'Set´24'!B:AG,32,0)</f>
        <v>#REF!</v>
      </c>
      <c r="L301" s="4" t="str">
        <f t="shared" ref="L301:L302" si="200">VLOOKUP(B301,'Out´24'!B:AH,33,0)</f>
        <v>#REF!</v>
      </c>
      <c r="M301" s="4" t="str">
        <f t="shared" ref="M301:M302" si="201">VLOOKUP(B301,'Nov´24'!B:AG,32,0)</f>
        <v>#REF!</v>
      </c>
      <c r="N301" s="4" t="str">
        <f t="shared" ref="N301:N302" si="202">VLOOKUP(B301,'Dez´24'!B:AH,33,0)</f>
        <v>#REF!</v>
      </c>
      <c r="O301" s="7" t="str">
        <f t="shared" si="190"/>
        <v>#REF!</v>
      </c>
    </row>
    <row r="302">
      <c r="A302" s="1"/>
      <c r="B302" s="8" t="s">
        <v>280</v>
      </c>
      <c r="C302" s="4" t="str">
        <f t="shared" si="191"/>
        <v>#REF!</v>
      </c>
      <c r="D302" s="4" t="str">
        <f t="shared" si="192"/>
        <v>#REF!</v>
      </c>
      <c r="E302" s="4" t="str">
        <f t="shared" si="193"/>
        <v>#REF!</v>
      </c>
      <c r="F302" s="4" t="str">
        <f t="shared" si="194"/>
        <v>#REF!</v>
      </c>
      <c r="G302" s="4" t="str">
        <f t="shared" si="195"/>
        <v>#REF!</v>
      </c>
      <c r="H302" s="4" t="str">
        <f t="shared" si="196"/>
        <v>#REF!</v>
      </c>
      <c r="I302" s="4" t="str">
        <f t="shared" si="197"/>
        <v>#REF!</v>
      </c>
      <c r="J302" s="4" t="str">
        <f t="shared" si="198"/>
        <v>#REF!</v>
      </c>
      <c r="K302" s="4" t="str">
        <f t="shared" si="199"/>
        <v>#REF!</v>
      </c>
      <c r="L302" s="4" t="str">
        <f t="shared" si="200"/>
        <v>#REF!</v>
      </c>
      <c r="M302" s="4" t="str">
        <f t="shared" si="201"/>
        <v>#REF!</v>
      </c>
      <c r="N302" s="4" t="str">
        <f t="shared" si="202"/>
        <v>#REF!</v>
      </c>
      <c r="O302" s="7" t="str">
        <f t="shared" si="190"/>
        <v>#REF!</v>
      </c>
    </row>
    <row r="303">
      <c r="A303" s="1"/>
      <c r="B303" s="1"/>
      <c r="C303" s="5"/>
      <c r="D303" s="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5"/>
    </row>
    <row r="304">
      <c r="A304" s="1"/>
      <c r="B304" s="6" t="s">
        <v>281</v>
      </c>
      <c r="C304" s="7" t="str">
        <f>'Jan´24'!AH296</f>
        <v>#REF!</v>
      </c>
      <c r="D304" s="7" t="str">
        <f>IF(SUM(D42-D44)='Fev´24'!AF298,SUM(D42-D44),"ERRO")</f>
        <v>#REF!</v>
      </c>
      <c r="E304" s="7" t="str">
        <f>IF(SUM(E42-E44)='Mar´24'!AH296,SUM(E42-E44),"ERRO")</f>
        <v>#REF!</v>
      </c>
      <c r="F304" s="7" t="str">
        <f>IF(SUM(F42-F44)='Abr´24'!AG297,SUM(F42-F44),"ERRO")</f>
        <v>#REF!</v>
      </c>
      <c r="G304" s="7" t="str">
        <f>IF(SUM(G42-G44)='Mai´24'!AH297,SUM(G42-G44),"ERRO")</f>
        <v>#REF!</v>
      </c>
      <c r="H304" s="7" t="str">
        <f t="shared" ref="H304:N304" si="203">H42-H44</f>
        <v>#REF!</v>
      </c>
      <c r="I304" s="7" t="str">
        <f t="shared" si="203"/>
        <v>#REF!</v>
      </c>
      <c r="J304" s="7" t="str">
        <f t="shared" si="203"/>
        <v>#REF!</v>
      </c>
      <c r="K304" s="7" t="str">
        <f t="shared" si="203"/>
        <v>#REF!</v>
      </c>
      <c r="L304" s="7" t="str">
        <f t="shared" si="203"/>
        <v>#REF!</v>
      </c>
      <c r="M304" s="7" t="str">
        <f t="shared" si="203"/>
        <v>#REF!</v>
      </c>
      <c r="N304" s="7" t="str">
        <f t="shared" si="203"/>
        <v>#REF!</v>
      </c>
      <c r="O304" s="7" t="str">
        <f>SUM(C304:N304)</f>
        <v>#REF!</v>
      </c>
    </row>
    <row r="305">
      <c r="A305" s="1"/>
      <c r="B305" s="1"/>
      <c r="C305" s="5"/>
      <c r="D305" s="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5"/>
    </row>
    <row r="306">
      <c r="A306" s="1"/>
      <c r="B306" s="6" t="s">
        <v>282</v>
      </c>
      <c r="C306" s="7" t="str">
        <f t="shared" ref="C306:N306" si="204">C307-C308</f>
        <v>#REF!</v>
      </c>
      <c r="D306" s="7" t="str">
        <f t="shared" si="204"/>
        <v>#REF!</v>
      </c>
      <c r="E306" s="7" t="str">
        <f t="shared" si="204"/>
        <v>#REF!</v>
      </c>
      <c r="F306" s="7" t="str">
        <f t="shared" si="204"/>
        <v>#REF!</v>
      </c>
      <c r="G306" s="7" t="str">
        <f t="shared" si="204"/>
        <v>#REF!</v>
      </c>
      <c r="H306" s="7" t="str">
        <f t="shared" si="204"/>
        <v>#REF!</v>
      </c>
      <c r="I306" s="7" t="str">
        <f t="shared" si="204"/>
        <v>#REF!</v>
      </c>
      <c r="J306" s="7" t="str">
        <f t="shared" si="204"/>
        <v>#REF!</v>
      </c>
      <c r="K306" s="7" t="str">
        <f t="shared" si="204"/>
        <v>#REF!</v>
      </c>
      <c r="L306" s="7" t="str">
        <f t="shared" si="204"/>
        <v>#REF!</v>
      </c>
      <c r="M306" s="7" t="str">
        <f t="shared" si="204"/>
        <v>#REF!</v>
      </c>
      <c r="N306" s="7" t="str">
        <f t="shared" si="204"/>
        <v>#REF!</v>
      </c>
      <c r="O306" s="7" t="str">
        <f t="shared" ref="O306:O308" si="205">SUM(C306:N306)</f>
        <v>#REF!</v>
      </c>
    </row>
    <row r="307">
      <c r="A307" s="15"/>
      <c r="B307" s="16" t="s">
        <v>283</v>
      </c>
      <c r="C307" s="4" t="str">
        <f t="shared" ref="C307:C308" si="206">VLOOKUP(B307,'Jan´24'!$B$2:$AH$328,33,0)</f>
        <v>#REF!</v>
      </c>
      <c r="D307" s="4" t="str">
        <f t="shared" ref="D307:D308" si="207">VLOOKUP(B307, 'Fev´24'!$B$2:$AF$330, 31,0)</f>
        <v>#REF!</v>
      </c>
      <c r="E307" s="4" t="str">
        <f t="shared" ref="E307:E308" si="208">VLOOKUP(B307, 'Mar´24'!$B$2:$AH$328, 33,0)</f>
        <v>#REF!</v>
      </c>
      <c r="F307" s="4" t="str">
        <f t="shared" ref="F307:F308" si="209">VLOOKUP(B307,'Abr´24'!B:AG,32,0)</f>
        <v>#REF!</v>
      </c>
      <c r="G307" s="4" t="str">
        <f t="shared" ref="G307:G308" si="210">VLOOKUP(B307,'Mai´24'!B:AH,33,0)</f>
        <v>#REF!</v>
      </c>
      <c r="H307" s="4" t="str">
        <f t="shared" ref="H307:H308" si="211">VLOOKUP(B307,'Jun´24'!B:AG,32,0)</f>
        <v>#REF!</v>
      </c>
      <c r="I307" s="4" t="str">
        <f t="shared" ref="I307:I308" si="212">VLOOKUP(B307,'Jul´24'!B:AH,33,0)</f>
        <v>#REF!</v>
      </c>
      <c r="J307" s="4" t="str">
        <f t="shared" ref="J307:J308" si="213">VLOOKUP(B307,'Ago´24'!B:AH,33,0)</f>
        <v>#REF!</v>
      </c>
      <c r="K307" s="4" t="str">
        <f t="shared" ref="K307:K308" si="214">VLOOKUP(B307,'Set´24'!B:AG,32,0)</f>
        <v>#REF!</v>
      </c>
      <c r="L307" s="4" t="str">
        <f t="shared" ref="L307:L308" si="215">VLOOKUP(B307,'Out´24'!B:AH,33,0)</f>
        <v>#REF!</v>
      </c>
      <c r="M307" s="4" t="str">
        <f t="shared" ref="M307:M308" si="216">VLOOKUP(B307,'Nov´24'!B:AG,32,0)</f>
        <v>#REF!</v>
      </c>
      <c r="N307" s="4" t="str">
        <f t="shared" ref="N307:N308" si="217">VLOOKUP(B307,'Dez´24'!B:AH,33,0)</f>
        <v>#REF!</v>
      </c>
      <c r="O307" s="17" t="str">
        <f t="shared" si="205"/>
        <v>#REF!</v>
      </c>
    </row>
    <row r="308">
      <c r="A308" s="15"/>
      <c r="B308" s="16" t="s">
        <v>284</v>
      </c>
      <c r="C308" s="4" t="str">
        <f t="shared" si="206"/>
        <v>#REF!</v>
      </c>
      <c r="D308" s="4" t="str">
        <f t="shared" si="207"/>
        <v>#REF!</v>
      </c>
      <c r="E308" s="4" t="str">
        <f t="shared" si="208"/>
        <v>#REF!</v>
      </c>
      <c r="F308" s="4" t="str">
        <f t="shared" si="209"/>
        <v>#REF!</v>
      </c>
      <c r="G308" s="4" t="str">
        <f t="shared" si="210"/>
        <v>#REF!</v>
      </c>
      <c r="H308" s="4" t="str">
        <f t="shared" si="211"/>
        <v>#REF!</v>
      </c>
      <c r="I308" s="4" t="str">
        <f t="shared" si="212"/>
        <v>#REF!</v>
      </c>
      <c r="J308" s="4" t="str">
        <f t="shared" si="213"/>
        <v>#REF!</v>
      </c>
      <c r="K308" s="4" t="str">
        <f t="shared" si="214"/>
        <v>#REF!</v>
      </c>
      <c r="L308" s="4" t="str">
        <f t="shared" si="215"/>
        <v>#REF!</v>
      </c>
      <c r="M308" s="4" t="str">
        <f t="shared" si="216"/>
        <v>#REF!</v>
      </c>
      <c r="N308" s="4" t="str">
        <f t="shared" si="217"/>
        <v>#REF!</v>
      </c>
      <c r="O308" s="17" t="str">
        <f t="shared" si="205"/>
        <v>#REF!</v>
      </c>
    </row>
    <row r="309">
      <c r="A309" s="1"/>
      <c r="B309" s="1"/>
      <c r="C309" s="5"/>
      <c r="D309" s="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5"/>
    </row>
    <row r="310">
      <c r="A310" s="1"/>
      <c r="B310" s="28" t="s">
        <v>285</v>
      </c>
      <c r="C310" s="29" t="str">
        <f t="shared" ref="C310:N310" si="218">SUM(C311:C315)</f>
        <v>#REF!</v>
      </c>
      <c r="D310" s="29" t="str">
        <f t="shared" si="218"/>
        <v>#REF!</v>
      </c>
      <c r="E310" s="29" t="str">
        <f t="shared" si="218"/>
        <v>#REF!</v>
      </c>
      <c r="F310" s="29" t="str">
        <f t="shared" si="218"/>
        <v>#REF!</v>
      </c>
      <c r="G310" s="29" t="str">
        <f t="shared" si="218"/>
        <v>#REF!</v>
      </c>
      <c r="H310" s="29" t="str">
        <f t="shared" si="218"/>
        <v>#REF!</v>
      </c>
      <c r="I310" s="29" t="str">
        <f t="shared" si="218"/>
        <v>#REF!</v>
      </c>
      <c r="J310" s="29" t="str">
        <f t="shared" si="218"/>
        <v>#REF!</v>
      </c>
      <c r="K310" s="29" t="str">
        <f t="shared" si="218"/>
        <v>#REF!</v>
      </c>
      <c r="L310" s="29" t="str">
        <f t="shared" si="218"/>
        <v>#REF!</v>
      </c>
      <c r="M310" s="29" t="str">
        <f t="shared" si="218"/>
        <v>#REF!</v>
      </c>
      <c r="N310" s="29" t="str">
        <f t="shared" si="218"/>
        <v>#REF!</v>
      </c>
      <c r="O310" s="29" t="str">
        <f t="shared" ref="O310:O315" si="219">SUM(C310:N310)</f>
        <v>#REF!</v>
      </c>
    </row>
    <row r="311">
      <c r="A311" s="15"/>
      <c r="B311" s="16" t="s">
        <v>286</v>
      </c>
      <c r="C311" s="21" t="str">
        <f t="shared" ref="C311:C315" si="220">VLOOKUP(B311,'Jan´24'!$B$2:$AH$328,33,0)</f>
        <v>#REF!</v>
      </c>
      <c r="D311" s="21" t="str">
        <f t="shared" ref="D311:D315" si="221">VLOOKUP(B311, 'Fev´24'!$B$2:$AF$330, 31,0)</f>
        <v>#REF!</v>
      </c>
      <c r="E311" s="21" t="str">
        <f t="shared" ref="E311:E315" si="222">VLOOKUP(B311, 'Mar´24'!$B$2:$AH$328, 33,0)</f>
        <v>#REF!</v>
      </c>
      <c r="F311" s="21" t="str">
        <f t="shared" ref="F311:F315" si="223">VLOOKUP(B311,'Abr´24'!B:AG,32,0)</f>
        <v>#REF!</v>
      </c>
      <c r="G311" s="21" t="str">
        <f t="shared" ref="G311:G315" si="224">VLOOKUP(B311,'Mai´24'!B:AH,33,0)</f>
        <v>#REF!</v>
      </c>
      <c r="H311" s="21" t="str">
        <f t="shared" ref="H311:H315" si="225">VLOOKUP(B311,'Jun´24'!B:AG,32,0)</f>
        <v>#REF!</v>
      </c>
      <c r="I311" s="21" t="str">
        <f t="shared" ref="I311:I315" si="226">VLOOKUP(B311,'Jul´24'!B:AH,33,0)</f>
        <v>#REF!</v>
      </c>
      <c r="J311" s="4" t="str">
        <f t="shared" ref="J311:J315" si="227">VLOOKUP(B311,'Ago´24'!B:AH,33,0)</f>
        <v>#REF!</v>
      </c>
      <c r="K311" s="4" t="str">
        <f t="shared" ref="K311:K315" si="228">VLOOKUP(B311,'Set´24'!B:AG,32,0)</f>
        <v>#REF!</v>
      </c>
      <c r="L311" s="4" t="str">
        <f t="shared" ref="L311:L315" si="229">VLOOKUP(B311,'Out´24'!B:AH,33,0)</f>
        <v>#REF!</v>
      </c>
      <c r="M311" s="4" t="str">
        <f t="shared" ref="M311:M315" si="230">VLOOKUP(B311,'Nov´24'!B:AG,32,0)</f>
        <v>#REF!</v>
      </c>
      <c r="N311" s="4" t="str">
        <f t="shared" ref="N311:N315" si="231">VLOOKUP(B311,'Dez´24'!B:AH,33,0)</f>
        <v>#REF!</v>
      </c>
      <c r="O311" s="17" t="str">
        <f t="shared" si="219"/>
        <v>#REF!</v>
      </c>
    </row>
    <row r="312">
      <c r="A312" s="15"/>
      <c r="B312" s="16" t="s">
        <v>287</v>
      </c>
      <c r="C312" s="4" t="str">
        <f t="shared" si="220"/>
        <v>#REF!</v>
      </c>
      <c r="D312" s="4" t="str">
        <f t="shared" si="221"/>
        <v>#REF!</v>
      </c>
      <c r="E312" s="4" t="str">
        <f t="shared" si="222"/>
        <v>#REF!</v>
      </c>
      <c r="F312" s="4" t="str">
        <f t="shared" si="223"/>
        <v>#REF!</v>
      </c>
      <c r="G312" s="4" t="str">
        <f t="shared" si="224"/>
        <v>#REF!</v>
      </c>
      <c r="H312" s="4" t="str">
        <f t="shared" si="225"/>
        <v>#REF!</v>
      </c>
      <c r="I312" s="4" t="str">
        <f t="shared" si="226"/>
        <v>#REF!</v>
      </c>
      <c r="J312" s="4" t="str">
        <f t="shared" si="227"/>
        <v>#REF!</v>
      </c>
      <c r="K312" s="4" t="str">
        <f t="shared" si="228"/>
        <v>#REF!</v>
      </c>
      <c r="L312" s="4" t="str">
        <f t="shared" si="229"/>
        <v>#REF!</v>
      </c>
      <c r="M312" s="4" t="str">
        <f t="shared" si="230"/>
        <v>#REF!</v>
      </c>
      <c r="N312" s="4" t="str">
        <f t="shared" si="231"/>
        <v>#REF!</v>
      </c>
      <c r="O312" s="17" t="str">
        <f t="shared" si="219"/>
        <v>#REF!</v>
      </c>
    </row>
    <row r="313">
      <c r="A313" s="14"/>
      <c r="B313" s="21" t="s">
        <v>288</v>
      </c>
      <c r="C313" s="21" t="str">
        <f t="shared" si="220"/>
        <v>#REF!</v>
      </c>
      <c r="D313" s="21" t="str">
        <f t="shared" si="221"/>
        <v>#REF!</v>
      </c>
      <c r="E313" s="21" t="str">
        <f t="shared" si="222"/>
        <v>#REF!</v>
      </c>
      <c r="F313" s="21" t="str">
        <f t="shared" si="223"/>
        <v>#REF!</v>
      </c>
      <c r="G313" s="21" t="str">
        <f t="shared" si="224"/>
        <v>#REF!</v>
      </c>
      <c r="H313" s="21" t="str">
        <f t="shared" si="225"/>
        <v>#REF!</v>
      </c>
      <c r="I313" s="21" t="str">
        <f t="shared" si="226"/>
        <v>#REF!</v>
      </c>
      <c r="J313" s="4" t="str">
        <f t="shared" si="227"/>
        <v>#REF!</v>
      </c>
      <c r="K313" s="4" t="str">
        <f t="shared" si="228"/>
        <v>#REF!</v>
      </c>
      <c r="L313" s="4" t="str">
        <f t="shared" si="229"/>
        <v>#REF!</v>
      </c>
      <c r="M313" s="4" t="str">
        <f t="shared" si="230"/>
        <v>#REF!</v>
      </c>
      <c r="N313" s="4" t="str">
        <f t="shared" si="231"/>
        <v>#REF!</v>
      </c>
      <c r="O313" s="17" t="str">
        <f t="shared" si="219"/>
        <v>#REF!</v>
      </c>
    </row>
    <row r="314">
      <c r="A314" s="1"/>
      <c r="B314" s="8" t="s">
        <v>289</v>
      </c>
      <c r="C314" s="21" t="str">
        <f t="shared" si="220"/>
        <v>#REF!</v>
      </c>
      <c r="D314" s="21" t="str">
        <f t="shared" si="221"/>
        <v>#REF!</v>
      </c>
      <c r="E314" s="21" t="str">
        <f t="shared" si="222"/>
        <v>#REF!</v>
      </c>
      <c r="F314" s="21" t="str">
        <f t="shared" si="223"/>
        <v>#REF!</v>
      </c>
      <c r="G314" s="21" t="str">
        <f t="shared" si="224"/>
        <v>#REF!</v>
      </c>
      <c r="H314" s="21" t="str">
        <f t="shared" si="225"/>
        <v>#REF!</v>
      </c>
      <c r="I314" s="21" t="str">
        <f t="shared" si="226"/>
        <v>#REF!</v>
      </c>
      <c r="J314" s="4" t="str">
        <f t="shared" si="227"/>
        <v>#REF!</v>
      </c>
      <c r="K314" s="4" t="str">
        <f t="shared" si="228"/>
        <v>#REF!</v>
      </c>
      <c r="L314" s="4" t="str">
        <f t="shared" si="229"/>
        <v>#REF!</v>
      </c>
      <c r="M314" s="4" t="str">
        <f t="shared" si="230"/>
        <v>#REF!</v>
      </c>
      <c r="N314" s="4" t="str">
        <f t="shared" si="231"/>
        <v>#REF!</v>
      </c>
      <c r="O314" s="7" t="str">
        <f t="shared" si="219"/>
        <v>#REF!</v>
      </c>
    </row>
    <row r="315">
      <c r="A315" s="1"/>
      <c r="B315" s="8" t="s">
        <v>290</v>
      </c>
      <c r="C315" s="4" t="str">
        <f t="shared" si="220"/>
        <v>#REF!</v>
      </c>
      <c r="D315" s="4" t="str">
        <f t="shared" si="221"/>
        <v>#REF!</v>
      </c>
      <c r="E315" s="4" t="str">
        <f t="shared" si="222"/>
        <v>#REF!</v>
      </c>
      <c r="F315" s="4" t="str">
        <f t="shared" si="223"/>
        <v>#REF!</v>
      </c>
      <c r="G315" s="4" t="str">
        <f t="shared" si="224"/>
        <v>#REF!</v>
      </c>
      <c r="H315" s="4" t="str">
        <f t="shared" si="225"/>
        <v>#REF!</v>
      </c>
      <c r="I315" s="4" t="str">
        <f t="shared" si="226"/>
        <v>#REF!</v>
      </c>
      <c r="J315" s="4" t="str">
        <f t="shared" si="227"/>
        <v>#REF!</v>
      </c>
      <c r="K315" s="4" t="str">
        <f t="shared" si="228"/>
        <v>#REF!</v>
      </c>
      <c r="L315" s="4" t="str">
        <f t="shared" si="229"/>
        <v>#REF!</v>
      </c>
      <c r="M315" s="4" t="str">
        <f t="shared" si="230"/>
        <v>#REF!</v>
      </c>
      <c r="N315" s="4" t="str">
        <f t="shared" si="231"/>
        <v>#REF!</v>
      </c>
      <c r="O315" s="7" t="str">
        <f t="shared" si="219"/>
        <v>#REF!</v>
      </c>
    </row>
    <row r="316">
      <c r="A316" s="1"/>
      <c r="B316" s="1"/>
      <c r="C316" s="5"/>
      <c r="D316" s="5"/>
      <c r="E316" s="5"/>
      <c r="F316" s="5"/>
      <c r="G316" s="5"/>
      <c r="H316" s="5"/>
      <c r="I316" s="14"/>
      <c r="J316" s="14"/>
      <c r="K316" s="14"/>
      <c r="L316" s="14"/>
      <c r="M316" s="14"/>
      <c r="N316" s="14"/>
      <c r="O316" s="5"/>
    </row>
    <row r="317">
      <c r="A317" s="35"/>
      <c r="B317" s="42" t="s">
        <v>291</v>
      </c>
      <c r="C317" s="43" t="str">
        <f t="shared" ref="C317:N317" si="232">C304+C306+C310</f>
        <v>#REF!</v>
      </c>
      <c r="D317" s="43" t="str">
        <f t="shared" si="232"/>
        <v>#REF!</v>
      </c>
      <c r="E317" s="43" t="str">
        <f t="shared" si="232"/>
        <v>#REF!</v>
      </c>
      <c r="F317" s="43" t="str">
        <f t="shared" si="232"/>
        <v>#REF!</v>
      </c>
      <c r="G317" s="43" t="str">
        <f t="shared" si="232"/>
        <v>#REF!</v>
      </c>
      <c r="H317" s="43" t="str">
        <f t="shared" si="232"/>
        <v>#REF!</v>
      </c>
      <c r="I317" s="43" t="str">
        <f t="shared" si="232"/>
        <v>#REF!</v>
      </c>
      <c r="J317" s="43" t="str">
        <f t="shared" si="232"/>
        <v>#REF!</v>
      </c>
      <c r="K317" s="43" t="str">
        <f t="shared" si="232"/>
        <v>#REF!</v>
      </c>
      <c r="L317" s="43" t="str">
        <f t="shared" si="232"/>
        <v>#REF!</v>
      </c>
      <c r="M317" s="43" t="str">
        <f t="shared" si="232"/>
        <v>#REF!</v>
      </c>
      <c r="N317" s="43" t="str">
        <f t="shared" si="232"/>
        <v>#REF!</v>
      </c>
      <c r="O317" s="43" t="str">
        <f>SUM(C317:N317)</f>
        <v>#REF!</v>
      </c>
    </row>
    <row r="318">
      <c r="A318" s="1"/>
      <c r="B318" s="1" t="s">
        <v>292</v>
      </c>
      <c r="C318" s="4" t="str">
        <f t="shared" ref="C318:F318" si="233">C2+C317-C314</f>
        <v>#REF!</v>
      </c>
      <c r="D318" s="4" t="str">
        <f t="shared" si="233"/>
        <v>#REF!</v>
      </c>
      <c r="E318" s="4" t="str">
        <f t="shared" si="233"/>
        <v>#REF!</v>
      </c>
      <c r="F318" s="4" t="str">
        <f t="shared" si="233"/>
        <v>#REF!</v>
      </c>
      <c r="G318" s="4" t="str">
        <f>R[-316]C[0]+R[-1]C[0]-R[-4]C[0]+628901,36</f>
        <v>#ERROR!</v>
      </c>
      <c r="H318" s="4" t="str">
        <f t="shared" ref="H318:N318" si="234">H2+H317-H314</f>
        <v>#ERROR!</v>
      </c>
      <c r="I318" s="4" t="str">
        <f t="shared" si="234"/>
        <v>#ERROR!</v>
      </c>
      <c r="J318" s="4" t="str">
        <f t="shared" si="234"/>
        <v>#ERROR!</v>
      </c>
      <c r="K318" s="4" t="str">
        <f t="shared" si="234"/>
        <v>#ERROR!</v>
      </c>
      <c r="L318" s="4" t="str">
        <f t="shared" si="234"/>
        <v>#ERROR!</v>
      </c>
      <c r="M318" s="4" t="str">
        <f t="shared" si="234"/>
        <v>#ERROR!</v>
      </c>
      <c r="N318" s="4" t="str">
        <f t="shared" si="234"/>
        <v>#ERROR!</v>
      </c>
      <c r="O318" s="7" t="str">
        <f>N318</f>
        <v>#ERROR!</v>
      </c>
    </row>
    <row r="319">
      <c r="A319" s="1"/>
      <c r="B319" s="1"/>
      <c r="C319" s="5"/>
      <c r="D319" s="5"/>
      <c r="E319" s="14"/>
      <c r="F319" s="14"/>
      <c r="G319" s="14"/>
      <c r="H319" s="14"/>
      <c r="I319" s="14"/>
      <c r="J319" s="44"/>
      <c r="K319" s="44"/>
      <c r="L319" s="44"/>
      <c r="M319" s="44"/>
      <c r="N319" s="44"/>
      <c r="O319" s="5"/>
    </row>
    <row r="320">
      <c r="A320" s="1"/>
      <c r="B320" s="45" t="s">
        <v>334</v>
      </c>
      <c r="C320" s="46" t="str">
        <f t="shared" ref="C320:D320" si="235">D3</f>
        <v>#REF!</v>
      </c>
      <c r="D320" s="46" t="str">
        <f t="shared" si="235"/>
        <v>#REF!</v>
      </c>
      <c r="E320" s="46" t="str">
        <f>F3+150000</f>
        <v>#REF!</v>
      </c>
      <c r="F320" s="46" t="str">
        <f t="shared" ref="F320:M320" si="236">G3</f>
        <v>#REF!</v>
      </c>
      <c r="G320" s="46" t="str">
        <f t="shared" si="236"/>
        <v>#ERROR!</v>
      </c>
      <c r="H320" s="46" t="str">
        <f t="shared" si="236"/>
        <v>#ERROR!</v>
      </c>
      <c r="I320" s="46" t="str">
        <f t="shared" si="236"/>
        <v>#ERROR!</v>
      </c>
      <c r="J320" s="46" t="str">
        <f t="shared" si="236"/>
        <v>#ERROR!</v>
      </c>
      <c r="K320" s="46" t="str">
        <f t="shared" si="236"/>
        <v>#ERROR!</v>
      </c>
      <c r="L320" s="46" t="str">
        <f t="shared" si="236"/>
        <v>#ERROR!</v>
      </c>
      <c r="M320" s="46" t="str">
        <f t="shared" si="236"/>
        <v>#ERROR!</v>
      </c>
      <c r="N320" s="46" t="str">
        <f>SUM(N321:N327)</f>
        <v>#ERROR!</v>
      </c>
      <c r="O320" s="46" t="str">
        <f>N320</f>
        <v>#ERROR!</v>
      </c>
    </row>
    <row r="321">
      <c r="A321" s="1"/>
      <c r="B321" s="6" t="s">
        <v>293</v>
      </c>
      <c r="C321" s="17" t="str">
        <f t="shared" ref="C321:O321" si="237">C318-C322-C323-C324-C325-C326-C327-C329-C331-C332-C333-C334-C335-C330-C336</f>
        <v>#REF!</v>
      </c>
      <c r="D321" s="17" t="str">
        <f t="shared" si="237"/>
        <v>#REF!</v>
      </c>
      <c r="E321" s="17" t="str">
        <f t="shared" si="237"/>
        <v>#REF!</v>
      </c>
      <c r="F321" s="17" t="str">
        <f t="shared" si="237"/>
        <v>#REF!</v>
      </c>
      <c r="G321" s="17" t="str">
        <f t="shared" si="237"/>
        <v>#ERROR!</v>
      </c>
      <c r="H321" s="17" t="str">
        <f t="shared" si="237"/>
        <v>#ERROR!</v>
      </c>
      <c r="I321" s="17" t="str">
        <f t="shared" si="237"/>
        <v>#ERROR!</v>
      </c>
      <c r="J321" s="17" t="str">
        <f t="shared" si="237"/>
        <v>#ERROR!</v>
      </c>
      <c r="K321" s="17" t="str">
        <f t="shared" si="237"/>
        <v>#ERROR!</v>
      </c>
      <c r="L321" s="17" t="str">
        <f t="shared" si="237"/>
        <v>#ERROR!</v>
      </c>
      <c r="M321" s="17" t="str">
        <f t="shared" si="237"/>
        <v>#ERROR!</v>
      </c>
      <c r="N321" s="17" t="str">
        <f t="shared" si="237"/>
        <v>#ERROR!</v>
      </c>
      <c r="O321" s="17" t="str">
        <f t="shared" si="237"/>
        <v>#ERROR!</v>
      </c>
    </row>
    <row r="322">
      <c r="A322" s="1"/>
      <c r="B322" s="1" t="s">
        <v>294</v>
      </c>
      <c r="C322" s="4" t="str">
        <f t="shared" ref="C322:C327" si="238">'Jan´24'!AH313</f>
        <v>#REF!</v>
      </c>
      <c r="D322" s="4" t="str">
        <f t="shared" ref="D322:D327" si="239">'Fev´24'!AD315</f>
        <v>#REF!</v>
      </c>
      <c r="E322" s="4" t="str">
        <f t="shared" ref="E322:E327" si="240">'Mar´24'!AG313</f>
        <v>#REF!</v>
      </c>
      <c r="F322" s="21" t="str">
        <f t="shared" ref="F322:F327" si="241">'Abr´24'!AF314</f>
        <v>#REF!</v>
      </c>
      <c r="G322" s="21" t="str">
        <f t="shared" ref="G322:G327" si="242">'Mai´24'!AG314</f>
        <v>#REF!</v>
      </c>
      <c r="H322" s="21" t="str">
        <f t="shared" ref="H322:H327" si="243">'Jun´24'!AF314</f>
        <v>#REF!</v>
      </c>
      <c r="I322" s="21" t="str">
        <f t="shared" ref="I322:I327" si="244">'Jul´24'!AG314</f>
        <v>#REF!</v>
      </c>
      <c r="J322" s="21" t="str">
        <f t="shared" ref="J322:J327" si="245">'Ago´24'!AG314</f>
        <v>#REF!</v>
      </c>
      <c r="K322" s="21" t="str">
        <f t="shared" ref="K322:K327" si="246">'Set´24'!AG314</f>
        <v>#REF!</v>
      </c>
      <c r="L322" s="21" t="str">
        <f t="shared" ref="L322:L327" si="247">'Out´24'!AH314</f>
        <v>#REF!</v>
      </c>
      <c r="M322" s="21" t="str">
        <f t="shared" ref="M322:M327" si="248">'Nov´24'!AG314</f>
        <v>#REF!</v>
      </c>
      <c r="N322" s="21" t="str">
        <f t="shared" ref="N322:N327" si="249">'Dez´24'!AH314</f>
        <v>#REF!</v>
      </c>
      <c r="O322" s="7" t="str">
        <f t="shared" ref="O322:O336" si="250">N322</f>
        <v>#REF!</v>
      </c>
    </row>
    <row r="323">
      <c r="A323" s="1"/>
      <c r="B323" s="1" t="s">
        <v>335</v>
      </c>
      <c r="C323" s="4" t="str">
        <f t="shared" si="238"/>
        <v>#REF!</v>
      </c>
      <c r="D323" s="4" t="str">
        <f t="shared" si="239"/>
        <v>#REF!</v>
      </c>
      <c r="E323" s="4" t="str">
        <f t="shared" si="240"/>
        <v>#REF!</v>
      </c>
      <c r="F323" s="21" t="str">
        <f t="shared" si="241"/>
        <v>#REF!</v>
      </c>
      <c r="G323" s="21" t="str">
        <f t="shared" si="242"/>
        <v>#REF!</v>
      </c>
      <c r="H323" s="21" t="str">
        <f t="shared" si="243"/>
        <v>#REF!</v>
      </c>
      <c r="I323" s="21" t="str">
        <f t="shared" si="244"/>
        <v>#REF!</v>
      </c>
      <c r="J323" s="21" t="str">
        <f t="shared" si="245"/>
        <v>#REF!</v>
      </c>
      <c r="K323" s="21" t="str">
        <f t="shared" si="246"/>
        <v>#REF!</v>
      </c>
      <c r="L323" s="21" t="str">
        <f t="shared" si="247"/>
        <v>#REF!</v>
      </c>
      <c r="M323" s="21" t="str">
        <f t="shared" si="248"/>
        <v>#REF!</v>
      </c>
      <c r="N323" s="21" t="str">
        <f t="shared" si="249"/>
        <v>#REF!</v>
      </c>
      <c r="O323" s="7" t="str">
        <f t="shared" si="250"/>
        <v>#REF!</v>
      </c>
    </row>
    <row r="324">
      <c r="A324" s="1"/>
      <c r="B324" s="1" t="s">
        <v>296</v>
      </c>
      <c r="C324" s="5" t="str">
        <f t="shared" si="238"/>
        <v>#REF!</v>
      </c>
      <c r="D324" s="4" t="str">
        <f t="shared" si="239"/>
        <v>#REF!</v>
      </c>
      <c r="E324" s="4" t="str">
        <f t="shared" si="240"/>
        <v>#REF!</v>
      </c>
      <c r="F324" s="21" t="str">
        <f t="shared" si="241"/>
        <v>#REF!</v>
      </c>
      <c r="G324" s="21" t="str">
        <f t="shared" si="242"/>
        <v>#REF!</v>
      </c>
      <c r="H324" s="21" t="str">
        <f t="shared" si="243"/>
        <v>#REF!</v>
      </c>
      <c r="I324" s="21" t="str">
        <f t="shared" si="244"/>
        <v>#REF!</v>
      </c>
      <c r="J324" s="21" t="str">
        <f t="shared" si="245"/>
        <v>#REF!</v>
      </c>
      <c r="K324" s="21" t="str">
        <f t="shared" si="246"/>
        <v>#REF!</v>
      </c>
      <c r="L324" s="21" t="str">
        <f t="shared" si="247"/>
        <v>#REF!</v>
      </c>
      <c r="M324" s="21" t="str">
        <f t="shared" si="248"/>
        <v>#REF!</v>
      </c>
      <c r="N324" s="21" t="str">
        <f t="shared" si="249"/>
        <v>#REF!</v>
      </c>
      <c r="O324" s="7" t="str">
        <f t="shared" si="250"/>
        <v>#REF!</v>
      </c>
    </row>
    <row r="325">
      <c r="A325" s="1"/>
      <c r="B325" s="1" t="s">
        <v>297</v>
      </c>
      <c r="C325" s="4" t="str">
        <f t="shared" si="238"/>
        <v>#REF!</v>
      </c>
      <c r="D325" s="4" t="str">
        <f t="shared" si="239"/>
        <v>#REF!</v>
      </c>
      <c r="E325" s="4" t="str">
        <f t="shared" si="240"/>
        <v>#REF!</v>
      </c>
      <c r="F325" s="21" t="str">
        <f t="shared" si="241"/>
        <v>#REF!</v>
      </c>
      <c r="G325" s="21" t="str">
        <f t="shared" si="242"/>
        <v>#REF!</v>
      </c>
      <c r="H325" s="21" t="str">
        <f t="shared" si="243"/>
        <v>#REF!</v>
      </c>
      <c r="I325" s="21" t="str">
        <f t="shared" si="244"/>
        <v>#REF!</v>
      </c>
      <c r="J325" s="21" t="str">
        <f t="shared" si="245"/>
        <v>#REF!</v>
      </c>
      <c r="K325" s="21" t="str">
        <f t="shared" si="246"/>
        <v>#REF!</v>
      </c>
      <c r="L325" s="21" t="str">
        <f t="shared" si="247"/>
        <v>#REF!</v>
      </c>
      <c r="M325" s="21" t="str">
        <f t="shared" si="248"/>
        <v>#REF!</v>
      </c>
      <c r="N325" s="21" t="str">
        <f t="shared" si="249"/>
        <v>#REF!</v>
      </c>
      <c r="O325" s="7" t="str">
        <f t="shared" si="250"/>
        <v>#REF!</v>
      </c>
    </row>
    <row r="326">
      <c r="A326" s="1"/>
      <c r="B326" s="1" t="s">
        <v>298</v>
      </c>
      <c r="C326" s="4" t="str">
        <f t="shared" si="238"/>
        <v>#REF!</v>
      </c>
      <c r="D326" s="4" t="str">
        <f t="shared" si="239"/>
        <v>#REF!</v>
      </c>
      <c r="E326" s="4" t="str">
        <f t="shared" si="240"/>
        <v>#REF!</v>
      </c>
      <c r="F326" s="21" t="str">
        <f t="shared" si="241"/>
        <v>#REF!</v>
      </c>
      <c r="G326" s="21" t="str">
        <f t="shared" si="242"/>
        <v>#REF!</v>
      </c>
      <c r="H326" s="21" t="str">
        <f t="shared" si="243"/>
        <v>#REF!</v>
      </c>
      <c r="I326" s="21" t="str">
        <f t="shared" si="244"/>
        <v>#REF!</v>
      </c>
      <c r="J326" s="21" t="str">
        <f t="shared" si="245"/>
        <v>#REF!</v>
      </c>
      <c r="K326" s="21" t="str">
        <f t="shared" si="246"/>
        <v>#REF!</v>
      </c>
      <c r="L326" s="21" t="str">
        <f t="shared" si="247"/>
        <v>#REF!</v>
      </c>
      <c r="M326" s="21" t="str">
        <f t="shared" si="248"/>
        <v>#REF!</v>
      </c>
      <c r="N326" s="21" t="str">
        <f t="shared" si="249"/>
        <v>#REF!</v>
      </c>
      <c r="O326" s="7" t="str">
        <f t="shared" si="250"/>
        <v>#REF!</v>
      </c>
    </row>
    <row r="327">
      <c r="A327" s="1"/>
      <c r="B327" s="1" t="s">
        <v>299</v>
      </c>
      <c r="C327" s="4" t="str">
        <f t="shared" si="238"/>
        <v>#REF!</v>
      </c>
      <c r="D327" s="4" t="str">
        <f t="shared" si="239"/>
        <v>#REF!</v>
      </c>
      <c r="E327" s="4" t="str">
        <f t="shared" si="240"/>
        <v>#REF!</v>
      </c>
      <c r="F327" s="21" t="str">
        <f t="shared" si="241"/>
        <v>#REF!</v>
      </c>
      <c r="G327" s="21" t="str">
        <f t="shared" si="242"/>
        <v>#REF!</v>
      </c>
      <c r="H327" s="21" t="str">
        <f t="shared" si="243"/>
        <v>#REF!</v>
      </c>
      <c r="I327" s="21" t="str">
        <f t="shared" si="244"/>
        <v>#REF!</v>
      </c>
      <c r="J327" s="21" t="str">
        <f t="shared" si="245"/>
        <v>#REF!</v>
      </c>
      <c r="K327" s="21" t="str">
        <f t="shared" si="246"/>
        <v>#REF!</v>
      </c>
      <c r="L327" s="21" t="str">
        <f t="shared" si="247"/>
        <v>#REF!</v>
      </c>
      <c r="M327" s="21" t="str">
        <f t="shared" si="248"/>
        <v>#REF!</v>
      </c>
      <c r="N327" s="21" t="str">
        <f t="shared" si="249"/>
        <v>#REF!</v>
      </c>
      <c r="O327" s="7" t="str">
        <f t="shared" si="250"/>
        <v>#REF!</v>
      </c>
    </row>
    <row r="328">
      <c r="A328" s="1"/>
      <c r="B328" s="45" t="s">
        <v>336</v>
      </c>
      <c r="C328" s="46" t="str">
        <f t="shared" ref="C328:M328" si="251">D4</f>
        <v>#REF!</v>
      </c>
      <c r="D328" s="46" t="str">
        <f t="shared" si="251"/>
        <v>#REF!</v>
      </c>
      <c r="E328" s="46" t="str">
        <f t="shared" si="251"/>
        <v>#REF!</v>
      </c>
      <c r="F328" s="46" t="str">
        <f t="shared" si="251"/>
        <v>#REF!</v>
      </c>
      <c r="G328" s="46" t="str">
        <f t="shared" si="251"/>
        <v>#REF!</v>
      </c>
      <c r="H328" s="46" t="str">
        <f t="shared" si="251"/>
        <v>#REF!</v>
      </c>
      <c r="I328" s="46" t="str">
        <f t="shared" si="251"/>
        <v>#REF!</v>
      </c>
      <c r="J328" s="46" t="str">
        <f t="shared" si="251"/>
        <v>#REF!</v>
      </c>
      <c r="K328" s="46" t="str">
        <f t="shared" si="251"/>
        <v>#REF!</v>
      </c>
      <c r="L328" s="46" t="str">
        <f t="shared" si="251"/>
        <v>#REF!</v>
      </c>
      <c r="M328" s="46" t="str">
        <f t="shared" si="251"/>
        <v>#REF!</v>
      </c>
      <c r="N328" s="46" t="str">
        <f>SUM(N329:N336)</f>
        <v>#REF!</v>
      </c>
      <c r="O328" s="46" t="str">
        <f t="shared" si="250"/>
        <v>#REF!</v>
      </c>
    </row>
    <row r="329">
      <c r="A329" s="1"/>
      <c r="B329" s="1" t="s">
        <v>300</v>
      </c>
      <c r="C329" s="4" t="str">
        <f t="shared" ref="C329:C335" si="252">'Jan´24'!AH319</f>
        <v>#REF!</v>
      </c>
      <c r="D329" s="4" t="str">
        <f t="shared" ref="D329:D335" si="253">'Fev´24'!AD321</f>
        <v>#REF!</v>
      </c>
      <c r="E329" s="4" t="str">
        <f t="shared" ref="E329:E335" si="254">'Mar´24'!AG319</f>
        <v>#REF!</v>
      </c>
      <c r="F329" s="21" t="str">
        <f t="shared" ref="F329:F336" si="255">'Abr´24'!AF320</f>
        <v>#REF!</v>
      </c>
      <c r="G329" s="21" t="str">
        <f t="shared" ref="G329:G336" si="256">'Mai´24'!AG320</f>
        <v>#REF!</v>
      </c>
      <c r="H329" s="21" t="str">
        <f t="shared" ref="H329:H336" si="257">'Jun´24'!AF320</f>
        <v>#REF!</v>
      </c>
      <c r="I329" s="21" t="str">
        <f t="shared" ref="I329:I336" si="258">'Jul´24'!AG320</f>
        <v>#REF!</v>
      </c>
      <c r="J329" s="21" t="str">
        <f t="shared" ref="J329:J336" si="259">'Ago´24'!AG320</f>
        <v>#REF!</v>
      </c>
      <c r="K329" s="21" t="str">
        <f t="shared" ref="K329:K336" si="260">'Set´24'!AG320</f>
        <v>#REF!</v>
      </c>
      <c r="L329" s="21" t="str">
        <f t="shared" ref="L329:L336" si="261">'Out´24'!AH320</f>
        <v>#REF!</v>
      </c>
      <c r="M329" s="21" t="str">
        <f t="shared" ref="M329:M336" si="262">'Nov´24'!AG320</f>
        <v>#REF!</v>
      </c>
      <c r="N329" s="21" t="str">
        <f t="shared" ref="N329:N336" si="263">'Dez´24'!AH320</f>
        <v>#REF!</v>
      </c>
      <c r="O329" s="7" t="str">
        <f t="shared" si="250"/>
        <v>#REF!</v>
      </c>
    </row>
    <row r="330">
      <c r="A330" s="1"/>
      <c r="B330" s="1" t="s">
        <v>301</v>
      </c>
      <c r="C330" s="4" t="str">
        <f t="shared" si="252"/>
        <v>#REF!</v>
      </c>
      <c r="D330" s="4" t="str">
        <f t="shared" si="253"/>
        <v>#REF!</v>
      </c>
      <c r="E330" s="4" t="str">
        <f t="shared" si="254"/>
        <v>#REF!</v>
      </c>
      <c r="F330" s="21" t="str">
        <f t="shared" si="255"/>
        <v>#REF!</v>
      </c>
      <c r="G330" s="21" t="str">
        <f t="shared" si="256"/>
        <v>#REF!</v>
      </c>
      <c r="H330" s="21" t="str">
        <f t="shared" si="257"/>
        <v>#REF!</v>
      </c>
      <c r="I330" s="21" t="str">
        <f t="shared" si="258"/>
        <v>#REF!</v>
      </c>
      <c r="J330" s="21" t="str">
        <f t="shared" si="259"/>
        <v>#REF!</v>
      </c>
      <c r="K330" s="21" t="str">
        <f t="shared" si="260"/>
        <v>#REF!</v>
      </c>
      <c r="L330" s="21" t="str">
        <f t="shared" si="261"/>
        <v>#REF!</v>
      </c>
      <c r="M330" s="21" t="str">
        <f t="shared" si="262"/>
        <v>#REF!</v>
      </c>
      <c r="N330" s="21" t="str">
        <f t="shared" si="263"/>
        <v>#REF!</v>
      </c>
      <c r="O330" s="7" t="str">
        <f t="shared" si="250"/>
        <v>#REF!</v>
      </c>
    </row>
    <row r="331">
      <c r="A331" s="1"/>
      <c r="B331" s="1" t="s">
        <v>302</v>
      </c>
      <c r="C331" s="4" t="str">
        <f t="shared" si="252"/>
        <v>#REF!</v>
      </c>
      <c r="D331" s="4" t="str">
        <f t="shared" si="253"/>
        <v>#REF!</v>
      </c>
      <c r="E331" s="4" t="str">
        <f t="shared" si="254"/>
        <v>#REF!</v>
      </c>
      <c r="F331" s="21" t="str">
        <f t="shared" si="255"/>
        <v>#REF!</v>
      </c>
      <c r="G331" s="21" t="str">
        <f t="shared" si="256"/>
        <v>#REF!</v>
      </c>
      <c r="H331" s="21" t="str">
        <f t="shared" si="257"/>
        <v>#REF!</v>
      </c>
      <c r="I331" s="21" t="str">
        <f t="shared" si="258"/>
        <v>#REF!</v>
      </c>
      <c r="J331" s="21" t="str">
        <f t="shared" si="259"/>
        <v>#REF!</v>
      </c>
      <c r="K331" s="21" t="str">
        <f t="shared" si="260"/>
        <v>#REF!</v>
      </c>
      <c r="L331" s="21" t="str">
        <f t="shared" si="261"/>
        <v>#REF!</v>
      </c>
      <c r="M331" s="21" t="str">
        <f t="shared" si="262"/>
        <v>#REF!</v>
      </c>
      <c r="N331" s="21" t="str">
        <f t="shared" si="263"/>
        <v>#REF!</v>
      </c>
      <c r="O331" s="7" t="str">
        <f t="shared" si="250"/>
        <v>#REF!</v>
      </c>
    </row>
    <row r="332">
      <c r="A332" s="15"/>
      <c r="B332" s="15" t="s">
        <v>303</v>
      </c>
      <c r="C332" s="4" t="str">
        <f t="shared" si="252"/>
        <v>#REF!</v>
      </c>
      <c r="D332" s="4" t="str">
        <f t="shared" si="253"/>
        <v>#REF!</v>
      </c>
      <c r="E332" s="4" t="str">
        <f t="shared" si="254"/>
        <v>#REF!</v>
      </c>
      <c r="F332" s="21" t="str">
        <f t="shared" si="255"/>
        <v>#REF!</v>
      </c>
      <c r="G332" s="21" t="str">
        <f t="shared" si="256"/>
        <v>#REF!</v>
      </c>
      <c r="H332" s="21" t="str">
        <f t="shared" si="257"/>
        <v>#REF!</v>
      </c>
      <c r="I332" s="21" t="str">
        <f t="shared" si="258"/>
        <v>#REF!</v>
      </c>
      <c r="J332" s="21" t="str">
        <f t="shared" si="259"/>
        <v>#REF!</v>
      </c>
      <c r="K332" s="21" t="str">
        <f t="shared" si="260"/>
        <v>#REF!</v>
      </c>
      <c r="L332" s="21" t="str">
        <f t="shared" si="261"/>
        <v>#REF!</v>
      </c>
      <c r="M332" s="21" t="str">
        <f t="shared" si="262"/>
        <v>#REF!</v>
      </c>
      <c r="N332" s="21" t="str">
        <f t="shared" si="263"/>
        <v>#REF!</v>
      </c>
      <c r="O332" s="7" t="str">
        <f t="shared" si="250"/>
        <v>#REF!</v>
      </c>
    </row>
    <row r="333">
      <c r="A333" s="1"/>
      <c r="B333" s="1" t="s">
        <v>304</v>
      </c>
      <c r="C333" s="4" t="str">
        <f t="shared" si="252"/>
        <v>#REF!</v>
      </c>
      <c r="D333" s="4" t="str">
        <f t="shared" si="253"/>
        <v>#REF!</v>
      </c>
      <c r="E333" s="4" t="str">
        <f t="shared" si="254"/>
        <v>#REF!</v>
      </c>
      <c r="F333" s="21" t="str">
        <f t="shared" si="255"/>
        <v>#REF!</v>
      </c>
      <c r="G333" s="21" t="str">
        <f t="shared" si="256"/>
        <v>#REF!</v>
      </c>
      <c r="H333" s="21" t="str">
        <f t="shared" si="257"/>
        <v>#REF!</v>
      </c>
      <c r="I333" s="21" t="str">
        <f t="shared" si="258"/>
        <v>#REF!</v>
      </c>
      <c r="J333" s="21" t="str">
        <f t="shared" si="259"/>
        <v>#REF!</v>
      </c>
      <c r="K333" s="21" t="str">
        <f t="shared" si="260"/>
        <v>#REF!</v>
      </c>
      <c r="L333" s="21" t="str">
        <f t="shared" si="261"/>
        <v>#REF!</v>
      </c>
      <c r="M333" s="21" t="str">
        <f t="shared" si="262"/>
        <v>#REF!</v>
      </c>
      <c r="N333" s="21" t="str">
        <f t="shared" si="263"/>
        <v>#REF!</v>
      </c>
      <c r="O333" s="7" t="str">
        <f t="shared" si="250"/>
        <v>#REF!</v>
      </c>
    </row>
    <row r="334">
      <c r="A334" s="1"/>
      <c r="B334" s="47" t="s">
        <v>305</v>
      </c>
      <c r="C334" s="4" t="str">
        <f t="shared" si="252"/>
        <v>#REF!</v>
      </c>
      <c r="D334" s="4" t="str">
        <f t="shared" si="253"/>
        <v>#REF!</v>
      </c>
      <c r="E334" s="4" t="str">
        <f t="shared" si="254"/>
        <v>#REF!</v>
      </c>
      <c r="F334" s="21" t="str">
        <f t="shared" si="255"/>
        <v>#REF!</v>
      </c>
      <c r="G334" s="21" t="str">
        <f t="shared" si="256"/>
        <v>#REF!</v>
      </c>
      <c r="H334" s="21" t="str">
        <f t="shared" si="257"/>
        <v>#REF!</v>
      </c>
      <c r="I334" s="21" t="str">
        <f t="shared" si="258"/>
        <v>#REF!</v>
      </c>
      <c r="J334" s="21" t="str">
        <f t="shared" si="259"/>
        <v>#REF!</v>
      </c>
      <c r="K334" s="21" t="str">
        <f t="shared" si="260"/>
        <v>#REF!</v>
      </c>
      <c r="L334" s="21" t="str">
        <f t="shared" si="261"/>
        <v>#REF!</v>
      </c>
      <c r="M334" s="21" t="str">
        <f t="shared" si="262"/>
        <v>#REF!</v>
      </c>
      <c r="N334" s="21" t="str">
        <f t="shared" si="263"/>
        <v>#REF!</v>
      </c>
      <c r="O334" s="7" t="str">
        <f t="shared" si="250"/>
        <v>#REF!</v>
      </c>
    </row>
    <row r="335">
      <c r="A335" s="1"/>
      <c r="B335" s="47" t="s">
        <v>306</v>
      </c>
      <c r="C335" s="4" t="str">
        <f t="shared" si="252"/>
        <v>#REF!</v>
      </c>
      <c r="D335" s="4" t="str">
        <f t="shared" si="253"/>
        <v>#REF!</v>
      </c>
      <c r="E335" s="4" t="str">
        <f t="shared" si="254"/>
        <v>#REF!</v>
      </c>
      <c r="F335" s="21" t="str">
        <f t="shared" si="255"/>
        <v>#REF!</v>
      </c>
      <c r="G335" s="21" t="str">
        <f t="shared" si="256"/>
        <v>#REF!</v>
      </c>
      <c r="H335" s="21" t="str">
        <f t="shared" si="257"/>
        <v>#REF!</v>
      </c>
      <c r="I335" s="21" t="str">
        <f t="shared" si="258"/>
        <v>#REF!</v>
      </c>
      <c r="J335" s="21" t="str">
        <f t="shared" si="259"/>
        <v>#REF!</v>
      </c>
      <c r="K335" s="21" t="str">
        <f t="shared" si="260"/>
        <v>#REF!</v>
      </c>
      <c r="L335" s="21" t="str">
        <f t="shared" si="261"/>
        <v>#REF!</v>
      </c>
      <c r="M335" s="21" t="str">
        <f t="shared" si="262"/>
        <v>#REF!</v>
      </c>
      <c r="N335" s="21" t="str">
        <f t="shared" si="263"/>
        <v>#REF!</v>
      </c>
      <c r="O335" s="4" t="str">
        <f t="shared" si="250"/>
        <v>#REF!</v>
      </c>
    </row>
    <row r="336">
      <c r="A336" s="1"/>
      <c r="B336" s="47" t="s">
        <v>307</v>
      </c>
      <c r="C336" s="4">
        <v>0.0</v>
      </c>
      <c r="D336" s="4">
        <v>0.0</v>
      </c>
      <c r="E336" s="4">
        <v>0.0</v>
      </c>
      <c r="F336" s="21" t="str">
        <f t="shared" si="255"/>
        <v>#REF!</v>
      </c>
      <c r="G336" s="21" t="str">
        <f t="shared" si="256"/>
        <v>#REF!</v>
      </c>
      <c r="H336" s="21" t="str">
        <f t="shared" si="257"/>
        <v>#REF!</v>
      </c>
      <c r="I336" s="21" t="str">
        <f t="shared" si="258"/>
        <v>#REF!</v>
      </c>
      <c r="J336" s="21" t="str">
        <f t="shared" si="259"/>
        <v>#REF!</v>
      </c>
      <c r="K336" s="21" t="str">
        <f t="shared" si="260"/>
        <v>#REF!</v>
      </c>
      <c r="L336" s="21" t="str">
        <f t="shared" si="261"/>
        <v>#REF!</v>
      </c>
      <c r="M336" s="21" t="str">
        <f t="shared" si="262"/>
        <v>#REF!</v>
      </c>
      <c r="N336" s="21" t="str">
        <f t="shared" si="263"/>
        <v>#REF!</v>
      </c>
      <c r="O336" s="4" t="str">
        <f t="shared" si="250"/>
        <v>#REF!</v>
      </c>
    </row>
    <row r="337">
      <c r="A337" s="1"/>
      <c r="B337" s="15"/>
      <c r="C337" s="5"/>
      <c r="D337" s="5"/>
      <c r="E337" s="5"/>
      <c r="F337" s="14"/>
      <c r="G337" s="14"/>
      <c r="H337" s="14"/>
      <c r="I337" s="14"/>
      <c r="J337" s="14"/>
      <c r="K337" s="14"/>
      <c r="L337" s="14"/>
      <c r="M337" s="14"/>
      <c r="N337" s="14"/>
      <c r="O337" s="1"/>
    </row>
    <row r="338">
      <c r="A338" s="1"/>
      <c r="B338" s="6" t="s">
        <v>337</v>
      </c>
      <c r="C338" s="7" t="str">
        <f t="shared" ref="C338:N338" si="264">C34+C44-C311-C312-C313-C314</f>
        <v>#REF!</v>
      </c>
      <c r="D338" s="7" t="str">
        <f t="shared" si="264"/>
        <v>#REF!</v>
      </c>
      <c r="E338" s="7" t="str">
        <f t="shared" si="264"/>
        <v>#REF!</v>
      </c>
      <c r="F338" s="7" t="str">
        <f t="shared" si="264"/>
        <v>#REF!</v>
      </c>
      <c r="G338" s="7" t="str">
        <f t="shared" si="264"/>
        <v>#REF!</v>
      </c>
      <c r="H338" s="7" t="str">
        <f t="shared" si="264"/>
        <v>#REF!</v>
      </c>
      <c r="I338" s="7" t="str">
        <f t="shared" si="264"/>
        <v>#REF!</v>
      </c>
      <c r="J338" s="7" t="str">
        <f t="shared" si="264"/>
        <v>#REF!</v>
      </c>
      <c r="K338" s="7" t="str">
        <f t="shared" si="264"/>
        <v>#REF!</v>
      </c>
      <c r="L338" s="7" t="str">
        <f t="shared" si="264"/>
        <v>#REF!</v>
      </c>
      <c r="M338" s="7" t="str">
        <f t="shared" si="264"/>
        <v>#REF!</v>
      </c>
      <c r="N338" s="7" t="str">
        <f t="shared" si="264"/>
        <v>#REF!</v>
      </c>
      <c r="O338" s="1"/>
    </row>
    <row r="339">
      <c r="A339" s="1"/>
      <c r="B339" s="1"/>
      <c r="C339" s="5"/>
      <c r="D339" s="5"/>
      <c r="E339" s="5"/>
      <c r="F339" s="5"/>
      <c r="G339" s="7" t="str">
        <f>G338+250000</f>
        <v>#REF!</v>
      </c>
      <c r="H339" s="5"/>
      <c r="I339" s="5"/>
      <c r="J339" s="14"/>
      <c r="K339" s="14"/>
      <c r="L339" s="14"/>
      <c r="M339" s="14"/>
      <c r="N339" s="14"/>
      <c r="O339" s="1"/>
    </row>
    <row r="340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9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48"/>
      <c r="K344" s="1"/>
      <c r="L344" s="1"/>
      <c r="M344" s="1"/>
      <c r="N344" s="1"/>
      <c r="O344" s="9"/>
    </row>
    <row r="345">
      <c r="A345" s="1"/>
      <c r="B345" s="1"/>
      <c r="C345" s="5"/>
      <c r="D345" s="1"/>
      <c r="E345" s="1"/>
      <c r="F345" s="1"/>
      <c r="G345" s="1"/>
      <c r="H345" s="1"/>
      <c r="I345" s="1"/>
      <c r="J345" s="49"/>
      <c r="K345" s="49"/>
      <c r="L345" s="49"/>
      <c r="M345" s="49"/>
      <c r="N345" s="49"/>
      <c r="O345" s="9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49"/>
      <c r="K346" s="49"/>
      <c r="L346" s="49"/>
      <c r="M346" s="49"/>
      <c r="N346" s="49"/>
      <c r="O346" s="9"/>
    </row>
    <row r="347">
      <c r="A347" s="1"/>
      <c r="B347" s="1"/>
      <c r="C347" s="1"/>
      <c r="D347" s="1"/>
      <c r="E347" s="1"/>
      <c r="F347" s="1"/>
      <c r="G347" s="1"/>
      <c r="H347" s="50"/>
      <c r="I347" s="1"/>
      <c r="J347" s="51"/>
      <c r="K347" s="51"/>
      <c r="L347" s="51"/>
      <c r="M347" s="51"/>
      <c r="N347" s="51"/>
      <c r="O347" s="9"/>
    </row>
    <row r="348">
      <c r="A348" s="1"/>
      <c r="B348" s="1"/>
      <c r="C348" s="1"/>
      <c r="D348" s="1"/>
      <c r="E348" s="1"/>
      <c r="F348" s="1"/>
      <c r="G348" s="1"/>
      <c r="H348" s="50"/>
      <c r="I348" s="1"/>
      <c r="J348" s="51"/>
      <c r="K348" s="51"/>
      <c r="L348" s="51"/>
      <c r="M348" s="51"/>
      <c r="N348" s="51"/>
      <c r="O348" s="9"/>
    </row>
    <row r="349">
      <c r="A349" s="1"/>
      <c r="B349" s="1"/>
      <c r="C349" s="1"/>
      <c r="D349" s="1"/>
      <c r="E349" s="1"/>
      <c r="F349" s="1"/>
      <c r="G349" s="1"/>
      <c r="H349" s="50"/>
      <c r="I349" s="1"/>
      <c r="J349" s="51"/>
      <c r="K349" s="51"/>
      <c r="L349" s="51"/>
      <c r="M349" s="51"/>
      <c r="N349" s="51"/>
      <c r="O349" s="1"/>
    </row>
    <row r="350">
      <c r="A350" s="1"/>
      <c r="B350" s="1"/>
      <c r="C350" s="1"/>
      <c r="D350" s="1"/>
      <c r="E350" s="1"/>
      <c r="F350" s="1"/>
      <c r="G350" s="1"/>
      <c r="H350" s="50"/>
      <c r="I350" s="1"/>
      <c r="J350" s="51"/>
      <c r="K350" s="51"/>
      <c r="L350" s="51"/>
      <c r="M350" s="51"/>
      <c r="N350" s="51"/>
      <c r="O350" s="1"/>
    </row>
    <row r="351">
      <c r="A351" s="1"/>
      <c r="B351" s="1"/>
      <c r="C351" s="1"/>
      <c r="D351" s="1"/>
      <c r="E351" s="52"/>
      <c r="F351" s="1"/>
      <c r="G351" s="1"/>
      <c r="H351" s="50"/>
      <c r="I351" s="1"/>
      <c r="J351" s="51"/>
      <c r="K351" s="51"/>
      <c r="L351" s="51"/>
      <c r="M351" s="51"/>
      <c r="N351" s="51"/>
      <c r="O351" s="1"/>
    </row>
    <row r="352">
      <c r="A352" s="1"/>
      <c r="B352" s="1"/>
      <c r="C352" s="1"/>
      <c r="D352" s="1"/>
      <c r="E352" s="52"/>
      <c r="F352" s="1"/>
      <c r="G352" s="1"/>
      <c r="H352" s="1"/>
      <c r="I352" s="1"/>
      <c r="J352" s="51"/>
      <c r="K352" s="51"/>
      <c r="L352" s="51"/>
      <c r="M352" s="51"/>
      <c r="N352" s="51"/>
      <c r="O352" s="1"/>
    </row>
    <row r="353">
      <c r="A353" s="1"/>
      <c r="B353" s="1"/>
      <c r="C353" s="1"/>
      <c r="D353" s="1"/>
      <c r="E353" s="52"/>
      <c r="F353" s="1"/>
      <c r="G353" s="1"/>
      <c r="H353" s="1"/>
      <c r="I353" s="1"/>
      <c r="J353" s="51"/>
      <c r="K353" s="51"/>
      <c r="L353" s="51"/>
      <c r="M353" s="51"/>
      <c r="N353" s="51"/>
      <c r="O353" s="1"/>
    </row>
    <row r="354">
      <c r="A354" s="1"/>
      <c r="B354" s="1"/>
      <c r="C354" s="1"/>
      <c r="D354" s="1"/>
      <c r="E354" s="52"/>
      <c r="F354" s="1"/>
      <c r="G354" s="1"/>
      <c r="H354" s="1"/>
      <c r="I354" s="1"/>
      <c r="J354" s="53"/>
      <c r="K354" s="53"/>
      <c r="L354" s="53"/>
      <c r="M354" s="53"/>
      <c r="N354" s="53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53"/>
      <c r="K355" s="53"/>
      <c r="L355" s="53"/>
      <c r="M355" s="53"/>
      <c r="N355" s="53"/>
      <c r="O355" s="1"/>
    </row>
    <row r="356">
      <c r="A356" s="1"/>
      <c r="B356" s="1"/>
      <c r="C356" s="1"/>
      <c r="D356" s="1"/>
      <c r="E356" s="9"/>
      <c r="F356" s="23"/>
      <c r="G356" s="23"/>
      <c r="H356" s="23"/>
      <c r="I356" s="1"/>
      <c r="J356" s="1"/>
      <c r="K356" s="51"/>
      <c r="L356" s="51"/>
      <c r="M356" s="51"/>
      <c r="N356" s="5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5"/>
      <c r="K357" s="15"/>
      <c r="L357" s="15"/>
      <c r="M357" s="15"/>
      <c r="N357" s="15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5"/>
      <c r="K358" s="15"/>
      <c r="L358" s="15"/>
      <c r="M358" s="15"/>
      <c r="N358" s="15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5"/>
      <c r="K359" s="15"/>
      <c r="L359" s="15"/>
      <c r="M359" s="15"/>
      <c r="N359" s="15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5"/>
      <c r="K360" s="15"/>
      <c r="L360" s="15"/>
      <c r="M360" s="15"/>
      <c r="N360" s="15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5"/>
      <c r="K361" s="15"/>
      <c r="L361" s="15"/>
      <c r="M361" s="15"/>
      <c r="N361" s="15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5"/>
      <c r="K362" s="15"/>
      <c r="L362" s="15"/>
      <c r="M362" s="15"/>
      <c r="N362" s="15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5"/>
      <c r="K363" s="15"/>
      <c r="L363" s="15"/>
      <c r="M363" s="15"/>
      <c r="N363" s="15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5"/>
      <c r="K364" s="15"/>
      <c r="L364" s="15"/>
      <c r="M364" s="15"/>
      <c r="N364" s="15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5"/>
      <c r="K365" s="15"/>
      <c r="L365" s="15"/>
      <c r="M365" s="15"/>
      <c r="N365" s="15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5"/>
      <c r="K366" s="15"/>
      <c r="L366" s="15"/>
      <c r="M366" s="15"/>
      <c r="N366" s="15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5"/>
      <c r="K367" s="15"/>
      <c r="L367" s="15"/>
      <c r="M367" s="15"/>
      <c r="N367" s="15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5"/>
      <c r="K368" s="15"/>
      <c r="L368" s="15"/>
      <c r="M368" s="15"/>
      <c r="N368" s="15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5"/>
      <c r="K369" s="15"/>
      <c r="L369" s="15"/>
      <c r="M369" s="15"/>
      <c r="N369" s="15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5"/>
      <c r="K370" s="15"/>
      <c r="L370" s="15"/>
      <c r="M370" s="15"/>
      <c r="N370" s="15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5"/>
      <c r="K371" s="15"/>
      <c r="L371" s="15"/>
      <c r="M371" s="15"/>
      <c r="N371" s="15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5"/>
      <c r="K372" s="15"/>
      <c r="L372" s="15"/>
      <c r="M372" s="15"/>
      <c r="N372" s="15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5"/>
      <c r="K373" s="15"/>
      <c r="L373" s="15"/>
      <c r="M373" s="15"/>
      <c r="N373" s="15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5"/>
      <c r="K374" s="15"/>
      <c r="L374" s="15"/>
      <c r="M374" s="15"/>
      <c r="N374" s="15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5"/>
      <c r="K375" s="15"/>
      <c r="L375" s="15"/>
      <c r="M375" s="15"/>
      <c r="N375" s="15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5"/>
      <c r="K376" s="15"/>
      <c r="L376" s="15"/>
      <c r="M376" s="15"/>
      <c r="N376" s="15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5"/>
      <c r="K377" s="15"/>
      <c r="L377" s="15"/>
      <c r="M377" s="15"/>
      <c r="N377" s="15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5"/>
      <c r="K378" s="15"/>
      <c r="L378" s="15"/>
      <c r="M378" s="15"/>
      <c r="N378" s="15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5"/>
      <c r="K379" s="15"/>
      <c r="L379" s="15"/>
      <c r="M379" s="15"/>
      <c r="N379" s="15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5"/>
      <c r="K380" s="15"/>
      <c r="L380" s="15"/>
      <c r="M380" s="15"/>
      <c r="N380" s="15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5"/>
      <c r="K381" s="15"/>
      <c r="L381" s="15"/>
      <c r="M381" s="15"/>
      <c r="N381" s="15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5"/>
      <c r="K382" s="15"/>
      <c r="L382" s="15"/>
      <c r="M382" s="15"/>
      <c r="N382" s="15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5"/>
      <c r="K383" s="15"/>
      <c r="L383" s="15"/>
      <c r="M383" s="15"/>
      <c r="N383" s="15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5"/>
      <c r="K384" s="15"/>
      <c r="L384" s="15"/>
      <c r="M384" s="15"/>
      <c r="N384" s="15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5"/>
      <c r="K385" s="15"/>
      <c r="L385" s="15"/>
      <c r="M385" s="15"/>
      <c r="N385" s="15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5"/>
      <c r="K386" s="15"/>
      <c r="L386" s="15"/>
      <c r="M386" s="15"/>
      <c r="N386" s="15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5"/>
      <c r="K387" s="15"/>
      <c r="L387" s="15"/>
      <c r="M387" s="15"/>
      <c r="N387" s="15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5"/>
      <c r="K388" s="15"/>
      <c r="L388" s="15"/>
      <c r="M388" s="15"/>
      <c r="N388" s="15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5"/>
      <c r="K389" s="15"/>
      <c r="L389" s="15"/>
      <c r="M389" s="15"/>
      <c r="N389" s="15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5"/>
      <c r="K390" s="15"/>
      <c r="L390" s="15"/>
      <c r="M390" s="15"/>
      <c r="N390" s="15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5"/>
      <c r="K391" s="15"/>
      <c r="L391" s="15"/>
      <c r="M391" s="15"/>
      <c r="N391" s="15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5"/>
      <c r="K392" s="15"/>
      <c r="L392" s="15"/>
      <c r="M392" s="15"/>
      <c r="N392" s="15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5"/>
      <c r="K393" s="15"/>
      <c r="L393" s="15"/>
      <c r="M393" s="15"/>
      <c r="N393" s="15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5"/>
      <c r="K394" s="15"/>
      <c r="L394" s="15"/>
      <c r="M394" s="15"/>
      <c r="N394" s="15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5"/>
      <c r="K395" s="15"/>
      <c r="L395" s="15"/>
      <c r="M395" s="15"/>
      <c r="N395" s="15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5"/>
      <c r="K396" s="15"/>
      <c r="L396" s="15"/>
      <c r="M396" s="15"/>
      <c r="N396" s="15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5"/>
      <c r="K397" s="15"/>
      <c r="L397" s="15"/>
      <c r="M397" s="15"/>
      <c r="N397" s="15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5"/>
      <c r="K398" s="15"/>
      <c r="L398" s="15"/>
      <c r="M398" s="15"/>
      <c r="N398" s="15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5"/>
      <c r="K399" s="15"/>
      <c r="L399" s="15"/>
      <c r="M399" s="15"/>
      <c r="N399" s="15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5"/>
      <c r="K400" s="15"/>
      <c r="L400" s="15"/>
      <c r="M400" s="15"/>
      <c r="N400" s="15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5"/>
      <c r="K401" s="15"/>
      <c r="L401" s="15"/>
      <c r="M401" s="15"/>
      <c r="N401" s="15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5"/>
      <c r="K402" s="15"/>
      <c r="L402" s="15"/>
      <c r="M402" s="15"/>
      <c r="N402" s="15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5"/>
      <c r="K403" s="15"/>
      <c r="L403" s="15"/>
      <c r="M403" s="15"/>
      <c r="N403" s="15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5"/>
      <c r="K404" s="15"/>
      <c r="L404" s="15"/>
      <c r="M404" s="15"/>
      <c r="N404" s="15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5"/>
      <c r="K405" s="15"/>
      <c r="L405" s="15"/>
      <c r="M405" s="15"/>
      <c r="N405" s="15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5"/>
      <c r="K406" s="15"/>
      <c r="L406" s="15"/>
      <c r="M406" s="15"/>
      <c r="N406" s="15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5"/>
      <c r="K407" s="15"/>
      <c r="L407" s="15"/>
      <c r="M407" s="15"/>
      <c r="N407" s="15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5"/>
      <c r="K408" s="15"/>
      <c r="L408" s="15"/>
      <c r="M408" s="15"/>
      <c r="N408" s="15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5"/>
      <c r="K409" s="15"/>
      <c r="L409" s="15"/>
      <c r="M409" s="15"/>
      <c r="N409" s="15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5"/>
      <c r="K410" s="15"/>
      <c r="L410" s="15"/>
      <c r="M410" s="15"/>
      <c r="N410" s="15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5"/>
      <c r="K411" s="15"/>
      <c r="L411" s="15"/>
      <c r="M411" s="15"/>
      <c r="N411" s="15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5"/>
      <c r="K412" s="15"/>
      <c r="L412" s="15"/>
      <c r="M412" s="15"/>
      <c r="N412" s="15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5"/>
      <c r="K413" s="15"/>
      <c r="L413" s="15"/>
      <c r="M413" s="15"/>
      <c r="N413" s="15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5"/>
      <c r="K414" s="15"/>
      <c r="L414" s="15"/>
      <c r="M414" s="15"/>
      <c r="N414" s="15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5"/>
      <c r="K415" s="15"/>
      <c r="L415" s="15"/>
      <c r="M415" s="15"/>
      <c r="N415" s="15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5"/>
      <c r="K416" s="15"/>
      <c r="L416" s="15"/>
      <c r="M416" s="15"/>
      <c r="N416" s="15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5"/>
      <c r="K417" s="15"/>
      <c r="L417" s="15"/>
      <c r="M417" s="15"/>
      <c r="N417" s="15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5"/>
      <c r="K418" s="15"/>
      <c r="L418" s="15"/>
      <c r="M418" s="15"/>
      <c r="N418" s="15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5"/>
      <c r="K419" s="15"/>
      <c r="L419" s="15"/>
      <c r="M419" s="15"/>
      <c r="N419" s="15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5"/>
      <c r="K420" s="15"/>
      <c r="L420" s="15"/>
      <c r="M420" s="15"/>
      <c r="N420" s="15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5"/>
      <c r="K421" s="15"/>
      <c r="L421" s="15"/>
      <c r="M421" s="15"/>
      <c r="N421" s="15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5"/>
      <c r="K422" s="15"/>
      <c r="L422" s="15"/>
      <c r="M422" s="15"/>
      <c r="N422" s="15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5"/>
      <c r="K423" s="15"/>
      <c r="L423" s="15"/>
      <c r="M423" s="15"/>
      <c r="N423" s="15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5"/>
      <c r="K424" s="15"/>
      <c r="L424" s="15"/>
      <c r="M424" s="15"/>
      <c r="N424" s="15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5"/>
      <c r="K425" s="15"/>
      <c r="L425" s="15"/>
      <c r="M425" s="15"/>
      <c r="N425" s="15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5"/>
      <c r="K426" s="15"/>
      <c r="L426" s="15"/>
      <c r="M426" s="15"/>
      <c r="N426" s="15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5"/>
      <c r="K427" s="15"/>
      <c r="L427" s="15"/>
      <c r="M427" s="15"/>
      <c r="N427" s="15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5"/>
      <c r="K428" s="15"/>
      <c r="L428" s="15"/>
      <c r="M428" s="15"/>
      <c r="N428" s="15"/>
      <c r="O428" s="1"/>
    </row>
    <row r="429">
      <c r="A429" s="1"/>
      <c r="B429" s="1"/>
      <c r="C429" s="1"/>
      <c r="D429" s="1"/>
      <c r="E429" s="1"/>
      <c r="F429" s="1"/>
      <c r="G429" s="1"/>
      <c r="H429" s="50"/>
      <c r="I429" s="1"/>
      <c r="J429" s="15"/>
      <c r="K429" s="15"/>
      <c r="L429" s="15"/>
      <c r="M429" s="15"/>
      <c r="N429" s="15"/>
      <c r="O429" s="1"/>
    </row>
    <row r="430">
      <c r="A430" s="1"/>
      <c r="B430" s="1"/>
      <c r="C430" s="1"/>
      <c r="D430" s="1"/>
      <c r="E430" s="1"/>
      <c r="F430" s="1"/>
      <c r="G430" s="1"/>
      <c r="H430" s="50"/>
      <c r="I430" s="1"/>
      <c r="J430" s="15"/>
      <c r="K430" s="15"/>
      <c r="L430" s="15"/>
      <c r="M430" s="15"/>
      <c r="N430" s="15"/>
      <c r="O430" s="1"/>
    </row>
    <row r="431">
      <c r="A431" s="1"/>
      <c r="B431" s="1"/>
      <c r="C431" s="1"/>
      <c r="D431" s="1"/>
      <c r="E431" s="1"/>
      <c r="F431" s="1"/>
      <c r="G431" s="1"/>
      <c r="H431" s="50"/>
      <c r="I431" s="1"/>
      <c r="J431" s="15"/>
      <c r="K431" s="15"/>
      <c r="L431" s="15"/>
      <c r="M431" s="15"/>
      <c r="N431" s="15"/>
      <c r="O431" s="1"/>
    </row>
    <row r="432">
      <c r="A432" s="1"/>
      <c r="B432" s="1"/>
      <c r="C432" s="1"/>
      <c r="D432" s="1"/>
      <c r="E432" s="1"/>
      <c r="F432" s="1"/>
      <c r="G432" s="1"/>
      <c r="H432" s="50"/>
      <c r="I432" s="1"/>
      <c r="J432" s="15"/>
      <c r="K432" s="15"/>
      <c r="L432" s="15"/>
      <c r="M432" s="15"/>
      <c r="N432" s="15"/>
      <c r="O432" s="1"/>
    </row>
    <row r="433">
      <c r="A433" s="1"/>
      <c r="B433" s="1"/>
      <c r="C433" s="1"/>
      <c r="D433" s="1"/>
      <c r="E433" s="1"/>
      <c r="F433" s="1"/>
      <c r="G433" s="1"/>
      <c r="H433" s="50"/>
      <c r="I433" s="1"/>
      <c r="J433" s="15"/>
      <c r="K433" s="15"/>
      <c r="L433" s="15"/>
      <c r="M433" s="15"/>
      <c r="N433" s="15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5"/>
      <c r="K434" s="15"/>
      <c r="L434" s="15"/>
      <c r="M434" s="15"/>
      <c r="N434" s="15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5"/>
      <c r="K435" s="15"/>
      <c r="L435" s="15"/>
      <c r="M435" s="15"/>
      <c r="N435" s="15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5"/>
      <c r="K436" s="15"/>
      <c r="L436" s="15"/>
      <c r="M436" s="15"/>
      <c r="N436" s="15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5"/>
      <c r="K437" s="15"/>
      <c r="L437" s="15"/>
      <c r="M437" s="15"/>
      <c r="N437" s="15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5"/>
      <c r="K438" s="15"/>
      <c r="L438" s="15"/>
      <c r="M438" s="15"/>
      <c r="N438" s="15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5"/>
      <c r="K439" s="15"/>
      <c r="L439" s="15"/>
      <c r="M439" s="15"/>
      <c r="N439" s="15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5"/>
      <c r="K440" s="15"/>
      <c r="L440" s="15"/>
      <c r="M440" s="15"/>
      <c r="N440" s="15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5"/>
      <c r="K441" s="15"/>
      <c r="L441" s="15"/>
      <c r="M441" s="15"/>
      <c r="N441" s="15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5"/>
      <c r="K442" s="15"/>
      <c r="L442" s="15"/>
      <c r="M442" s="15"/>
      <c r="N442" s="15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5"/>
      <c r="K443" s="15"/>
      <c r="L443" s="15"/>
      <c r="M443" s="15"/>
      <c r="N443" s="15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5"/>
      <c r="K444" s="15"/>
      <c r="L444" s="15"/>
      <c r="M444" s="15"/>
      <c r="N444" s="15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5"/>
      <c r="K445" s="15"/>
      <c r="L445" s="15"/>
      <c r="M445" s="15"/>
      <c r="N445" s="15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5"/>
      <c r="K446" s="15"/>
      <c r="L446" s="15"/>
      <c r="M446" s="15"/>
      <c r="N446" s="15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5"/>
      <c r="K447" s="15"/>
      <c r="L447" s="15"/>
      <c r="M447" s="15"/>
      <c r="N447" s="15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5"/>
      <c r="K448" s="15"/>
      <c r="L448" s="15"/>
      <c r="M448" s="15"/>
      <c r="N448" s="15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5"/>
      <c r="K449" s="15"/>
      <c r="L449" s="15"/>
      <c r="M449" s="15"/>
      <c r="N449" s="15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5"/>
      <c r="K450" s="15"/>
      <c r="L450" s="15"/>
      <c r="M450" s="15"/>
      <c r="N450" s="15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5"/>
      <c r="K451" s="15"/>
      <c r="L451" s="15"/>
      <c r="M451" s="15"/>
      <c r="N451" s="15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5"/>
      <c r="K452" s="15"/>
      <c r="L452" s="15"/>
      <c r="M452" s="15"/>
      <c r="N452" s="15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5"/>
      <c r="K453" s="15"/>
      <c r="L453" s="15"/>
      <c r="M453" s="15"/>
      <c r="N453" s="15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5"/>
      <c r="K454" s="15"/>
      <c r="L454" s="15"/>
      <c r="M454" s="15"/>
      <c r="N454" s="15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5"/>
      <c r="K455" s="15"/>
      <c r="L455" s="15"/>
      <c r="M455" s="15"/>
      <c r="N455" s="15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5"/>
      <c r="K456" s="15"/>
      <c r="L456" s="15"/>
      <c r="M456" s="15"/>
      <c r="N456" s="15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5"/>
      <c r="K457" s="15"/>
      <c r="L457" s="15"/>
      <c r="M457" s="15"/>
      <c r="N457" s="15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5"/>
      <c r="K458" s="15"/>
      <c r="L458" s="15"/>
      <c r="M458" s="15"/>
      <c r="N458" s="15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5"/>
      <c r="K459" s="15"/>
      <c r="L459" s="15"/>
      <c r="M459" s="15"/>
      <c r="N459" s="15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5"/>
      <c r="K460" s="15"/>
      <c r="L460" s="15"/>
      <c r="M460" s="15"/>
      <c r="N460" s="15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5"/>
      <c r="K461" s="15"/>
      <c r="L461" s="15"/>
      <c r="M461" s="15"/>
      <c r="N461" s="15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5"/>
      <c r="K462" s="15"/>
      <c r="L462" s="15"/>
      <c r="M462" s="15"/>
      <c r="N462" s="15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5"/>
      <c r="K463" s="15"/>
      <c r="L463" s="15"/>
      <c r="M463" s="15"/>
      <c r="N463" s="15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5"/>
      <c r="K464" s="15"/>
      <c r="L464" s="15"/>
      <c r="M464" s="15"/>
      <c r="N464" s="15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5"/>
      <c r="K465" s="15"/>
      <c r="L465" s="15"/>
      <c r="M465" s="15"/>
      <c r="N465" s="15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5"/>
      <c r="K466" s="15"/>
      <c r="L466" s="15"/>
      <c r="M466" s="15"/>
      <c r="N466" s="15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5"/>
      <c r="K467" s="15"/>
      <c r="L467" s="15"/>
      <c r="M467" s="15"/>
      <c r="N467" s="15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5"/>
      <c r="K468" s="15"/>
      <c r="L468" s="15"/>
      <c r="M468" s="15"/>
      <c r="N468" s="15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5"/>
      <c r="K469" s="15"/>
      <c r="L469" s="15"/>
      <c r="M469" s="15"/>
      <c r="N469" s="15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5"/>
      <c r="K470" s="15"/>
      <c r="L470" s="15"/>
      <c r="M470" s="15"/>
      <c r="N470" s="15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5"/>
      <c r="K471" s="15"/>
      <c r="L471" s="15"/>
      <c r="M471" s="15"/>
      <c r="N471" s="15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5"/>
      <c r="K472" s="15"/>
      <c r="L472" s="15"/>
      <c r="M472" s="15"/>
      <c r="N472" s="15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5"/>
      <c r="K473" s="15"/>
      <c r="L473" s="15"/>
      <c r="M473" s="15"/>
      <c r="N473" s="15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5"/>
      <c r="K474" s="15"/>
      <c r="L474" s="15"/>
      <c r="M474" s="15"/>
      <c r="N474" s="15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5"/>
      <c r="K475" s="15"/>
      <c r="L475" s="15"/>
      <c r="M475" s="15"/>
      <c r="N475" s="15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5"/>
      <c r="K476" s="15"/>
      <c r="L476" s="15"/>
      <c r="M476" s="15"/>
      <c r="N476" s="15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5"/>
      <c r="K477" s="15"/>
      <c r="L477" s="15"/>
      <c r="M477" s="15"/>
      <c r="N477" s="15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5"/>
      <c r="K478" s="15"/>
      <c r="L478" s="15"/>
      <c r="M478" s="15"/>
      <c r="N478" s="15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5"/>
      <c r="K479" s="15"/>
      <c r="L479" s="15"/>
      <c r="M479" s="15"/>
      <c r="N479" s="15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5"/>
      <c r="K480" s="15"/>
      <c r="L480" s="15"/>
      <c r="M480" s="15"/>
      <c r="N480" s="15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5"/>
      <c r="K481" s="15"/>
      <c r="L481" s="15"/>
      <c r="M481" s="15"/>
      <c r="N481" s="15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5"/>
      <c r="K482" s="15"/>
      <c r="L482" s="15"/>
      <c r="M482" s="15"/>
      <c r="N482" s="15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5"/>
      <c r="K483" s="15"/>
      <c r="L483" s="15"/>
      <c r="M483" s="15"/>
      <c r="N483" s="15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5"/>
      <c r="K484" s="15"/>
      <c r="L484" s="15"/>
      <c r="M484" s="15"/>
      <c r="N484" s="15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5"/>
      <c r="K485" s="15"/>
      <c r="L485" s="15"/>
      <c r="M485" s="15"/>
      <c r="N485" s="15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5"/>
      <c r="K486" s="15"/>
      <c r="L486" s="15"/>
      <c r="M486" s="15"/>
      <c r="N486" s="15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5"/>
      <c r="K487" s="15"/>
      <c r="L487" s="15"/>
      <c r="M487" s="15"/>
      <c r="N487" s="15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5"/>
      <c r="K488" s="15"/>
      <c r="L488" s="15"/>
      <c r="M488" s="15"/>
      <c r="N488" s="15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5"/>
      <c r="K489" s="15"/>
      <c r="L489" s="15"/>
      <c r="M489" s="15"/>
      <c r="N489" s="15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5"/>
      <c r="K490" s="15"/>
      <c r="L490" s="15"/>
      <c r="M490" s="15"/>
      <c r="N490" s="15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5"/>
      <c r="K491" s="15"/>
      <c r="L491" s="15"/>
      <c r="M491" s="15"/>
      <c r="N491" s="15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5"/>
      <c r="K492" s="15"/>
      <c r="L492" s="15"/>
      <c r="M492" s="15"/>
      <c r="N492" s="15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5"/>
      <c r="K493" s="15"/>
      <c r="L493" s="15"/>
      <c r="M493" s="15"/>
      <c r="N493" s="15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5"/>
      <c r="K494" s="15"/>
      <c r="L494" s="15"/>
      <c r="M494" s="15"/>
      <c r="N494" s="15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5"/>
      <c r="K495" s="15"/>
      <c r="L495" s="15"/>
      <c r="M495" s="15"/>
      <c r="N495" s="15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5"/>
      <c r="K496" s="15"/>
      <c r="L496" s="15"/>
      <c r="M496" s="15"/>
      <c r="N496" s="15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5"/>
      <c r="K497" s="15"/>
      <c r="L497" s="15"/>
      <c r="M497" s="15"/>
      <c r="N497" s="15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5"/>
      <c r="K498" s="15"/>
      <c r="L498" s="15"/>
      <c r="M498" s="15"/>
      <c r="N498" s="15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5"/>
      <c r="K499" s="15"/>
      <c r="L499" s="15"/>
      <c r="M499" s="15"/>
      <c r="N499" s="15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5"/>
      <c r="K500" s="15"/>
      <c r="L500" s="15"/>
      <c r="M500" s="15"/>
      <c r="N500" s="15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5"/>
      <c r="K501" s="15"/>
      <c r="L501" s="15"/>
      <c r="M501" s="15"/>
      <c r="N501" s="15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5"/>
      <c r="K502" s="15"/>
      <c r="L502" s="15"/>
      <c r="M502" s="15"/>
      <c r="N502" s="15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5"/>
      <c r="K503" s="15"/>
      <c r="L503" s="15"/>
      <c r="M503" s="15"/>
      <c r="N503" s="15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5"/>
      <c r="K504" s="15"/>
      <c r="L504" s="15"/>
      <c r="M504" s="15"/>
      <c r="N504" s="15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5"/>
      <c r="K505" s="15"/>
      <c r="L505" s="15"/>
      <c r="M505" s="15"/>
      <c r="N505" s="15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5"/>
      <c r="K506" s="15"/>
      <c r="L506" s="15"/>
      <c r="M506" s="15"/>
      <c r="N506" s="15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5"/>
      <c r="K507" s="15"/>
      <c r="L507" s="15"/>
      <c r="M507" s="15"/>
      <c r="N507" s="15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5"/>
      <c r="K508" s="15"/>
      <c r="L508" s="15"/>
      <c r="M508" s="15"/>
      <c r="N508" s="15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5"/>
      <c r="K509" s="15"/>
      <c r="L509" s="15"/>
      <c r="M509" s="15"/>
      <c r="N509" s="15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5"/>
      <c r="K510" s="15"/>
      <c r="L510" s="15"/>
      <c r="M510" s="15"/>
      <c r="N510" s="15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5"/>
      <c r="K511" s="15"/>
      <c r="L511" s="15"/>
      <c r="M511" s="15"/>
      <c r="N511" s="15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5"/>
      <c r="K512" s="15"/>
      <c r="L512" s="15"/>
      <c r="M512" s="15"/>
      <c r="N512" s="15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5"/>
      <c r="K513" s="15"/>
      <c r="L513" s="15"/>
      <c r="M513" s="15"/>
      <c r="N513" s="15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5"/>
      <c r="K514" s="15"/>
      <c r="L514" s="15"/>
      <c r="M514" s="15"/>
      <c r="N514" s="15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5"/>
      <c r="K515" s="15"/>
      <c r="L515" s="15"/>
      <c r="M515" s="15"/>
      <c r="N515" s="15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5"/>
      <c r="K516" s="15"/>
      <c r="L516" s="15"/>
      <c r="M516" s="15"/>
      <c r="N516" s="15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5"/>
      <c r="K517" s="15"/>
      <c r="L517" s="15"/>
      <c r="M517" s="15"/>
      <c r="N517" s="15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5"/>
      <c r="K518" s="15"/>
      <c r="L518" s="15"/>
      <c r="M518" s="15"/>
      <c r="N518" s="15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5"/>
      <c r="K519" s="15"/>
      <c r="L519" s="15"/>
      <c r="M519" s="15"/>
      <c r="N519" s="15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5"/>
      <c r="K520" s="15"/>
      <c r="L520" s="15"/>
      <c r="M520" s="15"/>
      <c r="N520" s="15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5"/>
      <c r="K521" s="15"/>
      <c r="L521" s="15"/>
      <c r="M521" s="15"/>
      <c r="N521" s="15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5"/>
      <c r="K522" s="15"/>
      <c r="L522" s="15"/>
      <c r="M522" s="15"/>
      <c r="N522" s="15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5"/>
      <c r="K523" s="15"/>
      <c r="L523" s="15"/>
      <c r="M523" s="15"/>
      <c r="N523" s="15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5"/>
      <c r="K524" s="15"/>
      <c r="L524" s="15"/>
      <c r="M524" s="15"/>
      <c r="N524" s="15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5"/>
      <c r="K525" s="15"/>
      <c r="L525" s="15"/>
      <c r="M525" s="15"/>
      <c r="N525" s="15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5"/>
      <c r="K526" s="15"/>
      <c r="L526" s="15"/>
      <c r="M526" s="15"/>
      <c r="N526" s="15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5"/>
      <c r="K527" s="15"/>
      <c r="L527" s="15"/>
      <c r="M527" s="15"/>
      <c r="N527" s="15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5"/>
      <c r="K528" s="15"/>
      <c r="L528" s="15"/>
      <c r="M528" s="15"/>
      <c r="N528" s="15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5"/>
      <c r="K529" s="15"/>
      <c r="L529" s="15"/>
      <c r="M529" s="15"/>
      <c r="N529" s="15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5"/>
      <c r="K530" s="15"/>
      <c r="L530" s="15"/>
      <c r="M530" s="15"/>
      <c r="N530" s="15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5"/>
      <c r="K531" s="15"/>
      <c r="L531" s="15"/>
      <c r="M531" s="15"/>
      <c r="N531" s="15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5"/>
      <c r="K532" s="15"/>
      <c r="L532" s="15"/>
      <c r="M532" s="15"/>
      <c r="N532" s="15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5"/>
      <c r="K533" s="15"/>
      <c r="L533" s="15"/>
      <c r="M533" s="15"/>
      <c r="N533" s="15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5"/>
      <c r="K534" s="15"/>
      <c r="L534" s="15"/>
      <c r="M534" s="15"/>
      <c r="N534" s="15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5"/>
      <c r="K535" s="15"/>
      <c r="L535" s="15"/>
      <c r="M535" s="15"/>
      <c r="N535" s="15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5"/>
      <c r="K536" s="15"/>
      <c r="L536" s="15"/>
      <c r="M536" s="15"/>
      <c r="N536" s="15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5"/>
      <c r="K537" s="15"/>
      <c r="L537" s="15"/>
      <c r="M537" s="15"/>
      <c r="N537" s="15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5"/>
      <c r="K538" s="15"/>
      <c r="L538" s="15"/>
      <c r="M538" s="15"/>
      <c r="N538" s="15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5"/>
      <c r="K539" s="15"/>
      <c r="L539" s="15"/>
      <c r="M539" s="15"/>
      <c r="N539" s="15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5"/>
      <c r="K540" s="15"/>
      <c r="L540" s="15"/>
      <c r="M540" s="15"/>
      <c r="N540" s="15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5"/>
      <c r="K541" s="15"/>
      <c r="L541" s="15"/>
      <c r="M541" s="15"/>
      <c r="N541" s="15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5"/>
      <c r="K542" s="15"/>
      <c r="L542" s="15"/>
      <c r="M542" s="15"/>
      <c r="N542" s="15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5"/>
      <c r="K543" s="15"/>
      <c r="L543" s="15"/>
      <c r="M543" s="15"/>
      <c r="N543" s="15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5"/>
      <c r="K544" s="15"/>
      <c r="L544" s="15"/>
      <c r="M544" s="15"/>
      <c r="N544" s="15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5"/>
      <c r="K545" s="15"/>
      <c r="L545" s="15"/>
      <c r="M545" s="15"/>
      <c r="N545" s="15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5"/>
      <c r="K546" s="15"/>
      <c r="L546" s="15"/>
      <c r="M546" s="15"/>
      <c r="N546" s="15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5"/>
      <c r="K547" s="15"/>
      <c r="L547" s="15"/>
      <c r="M547" s="15"/>
      <c r="N547" s="15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5"/>
      <c r="K548" s="15"/>
      <c r="L548" s="15"/>
      <c r="M548" s="15"/>
      <c r="N548" s="15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5"/>
      <c r="K549" s="15"/>
      <c r="L549" s="15"/>
      <c r="M549" s="15"/>
      <c r="N549" s="15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5"/>
      <c r="K550" s="15"/>
      <c r="L550" s="15"/>
      <c r="M550" s="15"/>
      <c r="N550" s="15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5"/>
      <c r="K551" s="15"/>
      <c r="L551" s="15"/>
      <c r="M551" s="15"/>
      <c r="N551" s="15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5"/>
      <c r="K552" s="15"/>
      <c r="L552" s="15"/>
      <c r="M552" s="15"/>
      <c r="N552" s="15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5"/>
      <c r="K553" s="15"/>
      <c r="L553" s="15"/>
      <c r="M553" s="15"/>
      <c r="N553" s="15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5"/>
      <c r="K554" s="15"/>
      <c r="L554" s="15"/>
      <c r="M554" s="15"/>
      <c r="N554" s="15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5"/>
      <c r="K555" s="15"/>
      <c r="L555" s="15"/>
      <c r="M555" s="15"/>
      <c r="N555" s="15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5"/>
      <c r="K556" s="15"/>
      <c r="L556" s="15"/>
      <c r="M556" s="15"/>
      <c r="N556" s="15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5"/>
      <c r="K557" s="15"/>
      <c r="L557" s="15"/>
      <c r="M557" s="15"/>
      <c r="N557" s="15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5"/>
      <c r="K558" s="15"/>
      <c r="L558" s="15"/>
      <c r="M558" s="15"/>
      <c r="N558" s="15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5"/>
      <c r="K559" s="15"/>
      <c r="L559" s="15"/>
      <c r="M559" s="15"/>
      <c r="N559" s="15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5"/>
      <c r="K560" s="15"/>
      <c r="L560" s="15"/>
      <c r="M560" s="15"/>
      <c r="N560" s="15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5"/>
      <c r="K561" s="15"/>
      <c r="L561" s="15"/>
      <c r="M561" s="15"/>
      <c r="N561" s="15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5"/>
      <c r="K562" s="15"/>
      <c r="L562" s="15"/>
      <c r="M562" s="15"/>
      <c r="N562" s="15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5"/>
      <c r="K563" s="15"/>
      <c r="L563" s="15"/>
      <c r="M563" s="15"/>
      <c r="N563" s="15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5"/>
      <c r="K564" s="15"/>
      <c r="L564" s="15"/>
      <c r="M564" s="15"/>
      <c r="N564" s="15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5"/>
      <c r="K565" s="15"/>
      <c r="L565" s="15"/>
      <c r="M565" s="15"/>
      <c r="N565" s="15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5"/>
      <c r="K566" s="15"/>
      <c r="L566" s="15"/>
      <c r="M566" s="15"/>
      <c r="N566" s="15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5"/>
      <c r="K567" s="15"/>
      <c r="L567" s="15"/>
      <c r="M567" s="15"/>
      <c r="N567" s="15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5"/>
      <c r="K568" s="15"/>
      <c r="L568" s="15"/>
      <c r="M568" s="15"/>
      <c r="N568" s="15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5"/>
      <c r="K569" s="15"/>
      <c r="L569" s="15"/>
      <c r="M569" s="15"/>
      <c r="N569" s="15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5"/>
      <c r="K570" s="15"/>
      <c r="L570" s="15"/>
      <c r="M570" s="15"/>
      <c r="N570" s="15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5"/>
      <c r="K571" s="15"/>
      <c r="L571" s="15"/>
      <c r="M571" s="15"/>
      <c r="N571" s="15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5"/>
      <c r="K572" s="15"/>
      <c r="L572" s="15"/>
      <c r="M572" s="15"/>
      <c r="N572" s="15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5"/>
      <c r="K573" s="15"/>
      <c r="L573" s="15"/>
      <c r="M573" s="15"/>
      <c r="N573" s="15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5"/>
      <c r="K574" s="15"/>
      <c r="L574" s="15"/>
      <c r="M574" s="15"/>
      <c r="N574" s="15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5"/>
      <c r="K575" s="15"/>
      <c r="L575" s="15"/>
      <c r="M575" s="15"/>
      <c r="N575" s="15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5"/>
      <c r="K576" s="15"/>
      <c r="L576" s="15"/>
      <c r="M576" s="15"/>
      <c r="N576" s="15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5"/>
      <c r="K577" s="15"/>
      <c r="L577" s="15"/>
      <c r="M577" s="15"/>
      <c r="N577" s="15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5"/>
      <c r="K578" s="15"/>
      <c r="L578" s="15"/>
      <c r="M578" s="15"/>
      <c r="N578" s="15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5"/>
      <c r="K579" s="15"/>
      <c r="L579" s="15"/>
      <c r="M579" s="15"/>
      <c r="N579" s="15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5"/>
      <c r="K580" s="15"/>
      <c r="L580" s="15"/>
      <c r="M580" s="15"/>
      <c r="N580" s="15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5"/>
      <c r="K581" s="15"/>
      <c r="L581" s="15"/>
      <c r="M581" s="15"/>
      <c r="N581" s="15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5"/>
      <c r="K582" s="15"/>
      <c r="L582" s="15"/>
      <c r="M582" s="15"/>
      <c r="N582" s="15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5"/>
      <c r="K583" s="15"/>
      <c r="L583" s="15"/>
      <c r="M583" s="15"/>
      <c r="N583" s="15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5"/>
      <c r="K584" s="15"/>
      <c r="L584" s="15"/>
      <c r="M584" s="15"/>
      <c r="N584" s="15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5"/>
      <c r="K585" s="15"/>
      <c r="L585" s="15"/>
      <c r="M585" s="15"/>
      <c r="N585" s="15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5"/>
      <c r="K586" s="15"/>
      <c r="L586" s="15"/>
      <c r="M586" s="15"/>
      <c r="N586" s="15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5"/>
      <c r="K587" s="15"/>
      <c r="L587" s="15"/>
      <c r="M587" s="15"/>
      <c r="N587" s="15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5"/>
      <c r="K588" s="15"/>
      <c r="L588" s="15"/>
      <c r="M588" s="15"/>
      <c r="N588" s="15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5"/>
      <c r="K589" s="15"/>
      <c r="L589" s="15"/>
      <c r="M589" s="15"/>
      <c r="N589" s="15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5"/>
      <c r="K590" s="15"/>
      <c r="L590" s="15"/>
      <c r="M590" s="15"/>
      <c r="N590" s="15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5"/>
      <c r="K591" s="15"/>
      <c r="L591" s="15"/>
      <c r="M591" s="15"/>
      <c r="N591" s="15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5"/>
      <c r="K592" s="15"/>
      <c r="L592" s="15"/>
      <c r="M592" s="15"/>
      <c r="N592" s="15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5"/>
      <c r="K593" s="15"/>
      <c r="L593" s="15"/>
      <c r="M593" s="15"/>
      <c r="N593" s="15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5"/>
      <c r="K594" s="15"/>
      <c r="L594" s="15"/>
      <c r="M594" s="15"/>
      <c r="N594" s="15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5"/>
      <c r="K595" s="15"/>
      <c r="L595" s="15"/>
      <c r="M595" s="15"/>
      <c r="N595" s="15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5"/>
      <c r="K596" s="15"/>
      <c r="L596" s="15"/>
      <c r="M596" s="15"/>
      <c r="N596" s="15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5"/>
      <c r="K597" s="15"/>
      <c r="L597" s="15"/>
      <c r="M597" s="15"/>
      <c r="N597" s="15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5"/>
      <c r="K598" s="15"/>
      <c r="L598" s="15"/>
      <c r="M598" s="15"/>
      <c r="N598" s="15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5"/>
      <c r="K599" s="15"/>
      <c r="L599" s="15"/>
      <c r="M599" s="15"/>
      <c r="N599" s="15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5"/>
      <c r="K600" s="15"/>
      <c r="L600" s="15"/>
      <c r="M600" s="15"/>
      <c r="N600" s="15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5"/>
      <c r="K601" s="15"/>
      <c r="L601" s="15"/>
      <c r="M601" s="15"/>
      <c r="N601" s="15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5"/>
      <c r="K602" s="15"/>
      <c r="L602" s="15"/>
      <c r="M602" s="15"/>
      <c r="N602" s="15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5"/>
      <c r="K603" s="15"/>
      <c r="L603" s="15"/>
      <c r="M603" s="15"/>
      <c r="N603" s="15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5"/>
      <c r="K604" s="15"/>
      <c r="L604" s="15"/>
      <c r="M604" s="15"/>
      <c r="N604" s="15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5"/>
      <c r="K605" s="15"/>
      <c r="L605" s="15"/>
      <c r="M605" s="15"/>
      <c r="N605" s="15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5"/>
      <c r="K606" s="15"/>
      <c r="L606" s="15"/>
      <c r="M606" s="15"/>
      <c r="N606" s="15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5"/>
      <c r="K607" s="15"/>
      <c r="L607" s="15"/>
      <c r="M607" s="15"/>
      <c r="N607" s="15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5"/>
      <c r="K608" s="15"/>
      <c r="L608" s="15"/>
      <c r="M608" s="15"/>
      <c r="N608" s="15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5"/>
      <c r="K609" s="15"/>
      <c r="L609" s="15"/>
      <c r="M609" s="15"/>
      <c r="N609" s="15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5"/>
      <c r="K610" s="15"/>
      <c r="L610" s="15"/>
      <c r="M610" s="15"/>
      <c r="N610" s="15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5"/>
      <c r="K611" s="15"/>
      <c r="L611" s="15"/>
      <c r="M611" s="15"/>
      <c r="N611" s="15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5"/>
      <c r="K612" s="15"/>
      <c r="L612" s="15"/>
      <c r="M612" s="15"/>
      <c r="N612" s="15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5"/>
      <c r="K613" s="15"/>
      <c r="L613" s="15"/>
      <c r="M613" s="15"/>
      <c r="N613" s="15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5"/>
      <c r="K614" s="15"/>
      <c r="L614" s="15"/>
      <c r="M614" s="15"/>
      <c r="N614" s="15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5"/>
      <c r="K615" s="15"/>
      <c r="L615" s="15"/>
      <c r="M615" s="15"/>
      <c r="N615" s="15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5"/>
      <c r="K616" s="15"/>
      <c r="L616" s="15"/>
      <c r="M616" s="15"/>
      <c r="N616" s="15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5"/>
      <c r="K617" s="15"/>
      <c r="L617" s="15"/>
      <c r="M617" s="15"/>
      <c r="N617" s="15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5"/>
      <c r="K618" s="15"/>
      <c r="L618" s="15"/>
      <c r="M618" s="15"/>
      <c r="N618" s="15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5"/>
      <c r="K619" s="15"/>
      <c r="L619" s="15"/>
      <c r="M619" s="15"/>
      <c r="N619" s="15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5"/>
      <c r="K620" s="15"/>
      <c r="L620" s="15"/>
      <c r="M620" s="15"/>
      <c r="N620" s="15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5"/>
      <c r="K621" s="15"/>
      <c r="L621" s="15"/>
      <c r="M621" s="15"/>
      <c r="N621" s="15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5"/>
      <c r="K622" s="15"/>
      <c r="L622" s="15"/>
      <c r="M622" s="15"/>
      <c r="N622" s="15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5"/>
      <c r="K623" s="15"/>
      <c r="L623" s="15"/>
      <c r="M623" s="15"/>
      <c r="N623" s="15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5"/>
      <c r="K624" s="15"/>
      <c r="L624" s="15"/>
      <c r="M624" s="15"/>
      <c r="N624" s="15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5"/>
      <c r="K625" s="15"/>
      <c r="L625" s="15"/>
      <c r="M625" s="15"/>
      <c r="N625" s="15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5"/>
      <c r="K626" s="15"/>
      <c r="L626" s="15"/>
      <c r="M626" s="15"/>
      <c r="N626" s="15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5"/>
      <c r="K627" s="15"/>
      <c r="L627" s="15"/>
      <c r="M627" s="15"/>
      <c r="N627" s="15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5"/>
      <c r="K628" s="15"/>
      <c r="L628" s="15"/>
      <c r="M628" s="15"/>
      <c r="N628" s="15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5"/>
      <c r="K629" s="15"/>
      <c r="L629" s="15"/>
      <c r="M629" s="15"/>
      <c r="N629" s="15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5"/>
      <c r="K630" s="15"/>
      <c r="L630" s="15"/>
      <c r="M630" s="15"/>
      <c r="N630" s="15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5"/>
      <c r="K631" s="15"/>
      <c r="L631" s="15"/>
      <c r="M631" s="15"/>
      <c r="N631" s="15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5"/>
      <c r="K632" s="15"/>
      <c r="L632" s="15"/>
      <c r="M632" s="15"/>
      <c r="N632" s="15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5"/>
      <c r="K633" s="15"/>
      <c r="L633" s="15"/>
      <c r="M633" s="15"/>
      <c r="N633" s="15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5"/>
      <c r="K634" s="15"/>
      <c r="L634" s="15"/>
      <c r="M634" s="15"/>
      <c r="N634" s="15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5"/>
      <c r="K635" s="15"/>
      <c r="L635" s="15"/>
      <c r="M635" s="15"/>
      <c r="N635" s="15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5"/>
      <c r="K636" s="15"/>
      <c r="L636" s="15"/>
      <c r="M636" s="15"/>
      <c r="N636" s="15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5"/>
      <c r="K637" s="15"/>
      <c r="L637" s="15"/>
      <c r="M637" s="15"/>
      <c r="N637" s="15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5"/>
      <c r="K638" s="15"/>
      <c r="L638" s="15"/>
      <c r="M638" s="15"/>
      <c r="N638" s="15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5"/>
      <c r="K639" s="15"/>
      <c r="L639" s="15"/>
      <c r="M639" s="15"/>
      <c r="N639" s="15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5"/>
      <c r="K640" s="15"/>
      <c r="L640" s="15"/>
      <c r="M640" s="15"/>
      <c r="N640" s="15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5"/>
      <c r="K641" s="15"/>
      <c r="L641" s="15"/>
      <c r="M641" s="15"/>
      <c r="N641" s="15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5"/>
      <c r="K642" s="15"/>
      <c r="L642" s="15"/>
      <c r="M642" s="15"/>
      <c r="N642" s="15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5"/>
      <c r="K643" s="15"/>
      <c r="L643" s="15"/>
      <c r="M643" s="15"/>
      <c r="N643" s="15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5"/>
      <c r="K644" s="15"/>
      <c r="L644" s="15"/>
      <c r="M644" s="15"/>
      <c r="N644" s="15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5"/>
      <c r="K645" s="15"/>
      <c r="L645" s="15"/>
      <c r="M645" s="15"/>
      <c r="N645" s="15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5"/>
      <c r="K646" s="15"/>
      <c r="L646" s="15"/>
      <c r="M646" s="15"/>
      <c r="N646" s="15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5"/>
      <c r="K647" s="15"/>
      <c r="L647" s="15"/>
      <c r="M647" s="15"/>
      <c r="N647" s="15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5"/>
      <c r="K648" s="15"/>
      <c r="L648" s="15"/>
      <c r="M648" s="15"/>
      <c r="N648" s="15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5"/>
      <c r="K649" s="15"/>
      <c r="L649" s="15"/>
      <c r="M649" s="15"/>
      <c r="N649" s="15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5"/>
      <c r="K650" s="15"/>
      <c r="L650" s="15"/>
      <c r="M650" s="15"/>
      <c r="N650" s="15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5"/>
      <c r="K651" s="15"/>
      <c r="L651" s="15"/>
      <c r="M651" s="15"/>
      <c r="N651" s="15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5"/>
      <c r="K652" s="15"/>
      <c r="L652" s="15"/>
      <c r="M652" s="15"/>
      <c r="N652" s="15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5"/>
      <c r="K653" s="15"/>
      <c r="L653" s="15"/>
      <c r="M653" s="15"/>
      <c r="N653" s="15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5"/>
      <c r="K654" s="15"/>
      <c r="L654" s="15"/>
      <c r="M654" s="15"/>
      <c r="N654" s="15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5"/>
      <c r="K655" s="15"/>
      <c r="L655" s="15"/>
      <c r="M655" s="15"/>
      <c r="N655" s="15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5"/>
      <c r="K656" s="15"/>
      <c r="L656" s="15"/>
      <c r="M656" s="15"/>
      <c r="N656" s="15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5"/>
      <c r="K657" s="15"/>
      <c r="L657" s="15"/>
      <c r="M657" s="15"/>
      <c r="N657" s="15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5"/>
      <c r="K658" s="15"/>
      <c r="L658" s="15"/>
      <c r="M658" s="15"/>
      <c r="N658" s="15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5"/>
      <c r="K659" s="15"/>
      <c r="L659" s="15"/>
      <c r="M659" s="15"/>
      <c r="N659" s="15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5"/>
      <c r="K660" s="15"/>
      <c r="L660" s="15"/>
      <c r="M660" s="15"/>
      <c r="N660" s="15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5"/>
      <c r="K661" s="15"/>
      <c r="L661" s="15"/>
      <c r="M661" s="15"/>
      <c r="N661" s="15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5"/>
      <c r="K662" s="15"/>
      <c r="L662" s="15"/>
      <c r="M662" s="15"/>
      <c r="N662" s="15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5"/>
      <c r="K663" s="15"/>
      <c r="L663" s="15"/>
      <c r="M663" s="15"/>
      <c r="N663" s="15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5"/>
      <c r="K664" s="15"/>
      <c r="L664" s="15"/>
      <c r="M664" s="15"/>
      <c r="N664" s="15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5"/>
      <c r="K665" s="15"/>
      <c r="L665" s="15"/>
      <c r="M665" s="15"/>
      <c r="N665" s="15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5"/>
      <c r="K666" s="15"/>
      <c r="L666" s="15"/>
      <c r="M666" s="15"/>
      <c r="N666" s="15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5"/>
      <c r="K667" s="15"/>
      <c r="L667" s="15"/>
      <c r="M667" s="15"/>
      <c r="N667" s="15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5"/>
      <c r="K668" s="15"/>
      <c r="L668" s="15"/>
      <c r="M668" s="15"/>
      <c r="N668" s="15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5"/>
      <c r="K669" s="15"/>
      <c r="L669" s="15"/>
      <c r="M669" s="15"/>
      <c r="N669" s="15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5"/>
      <c r="K670" s="15"/>
      <c r="L670" s="15"/>
      <c r="M670" s="15"/>
      <c r="N670" s="15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5"/>
      <c r="K671" s="15"/>
      <c r="L671" s="15"/>
      <c r="M671" s="15"/>
      <c r="N671" s="15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5"/>
      <c r="K672" s="15"/>
      <c r="L672" s="15"/>
      <c r="M672" s="15"/>
      <c r="N672" s="15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5"/>
      <c r="K673" s="15"/>
      <c r="L673" s="15"/>
      <c r="M673" s="15"/>
      <c r="N673" s="15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5"/>
      <c r="K674" s="15"/>
      <c r="L674" s="15"/>
      <c r="M674" s="15"/>
      <c r="N674" s="15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5"/>
      <c r="K675" s="15"/>
      <c r="L675" s="15"/>
      <c r="M675" s="15"/>
      <c r="N675" s="15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5"/>
      <c r="K676" s="15"/>
      <c r="L676" s="15"/>
      <c r="M676" s="15"/>
      <c r="N676" s="15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5"/>
      <c r="K677" s="15"/>
      <c r="L677" s="15"/>
      <c r="M677" s="15"/>
      <c r="N677" s="15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5"/>
      <c r="K678" s="15"/>
      <c r="L678" s="15"/>
      <c r="M678" s="15"/>
      <c r="N678" s="15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5"/>
      <c r="K679" s="15"/>
      <c r="L679" s="15"/>
      <c r="M679" s="15"/>
      <c r="N679" s="15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5"/>
      <c r="K680" s="15"/>
      <c r="L680" s="15"/>
      <c r="M680" s="15"/>
      <c r="N680" s="15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5"/>
      <c r="K681" s="15"/>
      <c r="L681" s="15"/>
      <c r="M681" s="15"/>
      <c r="N681" s="15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5"/>
      <c r="K682" s="15"/>
      <c r="L682" s="15"/>
      <c r="M682" s="15"/>
      <c r="N682" s="15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5"/>
      <c r="K683" s="15"/>
      <c r="L683" s="15"/>
      <c r="M683" s="15"/>
      <c r="N683" s="15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5"/>
      <c r="K684" s="15"/>
      <c r="L684" s="15"/>
      <c r="M684" s="15"/>
      <c r="N684" s="15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5"/>
      <c r="K685" s="15"/>
      <c r="L685" s="15"/>
      <c r="M685" s="15"/>
      <c r="N685" s="15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5"/>
      <c r="K686" s="15"/>
      <c r="L686" s="15"/>
      <c r="M686" s="15"/>
      <c r="N686" s="15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5"/>
      <c r="K687" s="15"/>
      <c r="L687" s="15"/>
      <c r="M687" s="15"/>
      <c r="N687" s="15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5"/>
      <c r="K688" s="15"/>
      <c r="L688" s="15"/>
      <c r="M688" s="15"/>
      <c r="N688" s="15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5"/>
      <c r="K689" s="15"/>
      <c r="L689" s="15"/>
      <c r="M689" s="15"/>
      <c r="N689" s="15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5"/>
      <c r="K690" s="15"/>
      <c r="L690" s="15"/>
      <c r="M690" s="15"/>
      <c r="N690" s="15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5"/>
      <c r="K691" s="15"/>
      <c r="L691" s="15"/>
      <c r="M691" s="15"/>
      <c r="N691" s="15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5"/>
      <c r="K692" s="15"/>
      <c r="L692" s="15"/>
      <c r="M692" s="15"/>
      <c r="N692" s="15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5"/>
      <c r="K693" s="15"/>
      <c r="L693" s="15"/>
      <c r="M693" s="15"/>
      <c r="N693" s="15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5"/>
      <c r="K694" s="15"/>
      <c r="L694" s="15"/>
      <c r="M694" s="15"/>
      <c r="N694" s="15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5"/>
      <c r="K695" s="15"/>
      <c r="L695" s="15"/>
      <c r="M695" s="15"/>
      <c r="N695" s="15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5"/>
      <c r="K696" s="15"/>
      <c r="L696" s="15"/>
      <c r="M696" s="15"/>
      <c r="N696" s="15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5"/>
      <c r="K697" s="15"/>
      <c r="L697" s="15"/>
      <c r="M697" s="15"/>
      <c r="N697" s="15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5"/>
      <c r="K698" s="15"/>
      <c r="L698" s="15"/>
      <c r="M698" s="15"/>
      <c r="N698" s="15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5"/>
      <c r="K699" s="15"/>
      <c r="L699" s="15"/>
      <c r="M699" s="15"/>
      <c r="N699" s="15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5"/>
      <c r="K700" s="15"/>
      <c r="L700" s="15"/>
      <c r="M700" s="15"/>
      <c r="N700" s="15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5"/>
      <c r="K701" s="15"/>
      <c r="L701" s="15"/>
      <c r="M701" s="15"/>
      <c r="N701" s="15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5"/>
      <c r="K702" s="15"/>
      <c r="L702" s="15"/>
      <c r="M702" s="15"/>
      <c r="N702" s="15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5"/>
      <c r="K703" s="15"/>
      <c r="L703" s="15"/>
      <c r="M703" s="15"/>
      <c r="N703" s="15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5"/>
      <c r="K704" s="15"/>
      <c r="L704" s="15"/>
      <c r="M704" s="15"/>
      <c r="N704" s="15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5"/>
      <c r="K705" s="15"/>
      <c r="L705" s="15"/>
      <c r="M705" s="15"/>
      <c r="N705" s="15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5"/>
      <c r="K706" s="15"/>
      <c r="L706" s="15"/>
      <c r="M706" s="15"/>
      <c r="N706" s="15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5"/>
      <c r="K707" s="15"/>
      <c r="L707" s="15"/>
      <c r="M707" s="15"/>
      <c r="N707" s="15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5"/>
      <c r="K708" s="15"/>
      <c r="L708" s="15"/>
      <c r="M708" s="15"/>
      <c r="N708" s="15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5"/>
      <c r="K709" s="15"/>
      <c r="L709" s="15"/>
      <c r="M709" s="15"/>
      <c r="N709" s="15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5"/>
      <c r="K710" s="15"/>
      <c r="L710" s="15"/>
      <c r="M710" s="15"/>
      <c r="N710" s="15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5"/>
      <c r="K711" s="15"/>
      <c r="L711" s="15"/>
      <c r="M711" s="15"/>
      <c r="N711" s="15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5"/>
      <c r="K712" s="15"/>
      <c r="L712" s="15"/>
      <c r="M712" s="15"/>
      <c r="N712" s="15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5"/>
      <c r="K713" s="15"/>
      <c r="L713" s="15"/>
      <c r="M713" s="15"/>
      <c r="N713" s="15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5"/>
      <c r="K714" s="15"/>
      <c r="L714" s="15"/>
      <c r="M714" s="15"/>
      <c r="N714" s="15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5"/>
      <c r="K715" s="15"/>
      <c r="L715" s="15"/>
      <c r="M715" s="15"/>
      <c r="N715" s="15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5"/>
      <c r="K716" s="15"/>
      <c r="L716" s="15"/>
      <c r="M716" s="15"/>
      <c r="N716" s="15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5"/>
      <c r="K717" s="15"/>
      <c r="L717" s="15"/>
      <c r="M717" s="15"/>
      <c r="N717" s="15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5"/>
      <c r="K718" s="15"/>
      <c r="L718" s="15"/>
      <c r="M718" s="15"/>
      <c r="N718" s="15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5"/>
      <c r="K719" s="15"/>
      <c r="L719" s="15"/>
      <c r="M719" s="15"/>
      <c r="N719" s="15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5"/>
      <c r="K720" s="15"/>
      <c r="L720" s="15"/>
      <c r="M720" s="15"/>
      <c r="N720" s="15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5"/>
      <c r="K721" s="15"/>
      <c r="L721" s="15"/>
      <c r="M721" s="15"/>
      <c r="N721" s="15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5"/>
      <c r="K722" s="15"/>
      <c r="L722" s="15"/>
      <c r="M722" s="15"/>
      <c r="N722" s="15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5"/>
      <c r="K723" s="15"/>
      <c r="L723" s="15"/>
      <c r="M723" s="15"/>
      <c r="N723" s="15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5"/>
      <c r="K724" s="15"/>
      <c r="L724" s="15"/>
      <c r="M724" s="15"/>
      <c r="N724" s="15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5"/>
      <c r="K725" s="15"/>
      <c r="L725" s="15"/>
      <c r="M725" s="15"/>
      <c r="N725" s="15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5"/>
      <c r="K726" s="15"/>
      <c r="L726" s="15"/>
      <c r="M726" s="15"/>
      <c r="N726" s="15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5"/>
      <c r="K727" s="15"/>
      <c r="L727" s="15"/>
      <c r="M727" s="15"/>
      <c r="N727" s="15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5"/>
      <c r="K728" s="15"/>
      <c r="L728" s="15"/>
      <c r="M728" s="15"/>
      <c r="N728" s="15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5"/>
      <c r="K729" s="15"/>
      <c r="L729" s="15"/>
      <c r="M729" s="15"/>
      <c r="N729" s="15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5"/>
      <c r="K730" s="15"/>
      <c r="L730" s="15"/>
      <c r="M730" s="15"/>
      <c r="N730" s="15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5"/>
      <c r="K731" s="15"/>
      <c r="L731" s="15"/>
      <c r="M731" s="15"/>
      <c r="N731" s="15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5"/>
      <c r="K732" s="15"/>
      <c r="L732" s="15"/>
      <c r="M732" s="15"/>
      <c r="N732" s="15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5"/>
      <c r="K733" s="15"/>
      <c r="L733" s="15"/>
      <c r="M733" s="15"/>
      <c r="N733" s="15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5"/>
      <c r="K734" s="15"/>
      <c r="L734" s="15"/>
      <c r="M734" s="15"/>
      <c r="N734" s="15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5"/>
      <c r="K735" s="15"/>
      <c r="L735" s="15"/>
      <c r="M735" s="15"/>
      <c r="N735" s="15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5"/>
      <c r="K736" s="15"/>
      <c r="L736" s="15"/>
      <c r="M736" s="15"/>
      <c r="N736" s="15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5"/>
      <c r="K737" s="15"/>
      <c r="L737" s="15"/>
      <c r="M737" s="15"/>
      <c r="N737" s="15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5"/>
      <c r="K738" s="15"/>
      <c r="L738" s="15"/>
      <c r="M738" s="15"/>
      <c r="N738" s="15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5"/>
      <c r="K739" s="15"/>
      <c r="L739" s="15"/>
      <c r="M739" s="15"/>
      <c r="N739" s="15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5"/>
      <c r="K740" s="15"/>
      <c r="L740" s="15"/>
      <c r="M740" s="15"/>
      <c r="N740" s="15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5"/>
      <c r="K741" s="15"/>
      <c r="L741" s="15"/>
      <c r="M741" s="15"/>
      <c r="N741" s="15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5"/>
      <c r="K742" s="15"/>
      <c r="L742" s="15"/>
      <c r="M742" s="15"/>
      <c r="N742" s="15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5"/>
      <c r="K743" s="15"/>
      <c r="L743" s="15"/>
      <c r="M743" s="15"/>
      <c r="N743" s="15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5"/>
      <c r="K744" s="15"/>
      <c r="L744" s="15"/>
      <c r="M744" s="15"/>
      <c r="N744" s="15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5"/>
      <c r="K745" s="15"/>
      <c r="L745" s="15"/>
      <c r="M745" s="15"/>
      <c r="N745" s="15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5"/>
      <c r="K746" s="15"/>
      <c r="L746" s="15"/>
      <c r="M746" s="15"/>
      <c r="N746" s="15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5"/>
      <c r="K747" s="15"/>
      <c r="L747" s="15"/>
      <c r="M747" s="15"/>
      <c r="N747" s="15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5"/>
      <c r="K748" s="15"/>
      <c r="L748" s="15"/>
      <c r="M748" s="15"/>
      <c r="N748" s="15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5"/>
      <c r="K749" s="15"/>
      <c r="L749" s="15"/>
      <c r="M749" s="15"/>
      <c r="N749" s="15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5"/>
      <c r="K750" s="15"/>
      <c r="L750" s="15"/>
      <c r="M750" s="15"/>
      <c r="N750" s="15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5"/>
      <c r="K751" s="15"/>
      <c r="L751" s="15"/>
      <c r="M751" s="15"/>
      <c r="N751" s="15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5"/>
      <c r="K752" s="15"/>
      <c r="L752" s="15"/>
      <c r="M752" s="15"/>
      <c r="N752" s="15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5"/>
      <c r="K753" s="15"/>
      <c r="L753" s="15"/>
      <c r="M753" s="15"/>
      <c r="N753" s="15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5"/>
      <c r="K754" s="15"/>
      <c r="L754" s="15"/>
      <c r="M754" s="15"/>
      <c r="N754" s="15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5"/>
      <c r="K755" s="15"/>
      <c r="L755" s="15"/>
      <c r="M755" s="15"/>
      <c r="N755" s="15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5"/>
      <c r="K756" s="15"/>
      <c r="L756" s="15"/>
      <c r="M756" s="15"/>
      <c r="N756" s="15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5"/>
      <c r="K757" s="15"/>
      <c r="L757" s="15"/>
      <c r="M757" s="15"/>
      <c r="N757" s="15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5"/>
      <c r="K758" s="15"/>
      <c r="L758" s="15"/>
      <c r="M758" s="15"/>
      <c r="N758" s="15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5"/>
      <c r="K759" s="15"/>
      <c r="L759" s="15"/>
      <c r="M759" s="15"/>
      <c r="N759" s="15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5"/>
      <c r="K760" s="15"/>
      <c r="L760" s="15"/>
      <c r="M760" s="15"/>
      <c r="N760" s="15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5"/>
      <c r="K761" s="15"/>
      <c r="L761" s="15"/>
      <c r="M761" s="15"/>
      <c r="N761" s="15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5"/>
      <c r="K762" s="15"/>
      <c r="L762" s="15"/>
      <c r="M762" s="15"/>
      <c r="N762" s="15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5"/>
      <c r="K763" s="15"/>
      <c r="L763" s="15"/>
      <c r="M763" s="15"/>
      <c r="N763" s="15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5"/>
      <c r="K764" s="15"/>
      <c r="L764" s="15"/>
      <c r="M764" s="15"/>
      <c r="N764" s="15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5"/>
      <c r="K765" s="15"/>
      <c r="L765" s="15"/>
      <c r="M765" s="15"/>
      <c r="N765" s="15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5"/>
      <c r="K766" s="15"/>
      <c r="L766" s="15"/>
      <c r="M766" s="15"/>
      <c r="N766" s="15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5"/>
      <c r="K767" s="15"/>
      <c r="L767" s="15"/>
      <c r="M767" s="15"/>
      <c r="N767" s="15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5"/>
      <c r="K768" s="15"/>
      <c r="L768" s="15"/>
      <c r="M768" s="15"/>
      <c r="N768" s="15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5"/>
      <c r="K769" s="15"/>
      <c r="L769" s="15"/>
      <c r="M769" s="15"/>
      <c r="N769" s="15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5"/>
      <c r="K770" s="15"/>
      <c r="L770" s="15"/>
      <c r="M770" s="15"/>
      <c r="N770" s="15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5"/>
      <c r="K771" s="15"/>
      <c r="L771" s="15"/>
      <c r="M771" s="15"/>
      <c r="N771" s="15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5"/>
      <c r="K772" s="15"/>
      <c r="L772" s="15"/>
      <c r="M772" s="15"/>
      <c r="N772" s="15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5"/>
      <c r="K773" s="15"/>
      <c r="L773" s="15"/>
      <c r="M773" s="15"/>
      <c r="N773" s="15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5"/>
      <c r="K774" s="15"/>
      <c r="L774" s="15"/>
      <c r="M774" s="15"/>
      <c r="N774" s="15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5"/>
      <c r="K775" s="15"/>
      <c r="L775" s="15"/>
      <c r="M775" s="15"/>
      <c r="N775" s="15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5"/>
      <c r="K776" s="15"/>
      <c r="L776" s="15"/>
      <c r="M776" s="15"/>
      <c r="N776" s="15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5"/>
      <c r="K777" s="15"/>
      <c r="L777" s="15"/>
      <c r="M777" s="15"/>
      <c r="N777" s="15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5"/>
      <c r="K778" s="15"/>
      <c r="L778" s="15"/>
      <c r="M778" s="15"/>
      <c r="N778" s="15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5"/>
      <c r="K779" s="15"/>
      <c r="L779" s="15"/>
      <c r="M779" s="15"/>
      <c r="N779" s="15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5"/>
      <c r="K780" s="15"/>
      <c r="L780" s="15"/>
      <c r="M780" s="15"/>
      <c r="N780" s="15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5"/>
      <c r="K781" s="15"/>
      <c r="L781" s="15"/>
      <c r="M781" s="15"/>
      <c r="N781" s="15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5"/>
      <c r="K782" s="15"/>
      <c r="L782" s="15"/>
      <c r="M782" s="15"/>
      <c r="N782" s="15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5"/>
      <c r="K783" s="15"/>
      <c r="L783" s="15"/>
      <c r="M783" s="15"/>
      <c r="N783" s="15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5"/>
      <c r="K784" s="15"/>
      <c r="L784" s="15"/>
      <c r="M784" s="15"/>
      <c r="N784" s="15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5"/>
      <c r="K785" s="15"/>
      <c r="L785" s="15"/>
      <c r="M785" s="15"/>
      <c r="N785" s="15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5"/>
      <c r="K786" s="15"/>
      <c r="L786" s="15"/>
      <c r="M786" s="15"/>
      <c r="N786" s="15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5"/>
      <c r="K787" s="15"/>
      <c r="L787" s="15"/>
      <c r="M787" s="15"/>
      <c r="N787" s="15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5"/>
      <c r="K788" s="15"/>
      <c r="L788" s="15"/>
      <c r="M788" s="15"/>
      <c r="N788" s="15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5"/>
      <c r="K789" s="15"/>
      <c r="L789" s="15"/>
      <c r="M789" s="15"/>
      <c r="N789" s="15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5"/>
      <c r="K790" s="15"/>
      <c r="L790" s="15"/>
      <c r="M790" s="15"/>
      <c r="N790" s="15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5"/>
      <c r="K791" s="15"/>
      <c r="L791" s="15"/>
      <c r="M791" s="15"/>
      <c r="N791" s="15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5"/>
      <c r="K792" s="15"/>
      <c r="L792" s="15"/>
      <c r="M792" s="15"/>
      <c r="N792" s="15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5"/>
      <c r="K793" s="15"/>
      <c r="L793" s="15"/>
      <c r="M793" s="15"/>
      <c r="N793" s="15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5"/>
      <c r="K794" s="15"/>
      <c r="L794" s="15"/>
      <c r="M794" s="15"/>
      <c r="N794" s="15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5"/>
      <c r="K795" s="15"/>
      <c r="L795" s="15"/>
      <c r="M795" s="15"/>
      <c r="N795" s="15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5"/>
      <c r="K796" s="15"/>
      <c r="L796" s="15"/>
      <c r="M796" s="15"/>
      <c r="N796" s="15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5"/>
      <c r="K797" s="15"/>
      <c r="L797" s="15"/>
      <c r="M797" s="15"/>
      <c r="N797" s="15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5"/>
      <c r="K798" s="15"/>
      <c r="L798" s="15"/>
      <c r="M798" s="15"/>
      <c r="N798" s="15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5"/>
      <c r="K799" s="15"/>
      <c r="L799" s="15"/>
      <c r="M799" s="15"/>
      <c r="N799" s="15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5"/>
      <c r="K800" s="15"/>
      <c r="L800" s="15"/>
      <c r="M800" s="15"/>
      <c r="N800" s="15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5"/>
      <c r="K801" s="15"/>
      <c r="L801" s="15"/>
      <c r="M801" s="15"/>
      <c r="N801" s="15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5"/>
      <c r="K802" s="15"/>
      <c r="L802" s="15"/>
      <c r="M802" s="15"/>
      <c r="N802" s="15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5"/>
      <c r="K803" s="15"/>
      <c r="L803" s="15"/>
      <c r="M803" s="15"/>
      <c r="N803" s="15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5"/>
      <c r="K804" s="15"/>
      <c r="L804" s="15"/>
      <c r="M804" s="15"/>
      <c r="N804" s="15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5"/>
      <c r="K805" s="15"/>
      <c r="L805" s="15"/>
      <c r="M805" s="15"/>
      <c r="N805" s="15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5"/>
      <c r="K806" s="15"/>
      <c r="L806" s="15"/>
      <c r="M806" s="15"/>
      <c r="N806" s="15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5"/>
      <c r="K807" s="15"/>
      <c r="L807" s="15"/>
      <c r="M807" s="15"/>
      <c r="N807" s="15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5"/>
      <c r="K808" s="15"/>
      <c r="L808" s="15"/>
      <c r="M808" s="15"/>
      <c r="N808" s="15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5"/>
      <c r="K809" s="15"/>
      <c r="L809" s="15"/>
      <c r="M809" s="15"/>
      <c r="N809" s="15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5"/>
      <c r="K810" s="15"/>
      <c r="L810" s="15"/>
      <c r="M810" s="15"/>
      <c r="N810" s="15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5"/>
      <c r="K811" s="15"/>
      <c r="L811" s="15"/>
      <c r="M811" s="15"/>
      <c r="N811" s="15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5"/>
      <c r="K812" s="15"/>
      <c r="L812" s="15"/>
      <c r="M812" s="15"/>
      <c r="N812" s="15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5"/>
      <c r="K813" s="15"/>
      <c r="L813" s="15"/>
      <c r="M813" s="15"/>
      <c r="N813" s="15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5"/>
      <c r="K814" s="15"/>
      <c r="L814" s="15"/>
      <c r="M814" s="15"/>
      <c r="N814" s="15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5"/>
      <c r="K815" s="15"/>
      <c r="L815" s="15"/>
      <c r="M815" s="15"/>
      <c r="N815" s="15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5"/>
      <c r="K816" s="15"/>
      <c r="L816" s="15"/>
      <c r="M816" s="15"/>
      <c r="N816" s="15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5"/>
      <c r="K817" s="15"/>
      <c r="L817" s="15"/>
      <c r="M817" s="15"/>
      <c r="N817" s="15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5"/>
      <c r="K818" s="15"/>
      <c r="L818" s="15"/>
      <c r="M818" s="15"/>
      <c r="N818" s="15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5"/>
      <c r="K819" s="15"/>
      <c r="L819" s="15"/>
      <c r="M819" s="15"/>
      <c r="N819" s="15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5"/>
      <c r="K820" s="15"/>
      <c r="L820" s="15"/>
      <c r="M820" s="15"/>
      <c r="N820" s="15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5"/>
      <c r="K821" s="15"/>
      <c r="L821" s="15"/>
      <c r="M821" s="15"/>
      <c r="N821" s="15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5"/>
      <c r="K822" s="15"/>
      <c r="L822" s="15"/>
      <c r="M822" s="15"/>
      <c r="N822" s="15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5"/>
      <c r="K823" s="15"/>
      <c r="L823" s="15"/>
      <c r="M823" s="15"/>
      <c r="N823" s="15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5"/>
      <c r="K824" s="15"/>
      <c r="L824" s="15"/>
      <c r="M824" s="15"/>
      <c r="N824" s="15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5"/>
      <c r="K825" s="15"/>
      <c r="L825" s="15"/>
      <c r="M825" s="15"/>
      <c r="N825" s="15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5"/>
      <c r="K826" s="15"/>
      <c r="L826" s="15"/>
      <c r="M826" s="15"/>
      <c r="N826" s="15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5"/>
      <c r="K827" s="15"/>
      <c r="L827" s="15"/>
      <c r="M827" s="15"/>
      <c r="N827" s="15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5"/>
      <c r="K828" s="15"/>
      <c r="L828" s="15"/>
      <c r="M828" s="15"/>
      <c r="N828" s="15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5"/>
      <c r="K829" s="15"/>
      <c r="L829" s="15"/>
      <c r="M829" s="15"/>
      <c r="N829" s="15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5"/>
      <c r="K830" s="15"/>
      <c r="L830" s="15"/>
      <c r="M830" s="15"/>
      <c r="N830" s="15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5"/>
      <c r="K831" s="15"/>
      <c r="L831" s="15"/>
      <c r="M831" s="15"/>
      <c r="N831" s="15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5"/>
      <c r="K832" s="15"/>
      <c r="L832" s="15"/>
      <c r="M832" s="15"/>
      <c r="N832" s="15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5"/>
      <c r="K833" s="15"/>
      <c r="L833" s="15"/>
      <c r="M833" s="15"/>
      <c r="N833" s="15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5"/>
      <c r="K834" s="15"/>
      <c r="L834" s="15"/>
      <c r="M834" s="15"/>
      <c r="N834" s="15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5"/>
      <c r="K835" s="15"/>
      <c r="L835" s="15"/>
      <c r="M835" s="15"/>
      <c r="N835" s="15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5"/>
      <c r="K836" s="15"/>
      <c r="L836" s="15"/>
      <c r="M836" s="15"/>
      <c r="N836" s="15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5"/>
      <c r="K837" s="15"/>
      <c r="L837" s="15"/>
      <c r="M837" s="15"/>
      <c r="N837" s="15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5"/>
      <c r="K838" s="15"/>
      <c r="L838" s="15"/>
      <c r="M838" s="15"/>
      <c r="N838" s="15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5"/>
      <c r="K839" s="15"/>
      <c r="L839" s="15"/>
      <c r="M839" s="15"/>
      <c r="N839" s="15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5"/>
      <c r="K840" s="15"/>
      <c r="L840" s="15"/>
      <c r="M840" s="15"/>
      <c r="N840" s="15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5"/>
      <c r="K841" s="15"/>
      <c r="L841" s="15"/>
      <c r="M841" s="15"/>
      <c r="N841" s="15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5"/>
      <c r="K842" s="15"/>
      <c r="L842" s="15"/>
      <c r="M842" s="15"/>
      <c r="N842" s="15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5"/>
      <c r="K843" s="15"/>
      <c r="L843" s="15"/>
      <c r="M843" s="15"/>
      <c r="N843" s="15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5"/>
      <c r="K844" s="15"/>
      <c r="L844" s="15"/>
      <c r="M844" s="15"/>
      <c r="N844" s="15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5"/>
      <c r="K845" s="15"/>
      <c r="L845" s="15"/>
      <c r="M845" s="15"/>
      <c r="N845" s="15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5"/>
      <c r="K846" s="15"/>
      <c r="L846" s="15"/>
      <c r="M846" s="15"/>
      <c r="N846" s="15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5"/>
      <c r="K847" s="15"/>
      <c r="L847" s="15"/>
      <c r="M847" s="15"/>
      <c r="N847" s="15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5"/>
      <c r="K848" s="15"/>
      <c r="L848" s="15"/>
      <c r="M848" s="15"/>
      <c r="N848" s="15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5"/>
      <c r="K849" s="15"/>
      <c r="L849" s="15"/>
      <c r="M849" s="15"/>
      <c r="N849" s="15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5"/>
      <c r="K850" s="15"/>
      <c r="L850" s="15"/>
      <c r="M850" s="15"/>
      <c r="N850" s="15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5"/>
      <c r="K851" s="15"/>
      <c r="L851" s="15"/>
      <c r="M851" s="15"/>
      <c r="N851" s="15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5"/>
      <c r="K852" s="15"/>
      <c r="L852" s="15"/>
      <c r="M852" s="15"/>
      <c r="N852" s="15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5"/>
      <c r="K853" s="15"/>
      <c r="L853" s="15"/>
      <c r="M853" s="15"/>
      <c r="N853" s="15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5"/>
      <c r="K854" s="15"/>
      <c r="L854" s="15"/>
      <c r="M854" s="15"/>
      <c r="N854" s="15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5"/>
      <c r="K855" s="15"/>
      <c r="L855" s="15"/>
      <c r="M855" s="15"/>
      <c r="N855" s="15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5"/>
      <c r="K856" s="15"/>
      <c r="L856" s="15"/>
      <c r="M856" s="15"/>
      <c r="N856" s="15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5"/>
      <c r="K857" s="15"/>
      <c r="L857" s="15"/>
      <c r="M857" s="15"/>
      <c r="N857" s="15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5"/>
      <c r="K858" s="15"/>
      <c r="L858" s="15"/>
      <c r="M858" s="15"/>
      <c r="N858" s="15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5"/>
      <c r="K859" s="15"/>
      <c r="L859" s="15"/>
      <c r="M859" s="15"/>
      <c r="N859" s="15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5"/>
      <c r="K860" s="15"/>
      <c r="L860" s="15"/>
      <c r="M860" s="15"/>
      <c r="N860" s="15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5"/>
      <c r="K861" s="15"/>
      <c r="L861" s="15"/>
      <c r="M861" s="15"/>
      <c r="N861" s="15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5"/>
      <c r="K862" s="15"/>
      <c r="L862" s="15"/>
      <c r="M862" s="15"/>
      <c r="N862" s="15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5"/>
      <c r="K863" s="15"/>
      <c r="L863" s="15"/>
      <c r="M863" s="15"/>
      <c r="N863" s="15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5"/>
      <c r="K864" s="15"/>
      <c r="L864" s="15"/>
      <c r="M864" s="15"/>
      <c r="N864" s="15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5"/>
      <c r="K865" s="15"/>
      <c r="L865" s="15"/>
      <c r="M865" s="15"/>
      <c r="N865" s="15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5"/>
      <c r="K866" s="15"/>
      <c r="L866" s="15"/>
      <c r="M866" s="15"/>
      <c r="N866" s="15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5"/>
      <c r="K867" s="15"/>
      <c r="L867" s="15"/>
      <c r="M867" s="15"/>
      <c r="N867" s="15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5"/>
      <c r="K868" s="15"/>
      <c r="L868" s="15"/>
      <c r="M868" s="15"/>
      <c r="N868" s="15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5"/>
      <c r="K869" s="15"/>
      <c r="L869" s="15"/>
      <c r="M869" s="15"/>
      <c r="N869" s="15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5"/>
      <c r="K870" s="15"/>
      <c r="L870" s="15"/>
      <c r="M870" s="15"/>
      <c r="N870" s="15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5"/>
      <c r="K871" s="15"/>
      <c r="L871" s="15"/>
      <c r="M871" s="15"/>
      <c r="N871" s="15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5"/>
      <c r="K872" s="15"/>
      <c r="L872" s="15"/>
      <c r="M872" s="15"/>
      <c r="N872" s="15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5"/>
      <c r="K873" s="15"/>
      <c r="L873" s="15"/>
      <c r="M873" s="15"/>
      <c r="N873" s="15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5"/>
      <c r="K874" s="15"/>
      <c r="L874" s="15"/>
      <c r="M874" s="15"/>
      <c r="N874" s="15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5"/>
      <c r="K875" s="15"/>
      <c r="L875" s="15"/>
      <c r="M875" s="15"/>
      <c r="N875" s="15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5"/>
      <c r="K876" s="15"/>
      <c r="L876" s="15"/>
      <c r="M876" s="15"/>
      <c r="N876" s="15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5"/>
      <c r="K877" s="15"/>
      <c r="L877" s="15"/>
      <c r="M877" s="15"/>
      <c r="N877" s="15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5"/>
      <c r="K878" s="15"/>
      <c r="L878" s="15"/>
      <c r="M878" s="15"/>
      <c r="N878" s="15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5"/>
      <c r="K879" s="15"/>
      <c r="L879" s="15"/>
      <c r="M879" s="15"/>
      <c r="N879" s="15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5"/>
      <c r="K880" s="15"/>
      <c r="L880" s="15"/>
      <c r="M880" s="15"/>
      <c r="N880" s="15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5"/>
      <c r="K881" s="15"/>
      <c r="L881" s="15"/>
      <c r="M881" s="15"/>
      <c r="N881" s="15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5"/>
      <c r="K882" s="15"/>
      <c r="L882" s="15"/>
      <c r="M882" s="15"/>
      <c r="N882" s="15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5"/>
      <c r="K883" s="15"/>
      <c r="L883" s="15"/>
      <c r="M883" s="15"/>
      <c r="N883" s="15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5"/>
      <c r="K884" s="15"/>
      <c r="L884" s="15"/>
      <c r="M884" s="15"/>
      <c r="N884" s="15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5"/>
      <c r="K885" s="15"/>
      <c r="L885" s="15"/>
      <c r="M885" s="15"/>
      <c r="N885" s="15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5"/>
      <c r="K886" s="15"/>
      <c r="L886" s="15"/>
      <c r="M886" s="15"/>
      <c r="N886" s="15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5"/>
      <c r="K887" s="15"/>
      <c r="L887" s="15"/>
      <c r="M887" s="15"/>
      <c r="N887" s="15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5"/>
      <c r="K888" s="15"/>
      <c r="L888" s="15"/>
      <c r="M888" s="15"/>
      <c r="N888" s="15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5"/>
      <c r="K889" s="15"/>
      <c r="L889" s="15"/>
      <c r="M889" s="15"/>
      <c r="N889" s="15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5"/>
      <c r="K890" s="15"/>
      <c r="L890" s="15"/>
      <c r="M890" s="15"/>
      <c r="N890" s="15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5"/>
      <c r="K891" s="15"/>
      <c r="L891" s="15"/>
      <c r="M891" s="15"/>
      <c r="N891" s="15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5"/>
      <c r="K892" s="15"/>
      <c r="L892" s="15"/>
      <c r="M892" s="15"/>
      <c r="N892" s="15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5"/>
      <c r="K893" s="15"/>
      <c r="L893" s="15"/>
      <c r="M893" s="15"/>
      <c r="N893" s="15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5"/>
      <c r="K894" s="15"/>
      <c r="L894" s="15"/>
      <c r="M894" s="15"/>
      <c r="N894" s="15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5"/>
      <c r="K895" s="15"/>
      <c r="L895" s="15"/>
      <c r="M895" s="15"/>
      <c r="N895" s="15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5"/>
      <c r="K896" s="15"/>
      <c r="L896" s="15"/>
      <c r="M896" s="15"/>
      <c r="N896" s="15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5"/>
      <c r="K897" s="15"/>
      <c r="L897" s="15"/>
      <c r="M897" s="15"/>
      <c r="N897" s="15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5"/>
      <c r="K898" s="15"/>
      <c r="L898" s="15"/>
      <c r="M898" s="15"/>
      <c r="N898" s="15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5"/>
      <c r="K899" s="15"/>
      <c r="L899" s="15"/>
      <c r="M899" s="15"/>
      <c r="N899" s="15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5"/>
      <c r="K900" s="15"/>
      <c r="L900" s="15"/>
      <c r="M900" s="15"/>
      <c r="N900" s="15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5"/>
      <c r="K901" s="15"/>
      <c r="L901" s="15"/>
      <c r="M901" s="15"/>
      <c r="N901" s="15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5"/>
      <c r="K902" s="15"/>
      <c r="L902" s="15"/>
      <c r="M902" s="15"/>
      <c r="N902" s="15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5"/>
      <c r="K903" s="15"/>
      <c r="L903" s="15"/>
      <c r="M903" s="15"/>
      <c r="N903" s="15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5"/>
      <c r="K904" s="15"/>
      <c r="L904" s="15"/>
      <c r="M904" s="15"/>
      <c r="N904" s="15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5"/>
      <c r="K905" s="15"/>
      <c r="L905" s="15"/>
      <c r="M905" s="15"/>
      <c r="N905" s="15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5"/>
      <c r="K906" s="15"/>
      <c r="L906" s="15"/>
      <c r="M906" s="15"/>
      <c r="N906" s="15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5"/>
      <c r="K907" s="15"/>
      <c r="L907" s="15"/>
      <c r="M907" s="15"/>
      <c r="N907" s="15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5"/>
      <c r="K908" s="15"/>
      <c r="L908" s="15"/>
      <c r="M908" s="15"/>
      <c r="N908" s="15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5"/>
      <c r="K909" s="15"/>
      <c r="L909" s="15"/>
      <c r="M909" s="15"/>
      <c r="N909" s="15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5"/>
      <c r="K910" s="15"/>
      <c r="L910" s="15"/>
      <c r="M910" s="15"/>
      <c r="N910" s="15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5"/>
      <c r="K911" s="15"/>
      <c r="L911" s="15"/>
      <c r="M911" s="15"/>
      <c r="N911" s="15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5"/>
      <c r="K912" s="15"/>
      <c r="L912" s="15"/>
      <c r="M912" s="15"/>
      <c r="N912" s="15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5"/>
      <c r="K913" s="15"/>
      <c r="L913" s="15"/>
      <c r="M913" s="15"/>
      <c r="N913" s="15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5"/>
      <c r="K914" s="15"/>
      <c r="L914" s="15"/>
      <c r="M914" s="15"/>
      <c r="N914" s="15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5"/>
      <c r="K915" s="15"/>
      <c r="L915" s="15"/>
      <c r="M915" s="15"/>
      <c r="N915" s="15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5"/>
      <c r="K916" s="15"/>
      <c r="L916" s="15"/>
      <c r="M916" s="15"/>
      <c r="N916" s="15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5"/>
      <c r="K917" s="15"/>
      <c r="L917" s="15"/>
      <c r="M917" s="15"/>
      <c r="N917" s="15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5"/>
      <c r="K918" s="15"/>
      <c r="L918" s="15"/>
      <c r="M918" s="15"/>
      <c r="N918" s="15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5"/>
      <c r="K919" s="15"/>
      <c r="L919" s="15"/>
      <c r="M919" s="15"/>
      <c r="N919" s="15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5"/>
      <c r="K920" s="15"/>
      <c r="L920" s="15"/>
      <c r="M920" s="15"/>
      <c r="N920" s="15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5"/>
      <c r="K921" s="15"/>
      <c r="L921" s="15"/>
      <c r="M921" s="15"/>
      <c r="N921" s="15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5"/>
      <c r="K922" s="15"/>
      <c r="L922" s="15"/>
      <c r="M922" s="15"/>
      <c r="N922" s="15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5"/>
      <c r="K923" s="15"/>
      <c r="L923" s="15"/>
      <c r="M923" s="15"/>
      <c r="N923" s="15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5"/>
      <c r="K924" s="15"/>
      <c r="L924" s="15"/>
      <c r="M924" s="15"/>
      <c r="N924" s="15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5"/>
      <c r="K925" s="15"/>
      <c r="L925" s="15"/>
      <c r="M925" s="15"/>
      <c r="N925" s="15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5"/>
      <c r="K926" s="15"/>
      <c r="L926" s="15"/>
      <c r="M926" s="15"/>
      <c r="N926" s="15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5"/>
      <c r="K927" s="15"/>
      <c r="L927" s="15"/>
      <c r="M927" s="15"/>
      <c r="N927" s="15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5"/>
      <c r="K928" s="15"/>
      <c r="L928" s="15"/>
      <c r="M928" s="15"/>
      <c r="N928" s="15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5"/>
      <c r="K929" s="15"/>
      <c r="L929" s="15"/>
      <c r="M929" s="15"/>
      <c r="N929" s="15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5"/>
      <c r="K930" s="15"/>
      <c r="L930" s="15"/>
      <c r="M930" s="15"/>
      <c r="N930" s="15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5"/>
      <c r="K931" s="15"/>
      <c r="L931" s="15"/>
      <c r="M931" s="15"/>
      <c r="N931" s="15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5"/>
      <c r="K932" s="15"/>
      <c r="L932" s="15"/>
      <c r="M932" s="15"/>
      <c r="N932" s="15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5"/>
      <c r="K933" s="15"/>
      <c r="L933" s="15"/>
      <c r="M933" s="15"/>
      <c r="N933" s="15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5"/>
      <c r="K934" s="15"/>
      <c r="L934" s="15"/>
      <c r="M934" s="15"/>
      <c r="N934" s="15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5"/>
      <c r="K935" s="15"/>
      <c r="L935" s="15"/>
      <c r="M935" s="15"/>
      <c r="N935" s="15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5"/>
      <c r="K936" s="15"/>
      <c r="L936" s="15"/>
      <c r="M936" s="15"/>
      <c r="N936" s="15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5"/>
      <c r="K937" s="15"/>
      <c r="L937" s="15"/>
      <c r="M937" s="15"/>
      <c r="N937" s="15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5"/>
      <c r="K938" s="15"/>
      <c r="L938" s="15"/>
      <c r="M938" s="15"/>
      <c r="N938" s="15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5"/>
      <c r="K939" s="15"/>
      <c r="L939" s="15"/>
      <c r="M939" s="15"/>
      <c r="N939" s="15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5"/>
      <c r="K940" s="15"/>
      <c r="L940" s="15"/>
      <c r="M940" s="15"/>
      <c r="N940" s="15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5"/>
      <c r="K941" s="15"/>
      <c r="L941" s="15"/>
      <c r="M941" s="15"/>
      <c r="N941" s="15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5"/>
      <c r="K942" s="15"/>
      <c r="L942" s="15"/>
      <c r="M942" s="15"/>
      <c r="N942" s="15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5"/>
      <c r="K943" s="15"/>
      <c r="L943" s="15"/>
      <c r="M943" s="15"/>
      <c r="N943" s="15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5"/>
      <c r="K944" s="15"/>
      <c r="L944" s="15"/>
      <c r="M944" s="15"/>
      <c r="N944" s="15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5"/>
      <c r="K945" s="15"/>
      <c r="L945" s="15"/>
      <c r="M945" s="15"/>
      <c r="N945" s="15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5"/>
      <c r="K946" s="15"/>
      <c r="L946" s="15"/>
      <c r="M946" s="15"/>
      <c r="N946" s="15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5"/>
      <c r="K947" s="15"/>
      <c r="L947" s="15"/>
      <c r="M947" s="15"/>
      <c r="N947" s="15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5"/>
      <c r="K948" s="15"/>
      <c r="L948" s="15"/>
      <c r="M948" s="15"/>
      <c r="N948" s="15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5"/>
      <c r="K949" s="15"/>
      <c r="L949" s="15"/>
      <c r="M949" s="15"/>
      <c r="N949" s="15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5"/>
      <c r="K950" s="15"/>
      <c r="L950" s="15"/>
      <c r="M950" s="15"/>
      <c r="N950" s="15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5"/>
      <c r="K951" s="15"/>
      <c r="L951" s="15"/>
      <c r="M951" s="15"/>
      <c r="N951" s="15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5"/>
      <c r="K952" s="15"/>
      <c r="L952" s="15"/>
      <c r="M952" s="15"/>
      <c r="N952" s="15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5"/>
      <c r="K953" s="15"/>
      <c r="L953" s="15"/>
      <c r="M953" s="15"/>
      <c r="N953" s="15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5"/>
      <c r="K954" s="15"/>
      <c r="L954" s="15"/>
      <c r="M954" s="15"/>
      <c r="N954" s="15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5"/>
      <c r="K955" s="15"/>
      <c r="L955" s="15"/>
      <c r="M955" s="15"/>
      <c r="N955" s="15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5"/>
      <c r="K956" s="15"/>
      <c r="L956" s="15"/>
      <c r="M956" s="15"/>
      <c r="N956" s="15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5"/>
      <c r="K957" s="15"/>
      <c r="L957" s="15"/>
      <c r="M957" s="15"/>
      <c r="N957" s="15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5"/>
      <c r="K958" s="15"/>
      <c r="L958" s="15"/>
      <c r="M958" s="15"/>
      <c r="N958" s="15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5"/>
      <c r="K959" s="15"/>
      <c r="L959" s="15"/>
      <c r="M959" s="15"/>
      <c r="N959" s="15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5"/>
      <c r="K960" s="15"/>
      <c r="L960" s="15"/>
      <c r="M960" s="15"/>
      <c r="N960" s="15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5"/>
      <c r="K961" s="15"/>
      <c r="L961" s="15"/>
      <c r="M961" s="15"/>
      <c r="N961" s="15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5"/>
      <c r="K962" s="15"/>
      <c r="L962" s="15"/>
      <c r="M962" s="15"/>
      <c r="N962" s="15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5"/>
      <c r="K963" s="15"/>
      <c r="L963" s="15"/>
      <c r="M963" s="15"/>
      <c r="N963" s="15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5"/>
      <c r="K964" s="15"/>
      <c r="L964" s="15"/>
      <c r="M964" s="15"/>
      <c r="N964" s="15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5"/>
      <c r="K965" s="15"/>
      <c r="L965" s="15"/>
      <c r="M965" s="15"/>
      <c r="N965" s="15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5"/>
      <c r="K966" s="15"/>
      <c r="L966" s="15"/>
      <c r="M966" s="15"/>
      <c r="N966" s="15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5"/>
      <c r="K967" s="15"/>
      <c r="L967" s="15"/>
      <c r="M967" s="15"/>
      <c r="N967" s="15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5"/>
      <c r="K968" s="15"/>
      <c r="L968" s="15"/>
      <c r="M968" s="15"/>
      <c r="N968" s="15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5"/>
      <c r="K969" s="15"/>
      <c r="L969" s="15"/>
      <c r="M969" s="15"/>
      <c r="N969" s="15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5"/>
      <c r="K970" s="15"/>
      <c r="L970" s="15"/>
      <c r="M970" s="15"/>
      <c r="N970" s="15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5"/>
      <c r="K971" s="15"/>
      <c r="L971" s="15"/>
      <c r="M971" s="15"/>
      <c r="N971" s="15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5"/>
      <c r="K972" s="15"/>
      <c r="L972" s="15"/>
      <c r="M972" s="15"/>
      <c r="N972" s="15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5"/>
      <c r="K973" s="15"/>
      <c r="L973" s="15"/>
      <c r="M973" s="15"/>
      <c r="N973" s="15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5"/>
      <c r="K974" s="15"/>
      <c r="L974" s="15"/>
      <c r="M974" s="15"/>
      <c r="N974" s="15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5"/>
      <c r="K975" s="15"/>
      <c r="L975" s="15"/>
      <c r="M975" s="15"/>
      <c r="N975" s="15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5"/>
      <c r="K976" s="15"/>
      <c r="L976" s="15"/>
      <c r="M976" s="15"/>
      <c r="N976" s="15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5"/>
      <c r="K977" s="15"/>
      <c r="L977" s="15"/>
      <c r="M977" s="15"/>
      <c r="N977" s="15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5"/>
      <c r="K978" s="15"/>
      <c r="L978" s="15"/>
      <c r="M978" s="15"/>
      <c r="N978" s="15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5"/>
      <c r="K979" s="15"/>
      <c r="L979" s="15"/>
      <c r="M979" s="15"/>
      <c r="N979" s="15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5"/>
      <c r="K980" s="15"/>
      <c r="L980" s="15"/>
      <c r="M980" s="15"/>
      <c r="N980" s="15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5"/>
      <c r="K981" s="15"/>
      <c r="L981" s="15"/>
      <c r="M981" s="15"/>
      <c r="N981" s="15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5"/>
      <c r="K982" s="15"/>
      <c r="L982" s="15"/>
      <c r="M982" s="15"/>
      <c r="N982" s="15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5"/>
      <c r="K983" s="15"/>
      <c r="L983" s="15"/>
      <c r="M983" s="15"/>
      <c r="N983" s="15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5"/>
      <c r="K984" s="15"/>
      <c r="L984" s="15"/>
      <c r="M984" s="15"/>
      <c r="N984" s="15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5"/>
      <c r="K985" s="15"/>
      <c r="L985" s="15"/>
      <c r="M985" s="15"/>
      <c r="N985" s="15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5"/>
      <c r="K986" s="15"/>
      <c r="L986" s="15"/>
      <c r="M986" s="15"/>
      <c r="N986" s="15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5"/>
      <c r="K987" s="15"/>
      <c r="L987" s="15"/>
      <c r="M987" s="15"/>
      <c r="N987" s="15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5"/>
      <c r="K988" s="15"/>
      <c r="L988" s="15"/>
      <c r="M988" s="15"/>
      <c r="N988" s="15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5"/>
      <c r="K989" s="15"/>
      <c r="L989" s="15"/>
      <c r="M989" s="15"/>
      <c r="N989" s="15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5"/>
      <c r="K990" s="15"/>
      <c r="L990" s="15"/>
      <c r="M990" s="15"/>
      <c r="N990" s="15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5"/>
      <c r="K991" s="15"/>
      <c r="L991" s="15"/>
      <c r="M991" s="15"/>
      <c r="N991" s="15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5"/>
      <c r="K992" s="15"/>
      <c r="L992" s="15"/>
      <c r="M992" s="15"/>
      <c r="N992" s="15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5"/>
      <c r="K993" s="15"/>
      <c r="L993" s="15"/>
      <c r="M993" s="15"/>
      <c r="N993" s="15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5"/>
      <c r="K994" s="15"/>
      <c r="L994" s="15"/>
      <c r="M994" s="15"/>
      <c r="N994" s="15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5"/>
      <c r="K995" s="15"/>
      <c r="L995" s="15"/>
      <c r="M995" s="15"/>
      <c r="N995" s="15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5"/>
      <c r="K996" s="15"/>
      <c r="L996" s="15"/>
      <c r="M996" s="15"/>
      <c r="N996" s="15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5"/>
      <c r="K997" s="15"/>
      <c r="L997" s="15"/>
      <c r="M997" s="15"/>
      <c r="N997" s="15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5"/>
      <c r="K998" s="15"/>
      <c r="L998" s="15"/>
      <c r="M998" s="15"/>
      <c r="N998" s="15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5"/>
      <c r="K999" s="15"/>
      <c r="L999" s="15"/>
      <c r="M999" s="15"/>
      <c r="N999" s="15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5"/>
      <c r="K1000" s="15"/>
      <c r="L1000" s="15"/>
      <c r="M1000" s="15"/>
      <c r="N1000" s="15"/>
      <c r="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5"/>
      <c r="K1001" s="15"/>
      <c r="L1001" s="15"/>
      <c r="M1001" s="15"/>
      <c r="N1001" s="15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5"/>
      <c r="K1002" s="15"/>
      <c r="L1002" s="15"/>
      <c r="M1002" s="15"/>
      <c r="N1002" s="15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5"/>
      <c r="K1003" s="15"/>
      <c r="L1003" s="15"/>
      <c r="M1003" s="15"/>
      <c r="N1003" s="15"/>
      <c r="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5"/>
      <c r="K1004" s="15"/>
      <c r="L1004" s="15"/>
      <c r="M1004" s="15"/>
      <c r="N1004" s="15"/>
      <c r="O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5"/>
      <c r="K1005" s="15"/>
      <c r="L1005" s="15"/>
      <c r="M1005" s="15"/>
      <c r="N1005" s="15"/>
      <c r="O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5"/>
      <c r="K1006" s="15"/>
      <c r="L1006" s="15"/>
      <c r="M1006" s="15"/>
      <c r="N1006" s="15"/>
      <c r="O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5"/>
      <c r="K1007" s="15"/>
      <c r="L1007" s="15"/>
      <c r="M1007" s="15"/>
      <c r="N1007" s="15"/>
      <c r="O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5"/>
      <c r="K1008" s="15"/>
      <c r="L1008" s="15"/>
      <c r="M1008" s="15"/>
      <c r="N1008" s="15"/>
      <c r="O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5"/>
      <c r="K1009" s="15"/>
      <c r="L1009" s="15"/>
      <c r="M1009" s="15"/>
      <c r="N1009" s="15"/>
      <c r="O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5"/>
      <c r="K1010" s="15"/>
      <c r="L1010" s="15"/>
      <c r="M1010" s="15"/>
      <c r="N1010" s="15"/>
      <c r="O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5"/>
      <c r="K1011" s="15"/>
      <c r="L1011" s="15"/>
      <c r="M1011" s="15"/>
      <c r="N1011" s="15"/>
      <c r="O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5"/>
      <c r="K1012" s="15"/>
      <c r="L1012" s="15"/>
      <c r="M1012" s="15"/>
      <c r="N1012" s="15"/>
      <c r="O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5"/>
      <c r="K1013" s="15"/>
      <c r="L1013" s="15"/>
      <c r="M1013" s="15"/>
      <c r="N1013" s="15"/>
      <c r="O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5"/>
      <c r="K1014" s="15"/>
      <c r="L1014" s="15"/>
      <c r="M1014" s="15"/>
      <c r="N1014" s="15"/>
      <c r="O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5"/>
      <c r="K1015" s="15"/>
      <c r="L1015" s="15"/>
      <c r="M1015" s="15"/>
      <c r="N1015" s="15"/>
      <c r="O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5"/>
      <c r="K1016" s="15"/>
      <c r="L1016" s="15"/>
      <c r="M1016" s="15"/>
      <c r="N1016" s="15"/>
      <c r="O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5"/>
      <c r="K1017" s="15"/>
      <c r="L1017" s="15"/>
      <c r="M1017" s="15"/>
      <c r="N1017" s="15"/>
      <c r="O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5"/>
      <c r="K1018" s="15"/>
      <c r="L1018" s="15"/>
      <c r="M1018" s="15"/>
      <c r="N1018" s="15"/>
      <c r="O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5"/>
      <c r="K1019" s="15"/>
      <c r="L1019" s="15"/>
      <c r="M1019" s="15"/>
      <c r="N1019" s="15"/>
      <c r="O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5"/>
      <c r="K1020" s="15"/>
      <c r="L1020" s="15"/>
      <c r="M1020" s="15"/>
      <c r="N1020" s="15"/>
      <c r="O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5"/>
      <c r="K1021" s="15"/>
      <c r="L1021" s="15"/>
      <c r="M1021" s="15"/>
      <c r="N1021" s="15"/>
      <c r="O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5"/>
      <c r="K1022" s="15"/>
      <c r="L1022" s="15"/>
      <c r="M1022" s="15"/>
      <c r="N1022" s="15"/>
      <c r="O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5"/>
      <c r="K1023" s="15"/>
      <c r="L1023" s="15"/>
      <c r="M1023" s="15"/>
      <c r="N1023" s="15"/>
      <c r="O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5"/>
      <c r="K1024" s="15"/>
      <c r="L1024" s="15"/>
      <c r="M1024" s="15"/>
      <c r="N1024" s="15"/>
      <c r="O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5"/>
      <c r="K1025" s="15"/>
      <c r="L1025" s="15"/>
      <c r="M1025" s="15"/>
      <c r="N1025" s="15"/>
      <c r="O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5"/>
      <c r="K1026" s="15"/>
      <c r="L1026" s="15"/>
      <c r="M1026" s="15"/>
      <c r="N1026" s="15"/>
      <c r="O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5"/>
      <c r="K1027" s="15"/>
      <c r="L1027" s="15"/>
      <c r="M1027" s="15"/>
      <c r="N1027" s="15"/>
      <c r="O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5"/>
      <c r="K1028" s="15"/>
      <c r="L1028" s="15"/>
      <c r="M1028" s="15"/>
      <c r="N1028" s="15"/>
      <c r="O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5"/>
      <c r="K1029" s="15"/>
      <c r="L1029" s="15"/>
      <c r="M1029" s="15"/>
      <c r="N1029" s="15"/>
      <c r="O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5"/>
      <c r="K1030" s="15"/>
      <c r="L1030" s="15"/>
      <c r="M1030" s="15"/>
      <c r="N1030" s="15"/>
      <c r="O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5"/>
      <c r="K1031" s="15"/>
      <c r="L1031" s="15"/>
      <c r="M1031" s="15"/>
      <c r="N1031" s="15"/>
      <c r="O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5"/>
      <c r="K1032" s="15"/>
      <c r="L1032" s="15"/>
      <c r="M1032" s="15"/>
      <c r="N1032" s="15"/>
      <c r="O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5"/>
      <c r="K1033" s="15"/>
      <c r="L1033" s="15"/>
      <c r="M1033" s="15"/>
      <c r="N1033" s="15"/>
      <c r="O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5"/>
      <c r="K1034" s="15"/>
      <c r="L1034" s="15"/>
      <c r="M1034" s="15"/>
      <c r="N1034" s="15"/>
      <c r="O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5"/>
      <c r="K1035" s="15"/>
      <c r="L1035" s="15"/>
      <c r="M1035" s="15"/>
      <c r="N1035" s="15"/>
      <c r="O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5"/>
      <c r="K1036" s="15"/>
      <c r="L1036" s="15"/>
      <c r="M1036" s="15"/>
      <c r="N1036" s="15"/>
      <c r="O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5"/>
      <c r="K1037" s="15"/>
      <c r="L1037" s="15"/>
      <c r="M1037" s="15"/>
      <c r="N1037" s="15"/>
      <c r="O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5"/>
      <c r="K1038" s="15"/>
      <c r="L1038" s="15"/>
      <c r="M1038" s="15"/>
      <c r="N1038" s="15"/>
      <c r="O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5"/>
      <c r="K1039" s="15"/>
      <c r="L1039" s="15"/>
      <c r="M1039" s="15"/>
      <c r="N1039" s="15"/>
      <c r="O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5"/>
      <c r="K1040" s="15"/>
      <c r="L1040" s="15"/>
      <c r="M1040" s="15"/>
      <c r="N1040" s="15"/>
      <c r="O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5"/>
      <c r="K1041" s="15"/>
      <c r="L1041" s="15"/>
      <c r="M1041" s="15"/>
      <c r="N1041" s="15"/>
      <c r="O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5"/>
      <c r="K1042" s="15"/>
      <c r="L1042" s="15"/>
      <c r="M1042" s="15"/>
      <c r="N1042" s="15"/>
      <c r="O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5"/>
      <c r="K1043" s="15"/>
      <c r="L1043" s="15"/>
      <c r="M1043" s="15"/>
      <c r="N1043" s="15"/>
      <c r="O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5"/>
      <c r="K1044" s="15"/>
      <c r="L1044" s="15"/>
      <c r="M1044" s="15"/>
      <c r="N1044" s="15"/>
      <c r="O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5"/>
      <c r="K1045" s="15"/>
      <c r="L1045" s="15"/>
      <c r="M1045" s="15"/>
      <c r="N1045" s="15"/>
      <c r="O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5"/>
      <c r="K1046" s="15"/>
      <c r="L1046" s="15"/>
      <c r="M1046" s="15"/>
      <c r="N1046" s="15"/>
      <c r="O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5"/>
      <c r="K1047" s="15"/>
      <c r="L1047" s="15"/>
      <c r="M1047" s="15"/>
      <c r="N1047" s="15"/>
      <c r="O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5"/>
      <c r="K1048" s="15"/>
      <c r="L1048" s="15"/>
      <c r="M1048" s="15"/>
      <c r="N1048" s="15"/>
      <c r="O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5"/>
      <c r="K1049" s="15"/>
      <c r="L1049" s="15"/>
      <c r="M1049" s="15"/>
      <c r="N1049" s="15"/>
      <c r="O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5"/>
      <c r="K1050" s="15"/>
      <c r="L1050" s="15"/>
      <c r="M1050" s="15"/>
      <c r="N1050" s="15"/>
      <c r="O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5"/>
      <c r="K1051" s="15"/>
      <c r="L1051" s="15"/>
      <c r="M1051" s="15"/>
      <c r="N1051" s="15"/>
      <c r="O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5"/>
      <c r="K1052" s="15"/>
      <c r="L1052" s="15"/>
      <c r="M1052" s="15"/>
      <c r="N1052" s="15"/>
      <c r="O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5"/>
      <c r="K1053" s="15"/>
      <c r="L1053" s="15"/>
      <c r="M1053" s="15"/>
      <c r="N1053" s="15"/>
      <c r="O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5"/>
      <c r="K1054" s="15"/>
      <c r="L1054" s="15"/>
      <c r="M1054" s="15"/>
      <c r="N1054" s="15"/>
      <c r="O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5"/>
      <c r="K1055" s="15"/>
      <c r="L1055" s="15"/>
      <c r="M1055" s="15"/>
      <c r="N1055" s="15"/>
      <c r="O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5"/>
      <c r="K1056" s="15"/>
      <c r="L1056" s="15"/>
      <c r="M1056" s="15"/>
      <c r="N1056" s="15"/>
      <c r="O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5"/>
      <c r="K1057" s="15"/>
      <c r="L1057" s="15"/>
      <c r="M1057" s="15"/>
      <c r="N1057" s="15"/>
      <c r="O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5"/>
      <c r="K1058" s="15"/>
      <c r="L1058" s="15"/>
      <c r="M1058" s="15"/>
      <c r="N1058" s="15"/>
      <c r="O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5"/>
      <c r="K1059" s="15"/>
      <c r="L1059" s="15"/>
      <c r="M1059" s="15"/>
      <c r="N1059" s="15"/>
      <c r="O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5"/>
      <c r="K1060" s="15"/>
      <c r="L1060" s="15"/>
      <c r="M1060" s="15"/>
      <c r="N1060" s="15"/>
      <c r="O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5"/>
      <c r="K1061" s="15"/>
      <c r="L1061" s="15"/>
      <c r="M1061" s="15"/>
      <c r="N1061" s="15"/>
      <c r="O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5"/>
      <c r="K1062" s="15"/>
      <c r="L1062" s="15"/>
      <c r="M1062" s="15"/>
      <c r="N1062" s="15"/>
      <c r="O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5"/>
      <c r="K1063" s="15"/>
      <c r="L1063" s="15"/>
      <c r="M1063" s="15"/>
      <c r="N1063" s="15"/>
      <c r="O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5"/>
      <c r="K1064" s="15"/>
      <c r="L1064" s="15"/>
      <c r="M1064" s="15"/>
      <c r="N1064" s="15"/>
      <c r="O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5"/>
      <c r="K1065" s="15"/>
      <c r="L1065" s="15"/>
      <c r="M1065" s="15"/>
      <c r="N1065" s="15"/>
      <c r="O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5"/>
      <c r="K1066" s="15"/>
      <c r="L1066" s="15"/>
      <c r="M1066" s="15"/>
      <c r="N1066" s="15"/>
      <c r="O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5"/>
      <c r="K1067" s="15"/>
      <c r="L1067" s="15"/>
      <c r="M1067" s="15"/>
      <c r="N1067" s="15"/>
      <c r="O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5"/>
      <c r="K1068" s="15"/>
      <c r="L1068" s="15"/>
      <c r="M1068" s="15"/>
      <c r="N1068" s="15"/>
      <c r="O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5"/>
      <c r="K1069" s="15"/>
      <c r="L1069" s="15"/>
      <c r="M1069" s="15"/>
      <c r="N1069" s="15"/>
      <c r="O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5"/>
      <c r="K1070" s="15"/>
      <c r="L1070" s="15"/>
      <c r="M1070" s="15"/>
      <c r="N1070" s="15"/>
      <c r="O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5"/>
      <c r="K1071" s="15"/>
      <c r="L1071" s="15"/>
      <c r="M1071" s="15"/>
      <c r="N1071" s="15"/>
      <c r="O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5"/>
      <c r="K1072" s="15"/>
      <c r="L1072" s="15"/>
      <c r="M1072" s="15"/>
      <c r="N1072" s="15"/>
      <c r="O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5"/>
      <c r="K1073" s="15"/>
      <c r="L1073" s="15"/>
      <c r="M1073" s="15"/>
      <c r="N1073" s="15"/>
      <c r="O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5"/>
      <c r="K1074" s="15"/>
      <c r="L1074" s="15"/>
      <c r="M1074" s="15"/>
      <c r="N1074" s="15"/>
      <c r="O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5"/>
      <c r="K1075" s="15"/>
      <c r="L1075" s="15"/>
      <c r="M1075" s="15"/>
      <c r="N1075" s="15"/>
      <c r="O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5"/>
      <c r="K1076" s="15"/>
      <c r="L1076" s="15"/>
      <c r="M1076" s="15"/>
      <c r="N1076" s="15"/>
      <c r="O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5"/>
      <c r="K1077" s="15"/>
      <c r="L1077" s="15"/>
      <c r="M1077" s="15"/>
      <c r="N1077" s="15"/>
      <c r="O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5"/>
      <c r="K1078" s="15"/>
      <c r="L1078" s="15"/>
      <c r="M1078" s="15"/>
      <c r="N1078" s="15"/>
      <c r="O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5"/>
      <c r="K1079" s="15"/>
      <c r="L1079" s="15"/>
      <c r="M1079" s="15"/>
      <c r="N1079" s="15"/>
      <c r="O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5"/>
      <c r="K1080" s="15"/>
      <c r="L1080" s="15"/>
      <c r="M1080" s="15"/>
      <c r="N1080" s="15"/>
      <c r="O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5"/>
      <c r="K1081" s="15"/>
      <c r="L1081" s="15"/>
      <c r="M1081" s="15"/>
      <c r="N1081" s="15"/>
      <c r="O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5"/>
      <c r="K1082" s="15"/>
      <c r="L1082" s="15"/>
      <c r="M1082" s="15"/>
      <c r="N1082" s="15"/>
      <c r="O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5"/>
      <c r="K1083" s="15"/>
      <c r="L1083" s="15"/>
      <c r="M1083" s="15"/>
      <c r="N1083" s="15"/>
      <c r="O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5"/>
      <c r="K1084" s="15"/>
      <c r="L1084" s="15"/>
      <c r="M1084" s="15"/>
      <c r="N1084" s="15"/>
      <c r="O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5"/>
      <c r="K1085" s="15"/>
      <c r="L1085" s="15"/>
      <c r="M1085" s="15"/>
      <c r="N1085" s="15"/>
      <c r="O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5"/>
      <c r="K1086" s="15"/>
      <c r="L1086" s="15"/>
      <c r="M1086" s="15"/>
      <c r="N1086" s="15"/>
      <c r="O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5"/>
      <c r="K1087" s="15"/>
      <c r="L1087" s="15"/>
      <c r="M1087" s="15"/>
      <c r="N1087" s="15"/>
      <c r="O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5"/>
      <c r="K1088" s="15"/>
      <c r="L1088" s="15"/>
      <c r="M1088" s="15"/>
      <c r="N1088" s="15"/>
      <c r="O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5"/>
      <c r="K1089" s="15"/>
      <c r="L1089" s="15"/>
      <c r="M1089" s="15"/>
      <c r="N1089" s="15"/>
      <c r="O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5"/>
      <c r="K1090" s="15"/>
      <c r="L1090" s="15"/>
      <c r="M1090" s="15"/>
      <c r="N1090" s="15"/>
      <c r="O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5"/>
      <c r="K1091" s="15"/>
      <c r="L1091" s="15"/>
      <c r="M1091" s="15"/>
      <c r="N1091" s="15"/>
      <c r="O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5"/>
      <c r="K1092" s="15"/>
      <c r="L1092" s="15"/>
      <c r="M1092" s="15"/>
      <c r="N1092" s="15"/>
      <c r="O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5"/>
      <c r="K1093" s="15"/>
      <c r="L1093" s="15"/>
      <c r="M1093" s="15"/>
      <c r="N1093" s="15"/>
      <c r="O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5"/>
      <c r="K1094" s="15"/>
      <c r="L1094" s="15"/>
      <c r="M1094" s="15"/>
      <c r="N1094" s="15"/>
      <c r="O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5"/>
      <c r="K1095" s="15"/>
      <c r="L1095" s="15"/>
      <c r="M1095" s="15"/>
      <c r="N1095" s="15"/>
      <c r="O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5"/>
      <c r="K1096" s="15"/>
      <c r="L1096" s="15"/>
      <c r="M1096" s="15"/>
      <c r="N1096" s="15"/>
      <c r="O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5"/>
      <c r="K1097" s="15"/>
      <c r="L1097" s="15"/>
      <c r="M1097" s="15"/>
      <c r="N1097" s="15"/>
      <c r="O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5"/>
      <c r="K1098" s="15"/>
      <c r="L1098" s="15"/>
      <c r="M1098" s="15"/>
      <c r="N1098" s="15"/>
      <c r="O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5"/>
      <c r="K1099" s="15"/>
      <c r="L1099" s="15"/>
      <c r="M1099" s="15"/>
      <c r="N1099" s="15"/>
      <c r="O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5"/>
      <c r="K1100" s="15"/>
      <c r="L1100" s="15"/>
      <c r="M1100" s="15"/>
      <c r="N1100" s="15"/>
      <c r="O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5"/>
      <c r="K1101" s="15"/>
      <c r="L1101" s="15"/>
      <c r="M1101" s="15"/>
      <c r="N1101" s="15"/>
      <c r="O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5"/>
      <c r="K1102" s="15"/>
      <c r="L1102" s="15"/>
      <c r="M1102" s="15"/>
      <c r="N1102" s="15"/>
      <c r="O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5"/>
      <c r="K1103" s="15"/>
      <c r="L1103" s="15"/>
      <c r="M1103" s="15"/>
      <c r="N1103" s="15"/>
      <c r="O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5"/>
      <c r="K1104" s="15"/>
      <c r="L1104" s="15"/>
      <c r="M1104" s="15"/>
      <c r="N1104" s="15"/>
      <c r="O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5"/>
      <c r="K1105" s="15"/>
      <c r="L1105" s="15"/>
      <c r="M1105" s="15"/>
      <c r="N1105" s="15"/>
      <c r="O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5"/>
      <c r="K1106" s="15"/>
      <c r="L1106" s="15"/>
      <c r="M1106" s="15"/>
      <c r="N1106" s="15"/>
      <c r="O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5"/>
      <c r="K1107" s="15"/>
      <c r="L1107" s="15"/>
      <c r="M1107" s="15"/>
      <c r="N1107" s="15"/>
      <c r="O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5"/>
      <c r="K1108" s="15"/>
      <c r="L1108" s="15"/>
      <c r="M1108" s="15"/>
      <c r="N1108" s="15"/>
      <c r="O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5"/>
      <c r="K1109" s="15"/>
      <c r="L1109" s="15"/>
      <c r="M1109" s="15"/>
      <c r="N1109" s="15"/>
      <c r="O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5"/>
      <c r="K1110" s="15"/>
      <c r="L1110" s="15"/>
      <c r="M1110" s="15"/>
      <c r="N1110" s="15"/>
      <c r="O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5"/>
      <c r="K1111" s="15"/>
      <c r="L1111" s="15"/>
      <c r="M1111" s="15"/>
      <c r="N1111" s="15"/>
      <c r="O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5"/>
      <c r="K1112" s="15"/>
      <c r="L1112" s="15"/>
      <c r="M1112" s="15"/>
      <c r="N1112" s="15"/>
      <c r="O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5"/>
      <c r="K1113" s="15"/>
      <c r="L1113" s="15"/>
      <c r="M1113" s="15"/>
      <c r="N1113" s="15"/>
      <c r="O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5"/>
      <c r="K1114" s="15"/>
      <c r="L1114" s="15"/>
      <c r="M1114" s="15"/>
      <c r="N1114" s="15"/>
      <c r="O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5"/>
      <c r="K1115" s="15"/>
      <c r="L1115" s="15"/>
      <c r="M1115" s="15"/>
      <c r="N1115" s="15"/>
      <c r="O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5"/>
      <c r="K1116" s="15"/>
      <c r="L1116" s="15"/>
      <c r="M1116" s="15"/>
      <c r="N1116" s="15"/>
      <c r="O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5"/>
      <c r="K1117" s="15"/>
      <c r="L1117" s="15"/>
      <c r="M1117" s="15"/>
      <c r="N1117" s="15"/>
      <c r="O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5"/>
      <c r="K1118" s="15"/>
      <c r="L1118" s="15"/>
      <c r="M1118" s="15"/>
      <c r="N1118" s="15"/>
      <c r="O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5"/>
      <c r="K1119" s="15"/>
      <c r="L1119" s="15"/>
      <c r="M1119" s="15"/>
      <c r="N1119" s="15"/>
      <c r="O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5"/>
      <c r="K1120" s="15"/>
      <c r="L1120" s="15"/>
      <c r="M1120" s="15"/>
      <c r="N1120" s="15"/>
      <c r="O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5"/>
      <c r="K1121" s="15"/>
      <c r="L1121" s="15"/>
      <c r="M1121" s="15"/>
      <c r="N1121" s="15"/>
      <c r="O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5"/>
      <c r="K1122" s="15"/>
      <c r="L1122" s="15"/>
      <c r="M1122" s="15"/>
      <c r="N1122" s="15"/>
      <c r="O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5"/>
      <c r="K1123" s="15"/>
      <c r="L1123" s="15"/>
      <c r="M1123" s="15"/>
      <c r="N1123" s="15"/>
      <c r="O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5"/>
      <c r="K1124" s="15"/>
      <c r="L1124" s="15"/>
      <c r="M1124" s="15"/>
      <c r="N1124" s="15"/>
      <c r="O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5"/>
      <c r="K1125" s="15"/>
      <c r="L1125" s="15"/>
      <c r="M1125" s="15"/>
      <c r="N1125" s="15"/>
      <c r="O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5"/>
      <c r="K1126" s="15"/>
      <c r="L1126" s="15"/>
      <c r="M1126" s="15"/>
      <c r="N1126" s="15"/>
      <c r="O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5"/>
      <c r="K1127" s="15"/>
      <c r="L1127" s="15"/>
      <c r="M1127" s="15"/>
      <c r="N1127" s="15"/>
      <c r="O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5"/>
      <c r="K1128" s="15"/>
      <c r="L1128" s="15"/>
      <c r="M1128" s="15"/>
      <c r="N1128" s="15"/>
      <c r="O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5"/>
      <c r="K1129" s="15"/>
      <c r="L1129" s="15"/>
      <c r="M1129" s="15"/>
      <c r="N1129" s="15"/>
      <c r="O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5"/>
      <c r="K1130" s="15"/>
      <c r="L1130" s="15"/>
      <c r="M1130" s="15"/>
      <c r="N1130" s="15"/>
      <c r="O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5"/>
      <c r="K1131" s="15"/>
      <c r="L1131" s="15"/>
      <c r="M1131" s="15"/>
      <c r="N1131" s="15"/>
      <c r="O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5"/>
      <c r="K1132" s="15"/>
      <c r="L1132" s="15"/>
      <c r="M1132" s="15"/>
      <c r="N1132" s="15"/>
      <c r="O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5"/>
      <c r="K1133" s="15"/>
      <c r="L1133" s="15"/>
      <c r="M1133" s="15"/>
      <c r="N1133" s="15"/>
      <c r="O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5"/>
      <c r="K1134" s="15"/>
      <c r="L1134" s="15"/>
      <c r="M1134" s="15"/>
      <c r="N1134" s="15"/>
      <c r="O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5"/>
      <c r="K1135" s="15"/>
      <c r="L1135" s="15"/>
      <c r="M1135" s="15"/>
      <c r="N1135" s="15"/>
      <c r="O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5"/>
      <c r="K1136" s="15"/>
      <c r="L1136" s="15"/>
      <c r="M1136" s="15"/>
      <c r="N1136" s="15"/>
      <c r="O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5"/>
      <c r="K1137" s="15"/>
      <c r="L1137" s="15"/>
      <c r="M1137" s="15"/>
      <c r="N1137" s="15"/>
      <c r="O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5"/>
      <c r="K1138" s="15"/>
      <c r="L1138" s="15"/>
      <c r="M1138" s="15"/>
      <c r="N1138" s="15"/>
      <c r="O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5"/>
      <c r="K1139" s="15"/>
      <c r="L1139" s="15"/>
      <c r="M1139" s="15"/>
      <c r="N1139" s="15"/>
      <c r="O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5"/>
      <c r="K1140" s="15"/>
      <c r="L1140" s="15"/>
      <c r="M1140" s="15"/>
      <c r="N1140" s="15"/>
      <c r="O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5"/>
      <c r="K1141" s="15"/>
      <c r="L1141" s="15"/>
      <c r="M1141" s="15"/>
      <c r="N1141" s="15"/>
      <c r="O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5"/>
      <c r="K1142" s="15"/>
      <c r="L1142" s="15"/>
      <c r="M1142" s="15"/>
      <c r="N1142" s="15"/>
      <c r="O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5"/>
      <c r="K1143" s="15"/>
      <c r="L1143" s="15"/>
      <c r="M1143" s="15"/>
      <c r="N1143" s="15"/>
      <c r="O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5"/>
      <c r="K1144" s="15"/>
      <c r="L1144" s="15"/>
      <c r="M1144" s="15"/>
      <c r="N1144" s="15"/>
      <c r="O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5"/>
      <c r="K1145" s="15"/>
      <c r="L1145" s="15"/>
      <c r="M1145" s="15"/>
      <c r="N1145" s="15"/>
      <c r="O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5"/>
      <c r="K1146" s="15"/>
      <c r="L1146" s="15"/>
      <c r="M1146" s="15"/>
      <c r="N1146" s="15"/>
      <c r="O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5"/>
      <c r="K1147" s="15"/>
      <c r="L1147" s="15"/>
      <c r="M1147" s="15"/>
      <c r="N1147" s="15"/>
      <c r="O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5"/>
      <c r="K1148" s="15"/>
      <c r="L1148" s="15"/>
      <c r="M1148" s="15"/>
      <c r="N1148" s="15"/>
      <c r="O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5"/>
      <c r="K1149" s="15"/>
      <c r="L1149" s="15"/>
      <c r="M1149" s="15"/>
      <c r="N1149" s="15"/>
      <c r="O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5"/>
      <c r="K1150" s="15"/>
      <c r="L1150" s="15"/>
      <c r="M1150" s="15"/>
      <c r="N1150" s="15"/>
      <c r="O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5"/>
      <c r="K1151" s="15"/>
      <c r="L1151" s="15"/>
      <c r="M1151" s="15"/>
      <c r="N1151" s="15"/>
      <c r="O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5"/>
      <c r="K1152" s="15"/>
      <c r="L1152" s="15"/>
      <c r="M1152" s="15"/>
      <c r="N1152" s="15"/>
      <c r="O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5"/>
      <c r="K1153" s="15"/>
      <c r="L1153" s="15"/>
      <c r="M1153" s="15"/>
      <c r="N1153" s="15"/>
      <c r="O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5"/>
      <c r="K1154" s="15"/>
      <c r="L1154" s="15"/>
      <c r="M1154" s="15"/>
      <c r="N1154" s="15"/>
      <c r="O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5"/>
      <c r="K1155" s="15"/>
      <c r="L1155" s="15"/>
      <c r="M1155" s="15"/>
      <c r="N1155" s="15"/>
      <c r="O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5"/>
      <c r="K1156" s="15"/>
      <c r="L1156" s="15"/>
      <c r="M1156" s="15"/>
      <c r="N1156" s="15"/>
      <c r="O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5"/>
      <c r="K1157" s="15"/>
      <c r="L1157" s="15"/>
      <c r="M1157" s="15"/>
      <c r="N1157" s="15"/>
      <c r="O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5"/>
      <c r="K1158" s="15"/>
      <c r="L1158" s="15"/>
      <c r="M1158" s="15"/>
      <c r="N1158" s="15"/>
      <c r="O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5"/>
      <c r="K1159" s="15"/>
      <c r="L1159" s="15"/>
      <c r="M1159" s="15"/>
      <c r="N1159" s="15"/>
      <c r="O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5"/>
      <c r="K1160" s="15"/>
      <c r="L1160" s="15"/>
      <c r="M1160" s="15"/>
      <c r="N1160" s="15"/>
      <c r="O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5"/>
      <c r="K1161" s="15"/>
      <c r="L1161" s="15"/>
      <c r="M1161" s="15"/>
      <c r="N1161" s="15"/>
      <c r="O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5"/>
      <c r="K1162" s="15"/>
      <c r="L1162" s="15"/>
      <c r="M1162" s="15"/>
      <c r="N1162" s="15"/>
      <c r="O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5"/>
      <c r="K1163" s="15"/>
      <c r="L1163" s="15"/>
      <c r="M1163" s="15"/>
      <c r="N1163" s="15"/>
      <c r="O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5"/>
      <c r="K1164" s="15"/>
      <c r="L1164" s="15"/>
      <c r="M1164" s="15"/>
      <c r="N1164" s="15"/>
      <c r="O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5"/>
      <c r="K1165" s="15"/>
      <c r="L1165" s="15"/>
      <c r="M1165" s="15"/>
      <c r="N1165" s="15"/>
      <c r="O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5"/>
      <c r="K1166" s="15"/>
      <c r="L1166" s="15"/>
      <c r="M1166" s="15"/>
      <c r="N1166" s="15"/>
      <c r="O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5"/>
      <c r="K1167" s="15"/>
      <c r="L1167" s="15"/>
      <c r="M1167" s="15"/>
      <c r="N1167" s="15"/>
      <c r="O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5"/>
      <c r="K1168" s="15"/>
      <c r="L1168" s="15"/>
      <c r="M1168" s="15"/>
      <c r="N1168" s="15"/>
      <c r="O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5"/>
      <c r="K1169" s="15"/>
      <c r="L1169" s="15"/>
      <c r="M1169" s="15"/>
      <c r="N1169" s="15"/>
      <c r="O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5"/>
      <c r="K1170" s="15"/>
      <c r="L1170" s="15"/>
      <c r="M1170" s="15"/>
      <c r="N1170" s="15"/>
      <c r="O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5"/>
      <c r="K1171" s="15"/>
      <c r="L1171" s="15"/>
      <c r="M1171" s="15"/>
      <c r="N1171" s="15"/>
      <c r="O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5"/>
      <c r="K1172" s="15"/>
      <c r="L1172" s="15"/>
      <c r="M1172" s="15"/>
      <c r="N1172" s="15"/>
      <c r="O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5"/>
      <c r="K1173" s="15"/>
      <c r="L1173" s="15"/>
      <c r="M1173" s="15"/>
      <c r="N1173" s="15"/>
      <c r="O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5"/>
      <c r="K1174" s="15"/>
      <c r="L1174" s="15"/>
      <c r="M1174" s="15"/>
      <c r="N1174" s="15"/>
      <c r="O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5"/>
      <c r="K1175" s="15"/>
      <c r="L1175" s="15"/>
      <c r="M1175" s="15"/>
      <c r="N1175" s="15"/>
      <c r="O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5"/>
      <c r="K1176" s="15"/>
      <c r="L1176" s="15"/>
      <c r="M1176" s="15"/>
      <c r="N1176" s="15"/>
      <c r="O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5"/>
      <c r="K1177" s="15"/>
      <c r="L1177" s="15"/>
      <c r="M1177" s="15"/>
      <c r="N1177" s="15"/>
      <c r="O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5"/>
      <c r="K1178" s="15"/>
      <c r="L1178" s="15"/>
      <c r="M1178" s="15"/>
      <c r="N1178" s="15"/>
      <c r="O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5"/>
      <c r="K1179" s="15"/>
      <c r="L1179" s="15"/>
      <c r="M1179" s="15"/>
      <c r="N1179" s="15"/>
      <c r="O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5"/>
      <c r="K1180" s="15"/>
      <c r="L1180" s="15"/>
      <c r="M1180" s="15"/>
      <c r="N1180" s="15"/>
      <c r="O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5"/>
      <c r="K1181" s="15"/>
      <c r="L1181" s="15"/>
      <c r="M1181" s="15"/>
      <c r="N1181" s="15"/>
      <c r="O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5"/>
      <c r="K1182" s="15"/>
      <c r="L1182" s="15"/>
      <c r="M1182" s="15"/>
      <c r="N1182" s="15"/>
      <c r="O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5"/>
      <c r="K1183" s="15"/>
      <c r="L1183" s="15"/>
      <c r="M1183" s="15"/>
      <c r="N1183" s="15"/>
      <c r="O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5"/>
      <c r="K1184" s="15"/>
      <c r="L1184" s="15"/>
      <c r="M1184" s="15"/>
      <c r="N1184" s="15"/>
      <c r="O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5"/>
      <c r="K1185" s="15"/>
      <c r="L1185" s="15"/>
      <c r="M1185" s="15"/>
      <c r="N1185" s="15"/>
      <c r="O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5"/>
      <c r="K1186" s="15"/>
      <c r="L1186" s="15"/>
      <c r="M1186" s="15"/>
      <c r="N1186" s="15"/>
      <c r="O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5"/>
      <c r="K1187" s="15"/>
      <c r="L1187" s="15"/>
      <c r="M1187" s="15"/>
      <c r="N1187" s="15"/>
      <c r="O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5"/>
      <c r="K1188" s="15"/>
      <c r="L1188" s="15"/>
      <c r="M1188" s="15"/>
      <c r="N1188" s="15"/>
      <c r="O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5"/>
      <c r="K1189" s="15"/>
      <c r="L1189" s="15"/>
      <c r="M1189" s="15"/>
      <c r="N1189" s="15"/>
      <c r="O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5"/>
      <c r="K1190" s="15"/>
      <c r="L1190" s="15"/>
      <c r="M1190" s="15"/>
      <c r="N1190" s="15"/>
      <c r="O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5"/>
      <c r="K1191" s="15"/>
      <c r="L1191" s="15"/>
      <c r="M1191" s="15"/>
      <c r="N1191" s="15"/>
      <c r="O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5"/>
      <c r="K1192" s="15"/>
      <c r="L1192" s="15"/>
      <c r="M1192" s="15"/>
      <c r="N1192" s="15"/>
      <c r="O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5"/>
      <c r="K1193" s="15"/>
      <c r="L1193" s="15"/>
      <c r="M1193" s="15"/>
      <c r="N1193" s="15"/>
      <c r="O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5"/>
      <c r="K1194" s="15"/>
      <c r="L1194" s="15"/>
      <c r="M1194" s="15"/>
      <c r="N1194" s="15"/>
      <c r="O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5"/>
      <c r="K1195" s="15"/>
      <c r="L1195" s="15"/>
      <c r="M1195" s="15"/>
      <c r="N1195" s="15"/>
      <c r="O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5"/>
      <c r="K1196" s="15"/>
      <c r="L1196" s="15"/>
      <c r="M1196" s="15"/>
      <c r="N1196" s="15"/>
      <c r="O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5"/>
      <c r="K1197" s="15"/>
      <c r="L1197" s="15"/>
      <c r="M1197" s="15"/>
      <c r="N1197" s="15"/>
      <c r="O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5"/>
      <c r="K1198" s="15"/>
      <c r="L1198" s="15"/>
      <c r="M1198" s="15"/>
      <c r="N1198" s="15"/>
      <c r="O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5"/>
      <c r="K1199" s="15"/>
      <c r="L1199" s="15"/>
      <c r="M1199" s="15"/>
      <c r="N1199" s="15"/>
      <c r="O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1"/>
      <c r="J1200" s="15"/>
      <c r="K1200" s="15"/>
      <c r="L1200" s="15"/>
      <c r="M1200" s="15"/>
      <c r="N1200" s="15"/>
      <c r="O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1"/>
      <c r="J1201" s="15"/>
      <c r="K1201" s="15"/>
      <c r="L1201" s="15"/>
      <c r="M1201" s="15"/>
      <c r="N1201" s="15"/>
      <c r="O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1"/>
      <c r="J1202" s="15"/>
      <c r="K1202" s="15"/>
      <c r="L1202" s="15"/>
      <c r="M1202" s="15"/>
      <c r="N1202" s="15"/>
      <c r="O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5"/>
      <c r="K1203" s="15"/>
      <c r="L1203" s="15"/>
      <c r="M1203" s="15"/>
      <c r="N1203" s="15"/>
      <c r="O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/>
      <c r="J1204" s="15"/>
      <c r="K1204" s="15"/>
      <c r="L1204" s="15"/>
      <c r="M1204" s="15"/>
      <c r="N1204" s="15"/>
      <c r="O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5"/>
      <c r="K1205" s="15"/>
      <c r="L1205" s="15"/>
      <c r="M1205" s="15"/>
      <c r="N1205" s="15"/>
      <c r="O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5"/>
      <c r="K1206" s="15"/>
      <c r="L1206" s="15"/>
      <c r="M1206" s="15"/>
      <c r="N1206" s="15"/>
      <c r="O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1"/>
      <c r="J1207" s="15"/>
      <c r="K1207" s="15"/>
      <c r="L1207" s="15"/>
      <c r="M1207" s="15"/>
      <c r="N1207" s="15"/>
      <c r="O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1"/>
      <c r="J1208" s="15"/>
      <c r="K1208" s="15"/>
      <c r="L1208" s="15"/>
      <c r="M1208" s="15"/>
      <c r="N1208" s="15"/>
      <c r="O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5"/>
      <c r="K1209" s="15"/>
      <c r="L1209" s="15"/>
      <c r="M1209" s="15"/>
      <c r="N1209" s="15"/>
      <c r="O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1"/>
      <c r="J1210" s="15"/>
      <c r="K1210" s="15"/>
      <c r="L1210" s="15"/>
      <c r="M1210" s="15"/>
      <c r="N1210" s="15"/>
      <c r="O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1"/>
      <c r="J1211" s="15"/>
      <c r="K1211" s="15"/>
      <c r="L1211" s="15"/>
      <c r="M1211" s="15"/>
      <c r="N1211" s="15"/>
      <c r="O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5"/>
      <c r="K1212" s="15"/>
      <c r="L1212" s="15"/>
      <c r="M1212" s="15"/>
      <c r="N1212" s="15"/>
      <c r="O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1"/>
      <c r="J1213" s="15"/>
      <c r="K1213" s="15"/>
      <c r="L1213" s="15"/>
      <c r="M1213" s="15"/>
      <c r="N1213" s="15"/>
      <c r="O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5"/>
      <c r="K1214" s="15"/>
      <c r="L1214" s="15"/>
      <c r="M1214" s="15"/>
      <c r="N1214" s="15"/>
      <c r="O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15"/>
      <c r="K1215" s="15"/>
      <c r="L1215" s="15"/>
      <c r="M1215" s="15"/>
      <c r="N1215" s="15"/>
      <c r="O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5"/>
      <c r="K1216" s="15"/>
      <c r="L1216" s="15"/>
      <c r="M1216" s="15"/>
      <c r="N1216" s="15"/>
      <c r="O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5"/>
      <c r="K1217" s="15"/>
      <c r="L1217" s="15"/>
      <c r="M1217" s="15"/>
      <c r="N1217" s="15"/>
      <c r="O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5"/>
      <c r="K1218" s="15"/>
      <c r="L1218" s="15"/>
      <c r="M1218" s="15"/>
      <c r="N1218" s="15"/>
      <c r="O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5"/>
      <c r="K1219" s="15"/>
      <c r="L1219" s="15"/>
      <c r="M1219" s="15"/>
      <c r="N1219" s="15"/>
      <c r="O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5"/>
      <c r="K1220" s="15"/>
      <c r="L1220" s="15"/>
      <c r="M1220" s="15"/>
      <c r="N1220" s="15"/>
      <c r="O1220" s="1"/>
    </row>
  </sheetData>
  <drawing r:id="rId1"/>
</worksheet>
</file>