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tables/table6.xml" ContentType="application/vnd.openxmlformats-officedocument.spreadsheetml.table+xml"/>
  <Override PartName="/xl/queryTables/queryTable6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626"/>
  <workbookPr/>
  <mc:AlternateContent xmlns:mc="http://schemas.openxmlformats.org/markup-compatibility/2006">
    <mc:Choice Requires="x15">
      <x15ac:absPath xmlns:x15ac="http://schemas.microsoft.com/office/spreadsheetml/2010/11/ac" url="C:\Users\Alessandro Pieruzzi\Documents\Thesis\Run_ref_FPV_1906\results\export_REF_FPV\country\EG\"/>
    </mc:Choice>
  </mc:AlternateContent>
  <xr:revisionPtr revIDLastSave="0" documentId="13_ncr:1_{CBE2995F-A52D-4BAA-A92D-5CE2D3B97C04}" xr6:coauthVersionLast="47" xr6:coauthVersionMax="47" xr10:uidLastSave="{00000000-0000-0000-0000-000000000000}"/>
  <bookViews>
    <workbookView xWindow="-120" yWindow="-120" windowWidth="20730" windowHeight="11160" firstSheet="3" activeTab="7" xr2:uid="{00000000-000D-0000-FFFF-FFFF00000000}"/>
  </bookViews>
  <sheets>
    <sheet name="Run 1906 PG" sheetId="2" r:id="rId1"/>
    <sheet name="Run 2808 PG" sheetId="3" r:id="rId2"/>
    <sheet name="Run 1906 CAP" sheetId="5" r:id="rId3"/>
    <sheet name="Run 2908 PG" sheetId="9" r:id="rId4"/>
    <sheet name="Run 2908 CAP" sheetId="10" r:id="rId5"/>
    <sheet name="Run 2808 CAP" sheetId="6" r:id="rId6"/>
    <sheet name="Comparison PG" sheetId="1" r:id="rId7"/>
    <sheet name="Comparison CAP" sheetId="7" r:id="rId8"/>
  </sheets>
  <definedNames>
    <definedName name="ExternalData_1" localSheetId="2" hidden="1">'Run 1906 CAP'!$A$1:$L$58</definedName>
    <definedName name="ExternalData_1" localSheetId="0" hidden="1">'Run 1906 PG'!$A$1:$M$58</definedName>
    <definedName name="ExternalData_2" localSheetId="5" hidden="1">'Run 2808 CAP'!$A$1:$L$58</definedName>
    <definedName name="ExternalData_2" localSheetId="1" hidden="1">'Run 2808 PG'!$A$1:$M$58</definedName>
    <definedName name="ExternalData_3" localSheetId="3" hidden="1">'Run 2908 PG'!$A$1:$L$58</definedName>
    <definedName name="ExternalData_4" localSheetId="4" hidden="1">'Run 2908 CAP'!$A$1:$K$58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3" i="1" l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3" i="1"/>
  <c r="M4" i="1"/>
  <c r="AK4" i="1" s="1"/>
  <c r="M5" i="1"/>
  <c r="AK5" i="1" s="1"/>
  <c r="M6" i="1"/>
  <c r="AK6" i="1" s="1"/>
  <c r="M7" i="1"/>
  <c r="AK7" i="1" s="1"/>
  <c r="M8" i="1"/>
  <c r="AK8" i="1" s="1"/>
  <c r="M9" i="1"/>
  <c r="AK9" i="1" s="1"/>
  <c r="M10" i="1"/>
  <c r="AK10" i="1" s="1"/>
  <c r="M11" i="1"/>
  <c r="AK11" i="1" s="1"/>
  <c r="M12" i="1"/>
  <c r="AK12" i="1" s="1"/>
  <c r="M13" i="1"/>
  <c r="AK13" i="1" s="1"/>
  <c r="M14" i="1"/>
  <c r="AK14" i="1" s="1"/>
  <c r="M15" i="1"/>
  <c r="AK15" i="1" s="1"/>
  <c r="M16" i="1"/>
  <c r="AK16" i="1" s="1"/>
  <c r="M17" i="1"/>
  <c r="AK17" i="1" s="1"/>
  <c r="M18" i="1"/>
  <c r="AK18" i="1" s="1"/>
  <c r="M19" i="1"/>
  <c r="AK19" i="1" s="1"/>
  <c r="M20" i="1"/>
  <c r="AK20" i="1" s="1"/>
  <c r="M21" i="1"/>
  <c r="AK21" i="1" s="1"/>
  <c r="M22" i="1"/>
  <c r="AK22" i="1" s="1"/>
  <c r="M23" i="1"/>
  <c r="AK23" i="1" s="1"/>
  <c r="M24" i="1"/>
  <c r="AK24" i="1" s="1"/>
  <c r="M25" i="1"/>
  <c r="AK25" i="1" s="1"/>
  <c r="M26" i="1"/>
  <c r="AK26" i="1" s="1"/>
  <c r="M27" i="1"/>
  <c r="AK27" i="1" s="1"/>
  <c r="M28" i="1"/>
  <c r="AK28" i="1" s="1"/>
  <c r="M29" i="1"/>
  <c r="AK29" i="1" s="1"/>
  <c r="M30" i="1"/>
  <c r="AK30" i="1" s="1"/>
  <c r="M31" i="1"/>
  <c r="AK31" i="1" s="1"/>
  <c r="M32" i="1"/>
  <c r="AK32" i="1" s="1"/>
  <c r="M33" i="1"/>
  <c r="AK33" i="1" s="1"/>
  <c r="M34" i="1"/>
  <c r="AK34" i="1" s="1"/>
  <c r="M35" i="1"/>
  <c r="AK35" i="1" s="1"/>
  <c r="M36" i="1"/>
  <c r="AK36" i="1" s="1"/>
  <c r="M37" i="1"/>
  <c r="AK37" i="1" s="1"/>
  <c r="M38" i="1"/>
  <c r="AK38" i="1" s="1"/>
  <c r="M39" i="1"/>
  <c r="AK39" i="1" s="1"/>
  <c r="M40" i="1"/>
  <c r="AK40" i="1" s="1"/>
  <c r="M41" i="1"/>
  <c r="AK41" i="1" s="1"/>
  <c r="M42" i="1"/>
  <c r="AK42" i="1" s="1"/>
  <c r="M43" i="1"/>
  <c r="AK43" i="1" s="1"/>
  <c r="M44" i="1"/>
  <c r="AK44" i="1" s="1"/>
  <c r="M45" i="1"/>
  <c r="AK45" i="1" s="1"/>
  <c r="M46" i="1"/>
  <c r="AK46" i="1" s="1"/>
  <c r="M47" i="1"/>
  <c r="AK47" i="1" s="1"/>
  <c r="M48" i="1"/>
  <c r="AK48" i="1" s="1"/>
  <c r="M49" i="1"/>
  <c r="AK49" i="1" s="1"/>
  <c r="M50" i="1"/>
  <c r="AK50" i="1" s="1"/>
  <c r="M51" i="1"/>
  <c r="AK51" i="1" s="1"/>
  <c r="M52" i="1"/>
  <c r="AK52" i="1" s="1"/>
  <c r="M53" i="1"/>
  <c r="AK53" i="1" s="1"/>
  <c r="M54" i="1"/>
  <c r="AK54" i="1" s="1"/>
  <c r="M55" i="1"/>
  <c r="AK55" i="1" s="1"/>
  <c r="M56" i="1"/>
  <c r="AK56" i="1" s="1"/>
  <c r="M57" i="1"/>
  <c r="AK57" i="1" s="1"/>
  <c r="M58" i="1"/>
  <c r="AK58" i="1" s="1"/>
  <c r="AK3" i="1"/>
  <c r="AG4" i="7"/>
  <c r="AG5" i="7"/>
  <c r="AG6" i="7"/>
  <c r="AG7" i="7"/>
  <c r="AG8" i="7"/>
  <c r="AG9" i="7"/>
  <c r="AG10" i="7"/>
  <c r="AG11" i="7"/>
  <c r="AG12" i="7"/>
  <c r="AG13" i="7"/>
  <c r="AG14" i="7"/>
  <c r="AG15" i="7"/>
  <c r="AG16" i="7"/>
  <c r="AG17" i="7"/>
  <c r="AG18" i="7"/>
  <c r="AG19" i="7"/>
  <c r="AG20" i="7"/>
  <c r="AG21" i="7"/>
  <c r="AG22" i="7"/>
  <c r="AG23" i="7"/>
  <c r="AG24" i="7"/>
  <c r="AG25" i="7"/>
  <c r="AG26" i="7"/>
  <c r="AG27" i="7"/>
  <c r="AG28" i="7"/>
  <c r="AG29" i="7"/>
  <c r="AG30" i="7"/>
  <c r="AG31" i="7"/>
  <c r="AG32" i="7"/>
  <c r="AG33" i="7"/>
  <c r="AG34" i="7"/>
  <c r="AG35" i="7"/>
  <c r="AG36" i="7"/>
  <c r="AG37" i="7"/>
  <c r="AG38" i="7"/>
  <c r="AG39" i="7"/>
  <c r="AG40" i="7"/>
  <c r="AG41" i="7"/>
  <c r="AG42" i="7"/>
  <c r="AG43" i="7"/>
  <c r="AG44" i="7"/>
  <c r="AG45" i="7"/>
  <c r="AG46" i="7"/>
  <c r="AG47" i="7"/>
  <c r="AG48" i="7"/>
  <c r="AG49" i="7"/>
  <c r="AG50" i="7"/>
  <c r="AG51" i="7"/>
  <c r="AG52" i="7"/>
  <c r="AG53" i="7"/>
  <c r="AG54" i="7"/>
  <c r="AG55" i="7"/>
  <c r="AG56" i="7"/>
  <c r="AG57" i="7"/>
  <c r="AG58" i="7"/>
  <c r="W4" i="7"/>
  <c r="W5" i="7"/>
  <c r="W6" i="7"/>
  <c r="W7" i="7"/>
  <c r="W8" i="7"/>
  <c r="W9" i="7"/>
  <c r="W10" i="7"/>
  <c r="W11" i="7"/>
  <c r="W12" i="7"/>
  <c r="W13" i="7"/>
  <c r="W14" i="7"/>
  <c r="W15" i="7"/>
  <c r="W16" i="7"/>
  <c r="W17" i="7"/>
  <c r="W18" i="7"/>
  <c r="W19" i="7"/>
  <c r="W20" i="7"/>
  <c r="W21" i="7"/>
  <c r="W22" i="7"/>
  <c r="W23" i="7"/>
  <c r="W24" i="7"/>
  <c r="W25" i="7"/>
  <c r="W26" i="7"/>
  <c r="W27" i="7"/>
  <c r="W28" i="7"/>
  <c r="W29" i="7"/>
  <c r="W30" i="7"/>
  <c r="W31" i="7"/>
  <c r="W32" i="7"/>
  <c r="W33" i="7"/>
  <c r="W34" i="7"/>
  <c r="W35" i="7"/>
  <c r="W36" i="7"/>
  <c r="W37" i="7"/>
  <c r="W38" i="7"/>
  <c r="W39" i="7"/>
  <c r="W40" i="7"/>
  <c r="W41" i="7"/>
  <c r="W42" i="7"/>
  <c r="W43" i="7"/>
  <c r="W44" i="7"/>
  <c r="W45" i="7"/>
  <c r="W46" i="7"/>
  <c r="W47" i="7"/>
  <c r="W48" i="7"/>
  <c r="W49" i="7"/>
  <c r="W50" i="7"/>
  <c r="W51" i="7"/>
  <c r="W52" i="7"/>
  <c r="W53" i="7"/>
  <c r="W54" i="7"/>
  <c r="W55" i="7"/>
  <c r="W56" i="7"/>
  <c r="W57" i="7"/>
  <c r="W58" i="7"/>
  <c r="W3" i="7"/>
  <c r="L4" i="7"/>
  <c r="AH4" i="7" s="1"/>
  <c r="L5" i="7"/>
  <c r="AH5" i="7" s="1"/>
  <c r="L6" i="7"/>
  <c r="AH6" i="7" s="1"/>
  <c r="L7" i="7"/>
  <c r="AH7" i="7" s="1"/>
  <c r="L8" i="7"/>
  <c r="AH8" i="7" s="1"/>
  <c r="L9" i="7"/>
  <c r="AH9" i="7" s="1"/>
  <c r="L10" i="7"/>
  <c r="AH10" i="7" s="1"/>
  <c r="L11" i="7"/>
  <c r="AH11" i="7" s="1"/>
  <c r="L12" i="7"/>
  <c r="AH12" i="7" s="1"/>
  <c r="L13" i="7"/>
  <c r="AH13" i="7" s="1"/>
  <c r="L14" i="7"/>
  <c r="AH14" i="7" s="1"/>
  <c r="L15" i="7"/>
  <c r="AH15" i="7" s="1"/>
  <c r="L16" i="7"/>
  <c r="AH16" i="7" s="1"/>
  <c r="L17" i="7"/>
  <c r="AH17" i="7" s="1"/>
  <c r="L18" i="7"/>
  <c r="AH18" i="7" s="1"/>
  <c r="L19" i="7"/>
  <c r="AH19" i="7" s="1"/>
  <c r="L20" i="7"/>
  <c r="AH20" i="7" s="1"/>
  <c r="L21" i="7"/>
  <c r="AH21" i="7" s="1"/>
  <c r="L22" i="7"/>
  <c r="AH22" i="7" s="1"/>
  <c r="L23" i="7"/>
  <c r="AH23" i="7" s="1"/>
  <c r="L24" i="7"/>
  <c r="AH24" i="7" s="1"/>
  <c r="L25" i="7"/>
  <c r="AH25" i="7" s="1"/>
  <c r="L26" i="7"/>
  <c r="AH26" i="7" s="1"/>
  <c r="L27" i="7"/>
  <c r="AH27" i="7" s="1"/>
  <c r="L28" i="7"/>
  <c r="AH28" i="7" s="1"/>
  <c r="L29" i="7"/>
  <c r="AH29" i="7" s="1"/>
  <c r="L30" i="7"/>
  <c r="AH30" i="7" s="1"/>
  <c r="L31" i="7"/>
  <c r="AH31" i="7" s="1"/>
  <c r="L32" i="7"/>
  <c r="AH32" i="7" s="1"/>
  <c r="L33" i="7"/>
  <c r="AH33" i="7" s="1"/>
  <c r="L34" i="7"/>
  <c r="AH34" i="7" s="1"/>
  <c r="L35" i="7"/>
  <c r="AH35" i="7" s="1"/>
  <c r="L36" i="7"/>
  <c r="AH36" i="7" s="1"/>
  <c r="L37" i="7"/>
  <c r="AH37" i="7" s="1"/>
  <c r="L38" i="7"/>
  <c r="AH38" i="7" s="1"/>
  <c r="L39" i="7"/>
  <c r="AH39" i="7" s="1"/>
  <c r="L40" i="7"/>
  <c r="AH40" i="7" s="1"/>
  <c r="L41" i="7"/>
  <c r="AH41" i="7" s="1"/>
  <c r="L42" i="7"/>
  <c r="AH42" i="7" s="1"/>
  <c r="L43" i="7"/>
  <c r="AH43" i="7" s="1"/>
  <c r="L44" i="7"/>
  <c r="AH44" i="7" s="1"/>
  <c r="L45" i="7"/>
  <c r="AH45" i="7" s="1"/>
  <c r="L46" i="7"/>
  <c r="AH46" i="7" s="1"/>
  <c r="L47" i="7"/>
  <c r="AH47" i="7" s="1"/>
  <c r="L48" i="7"/>
  <c r="AH48" i="7" s="1"/>
  <c r="L49" i="7"/>
  <c r="AH49" i="7" s="1"/>
  <c r="L50" i="7"/>
  <c r="AH50" i="7" s="1"/>
  <c r="L51" i="7"/>
  <c r="AH51" i="7" s="1"/>
  <c r="L52" i="7"/>
  <c r="AH52" i="7" s="1"/>
  <c r="L53" i="7"/>
  <c r="AH53" i="7" s="1"/>
  <c r="L54" i="7"/>
  <c r="AH54" i="7" s="1"/>
  <c r="L55" i="7"/>
  <c r="AH55" i="7" s="1"/>
  <c r="L56" i="7"/>
  <c r="AH56" i="7" s="1"/>
  <c r="L57" i="7"/>
  <c r="AH57" i="7" s="1"/>
  <c r="L58" i="7"/>
  <c r="AH58" i="7" s="1"/>
  <c r="L3" i="7"/>
  <c r="AH3" i="7" s="1"/>
  <c r="X58" i="7"/>
  <c r="Y58" i="7"/>
  <c r="Z58" i="7"/>
  <c r="AA58" i="7"/>
  <c r="AB58" i="7"/>
  <c r="AC58" i="7"/>
  <c r="AD58" i="7"/>
  <c r="AE58" i="7"/>
  <c r="AF58" i="7"/>
  <c r="X4" i="7"/>
  <c r="Y4" i="7"/>
  <c r="Z4" i="7"/>
  <c r="AA4" i="7"/>
  <c r="AB4" i="7"/>
  <c r="AC4" i="7"/>
  <c r="AD4" i="7"/>
  <c r="AE4" i="7"/>
  <c r="AF4" i="7"/>
  <c r="X5" i="7"/>
  <c r="Y5" i="7"/>
  <c r="Z5" i="7"/>
  <c r="AA5" i="7"/>
  <c r="AB5" i="7"/>
  <c r="AC5" i="7"/>
  <c r="AD5" i="7"/>
  <c r="AE5" i="7"/>
  <c r="AF5" i="7"/>
  <c r="X6" i="7"/>
  <c r="Y6" i="7"/>
  <c r="Z6" i="7"/>
  <c r="AA6" i="7"/>
  <c r="AB6" i="7"/>
  <c r="AC6" i="7"/>
  <c r="AD6" i="7"/>
  <c r="AE6" i="7"/>
  <c r="AF6" i="7"/>
  <c r="X7" i="7"/>
  <c r="Y7" i="7"/>
  <c r="Z7" i="7"/>
  <c r="AA7" i="7"/>
  <c r="AB7" i="7"/>
  <c r="AC7" i="7"/>
  <c r="AD7" i="7"/>
  <c r="AE7" i="7"/>
  <c r="AF7" i="7"/>
  <c r="X8" i="7"/>
  <c r="Y8" i="7"/>
  <c r="Z8" i="7"/>
  <c r="AA8" i="7"/>
  <c r="AB8" i="7"/>
  <c r="AC8" i="7"/>
  <c r="AD8" i="7"/>
  <c r="AE8" i="7"/>
  <c r="AF8" i="7"/>
  <c r="X9" i="7"/>
  <c r="Y9" i="7"/>
  <c r="Z9" i="7"/>
  <c r="AA9" i="7"/>
  <c r="AB9" i="7"/>
  <c r="AC9" i="7"/>
  <c r="AD9" i="7"/>
  <c r="AE9" i="7"/>
  <c r="AF9" i="7"/>
  <c r="X10" i="7"/>
  <c r="Y10" i="7"/>
  <c r="Z10" i="7"/>
  <c r="AA10" i="7"/>
  <c r="AB10" i="7"/>
  <c r="AC10" i="7"/>
  <c r="AD10" i="7"/>
  <c r="AE10" i="7"/>
  <c r="AF10" i="7"/>
  <c r="X11" i="7"/>
  <c r="Y11" i="7"/>
  <c r="Z11" i="7"/>
  <c r="AA11" i="7"/>
  <c r="AB11" i="7"/>
  <c r="AC11" i="7"/>
  <c r="AD11" i="7"/>
  <c r="AE11" i="7"/>
  <c r="AF11" i="7"/>
  <c r="X12" i="7"/>
  <c r="Y12" i="7"/>
  <c r="Z12" i="7"/>
  <c r="AA12" i="7"/>
  <c r="AB12" i="7"/>
  <c r="AC12" i="7"/>
  <c r="AD12" i="7"/>
  <c r="AE12" i="7"/>
  <c r="AF12" i="7"/>
  <c r="X13" i="7"/>
  <c r="Y13" i="7"/>
  <c r="Z13" i="7"/>
  <c r="AA13" i="7"/>
  <c r="AB13" i="7"/>
  <c r="AC13" i="7"/>
  <c r="AD13" i="7"/>
  <c r="AE13" i="7"/>
  <c r="AF13" i="7"/>
  <c r="X14" i="7"/>
  <c r="Y14" i="7"/>
  <c r="Z14" i="7"/>
  <c r="AA14" i="7"/>
  <c r="AB14" i="7"/>
  <c r="AC14" i="7"/>
  <c r="AD14" i="7"/>
  <c r="AE14" i="7"/>
  <c r="AF14" i="7"/>
  <c r="X15" i="7"/>
  <c r="Y15" i="7"/>
  <c r="Z15" i="7"/>
  <c r="AA15" i="7"/>
  <c r="AB15" i="7"/>
  <c r="AC15" i="7"/>
  <c r="AD15" i="7"/>
  <c r="AE15" i="7"/>
  <c r="AF15" i="7"/>
  <c r="X16" i="7"/>
  <c r="Y16" i="7"/>
  <c r="Z16" i="7"/>
  <c r="AA16" i="7"/>
  <c r="AB16" i="7"/>
  <c r="AC16" i="7"/>
  <c r="AD16" i="7"/>
  <c r="AE16" i="7"/>
  <c r="AF16" i="7"/>
  <c r="X17" i="7"/>
  <c r="Y17" i="7"/>
  <c r="Z17" i="7"/>
  <c r="AA17" i="7"/>
  <c r="AB17" i="7"/>
  <c r="AC17" i="7"/>
  <c r="AD17" i="7"/>
  <c r="AE17" i="7"/>
  <c r="AF17" i="7"/>
  <c r="X18" i="7"/>
  <c r="Y18" i="7"/>
  <c r="Z18" i="7"/>
  <c r="AA18" i="7"/>
  <c r="AB18" i="7"/>
  <c r="AC18" i="7"/>
  <c r="AD18" i="7"/>
  <c r="AE18" i="7"/>
  <c r="AF18" i="7"/>
  <c r="X19" i="7"/>
  <c r="Y19" i="7"/>
  <c r="Z19" i="7"/>
  <c r="AA19" i="7"/>
  <c r="AB19" i="7"/>
  <c r="AC19" i="7"/>
  <c r="AD19" i="7"/>
  <c r="AE19" i="7"/>
  <c r="AF19" i="7"/>
  <c r="X20" i="7"/>
  <c r="Y20" i="7"/>
  <c r="Z20" i="7"/>
  <c r="AA20" i="7"/>
  <c r="AB20" i="7"/>
  <c r="AC20" i="7"/>
  <c r="AD20" i="7"/>
  <c r="AE20" i="7"/>
  <c r="AF20" i="7"/>
  <c r="X21" i="7"/>
  <c r="Y21" i="7"/>
  <c r="Z21" i="7"/>
  <c r="AA21" i="7"/>
  <c r="AB21" i="7"/>
  <c r="AC21" i="7"/>
  <c r="AD21" i="7"/>
  <c r="AE21" i="7"/>
  <c r="AF21" i="7"/>
  <c r="X22" i="7"/>
  <c r="Y22" i="7"/>
  <c r="Z22" i="7"/>
  <c r="AA22" i="7"/>
  <c r="AB22" i="7"/>
  <c r="AC22" i="7"/>
  <c r="AD22" i="7"/>
  <c r="AE22" i="7"/>
  <c r="AF22" i="7"/>
  <c r="X23" i="7"/>
  <c r="Y23" i="7"/>
  <c r="Z23" i="7"/>
  <c r="AA23" i="7"/>
  <c r="AB23" i="7"/>
  <c r="AC23" i="7"/>
  <c r="AD23" i="7"/>
  <c r="AE23" i="7"/>
  <c r="AF23" i="7"/>
  <c r="X24" i="7"/>
  <c r="Y24" i="7"/>
  <c r="Z24" i="7"/>
  <c r="AA24" i="7"/>
  <c r="AB24" i="7"/>
  <c r="AC24" i="7"/>
  <c r="AD24" i="7"/>
  <c r="AE24" i="7"/>
  <c r="AF24" i="7"/>
  <c r="X25" i="7"/>
  <c r="Y25" i="7"/>
  <c r="Z25" i="7"/>
  <c r="AA25" i="7"/>
  <c r="AB25" i="7"/>
  <c r="AC25" i="7"/>
  <c r="AD25" i="7"/>
  <c r="AE25" i="7"/>
  <c r="AF25" i="7"/>
  <c r="X26" i="7"/>
  <c r="Y26" i="7"/>
  <c r="Z26" i="7"/>
  <c r="AA26" i="7"/>
  <c r="AB26" i="7"/>
  <c r="AC26" i="7"/>
  <c r="AD26" i="7"/>
  <c r="AE26" i="7"/>
  <c r="AF26" i="7"/>
  <c r="X27" i="7"/>
  <c r="Y27" i="7"/>
  <c r="Z27" i="7"/>
  <c r="AA27" i="7"/>
  <c r="AB27" i="7"/>
  <c r="AC27" i="7"/>
  <c r="AD27" i="7"/>
  <c r="AE27" i="7"/>
  <c r="AF27" i="7"/>
  <c r="X28" i="7"/>
  <c r="Y28" i="7"/>
  <c r="Z28" i="7"/>
  <c r="AA28" i="7"/>
  <c r="AB28" i="7"/>
  <c r="AC28" i="7"/>
  <c r="AD28" i="7"/>
  <c r="AE28" i="7"/>
  <c r="AF28" i="7"/>
  <c r="X29" i="7"/>
  <c r="Y29" i="7"/>
  <c r="Z29" i="7"/>
  <c r="AA29" i="7"/>
  <c r="AB29" i="7"/>
  <c r="AC29" i="7"/>
  <c r="AD29" i="7"/>
  <c r="AE29" i="7"/>
  <c r="AF29" i="7"/>
  <c r="X30" i="7"/>
  <c r="Y30" i="7"/>
  <c r="Z30" i="7"/>
  <c r="AA30" i="7"/>
  <c r="AB30" i="7"/>
  <c r="AC30" i="7"/>
  <c r="AD30" i="7"/>
  <c r="AE30" i="7"/>
  <c r="AF30" i="7"/>
  <c r="X31" i="7"/>
  <c r="Y31" i="7"/>
  <c r="Z31" i="7"/>
  <c r="AA31" i="7"/>
  <c r="AB31" i="7"/>
  <c r="AC31" i="7"/>
  <c r="AD31" i="7"/>
  <c r="AE31" i="7"/>
  <c r="AF31" i="7"/>
  <c r="X32" i="7"/>
  <c r="Y32" i="7"/>
  <c r="Z32" i="7"/>
  <c r="AA32" i="7"/>
  <c r="AB32" i="7"/>
  <c r="AC32" i="7"/>
  <c r="AD32" i="7"/>
  <c r="AE32" i="7"/>
  <c r="AF32" i="7"/>
  <c r="X33" i="7"/>
  <c r="Y33" i="7"/>
  <c r="Z33" i="7"/>
  <c r="AA33" i="7"/>
  <c r="AB33" i="7"/>
  <c r="AC33" i="7"/>
  <c r="AD33" i="7"/>
  <c r="AE33" i="7"/>
  <c r="AF33" i="7"/>
  <c r="X34" i="7"/>
  <c r="Y34" i="7"/>
  <c r="Z34" i="7"/>
  <c r="AA34" i="7"/>
  <c r="AB34" i="7"/>
  <c r="AC34" i="7"/>
  <c r="AD34" i="7"/>
  <c r="AE34" i="7"/>
  <c r="AF34" i="7"/>
  <c r="X35" i="7"/>
  <c r="Y35" i="7"/>
  <c r="Z35" i="7"/>
  <c r="AA35" i="7"/>
  <c r="AB35" i="7"/>
  <c r="AC35" i="7"/>
  <c r="AD35" i="7"/>
  <c r="AE35" i="7"/>
  <c r="AF35" i="7"/>
  <c r="X36" i="7"/>
  <c r="Y36" i="7"/>
  <c r="Z36" i="7"/>
  <c r="AA36" i="7"/>
  <c r="AB36" i="7"/>
  <c r="AC36" i="7"/>
  <c r="AD36" i="7"/>
  <c r="AE36" i="7"/>
  <c r="AF36" i="7"/>
  <c r="X37" i="7"/>
  <c r="Y37" i="7"/>
  <c r="Z37" i="7"/>
  <c r="AA37" i="7"/>
  <c r="AB37" i="7"/>
  <c r="AC37" i="7"/>
  <c r="AD37" i="7"/>
  <c r="AE37" i="7"/>
  <c r="AF37" i="7"/>
  <c r="X38" i="7"/>
  <c r="Y38" i="7"/>
  <c r="Z38" i="7"/>
  <c r="AA38" i="7"/>
  <c r="AB38" i="7"/>
  <c r="AC38" i="7"/>
  <c r="AD38" i="7"/>
  <c r="AE38" i="7"/>
  <c r="AF38" i="7"/>
  <c r="X39" i="7"/>
  <c r="Y39" i="7"/>
  <c r="Z39" i="7"/>
  <c r="AA39" i="7"/>
  <c r="AB39" i="7"/>
  <c r="AC39" i="7"/>
  <c r="AD39" i="7"/>
  <c r="AE39" i="7"/>
  <c r="AF39" i="7"/>
  <c r="X40" i="7"/>
  <c r="Y40" i="7"/>
  <c r="Z40" i="7"/>
  <c r="AA40" i="7"/>
  <c r="AB40" i="7"/>
  <c r="AC40" i="7"/>
  <c r="AD40" i="7"/>
  <c r="AE40" i="7"/>
  <c r="AF40" i="7"/>
  <c r="X41" i="7"/>
  <c r="Y41" i="7"/>
  <c r="Z41" i="7"/>
  <c r="AA41" i="7"/>
  <c r="AB41" i="7"/>
  <c r="AC41" i="7"/>
  <c r="AD41" i="7"/>
  <c r="AE41" i="7"/>
  <c r="AF41" i="7"/>
  <c r="X42" i="7"/>
  <c r="Y42" i="7"/>
  <c r="Z42" i="7"/>
  <c r="AA42" i="7"/>
  <c r="AB42" i="7"/>
  <c r="AC42" i="7"/>
  <c r="AD42" i="7"/>
  <c r="AE42" i="7"/>
  <c r="AF42" i="7"/>
  <c r="X43" i="7"/>
  <c r="Y43" i="7"/>
  <c r="Z43" i="7"/>
  <c r="AA43" i="7"/>
  <c r="AB43" i="7"/>
  <c r="AC43" i="7"/>
  <c r="AD43" i="7"/>
  <c r="AE43" i="7"/>
  <c r="AF43" i="7"/>
  <c r="X44" i="7"/>
  <c r="Y44" i="7"/>
  <c r="Z44" i="7"/>
  <c r="AA44" i="7"/>
  <c r="AB44" i="7"/>
  <c r="AC44" i="7"/>
  <c r="AD44" i="7"/>
  <c r="AE44" i="7"/>
  <c r="AF44" i="7"/>
  <c r="X45" i="7"/>
  <c r="Y45" i="7"/>
  <c r="Z45" i="7"/>
  <c r="AA45" i="7"/>
  <c r="AB45" i="7"/>
  <c r="AC45" i="7"/>
  <c r="AD45" i="7"/>
  <c r="AE45" i="7"/>
  <c r="AF45" i="7"/>
  <c r="X46" i="7"/>
  <c r="Y46" i="7"/>
  <c r="Z46" i="7"/>
  <c r="AA46" i="7"/>
  <c r="AB46" i="7"/>
  <c r="AC46" i="7"/>
  <c r="AD46" i="7"/>
  <c r="AE46" i="7"/>
  <c r="AF46" i="7"/>
  <c r="X47" i="7"/>
  <c r="Y47" i="7"/>
  <c r="Z47" i="7"/>
  <c r="AA47" i="7"/>
  <c r="AB47" i="7"/>
  <c r="AC47" i="7"/>
  <c r="AD47" i="7"/>
  <c r="AE47" i="7"/>
  <c r="AF47" i="7"/>
  <c r="X48" i="7"/>
  <c r="Y48" i="7"/>
  <c r="Z48" i="7"/>
  <c r="AA48" i="7"/>
  <c r="AB48" i="7"/>
  <c r="AC48" i="7"/>
  <c r="AD48" i="7"/>
  <c r="AE48" i="7"/>
  <c r="AF48" i="7"/>
  <c r="X49" i="7"/>
  <c r="Y49" i="7"/>
  <c r="Z49" i="7"/>
  <c r="AA49" i="7"/>
  <c r="AB49" i="7"/>
  <c r="AC49" i="7"/>
  <c r="AD49" i="7"/>
  <c r="AE49" i="7"/>
  <c r="AF49" i="7"/>
  <c r="X50" i="7"/>
  <c r="Y50" i="7"/>
  <c r="Z50" i="7"/>
  <c r="AA50" i="7"/>
  <c r="AB50" i="7"/>
  <c r="AC50" i="7"/>
  <c r="AD50" i="7"/>
  <c r="AE50" i="7"/>
  <c r="AF50" i="7"/>
  <c r="X51" i="7"/>
  <c r="Y51" i="7"/>
  <c r="Z51" i="7"/>
  <c r="AA51" i="7"/>
  <c r="AB51" i="7"/>
  <c r="AC51" i="7"/>
  <c r="AD51" i="7"/>
  <c r="AE51" i="7"/>
  <c r="AF51" i="7"/>
  <c r="X52" i="7"/>
  <c r="Y52" i="7"/>
  <c r="Z52" i="7"/>
  <c r="AA52" i="7"/>
  <c r="AB52" i="7"/>
  <c r="AC52" i="7"/>
  <c r="AD52" i="7"/>
  <c r="AE52" i="7"/>
  <c r="AF52" i="7"/>
  <c r="X53" i="7"/>
  <c r="Y53" i="7"/>
  <c r="Z53" i="7"/>
  <c r="AA53" i="7"/>
  <c r="AB53" i="7"/>
  <c r="AC53" i="7"/>
  <c r="AD53" i="7"/>
  <c r="AE53" i="7"/>
  <c r="AF53" i="7"/>
  <c r="X54" i="7"/>
  <c r="Y54" i="7"/>
  <c r="Z54" i="7"/>
  <c r="AA54" i="7"/>
  <c r="AB54" i="7"/>
  <c r="AC54" i="7"/>
  <c r="AD54" i="7"/>
  <c r="AE54" i="7"/>
  <c r="AF54" i="7"/>
  <c r="X55" i="7"/>
  <c r="Y55" i="7"/>
  <c r="Z55" i="7"/>
  <c r="AA55" i="7"/>
  <c r="AB55" i="7"/>
  <c r="AC55" i="7"/>
  <c r="AD55" i="7"/>
  <c r="AE55" i="7"/>
  <c r="AF55" i="7"/>
  <c r="X56" i="7"/>
  <c r="Y56" i="7"/>
  <c r="Z56" i="7"/>
  <c r="AA56" i="7"/>
  <c r="AB56" i="7"/>
  <c r="AC56" i="7"/>
  <c r="AD56" i="7"/>
  <c r="AE56" i="7"/>
  <c r="AF56" i="7"/>
  <c r="X57" i="7"/>
  <c r="Y57" i="7"/>
  <c r="Z57" i="7"/>
  <c r="AA57" i="7"/>
  <c r="AB57" i="7"/>
  <c r="AC57" i="7"/>
  <c r="AD57" i="7"/>
  <c r="AE57" i="7"/>
  <c r="AF57" i="7"/>
  <c r="Y3" i="7"/>
  <c r="Z3" i="7"/>
  <c r="AA3" i="7"/>
  <c r="AB3" i="7"/>
  <c r="AC3" i="7"/>
  <c r="AD3" i="7"/>
  <c r="AE3" i="7"/>
  <c r="AF3" i="7"/>
  <c r="AG3" i="7"/>
  <c r="X3" i="7"/>
  <c r="Z4" i="1"/>
  <c r="AA4" i="1"/>
  <c r="AB4" i="1"/>
  <c r="AC4" i="1"/>
  <c r="AD4" i="1"/>
  <c r="AE4" i="1"/>
  <c r="AF4" i="1"/>
  <c r="AG4" i="1"/>
  <c r="AH4" i="1"/>
  <c r="AI4" i="1"/>
  <c r="AJ4" i="1"/>
  <c r="Z5" i="1"/>
  <c r="AA5" i="1"/>
  <c r="AB5" i="1"/>
  <c r="AC5" i="1"/>
  <c r="AD5" i="1"/>
  <c r="AE5" i="1"/>
  <c r="AF5" i="1"/>
  <c r="AG5" i="1"/>
  <c r="AH5" i="1"/>
  <c r="AI5" i="1"/>
  <c r="AJ5" i="1"/>
  <c r="Z6" i="1"/>
  <c r="AA6" i="1"/>
  <c r="AB6" i="1"/>
  <c r="AC6" i="1"/>
  <c r="AD6" i="1"/>
  <c r="AE6" i="1"/>
  <c r="AF6" i="1"/>
  <c r="AG6" i="1"/>
  <c r="AH6" i="1"/>
  <c r="AI6" i="1"/>
  <c r="AJ6" i="1"/>
  <c r="Z7" i="1"/>
  <c r="AA7" i="1"/>
  <c r="AB7" i="1"/>
  <c r="AC7" i="1"/>
  <c r="AD7" i="1"/>
  <c r="AE7" i="1"/>
  <c r="AF7" i="1"/>
  <c r="AG7" i="1"/>
  <c r="AH7" i="1"/>
  <c r="AI7" i="1"/>
  <c r="AJ7" i="1"/>
  <c r="Z8" i="1"/>
  <c r="AA8" i="1"/>
  <c r="AB8" i="1"/>
  <c r="AC8" i="1"/>
  <c r="AD8" i="1"/>
  <c r="AE8" i="1"/>
  <c r="AF8" i="1"/>
  <c r="AG8" i="1"/>
  <c r="AH8" i="1"/>
  <c r="AI8" i="1"/>
  <c r="AJ8" i="1"/>
  <c r="Z9" i="1"/>
  <c r="AA9" i="1"/>
  <c r="AB9" i="1"/>
  <c r="AC9" i="1"/>
  <c r="AD9" i="1"/>
  <c r="AE9" i="1"/>
  <c r="AF9" i="1"/>
  <c r="AG9" i="1"/>
  <c r="AH9" i="1"/>
  <c r="AI9" i="1"/>
  <c r="AJ9" i="1"/>
  <c r="Z10" i="1"/>
  <c r="AA10" i="1"/>
  <c r="AB10" i="1"/>
  <c r="AC10" i="1"/>
  <c r="AD10" i="1"/>
  <c r="AE10" i="1"/>
  <c r="AF10" i="1"/>
  <c r="AG10" i="1"/>
  <c r="AH10" i="1"/>
  <c r="AI10" i="1"/>
  <c r="AJ10" i="1"/>
  <c r="Z11" i="1"/>
  <c r="AA11" i="1"/>
  <c r="AB11" i="1"/>
  <c r="AC11" i="1"/>
  <c r="AD11" i="1"/>
  <c r="AE11" i="1"/>
  <c r="AF11" i="1"/>
  <c r="AG11" i="1"/>
  <c r="AH11" i="1"/>
  <c r="AI11" i="1"/>
  <c r="AJ11" i="1"/>
  <c r="Z12" i="1"/>
  <c r="AA12" i="1"/>
  <c r="AB12" i="1"/>
  <c r="AC12" i="1"/>
  <c r="AD12" i="1"/>
  <c r="AE12" i="1"/>
  <c r="AF12" i="1"/>
  <c r="AG12" i="1"/>
  <c r="AH12" i="1"/>
  <c r="AI12" i="1"/>
  <c r="AJ12" i="1"/>
  <c r="Z13" i="1"/>
  <c r="AA13" i="1"/>
  <c r="AB13" i="1"/>
  <c r="AC13" i="1"/>
  <c r="AD13" i="1"/>
  <c r="AE13" i="1"/>
  <c r="AF13" i="1"/>
  <c r="AG13" i="1"/>
  <c r="AH13" i="1"/>
  <c r="AI13" i="1"/>
  <c r="AJ13" i="1"/>
  <c r="Z14" i="1"/>
  <c r="AA14" i="1"/>
  <c r="AB14" i="1"/>
  <c r="AC14" i="1"/>
  <c r="AD14" i="1"/>
  <c r="AE14" i="1"/>
  <c r="AF14" i="1"/>
  <c r="AG14" i="1"/>
  <c r="AH14" i="1"/>
  <c r="AI14" i="1"/>
  <c r="AJ14" i="1"/>
  <c r="Z15" i="1"/>
  <c r="AA15" i="1"/>
  <c r="AB15" i="1"/>
  <c r="AC15" i="1"/>
  <c r="AD15" i="1"/>
  <c r="AE15" i="1"/>
  <c r="AF15" i="1"/>
  <c r="AG15" i="1"/>
  <c r="AH15" i="1"/>
  <c r="AI15" i="1"/>
  <c r="AJ15" i="1"/>
  <c r="Z16" i="1"/>
  <c r="AA16" i="1"/>
  <c r="AB16" i="1"/>
  <c r="AC16" i="1"/>
  <c r="AD16" i="1"/>
  <c r="AE16" i="1"/>
  <c r="AF16" i="1"/>
  <c r="AG16" i="1"/>
  <c r="AH16" i="1"/>
  <c r="AI16" i="1"/>
  <c r="AJ16" i="1"/>
  <c r="Z17" i="1"/>
  <c r="AA17" i="1"/>
  <c r="AB17" i="1"/>
  <c r="AC17" i="1"/>
  <c r="AD17" i="1"/>
  <c r="AE17" i="1"/>
  <c r="AF17" i="1"/>
  <c r="AG17" i="1"/>
  <c r="AH17" i="1"/>
  <c r="AI17" i="1"/>
  <c r="AJ17" i="1"/>
  <c r="Z18" i="1"/>
  <c r="AA18" i="1"/>
  <c r="AB18" i="1"/>
  <c r="AC18" i="1"/>
  <c r="AD18" i="1"/>
  <c r="AE18" i="1"/>
  <c r="AF18" i="1"/>
  <c r="AG18" i="1"/>
  <c r="AH18" i="1"/>
  <c r="AI18" i="1"/>
  <c r="AJ18" i="1"/>
  <c r="Z19" i="1"/>
  <c r="AA19" i="1"/>
  <c r="AB19" i="1"/>
  <c r="AC19" i="1"/>
  <c r="AD19" i="1"/>
  <c r="AE19" i="1"/>
  <c r="AF19" i="1"/>
  <c r="AG19" i="1"/>
  <c r="AH19" i="1"/>
  <c r="AI19" i="1"/>
  <c r="AJ19" i="1"/>
  <c r="Z20" i="1"/>
  <c r="AA20" i="1"/>
  <c r="AB20" i="1"/>
  <c r="AC20" i="1"/>
  <c r="AD20" i="1"/>
  <c r="AE20" i="1"/>
  <c r="AF20" i="1"/>
  <c r="AG20" i="1"/>
  <c r="AH20" i="1"/>
  <c r="AI20" i="1"/>
  <c r="AJ20" i="1"/>
  <c r="Z21" i="1"/>
  <c r="AA21" i="1"/>
  <c r="AB21" i="1"/>
  <c r="AC21" i="1"/>
  <c r="AD21" i="1"/>
  <c r="AE21" i="1"/>
  <c r="AF21" i="1"/>
  <c r="AG21" i="1"/>
  <c r="AH21" i="1"/>
  <c r="AI21" i="1"/>
  <c r="AJ21" i="1"/>
  <c r="Z22" i="1"/>
  <c r="AA22" i="1"/>
  <c r="AB22" i="1"/>
  <c r="AC22" i="1"/>
  <c r="AD22" i="1"/>
  <c r="AE22" i="1"/>
  <c r="AF22" i="1"/>
  <c r="AG22" i="1"/>
  <c r="AH22" i="1"/>
  <c r="AI22" i="1"/>
  <c r="AJ22" i="1"/>
  <c r="Z23" i="1"/>
  <c r="AA23" i="1"/>
  <c r="AB23" i="1"/>
  <c r="AC23" i="1"/>
  <c r="AD23" i="1"/>
  <c r="AE23" i="1"/>
  <c r="AF23" i="1"/>
  <c r="AG23" i="1"/>
  <c r="AH23" i="1"/>
  <c r="AI23" i="1"/>
  <c r="AJ23" i="1"/>
  <c r="Z24" i="1"/>
  <c r="AA24" i="1"/>
  <c r="AB24" i="1"/>
  <c r="AC24" i="1"/>
  <c r="AD24" i="1"/>
  <c r="AE24" i="1"/>
  <c r="AF24" i="1"/>
  <c r="AG24" i="1"/>
  <c r="AH24" i="1"/>
  <c r="AI24" i="1"/>
  <c r="AJ24" i="1"/>
  <c r="Z25" i="1"/>
  <c r="AA25" i="1"/>
  <c r="AB25" i="1"/>
  <c r="AC25" i="1"/>
  <c r="AD25" i="1"/>
  <c r="AE25" i="1"/>
  <c r="AF25" i="1"/>
  <c r="AG25" i="1"/>
  <c r="AH25" i="1"/>
  <c r="AI25" i="1"/>
  <c r="AJ25" i="1"/>
  <c r="Z26" i="1"/>
  <c r="AA26" i="1"/>
  <c r="AB26" i="1"/>
  <c r="AC26" i="1"/>
  <c r="AD26" i="1"/>
  <c r="AE26" i="1"/>
  <c r="AF26" i="1"/>
  <c r="AG26" i="1"/>
  <c r="AH26" i="1"/>
  <c r="AI26" i="1"/>
  <c r="AJ26" i="1"/>
  <c r="Z27" i="1"/>
  <c r="AA27" i="1"/>
  <c r="AB27" i="1"/>
  <c r="AC27" i="1"/>
  <c r="AD27" i="1"/>
  <c r="AE27" i="1"/>
  <c r="AF27" i="1"/>
  <c r="AG27" i="1"/>
  <c r="AH27" i="1"/>
  <c r="AI27" i="1"/>
  <c r="AJ27" i="1"/>
  <c r="Z28" i="1"/>
  <c r="AA28" i="1"/>
  <c r="AB28" i="1"/>
  <c r="AC28" i="1"/>
  <c r="AD28" i="1"/>
  <c r="AE28" i="1"/>
  <c r="AF28" i="1"/>
  <c r="AG28" i="1"/>
  <c r="AH28" i="1"/>
  <c r="AI28" i="1"/>
  <c r="AJ28" i="1"/>
  <c r="Z29" i="1"/>
  <c r="AA29" i="1"/>
  <c r="AB29" i="1"/>
  <c r="AC29" i="1"/>
  <c r="AD29" i="1"/>
  <c r="AE29" i="1"/>
  <c r="AF29" i="1"/>
  <c r="AG29" i="1"/>
  <c r="AH29" i="1"/>
  <c r="AI29" i="1"/>
  <c r="AJ29" i="1"/>
  <c r="Z30" i="1"/>
  <c r="AA30" i="1"/>
  <c r="AB30" i="1"/>
  <c r="AC30" i="1"/>
  <c r="AD30" i="1"/>
  <c r="AE30" i="1"/>
  <c r="AF30" i="1"/>
  <c r="AG30" i="1"/>
  <c r="AH30" i="1"/>
  <c r="AI30" i="1"/>
  <c r="AJ30" i="1"/>
  <c r="Z31" i="1"/>
  <c r="AA31" i="1"/>
  <c r="AB31" i="1"/>
  <c r="AC31" i="1"/>
  <c r="AD31" i="1"/>
  <c r="AE31" i="1"/>
  <c r="AF31" i="1"/>
  <c r="AG31" i="1"/>
  <c r="AH31" i="1"/>
  <c r="AI31" i="1"/>
  <c r="AJ31" i="1"/>
  <c r="Z32" i="1"/>
  <c r="AA32" i="1"/>
  <c r="AB32" i="1"/>
  <c r="AC32" i="1"/>
  <c r="AD32" i="1"/>
  <c r="AE32" i="1"/>
  <c r="AF32" i="1"/>
  <c r="AG32" i="1"/>
  <c r="AH32" i="1"/>
  <c r="AI32" i="1"/>
  <c r="AJ32" i="1"/>
  <c r="Z33" i="1"/>
  <c r="AA33" i="1"/>
  <c r="AB33" i="1"/>
  <c r="AC33" i="1"/>
  <c r="AD33" i="1"/>
  <c r="AE33" i="1"/>
  <c r="AF33" i="1"/>
  <c r="AG33" i="1"/>
  <c r="AH33" i="1"/>
  <c r="AI33" i="1"/>
  <c r="AJ33" i="1"/>
  <c r="Z34" i="1"/>
  <c r="AA34" i="1"/>
  <c r="AB34" i="1"/>
  <c r="AC34" i="1"/>
  <c r="AD34" i="1"/>
  <c r="AE34" i="1"/>
  <c r="AF34" i="1"/>
  <c r="AG34" i="1"/>
  <c r="AH34" i="1"/>
  <c r="AI34" i="1"/>
  <c r="AJ34" i="1"/>
  <c r="Z35" i="1"/>
  <c r="AA35" i="1"/>
  <c r="AB35" i="1"/>
  <c r="AC35" i="1"/>
  <c r="AD35" i="1"/>
  <c r="AE35" i="1"/>
  <c r="AF35" i="1"/>
  <c r="AG35" i="1"/>
  <c r="AH35" i="1"/>
  <c r="AI35" i="1"/>
  <c r="AJ35" i="1"/>
  <c r="Z36" i="1"/>
  <c r="AA36" i="1"/>
  <c r="AB36" i="1"/>
  <c r="AC36" i="1"/>
  <c r="AD36" i="1"/>
  <c r="AE36" i="1"/>
  <c r="AF36" i="1"/>
  <c r="AG36" i="1"/>
  <c r="AH36" i="1"/>
  <c r="AI36" i="1"/>
  <c r="AJ36" i="1"/>
  <c r="Z37" i="1"/>
  <c r="AA37" i="1"/>
  <c r="AB37" i="1"/>
  <c r="AC37" i="1"/>
  <c r="AD37" i="1"/>
  <c r="AE37" i="1"/>
  <c r="AF37" i="1"/>
  <c r="AG37" i="1"/>
  <c r="AH37" i="1"/>
  <c r="AI37" i="1"/>
  <c r="AJ37" i="1"/>
  <c r="Z38" i="1"/>
  <c r="AA38" i="1"/>
  <c r="AB38" i="1"/>
  <c r="AC38" i="1"/>
  <c r="AD38" i="1"/>
  <c r="AE38" i="1"/>
  <c r="AF38" i="1"/>
  <c r="AG38" i="1"/>
  <c r="AH38" i="1"/>
  <c r="AI38" i="1"/>
  <c r="AJ38" i="1"/>
  <c r="Z39" i="1"/>
  <c r="AA39" i="1"/>
  <c r="AB39" i="1"/>
  <c r="AC39" i="1"/>
  <c r="AD39" i="1"/>
  <c r="AE39" i="1"/>
  <c r="AF39" i="1"/>
  <c r="AG39" i="1"/>
  <c r="AH39" i="1"/>
  <c r="AI39" i="1"/>
  <c r="AJ39" i="1"/>
  <c r="Z40" i="1"/>
  <c r="AA40" i="1"/>
  <c r="AB40" i="1"/>
  <c r="AC40" i="1"/>
  <c r="AD40" i="1"/>
  <c r="AE40" i="1"/>
  <c r="AF40" i="1"/>
  <c r="AG40" i="1"/>
  <c r="AH40" i="1"/>
  <c r="AI40" i="1"/>
  <c r="AJ40" i="1"/>
  <c r="Z41" i="1"/>
  <c r="AA41" i="1"/>
  <c r="AB41" i="1"/>
  <c r="AC41" i="1"/>
  <c r="AD41" i="1"/>
  <c r="AE41" i="1"/>
  <c r="AF41" i="1"/>
  <c r="AG41" i="1"/>
  <c r="AH41" i="1"/>
  <c r="AI41" i="1"/>
  <c r="AJ41" i="1"/>
  <c r="Z42" i="1"/>
  <c r="AA42" i="1"/>
  <c r="AB42" i="1"/>
  <c r="AC42" i="1"/>
  <c r="AD42" i="1"/>
  <c r="AE42" i="1"/>
  <c r="AF42" i="1"/>
  <c r="AG42" i="1"/>
  <c r="AH42" i="1"/>
  <c r="AI42" i="1"/>
  <c r="AJ42" i="1"/>
  <c r="Z43" i="1"/>
  <c r="AA43" i="1"/>
  <c r="AB43" i="1"/>
  <c r="AC43" i="1"/>
  <c r="AD43" i="1"/>
  <c r="AE43" i="1"/>
  <c r="AF43" i="1"/>
  <c r="AG43" i="1"/>
  <c r="AH43" i="1"/>
  <c r="AI43" i="1"/>
  <c r="AJ43" i="1"/>
  <c r="Z44" i="1"/>
  <c r="AA44" i="1"/>
  <c r="AB44" i="1"/>
  <c r="AC44" i="1"/>
  <c r="AD44" i="1"/>
  <c r="AE44" i="1"/>
  <c r="AF44" i="1"/>
  <c r="AG44" i="1"/>
  <c r="AH44" i="1"/>
  <c r="AI44" i="1"/>
  <c r="AJ44" i="1"/>
  <c r="Z45" i="1"/>
  <c r="AA45" i="1"/>
  <c r="AB45" i="1"/>
  <c r="AC45" i="1"/>
  <c r="AD45" i="1"/>
  <c r="AE45" i="1"/>
  <c r="AF45" i="1"/>
  <c r="AG45" i="1"/>
  <c r="AH45" i="1"/>
  <c r="AI45" i="1"/>
  <c r="AJ45" i="1"/>
  <c r="Z46" i="1"/>
  <c r="AA46" i="1"/>
  <c r="AB46" i="1"/>
  <c r="AC46" i="1"/>
  <c r="AD46" i="1"/>
  <c r="AE46" i="1"/>
  <c r="AF46" i="1"/>
  <c r="AG46" i="1"/>
  <c r="AH46" i="1"/>
  <c r="AI46" i="1"/>
  <c r="AJ46" i="1"/>
  <c r="Z47" i="1"/>
  <c r="AA47" i="1"/>
  <c r="AB47" i="1"/>
  <c r="AC47" i="1"/>
  <c r="AD47" i="1"/>
  <c r="AE47" i="1"/>
  <c r="AF47" i="1"/>
  <c r="AG47" i="1"/>
  <c r="AH47" i="1"/>
  <c r="AI47" i="1"/>
  <c r="AJ47" i="1"/>
  <c r="Z48" i="1"/>
  <c r="AA48" i="1"/>
  <c r="AB48" i="1"/>
  <c r="AC48" i="1"/>
  <c r="AD48" i="1"/>
  <c r="AE48" i="1"/>
  <c r="AF48" i="1"/>
  <c r="AG48" i="1"/>
  <c r="AH48" i="1"/>
  <c r="AI48" i="1"/>
  <c r="AJ48" i="1"/>
  <c r="Z49" i="1"/>
  <c r="AA49" i="1"/>
  <c r="AB49" i="1"/>
  <c r="AC49" i="1"/>
  <c r="AD49" i="1"/>
  <c r="AE49" i="1"/>
  <c r="AF49" i="1"/>
  <c r="AG49" i="1"/>
  <c r="AH49" i="1"/>
  <c r="AI49" i="1"/>
  <c r="AJ49" i="1"/>
  <c r="Z50" i="1"/>
  <c r="AA50" i="1"/>
  <c r="AB50" i="1"/>
  <c r="AC50" i="1"/>
  <c r="AD50" i="1"/>
  <c r="AE50" i="1"/>
  <c r="AF50" i="1"/>
  <c r="AG50" i="1"/>
  <c r="AH50" i="1"/>
  <c r="AI50" i="1"/>
  <c r="AJ50" i="1"/>
  <c r="Z51" i="1"/>
  <c r="AA51" i="1"/>
  <c r="AB51" i="1"/>
  <c r="AC51" i="1"/>
  <c r="AD51" i="1"/>
  <c r="AE51" i="1"/>
  <c r="AF51" i="1"/>
  <c r="AG51" i="1"/>
  <c r="AH51" i="1"/>
  <c r="AI51" i="1"/>
  <c r="AJ51" i="1"/>
  <c r="Z52" i="1"/>
  <c r="AA52" i="1"/>
  <c r="AB52" i="1"/>
  <c r="AC52" i="1"/>
  <c r="AD52" i="1"/>
  <c r="AE52" i="1"/>
  <c r="AF52" i="1"/>
  <c r="AG52" i="1"/>
  <c r="AH52" i="1"/>
  <c r="AI52" i="1"/>
  <c r="AJ52" i="1"/>
  <c r="Z53" i="1"/>
  <c r="AA53" i="1"/>
  <c r="AB53" i="1"/>
  <c r="AC53" i="1"/>
  <c r="AD53" i="1"/>
  <c r="AE53" i="1"/>
  <c r="AF53" i="1"/>
  <c r="AG53" i="1"/>
  <c r="AH53" i="1"/>
  <c r="AI53" i="1"/>
  <c r="AJ53" i="1"/>
  <c r="Z54" i="1"/>
  <c r="AA54" i="1"/>
  <c r="AB54" i="1"/>
  <c r="AC54" i="1"/>
  <c r="AD54" i="1"/>
  <c r="AE54" i="1"/>
  <c r="AF54" i="1"/>
  <c r="AG54" i="1"/>
  <c r="AH54" i="1"/>
  <c r="AI54" i="1"/>
  <c r="AJ54" i="1"/>
  <c r="Z55" i="1"/>
  <c r="AA55" i="1"/>
  <c r="AB55" i="1"/>
  <c r="AC55" i="1"/>
  <c r="AD55" i="1"/>
  <c r="AE55" i="1"/>
  <c r="AF55" i="1"/>
  <c r="AG55" i="1"/>
  <c r="AH55" i="1"/>
  <c r="AI55" i="1"/>
  <c r="AJ55" i="1"/>
  <c r="Z56" i="1"/>
  <c r="AA56" i="1"/>
  <c r="AB56" i="1"/>
  <c r="AC56" i="1"/>
  <c r="AD56" i="1"/>
  <c r="AE56" i="1"/>
  <c r="AF56" i="1"/>
  <c r="AG56" i="1"/>
  <c r="AH56" i="1"/>
  <c r="AI56" i="1"/>
  <c r="AJ56" i="1"/>
  <c r="Z57" i="1"/>
  <c r="AA57" i="1"/>
  <c r="AB57" i="1"/>
  <c r="AC57" i="1"/>
  <c r="AD57" i="1"/>
  <c r="AE57" i="1"/>
  <c r="AF57" i="1"/>
  <c r="AG57" i="1"/>
  <c r="AH57" i="1"/>
  <c r="AI57" i="1"/>
  <c r="AJ57" i="1"/>
  <c r="Z58" i="1"/>
  <c r="AA58" i="1"/>
  <c r="AB58" i="1"/>
  <c r="AC58" i="1"/>
  <c r="AD58" i="1"/>
  <c r="AE58" i="1"/>
  <c r="AF58" i="1"/>
  <c r="AG58" i="1"/>
  <c r="AH58" i="1"/>
  <c r="AI58" i="1"/>
  <c r="AJ58" i="1"/>
  <c r="AA3" i="1"/>
  <c r="AB3" i="1"/>
  <c r="AC3" i="1"/>
  <c r="AD3" i="1"/>
  <c r="AE3" i="1"/>
  <c r="AF3" i="1"/>
  <c r="AG3" i="1"/>
  <c r="AH3" i="1"/>
  <c r="AI3" i="1"/>
  <c r="AJ3" i="1"/>
  <c r="Z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A5A164-EC07-4ADD-8B1A-802BCB7EED9D}" keepAlive="1" name="Query - EG-Power Generation (Aggregate)-REF_FPV" description="Connection to the 'EG-Power Generation (Aggregate)-REF_FPV' query in the workbook." type="5" refreshedVersion="8" background="1" saveData="1">
    <dbPr connection="Provider=Microsoft.Mashup.OleDb.1;Data Source=$Workbook$;Location=&quot;EG-Power Generation (Aggregate)-REF_FPV&quot;;Extended Properties=&quot;&quot;" command="SELECT * FROM [EG-Power Generation (Aggregate)-REF_FPV]"/>
  </connection>
  <connection id="2" xr16:uid="{D709D8AA-D16B-4B9F-83C5-9C50144F9E89}" keepAlive="1" name="Query - EG-Power Generation (Aggregate)-REF_FPV (2)" description="Connection to the 'EG-Power Generation (Aggregate)-REF_FPV (2)' query in the workbook." type="5" refreshedVersion="8" background="1" saveData="1">
    <dbPr connection="Provider=Microsoft.Mashup.OleDb.1;Data Source=$Workbook$;Location=&quot;EG-Power Generation (Aggregate)-REF_FPV (2)&quot;;Extended Properties=&quot;&quot;" command="SELECT * FROM [EG-Power Generation (Aggregate)-REF_FPV (2)]"/>
  </connection>
  <connection id="3" xr16:uid="{B03AE19A-EA5C-4028-9CED-8A5F02D2D270}" keepAlive="1" name="Query - EG-Power Generation (Aggregate)-REF_FPV (3)" description="Connection to the 'EG-Power Generation (Aggregate)-REF_FPV (3)' query in the workbook." type="5" refreshedVersion="8" background="1" saveData="1">
    <dbPr connection="Provider=Microsoft.Mashup.OleDb.1;Data Source=$Workbook$;Location=&quot;EG-Power Generation (Aggregate)-REF_FPV (3)&quot;;Extended Properties=&quot;&quot;" command="SELECT * FROM [EG-Power Generation (Aggregate)-REF_FPV (3)]"/>
  </connection>
  <connection id="4" xr16:uid="{536C4BD1-92C5-458C-8DC4-FF121DDCB74D}" keepAlive="1" name="Query - EG-Power Generation Capacity (Aggregate)-REF_FPV" description="Connection to the 'EG-Power Generation Capacity (Aggregate)-REF_FPV' query in the workbook." type="5" refreshedVersion="8" background="1" saveData="1">
    <dbPr connection="Provider=Microsoft.Mashup.OleDb.1;Data Source=$Workbook$;Location=&quot;EG-Power Generation Capacity (Aggregate)-REF_FPV&quot;;Extended Properties=&quot;&quot;" command="SELECT * FROM [EG-Power Generation Capacity (Aggregate)-REF_FPV]"/>
  </connection>
  <connection id="5" xr16:uid="{C92305A5-8E0E-4071-A808-6F8C371C6E69}" keepAlive="1" name="Query - EG-Power Generation Capacity (Aggregate)-REF_FPV (2)" description="Connection to the 'EG-Power Generation Capacity (Aggregate)-REF_FPV (2)' query in the workbook." type="5" refreshedVersion="8" background="1" saveData="1">
    <dbPr connection="Provider=Microsoft.Mashup.OleDb.1;Data Source=$Workbook$;Location=&quot;EG-Power Generation Capacity (Aggregate)-REF_FPV (2)&quot;;Extended Properties=&quot;&quot;" command="SELECT * FROM [EG-Power Generation Capacity (Aggregate)-REF_FPV (2)]"/>
  </connection>
  <connection id="6" xr16:uid="{72BB403F-5168-412B-B5F5-159BFEB801CF}" keepAlive="1" name="Query - EG-Power Generation Capacity (Aggregate)-REF_FPV (3)" description="Connection to the 'EG-Power Generation Capacity (Aggregate)-REF_FPV (3)' query in the workbook." type="5" refreshedVersion="8" background="1" saveData="1">
    <dbPr connection="Provider=Microsoft.Mashup.OleDb.1;Data Source=$Workbook$;Location=&quot;EG-Power Generation Capacity (Aggregate)-REF_FPV (3)&quot;;Extended Properties=&quot;&quot;" command="SELECT * FROM [EG-Power Generation Capacity (Aggregate)-REF_FPV (3)]"/>
  </connection>
</connections>
</file>

<file path=xl/sharedStrings.xml><?xml version="1.0" encoding="utf-8"?>
<sst xmlns="http://schemas.openxmlformats.org/spreadsheetml/2006/main" count="4311" uniqueCount="1390">
  <si>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</si>
  <si>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</si>
  <si>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</si>
  <si>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</si>
  <si>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</si>
  <si>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</si>
  <si>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</si>
  <si>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</si>
  <si>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</si>
  <si>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</si>
  <si>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</si>
  <si>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</si>
  <si>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</si>
  <si>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</si>
  <si>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</si>
  <si>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/>
  </si>
  <si>
    <t>y</t>
  </si>
  <si>
    <t>Coal</t>
  </si>
  <si>
    <t>Oil</t>
  </si>
  <si>
    <t>Gas</t>
  </si>
  <si>
    <t>Hydro</t>
  </si>
  <si>
    <t>Solar CSP</t>
  </si>
  <si>
    <t>Solar PV</t>
  </si>
  <si>
    <t>Solar FPV</t>
  </si>
  <si>
    <t>Wind</t>
  </si>
  <si>
    <t>Biomass</t>
  </si>
  <si>
    <t>Backstop</t>
  </si>
  <si>
    <t>power_trade</t>
  </si>
  <si>
    <t>0</t>
  </si>
  <si>
    <t>2015.0</t>
  </si>
  <si>
    <t>0.0</t>
  </si>
  <si>
    <t>17.84</t>
  </si>
  <si>
    <t>437.88</t>
  </si>
  <si>
    <t>67.69</t>
  </si>
  <si>
    <t>0.07</t>
  </si>
  <si>
    <t>9.92</t>
  </si>
  <si>
    <t>11.96</t>
  </si>
  <si>
    <t>17.07</t>
  </si>
  <si>
    <t>1</t>
  </si>
  <si>
    <t>2016.0</t>
  </si>
  <si>
    <t>7.57</t>
  </si>
  <si>
    <t>450.84</t>
  </si>
  <si>
    <t>0.27</t>
  </si>
  <si>
    <t>12.43</t>
  </si>
  <si>
    <t>15.92</t>
  </si>
  <si>
    <t>2</t>
  </si>
  <si>
    <t>2017.0</t>
  </si>
  <si>
    <t>460.2</t>
  </si>
  <si>
    <t>3</t>
  </si>
  <si>
    <t>2018.0</t>
  </si>
  <si>
    <t>464.95</t>
  </si>
  <si>
    <t>0.6</t>
  </si>
  <si>
    <t>16.69</t>
  </si>
  <si>
    <t>4</t>
  </si>
  <si>
    <t>2019.0</t>
  </si>
  <si>
    <t>474.3</t>
  </si>
  <si>
    <t>5</t>
  </si>
  <si>
    <t>2020.0</t>
  </si>
  <si>
    <t>482.98</t>
  </si>
  <si>
    <t>1.27</t>
  </si>
  <si>
    <t>6</t>
  </si>
  <si>
    <t>2021.0</t>
  </si>
  <si>
    <t>7.19</t>
  </si>
  <si>
    <t>319.38</t>
  </si>
  <si>
    <t>96.01</t>
  </si>
  <si>
    <t>11.72</t>
  </si>
  <si>
    <t>4.59</t>
  </si>
  <si>
    <t>19.48</t>
  </si>
  <si>
    <t>16.9</t>
  </si>
  <si>
    <t>137.72</t>
  </si>
  <si>
    <t>7</t>
  </si>
  <si>
    <t>2022.0</t>
  </si>
  <si>
    <t>6.83</t>
  </si>
  <si>
    <t>381.16</t>
  </si>
  <si>
    <t>17.59</t>
  </si>
  <si>
    <t>7.08</t>
  </si>
  <si>
    <t>8.54</t>
  </si>
  <si>
    <t>25.48</t>
  </si>
  <si>
    <t>17.89</t>
  </si>
  <si>
    <t>65.84</t>
  </si>
  <si>
    <t>8</t>
  </si>
  <si>
    <t>2023.0</t>
  </si>
  <si>
    <t>6.44</t>
  </si>
  <si>
    <t>450.78</t>
  </si>
  <si>
    <t>97.98</t>
  </si>
  <si>
    <t>23.46</t>
  </si>
  <si>
    <t>9.57</t>
  </si>
  <si>
    <t>31.48</t>
  </si>
  <si>
    <t>18.87</t>
  </si>
  <si>
    <t>65.01</t>
  </si>
  <si>
    <t>9</t>
  </si>
  <si>
    <t>2024.0</t>
  </si>
  <si>
    <t>6.06</t>
  </si>
  <si>
    <t>489.05</t>
  </si>
  <si>
    <t>12.07</t>
  </si>
  <si>
    <t>37.48</t>
  </si>
  <si>
    <t>19.86</t>
  </si>
  <si>
    <t>62.6</t>
  </si>
  <si>
    <t>10</t>
  </si>
  <si>
    <t>2025.0</t>
  </si>
  <si>
    <t>80.04</t>
  </si>
  <si>
    <t>5.68</t>
  </si>
  <si>
    <t>418.08</t>
  </si>
  <si>
    <t>14.56</t>
  </si>
  <si>
    <t>40.74</t>
  </si>
  <si>
    <t>16.27</t>
  </si>
  <si>
    <t>11</t>
  </si>
  <si>
    <t>2026.0</t>
  </si>
  <si>
    <t>160.08</t>
  </si>
  <si>
    <t>5.3</t>
  </si>
  <si>
    <t>357.18</t>
  </si>
  <si>
    <t>17.06</t>
  </si>
  <si>
    <t>43.53</t>
  </si>
  <si>
    <t>15.67</t>
  </si>
  <si>
    <t>54.83</t>
  </si>
  <si>
    <t>12</t>
  </si>
  <si>
    <t>2027.0</t>
  </si>
  <si>
    <t>4.92</t>
  </si>
  <si>
    <t>369.95</t>
  </si>
  <si>
    <t>17.96</t>
  </si>
  <si>
    <t>46.32</t>
  </si>
  <si>
    <t>15.07</t>
  </si>
  <si>
    <t>52.57</t>
  </si>
  <si>
    <t>13</t>
  </si>
  <si>
    <t>2028.0</t>
  </si>
  <si>
    <t>4.55</t>
  </si>
  <si>
    <t>379.67</t>
  </si>
  <si>
    <t>18.11</t>
  </si>
  <si>
    <t>49.11</t>
  </si>
  <si>
    <t>14.47</t>
  </si>
  <si>
    <t>54.16</t>
  </si>
  <si>
    <t>14</t>
  </si>
  <si>
    <t>2029.0</t>
  </si>
  <si>
    <t>4.17</t>
  </si>
  <si>
    <t>395.36</t>
  </si>
  <si>
    <t>19.74</t>
  </si>
  <si>
    <t>51.9</t>
  </si>
  <si>
    <t>13.88</t>
  </si>
  <si>
    <t>48.12</t>
  </si>
  <si>
    <t>15</t>
  </si>
  <si>
    <t>2030.0</t>
  </si>
  <si>
    <t>3.79</t>
  </si>
  <si>
    <t>394.02</t>
  </si>
  <si>
    <t>20.47</t>
  </si>
  <si>
    <t>54.69</t>
  </si>
  <si>
    <t>13.28</t>
  </si>
  <si>
    <t>60.14</t>
  </si>
  <si>
    <t>16</t>
  </si>
  <si>
    <t>2031.0</t>
  </si>
  <si>
    <t>3.4</t>
  </si>
  <si>
    <t>443.38</t>
  </si>
  <si>
    <t>24.47</t>
  </si>
  <si>
    <t>60.62</t>
  </si>
  <si>
    <t>12.68</t>
  </si>
  <si>
    <t>49.69</t>
  </si>
  <si>
    <t>17</t>
  </si>
  <si>
    <t>2032.0</t>
  </si>
  <si>
    <t>3.02</t>
  </si>
  <si>
    <t>487.42</t>
  </si>
  <si>
    <t>29.63</t>
  </si>
  <si>
    <t>66.54</t>
  </si>
  <si>
    <t>12.08</t>
  </si>
  <si>
    <t>43.19</t>
  </si>
  <si>
    <t>18</t>
  </si>
  <si>
    <t>2033.0</t>
  </si>
  <si>
    <t>2.65</t>
  </si>
  <si>
    <t>525.76</t>
  </si>
  <si>
    <t>33.79</t>
  </si>
  <si>
    <t>72.47</t>
  </si>
  <si>
    <t>11.49</t>
  </si>
  <si>
    <t>43.39</t>
  </si>
  <si>
    <t>19</t>
  </si>
  <si>
    <t>2034.0</t>
  </si>
  <si>
    <t>12.94</t>
  </si>
  <si>
    <t>553.44</t>
  </si>
  <si>
    <t>37.95</t>
  </si>
  <si>
    <t>78.39</t>
  </si>
  <si>
    <t>10.89</t>
  </si>
  <si>
    <t>43.48</t>
  </si>
  <si>
    <t>20</t>
  </si>
  <si>
    <t>2035.0</t>
  </si>
  <si>
    <t>18.82</t>
  </si>
  <si>
    <t>566.52</t>
  </si>
  <si>
    <t>42.11</t>
  </si>
  <si>
    <t>84.32</t>
  </si>
  <si>
    <t>10.29</t>
  </si>
  <si>
    <t>62.45</t>
  </si>
  <si>
    <t>21</t>
  </si>
  <si>
    <t>2036.0</t>
  </si>
  <si>
    <t>186.76</t>
  </si>
  <si>
    <t>18.25</t>
  </si>
  <si>
    <t>578.02</t>
  </si>
  <si>
    <t>46.27</t>
  </si>
  <si>
    <t>90.25</t>
  </si>
  <si>
    <t>62.06</t>
  </si>
  <si>
    <t>22</t>
  </si>
  <si>
    <t>2037.0</t>
  </si>
  <si>
    <t>213.44</t>
  </si>
  <si>
    <t>17.7</t>
  </si>
  <si>
    <t>589.27</t>
  </si>
  <si>
    <t>50.44</t>
  </si>
  <si>
    <t>96.17</t>
  </si>
  <si>
    <t>61.83</t>
  </si>
  <si>
    <t>23</t>
  </si>
  <si>
    <t>2038.0</t>
  </si>
  <si>
    <t>240.12</t>
  </si>
  <si>
    <t>17.15</t>
  </si>
  <si>
    <t>599.52</t>
  </si>
  <si>
    <t>54.6</t>
  </si>
  <si>
    <t>102.1</t>
  </si>
  <si>
    <t>62.5</t>
  </si>
  <si>
    <t>24</t>
  </si>
  <si>
    <t>2039.0</t>
  </si>
  <si>
    <t>266.79</t>
  </si>
  <si>
    <t>15.5</t>
  </si>
  <si>
    <t>614.09</t>
  </si>
  <si>
    <t>58.76</t>
  </si>
  <si>
    <t>108.02</t>
  </si>
  <si>
    <t>59.84</t>
  </si>
  <si>
    <t>25</t>
  </si>
  <si>
    <t>2040.0</t>
  </si>
  <si>
    <t>293.47</t>
  </si>
  <si>
    <t>6.74</t>
  </si>
  <si>
    <t>638.2</t>
  </si>
  <si>
    <t>62.86</t>
  </si>
  <si>
    <t>110.94</t>
  </si>
  <si>
    <t>57.72</t>
  </si>
  <si>
    <t>26</t>
  </si>
  <si>
    <t>2041.0</t>
  </si>
  <si>
    <t>333.49</t>
  </si>
  <si>
    <t>645.95</t>
  </si>
  <si>
    <t>68.48</t>
  </si>
  <si>
    <t>117.84</t>
  </si>
  <si>
    <t>58.75</t>
  </si>
  <si>
    <t>27</t>
  </si>
  <si>
    <t>2042.0</t>
  </si>
  <si>
    <t>373.51</t>
  </si>
  <si>
    <t>644.34</t>
  </si>
  <si>
    <t>74.32</t>
  </si>
  <si>
    <t>127.24</t>
  </si>
  <si>
    <t>59.59</t>
  </si>
  <si>
    <t>28</t>
  </si>
  <si>
    <t>2043.0</t>
  </si>
  <si>
    <t>386.85</t>
  </si>
  <si>
    <t>674.27</t>
  </si>
  <si>
    <t>79.81</t>
  </si>
  <si>
    <t>132.38</t>
  </si>
  <si>
    <t>60.04</t>
  </si>
  <si>
    <t>29</t>
  </si>
  <si>
    <t>2044.0</t>
  </si>
  <si>
    <t>400.19</t>
  </si>
  <si>
    <t>698.27</t>
  </si>
  <si>
    <t>85.64</t>
  </si>
  <si>
    <t>141.79</t>
  </si>
  <si>
    <t>61.7</t>
  </si>
  <si>
    <t>30</t>
  </si>
  <si>
    <t>2045.0</t>
  </si>
  <si>
    <t>413.53</t>
  </si>
  <si>
    <t>723.1</t>
  </si>
  <si>
    <t>90.82</t>
  </si>
  <si>
    <t>151.2</t>
  </si>
  <si>
    <t>63.09</t>
  </si>
  <si>
    <t>31</t>
  </si>
  <si>
    <t>2046.0</t>
  </si>
  <si>
    <t>783.43</t>
  </si>
  <si>
    <t>94.97</t>
  </si>
  <si>
    <t>157.47</t>
  </si>
  <si>
    <t>58.05</t>
  </si>
  <si>
    <t>32</t>
  </si>
  <si>
    <t>2047.0</t>
  </si>
  <si>
    <t>813.45</t>
  </si>
  <si>
    <t>5.87</t>
  </si>
  <si>
    <t>99.13</t>
  </si>
  <si>
    <t>160.53</t>
  </si>
  <si>
    <t>80.58</t>
  </si>
  <si>
    <t>33</t>
  </si>
  <si>
    <t>2048.0</t>
  </si>
  <si>
    <t>453.55</t>
  </si>
  <si>
    <t>731.48</t>
  </si>
  <si>
    <t>103.3</t>
  </si>
  <si>
    <t>163.6</t>
  </si>
  <si>
    <t>170.2</t>
  </si>
  <si>
    <t>34</t>
  </si>
  <si>
    <t>2049.0</t>
  </si>
  <si>
    <t>466.89</t>
  </si>
  <si>
    <t>776.76</t>
  </si>
  <si>
    <t>107.45</t>
  </si>
  <si>
    <t>166.66</t>
  </si>
  <si>
    <t>162.75</t>
  </si>
  <si>
    <t>35</t>
  </si>
  <si>
    <t>2050.0</t>
  </si>
  <si>
    <t>480.23</t>
  </si>
  <si>
    <t>812.53</t>
  </si>
  <si>
    <t>111.61</t>
  </si>
  <si>
    <t>172.45</t>
  </si>
  <si>
    <t>157.23</t>
  </si>
  <si>
    <t>36</t>
  </si>
  <si>
    <t>2051.0</t>
  </si>
  <si>
    <t>493.57</t>
  </si>
  <si>
    <t>849.31</t>
  </si>
  <si>
    <t>115.78</t>
  </si>
  <si>
    <t>178.72</t>
  </si>
  <si>
    <t>155.87</t>
  </si>
  <si>
    <t>37</t>
  </si>
  <si>
    <t>2052.0</t>
  </si>
  <si>
    <t>506.91</t>
  </si>
  <si>
    <t>887.02</t>
  </si>
  <si>
    <t>121.53</t>
  </si>
  <si>
    <t>185.73</t>
  </si>
  <si>
    <t>153.26</t>
  </si>
  <si>
    <t>38</t>
  </si>
  <si>
    <t>2053.0</t>
  </si>
  <si>
    <t>520.25</t>
  </si>
  <si>
    <t>927.02</t>
  </si>
  <si>
    <t>127.37</t>
  </si>
  <si>
    <t>193.23</t>
  </si>
  <si>
    <t>149.86</t>
  </si>
  <si>
    <t>39</t>
  </si>
  <si>
    <t>2054.0</t>
  </si>
  <si>
    <t>533.59</t>
  </si>
  <si>
    <t>968.55</t>
  </si>
  <si>
    <t>133.07</t>
  </si>
  <si>
    <t>201.26</t>
  </si>
  <si>
    <t>146.69</t>
  </si>
  <si>
    <t>40</t>
  </si>
  <si>
    <t>2055.0</t>
  </si>
  <si>
    <t>1060.67</t>
  </si>
  <si>
    <t>138.16</t>
  </si>
  <si>
    <t>209.19</t>
  </si>
  <si>
    <t>149.21</t>
  </si>
  <si>
    <t>41</t>
  </si>
  <si>
    <t>2056.0</t>
  </si>
  <si>
    <t>1160.09</t>
  </si>
  <si>
    <t>3.55</t>
  </si>
  <si>
    <t>140.65</t>
  </si>
  <si>
    <t>221.94</t>
  </si>
  <si>
    <t>6.34</t>
  </si>
  <si>
    <t>144.91</t>
  </si>
  <si>
    <t>42</t>
  </si>
  <si>
    <t>2057.0</t>
  </si>
  <si>
    <t>1182.08</t>
  </si>
  <si>
    <t>3.8</t>
  </si>
  <si>
    <t>143.14</t>
  </si>
  <si>
    <t>234.71</t>
  </si>
  <si>
    <t>139.73</t>
  </si>
  <si>
    <t>43</t>
  </si>
  <si>
    <t>2058.0</t>
  </si>
  <si>
    <t>1202.95</t>
  </si>
  <si>
    <t>145.63</t>
  </si>
  <si>
    <t>247.43</t>
  </si>
  <si>
    <t>138.4</t>
  </si>
  <si>
    <t>44</t>
  </si>
  <si>
    <t>2059.0</t>
  </si>
  <si>
    <t>573.61</t>
  </si>
  <si>
    <t>1221.61</t>
  </si>
  <si>
    <t>148.14</t>
  </si>
  <si>
    <t>259.61</t>
  </si>
  <si>
    <t>142.36</t>
  </si>
  <si>
    <t>45</t>
  </si>
  <si>
    <t>2060.0</t>
  </si>
  <si>
    <t>613.63</t>
  </si>
  <si>
    <t>1247.82</t>
  </si>
  <si>
    <t>5.1</t>
  </si>
  <si>
    <t>150.63</t>
  </si>
  <si>
    <t>272.37</t>
  </si>
  <si>
    <t>139.5</t>
  </si>
  <si>
    <t>46</t>
  </si>
  <si>
    <t>2061.0</t>
  </si>
  <si>
    <t>626.97</t>
  </si>
  <si>
    <t>1302.23</t>
  </si>
  <si>
    <t>13.19</t>
  </si>
  <si>
    <t>154.8</t>
  </si>
  <si>
    <t>278.65</t>
  </si>
  <si>
    <t>4.75</t>
  </si>
  <si>
    <t>137.47</t>
  </si>
  <si>
    <t>47</t>
  </si>
  <si>
    <t>2062.0</t>
  </si>
  <si>
    <t>640.31</t>
  </si>
  <si>
    <t>1360.68</t>
  </si>
  <si>
    <t>22.29</t>
  </si>
  <si>
    <t>158.95</t>
  </si>
  <si>
    <t>284.92</t>
  </si>
  <si>
    <t>3.17</t>
  </si>
  <si>
    <t>133.18</t>
  </si>
  <si>
    <t>48</t>
  </si>
  <si>
    <t>2063.0</t>
  </si>
  <si>
    <t>653.65</t>
  </si>
  <si>
    <t>1422.06</t>
  </si>
  <si>
    <t>32.12</t>
  </si>
  <si>
    <t>163.11</t>
  </si>
  <si>
    <t>291.19</t>
  </si>
  <si>
    <t>1.58</t>
  </si>
  <si>
    <t>128.16</t>
  </si>
  <si>
    <t>49</t>
  </si>
  <si>
    <t>2064.0</t>
  </si>
  <si>
    <t>666.99</t>
  </si>
  <si>
    <t>1484.59</t>
  </si>
  <si>
    <t>42.24</t>
  </si>
  <si>
    <t>167.28</t>
  </si>
  <si>
    <t>297.46</t>
  </si>
  <si>
    <t>124.68</t>
  </si>
  <si>
    <t>50</t>
  </si>
  <si>
    <t>2065.0</t>
  </si>
  <si>
    <t>680.33</t>
  </si>
  <si>
    <t>1526.61</t>
  </si>
  <si>
    <t>68.2</t>
  </si>
  <si>
    <t>171.43</t>
  </si>
  <si>
    <t>303.73</t>
  </si>
  <si>
    <t>127.38</t>
  </si>
  <si>
    <t>51</t>
  </si>
  <si>
    <t>2066.0</t>
  </si>
  <si>
    <t>693.67</t>
  </si>
  <si>
    <t>1563.94</t>
  </si>
  <si>
    <t>94.16</t>
  </si>
  <si>
    <t>173.93</t>
  </si>
  <si>
    <t>319.69</t>
  </si>
  <si>
    <t>129.96</t>
  </si>
  <si>
    <t>52</t>
  </si>
  <si>
    <t>2067.0</t>
  </si>
  <si>
    <t>707.01</t>
  </si>
  <si>
    <t>1606.16</t>
  </si>
  <si>
    <t>120.12</t>
  </si>
  <si>
    <t>176.43</t>
  </si>
  <si>
    <t>335.67</t>
  </si>
  <si>
    <t>130.95</t>
  </si>
  <si>
    <t>53</t>
  </si>
  <si>
    <t>2068.0</t>
  </si>
  <si>
    <t>720.35</t>
  </si>
  <si>
    <t>1673.61</t>
  </si>
  <si>
    <t>127.22</t>
  </si>
  <si>
    <t>178.92</t>
  </si>
  <si>
    <t>351.64</t>
  </si>
  <si>
    <t>129.02</t>
  </si>
  <si>
    <t>54</t>
  </si>
  <si>
    <t>2069.0</t>
  </si>
  <si>
    <t>733.68</t>
  </si>
  <si>
    <t>1748.86</t>
  </si>
  <si>
    <t>129.81</t>
  </si>
  <si>
    <t>181.42</t>
  </si>
  <si>
    <t>367.61</t>
  </si>
  <si>
    <t>127.33</t>
  </si>
  <si>
    <t>55</t>
  </si>
  <si>
    <t>2070.0</t>
  </si>
  <si>
    <t>747.02</t>
  </si>
  <si>
    <t>1796.92</t>
  </si>
  <si>
    <t>165.07</t>
  </si>
  <si>
    <t>183.91</t>
  </si>
  <si>
    <t>383.58</t>
  </si>
  <si>
    <t>123.81</t>
  </si>
  <si>
    <t>20.09</t>
  </si>
  <si>
    <t>66.14</t>
  </si>
  <si>
    <t>16.37</t>
  </si>
  <si>
    <t>14.08</t>
  </si>
  <si>
    <t>451.22</t>
  </si>
  <si>
    <t>464.5</t>
  </si>
  <si>
    <t>14.32</t>
  </si>
  <si>
    <t>468.19</t>
  </si>
  <si>
    <t>67.09</t>
  </si>
  <si>
    <t>14.43</t>
  </si>
  <si>
    <t>477.41</t>
  </si>
  <si>
    <t>485.98</t>
  </si>
  <si>
    <t>14.68</t>
  </si>
  <si>
    <t>29.26</t>
  </si>
  <si>
    <t>181.51</t>
  </si>
  <si>
    <t>116.34</t>
  </si>
  <si>
    <t>163.88</t>
  </si>
  <si>
    <t>33.13</t>
  </si>
  <si>
    <t>239.03</t>
  </si>
  <si>
    <t>52.71</t>
  </si>
  <si>
    <t>327.09</t>
  </si>
  <si>
    <t>6.3</t>
  </si>
  <si>
    <t>149.42</t>
  </si>
  <si>
    <t>6.8</t>
  </si>
  <si>
    <t>388.08</t>
  </si>
  <si>
    <t>29.31</t>
  </si>
  <si>
    <t>124.93</t>
  </si>
  <si>
    <t>7.75</t>
  </si>
  <si>
    <t>356.48</t>
  </si>
  <si>
    <t>35.18</t>
  </si>
  <si>
    <t>43.47</t>
  </si>
  <si>
    <t>17.86</t>
  </si>
  <si>
    <t>8.57</t>
  </si>
  <si>
    <t>299.25</t>
  </si>
  <si>
    <t>47.48</t>
  </si>
  <si>
    <t>17.26</t>
  </si>
  <si>
    <t>8.26</t>
  </si>
  <si>
    <t>318.31</t>
  </si>
  <si>
    <t>19.55</t>
  </si>
  <si>
    <t>50.27</t>
  </si>
  <si>
    <t>16.66</t>
  </si>
  <si>
    <t>114.72</t>
  </si>
  <si>
    <t>7.23</t>
  </si>
  <si>
    <t>338.08</t>
  </si>
  <si>
    <t>22.04</t>
  </si>
  <si>
    <t>53.06</t>
  </si>
  <si>
    <t>16.06</t>
  </si>
  <si>
    <t>104.57</t>
  </si>
  <si>
    <t>6.18</t>
  </si>
  <si>
    <t>357.88</t>
  </si>
  <si>
    <t>24.54</t>
  </si>
  <si>
    <t>55.85</t>
  </si>
  <si>
    <t>15.47</t>
  </si>
  <si>
    <t>94.39</t>
  </si>
  <si>
    <t>5.13</t>
  </si>
  <si>
    <t>371.45</t>
  </si>
  <si>
    <t>26.2</t>
  </si>
  <si>
    <t>58.64</t>
  </si>
  <si>
    <t>14.87</t>
  </si>
  <si>
    <t>91.34</t>
  </si>
  <si>
    <t>4.07</t>
  </si>
  <si>
    <t>416.19</t>
  </si>
  <si>
    <t>31.07</t>
  </si>
  <si>
    <t>64.57</t>
  </si>
  <si>
    <t>14.27</t>
  </si>
  <si>
    <t>85.29</t>
  </si>
  <si>
    <t>455.69</t>
  </si>
  <si>
    <t>35.36</t>
  </si>
  <si>
    <t>70.49</t>
  </si>
  <si>
    <t>13.67</t>
  </si>
  <si>
    <t>85.06</t>
  </si>
  <si>
    <t>494.04</t>
  </si>
  <si>
    <t>39.52</t>
  </si>
  <si>
    <t>76.42</t>
  </si>
  <si>
    <t>13.08</t>
  </si>
  <si>
    <t>85.25</t>
  </si>
  <si>
    <t>2.28</t>
  </si>
  <si>
    <t>532.36</t>
  </si>
  <si>
    <t>43.68</t>
  </si>
  <si>
    <t>82.34</t>
  </si>
  <si>
    <t>12.48</t>
  </si>
  <si>
    <t>85.34</t>
  </si>
  <si>
    <t>14.05</t>
  </si>
  <si>
    <t>557.61</t>
  </si>
  <si>
    <t>47.84</t>
  </si>
  <si>
    <t>88.27</t>
  </si>
  <si>
    <t>11.88</t>
  </si>
  <si>
    <t>86.25</t>
  </si>
  <si>
    <t>16.44</t>
  </si>
  <si>
    <t>565.71</t>
  </si>
  <si>
    <t>52.0</t>
  </si>
  <si>
    <t>94.2</t>
  </si>
  <si>
    <t>86.32</t>
  </si>
  <si>
    <t>574.81</t>
  </si>
  <si>
    <t>56.16</t>
  </si>
  <si>
    <t>100.12</t>
  </si>
  <si>
    <t>86.42</t>
  </si>
  <si>
    <t>585.2</t>
  </si>
  <si>
    <t>60.33</t>
  </si>
  <si>
    <t>106.05</t>
  </si>
  <si>
    <t>86.95</t>
  </si>
  <si>
    <t>15.53</t>
  </si>
  <si>
    <t>597.33</t>
  </si>
  <si>
    <t>64.49</t>
  </si>
  <si>
    <t>111.97</t>
  </si>
  <si>
    <t>86.69</t>
  </si>
  <si>
    <t>620.06</t>
  </si>
  <si>
    <t>68.59</t>
  </si>
  <si>
    <t>114.89</t>
  </si>
  <si>
    <t>85.98</t>
  </si>
  <si>
    <t>632.52</t>
  </si>
  <si>
    <t>74.21</t>
  </si>
  <si>
    <t>121.79</t>
  </si>
  <si>
    <t>82.31</t>
  </si>
  <si>
    <t>621.92</t>
  </si>
  <si>
    <t>80.05</t>
  </si>
  <si>
    <t>131.19</t>
  </si>
  <si>
    <t>92.14</t>
  </si>
  <si>
    <t>635.21</t>
  </si>
  <si>
    <t>85.54</t>
  </si>
  <si>
    <t>136.33</t>
  </si>
  <si>
    <t>109.23</t>
  </si>
  <si>
    <t>664.88</t>
  </si>
  <si>
    <t>91.37</t>
  </si>
  <si>
    <t>145.74</t>
  </si>
  <si>
    <t>105.23</t>
  </si>
  <si>
    <t>689.55</t>
  </si>
  <si>
    <t>96.54</t>
  </si>
  <si>
    <t>155.15</t>
  </si>
  <si>
    <t>106.78</t>
  </si>
  <si>
    <t>759.51</t>
  </si>
  <si>
    <t>100.7</t>
  </si>
  <si>
    <t>161.42</t>
  </si>
  <si>
    <t>92.11</t>
  </si>
  <si>
    <t>784.21</t>
  </si>
  <si>
    <t>104.86</t>
  </si>
  <si>
    <t>165.11</t>
  </si>
  <si>
    <t>119.32</t>
  </si>
  <si>
    <t>737.91</t>
  </si>
  <si>
    <t>109.03</t>
  </si>
  <si>
    <t>168.17</t>
  </si>
  <si>
    <t>170.87</t>
  </si>
  <si>
    <t>765.57</t>
  </si>
  <si>
    <t>113.18</t>
  </si>
  <si>
    <t>177.19</t>
  </si>
  <si>
    <t>183.35</t>
  </si>
  <si>
    <t>796.18</t>
  </si>
  <si>
    <t>117.35</t>
  </si>
  <si>
    <t>189.87</t>
  </si>
  <si>
    <t>181.96</t>
  </si>
  <si>
    <t>836.88</t>
  </si>
  <si>
    <t>121.51</t>
  </si>
  <si>
    <t>199.22</t>
  </si>
  <si>
    <t>173.6</t>
  </si>
  <si>
    <t>876.79</t>
  </si>
  <si>
    <t>125.67</t>
  </si>
  <si>
    <t>208.37</t>
  </si>
  <si>
    <t>168.24</t>
  </si>
  <si>
    <t>916.06</t>
  </si>
  <si>
    <t>129.84</t>
  </si>
  <si>
    <t>217.36</t>
  </si>
  <si>
    <t>165.76</t>
  </si>
  <si>
    <t>980.32</t>
  </si>
  <si>
    <t>134.0</t>
  </si>
  <si>
    <t>232.61</t>
  </si>
  <si>
    <t>134.18</t>
  </si>
  <si>
    <t>1070.07</t>
  </si>
  <si>
    <t>240.88</t>
  </si>
  <si>
    <t>139.66</t>
  </si>
  <si>
    <t>1168.84</t>
  </si>
  <si>
    <t>3.39</t>
  </si>
  <si>
    <t>253.63</t>
  </si>
  <si>
    <t>7.92</t>
  </si>
  <si>
    <t>136.18</t>
  </si>
  <si>
    <t>1189.77</t>
  </si>
  <si>
    <t>266.38</t>
  </si>
  <si>
    <t>132.3</t>
  </si>
  <si>
    <t>1208.19</t>
  </si>
  <si>
    <t>278.49</t>
  </si>
  <si>
    <t>134.03</t>
  </si>
  <si>
    <t>1231.62</t>
  </si>
  <si>
    <t>4.0</t>
  </si>
  <si>
    <t>291.26</t>
  </si>
  <si>
    <t>132.04</t>
  </si>
  <si>
    <t>1261.79</t>
  </si>
  <si>
    <t>6.29</t>
  </si>
  <si>
    <t>304.02</t>
  </si>
  <si>
    <t>124.25</t>
  </si>
  <si>
    <t>1317.52</t>
  </si>
  <si>
    <t>14.71</t>
  </si>
  <si>
    <t>310.3</t>
  </si>
  <si>
    <t>120.55</t>
  </si>
  <si>
    <t>1377.21</t>
  </si>
  <si>
    <t>24.11</t>
  </si>
  <si>
    <t>316.57</t>
  </si>
  <si>
    <t>114.73</t>
  </si>
  <si>
    <t>1438.3</t>
  </si>
  <si>
    <t>33.87</t>
  </si>
  <si>
    <t>322.84</t>
  </si>
  <si>
    <t>110.05</t>
  </si>
  <si>
    <t>1494.71</t>
  </si>
  <si>
    <t>42.46</t>
  </si>
  <si>
    <t>329.11</t>
  </si>
  <si>
    <t>114.21</t>
  </si>
  <si>
    <t>1539.96</t>
  </si>
  <si>
    <t>68.43</t>
  </si>
  <si>
    <t>335.38</t>
  </si>
  <si>
    <t>115.28</t>
  </si>
  <si>
    <t>1572.99</t>
  </si>
  <si>
    <t>351.34</t>
  </si>
  <si>
    <t>122.15</t>
  </si>
  <si>
    <t>1613.12</t>
  </si>
  <si>
    <t>120.35</t>
  </si>
  <si>
    <t>367.31</t>
  </si>
  <si>
    <t>125.24</t>
  </si>
  <si>
    <t>1680.8</t>
  </si>
  <si>
    <t>383.29</t>
  </si>
  <si>
    <t>123.31</t>
  </si>
  <si>
    <t>1757.79</t>
  </si>
  <si>
    <t>399.25</t>
  </si>
  <si>
    <t>119.88</t>
  </si>
  <si>
    <t>1807.07</t>
  </si>
  <si>
    <t>415.23</t>
  </si>
  <si>
    <t>115.21</t>
  </si>
  <si>
    <t>RUN 19 06</t>
  </si>
  <si>
    <t>RUN 28 08</t>
  </si>
  <si>
    <t>DIFFERENCE</t>
  </si>
  <si>
    <t>2.92</t>
  </si>
  <si>
    <t>30.798</t>
  </si>
  <si>
    <t>2.875</t>
  </si>
  <si>
    <t>0.01</t>
  </si>
  <si>
    <t>0.791</t>
  </si>
  <si>
    <t>0.832</t>
  </si>
  <si>
    <t>4.442</t>
  </si>
  <si>
    <t>31.948</t>
  </si>
  <si>
    <t>0.04</t>
  </si>
  <si>
    <t>0.991</t>
  </si>
  <si>
    <t>1.082</t>
  </si>
  <si>
    <t>33.028</t>
  </si>
  <si>
    <t>49.378</t>
  </si>
  <si>
    <t>0.09</t>
  </si>
  <si>
    <t>1.331</t>
  </si>
  <si>
    <t>0.19</t>
  </si>
  <si>
    <t>4.364</t>
  </si>
  <si>
    <t>47.979</t>
  </si>
  <si>
    <t>4.765</t>
  </si>
  <si>
    <t>0.8</t>
  </si>
  <si>
    <t>0.64</t>
  </si>
  <si>
    <t>1.553</t>
  </si>
  <si>
    <t>1.14</t>
  </si>
  <si>
    <t>4.285</t>
  </si>
  <si>
    <t>46.578</t>
  </si>
  <si>
    <t>1.2</t>
  </si>
  <si>
    <t>0.99</t>
  </si>
  <si>
    <t>1.22</t>
  </si>
  <si>
    <t>2.026</t>
  </si>
  <si>
    <t>1.199</t>
  </si>
  <si>
    <t>4.206</t>
  </si>
  <si>
    <t>45.179</t>
  </si>
  <si>
    <t>5.015</t>
  </si>
  <si>
    <t>1.6</t>
  </si>
  <si>
    <t>1.34</t>
  </si>
  <si>
    <t>2.498</t>
  </si>
  <si>
    <t>1.257</t>
  </si>
  <si>
    <t>4.128</t>
  </si>
  <si>
    <t>43.778</t>
  </si>
  <si>
    <t>1.69</t>
  </si>
  <si>
    <t>2.971</t>
  </si>
  <si>
    <t>1.316</t>
  </si>
  <si>
    <t>3.0</t>
  </si>
  <si>
    <t>4.049</t>
  </si>
  <si>
    <t>42.379</t>
  </si>
  <si>
    <t>2.04</t>
  </si>
  <si>
    <t>3.23</t>
  </si>
  <si>
    <t>1.066</t>
  </si>
  <si>
    <t>6.0</t>
  </si>
  <si>
    <t>3.972</t>
  </si>
  <si>
    <t>40.98</t>
  </si>
  <si>
    <t>2.39</t>
  </si>
  <si>
    <t>3.453</t>
  </si>
  <si>
    <t>1.024</t>
  </si>
  <si>
    <t>3.893</t>
  </si>
  <si>
    <t>39.578</t>
  </si>
  <si>
    <t>2.502</t>
  </si>
  <si>
    <t>3.675</t>
  </si>
  <si>
    <t>0.983</t>
  </si>
  <si>
    <t>3.814</t>
  </si>
  <si>
    <t>38.178</t>
  </si>
  <si>
    <t>2.524</t>
  </si>
  <si>
    <t>3.898</t>
  </si>
  <si>
    <t>0.941</t>
  </si>
  <si>
    <t>3.736</t>
  </si>
  <si>
    <t>36.778</t>
  </si>
  <si>
    <t>2.721</t>
  </si>
  <si>
    <t>4.12</t>
  </si>
  <si>
    <t>0.9</t>
  </si>
  <si>
    <t>3.656</t>
  </si>
  <si>
    <t>35.378</t>
  </si>
  <si>
    <t>2.832</t>
  </si>
  <si>
    <t>4.343</t>
  </si>
  <si>
    <t>0.858</t>
  </si>
  <si>
    <t>3.578</t>
  </si>
  <si>
    <t>33.978</t>
  </si>
  <si>
    <t>3.432</t>
  </si>
  <si>
    <t>4.815</t>
  </si>
  <si>
    <t>0.816</t>
  </si>
  <si>
    <t>3.5</t>
  </si>
  <si>
    <t>32.578</t>
  </si>
  <si>
    <t>4.132</t>
  </si>
  <si>
    <t>5.287</t>
  </si>
  <si>
    <t>0.775</t>
  </si>
  <si>
    <t>3.421</t>
  </si>
  <si>
    <t>31.179</t>
  </si>
  <si>
    <t>4.732</t>
  </si>
  <si>
    <t>5.76</t>
  </si>
  <si>
    <t>0.733</t>
  </si>
  <si>
    <t>3.343</t>
  </si>
  <si>
    <t>29.779</t>
  </si>
  <si>
    <t>5.332</t>
  </si>
  <si>
    <t>6.232</t>
  </si>
  <si>
    <t>0.692</t>
  </si>
  <si>
    <t>3.264</t>
  </si>
  <si>
    <t>28.986</t>
  </si>
  <si>
    <t>5.932</t>
  </si>
  <si>
    <t>6.705</t>
  </si>
  <si>
    <t>0.65</t>
  </si>
  <si>
    <t>7.0</t>
  </si>
  <si>
    <t>3.185</t>
  </si>
  <si>
    <t>28.564</t>
  </si>
  <si>
    <t>6.532</t>
  </si>
  <si>
    <t>7.177</t>
  </si>
  <si>
    <t>8.0</t>
  </si>
  <si>
    <t>3.107</t>
  </si>
  <si>
    <t>28.115</t>
  </si>
  <si>
    <t>7.132</t>
  </si>
  <si>
    <t>7.65</t>
  </si>
  <si>
    <t>9.0</t>
  </si>
  <si>
    <t>3.029</t>
  </si>
  <si>
    <t>27.659</t>
  </si>
  <si>
    <t>7.732</t>
  </si>
  <si>
    <t>8.122</t>
  </si>
  <si>
    <t>10.0</t>
  </si>
  <si>
    <t>2.951</t>
  </si>
  <si>
    <t>29.137</t>
  </si>
  <si>
    <t>8.332</t>
  </si>
  <si>
    <t>8.595</t>
  </si>
  <si>
    <t>11.0</t>
  </si>
  <si>
    <t>1.522</t>
  </si>
  <si>
    <t>29.537</t>
  </si>
  <si>
    <t>8.922</t>
  </si>
  <si>
    <t>8.827</t>
  </si>
  <si>
    <t>12.5</t>
  </si>
  <si>
    <t>31.352</t>
  </si>
  <si>
    <t>9.742</t>
  </si>
  <si>
    <t>9.377</t>
  </si>
  <si>
    <t>14.0</t>
  </si>
  <si>
    <t>31.611</t>
  </si>
  <si>
    <t>10.592</t>
  </si>
  <si>
    <t>10.127</t>
  </si>
  <si>
    <t>14.5</t>
  </si>
  <si>
    <t>33.024</t>
  </si>
  <si>
    <t>11.392</t>
  </si>
  <si>
    <t>10.537</t>
  </si>
  <si>
    <t>15.0</t>
  </si>
  <si>
    <t>34.315</t>
  </si>
  <si>
    <t>12.242</t>
  </si>
  <si>
    <t>11.287</t>
  </si>
  <si>
    <t>35.677</t>
  </si>
  <si>
    <t>12.992</t>
  </si>
  <si>
    <t>12.037</t>
  </si>
  <si>
    <t>38.574</t>
  </si>
  <si>
    <t>13.592</t>
  </si>
  <si>
    <t>12.537</t>
  </si>
  <si>
    <t>43.824</t>
  </si>
  <si>
    <t>0.4</t>
  </si>
  <si>
    <t>14.192</t>
  </si>
  <si>
    <t>12.787</t>
  </si>
  <si>
    <t>17.0</t>
  </si>
  <si>
    <t>35.424</t>
  </si>
  <si>
    <t>14.792</t>
  </si>
  <si>
    <t>13.037</t>
  </si>
  <si>
    <t>17.5</t>
  </si>
  <si>
    <t>39.299</t>
  </si>
  <si>
    <t>15.392</t>
  </si>
  <si>
    <t>13.287</t>
  </si>
  <si>
    <t>18.0</t>
  </si>
  <si>
    <t>41.104</t>
  </si>
  <si>
    <t>15.992</t>
  </si>
  <si>
    <t>13.75</t>
  </si>
  <si>
    <t>18.5</t>
  </si>
  <si>
    <t>42.898</t>
  </si>
  <si>
    <t>16.592</t>
  </si>
  <si>
    <t>14.25</t>
  </si>
  <si>
    <t>19.0</t>
  </si>
  <si>
    <t>44.677</t>
  </si>
  <si>
    <t>17.43</t>
  </si>
  <si>
    <t>14.808</t>
  </si>
  <si>
    <t>19.5</t>
  </si>
  <si>
    <t>46.535</t>
  </si>
  <si>
    <t>18.28</t>
  </si>
  <si>
    <t>15.404</t>
  </si>
  <si>
    <t>20.0</t>
  </si>
  <si>
    <t>48.456</t>
  </si>
  <si>
    <t>19.11</t>
  </si>
  <si>
    <t>16.04</t>
  </si>
  <si>
    <t>52.118</t>
  </si>
  <si>
    <t>19.85</t>
  </si>
  <si>
    <t>16.669</t>
  </si>
  <si>
    <t>56.3</t>
  </si>
  <si>
    <t>0.274</t>
  </si>
  <si>
    <t>20.2</t>
  </si>
  <si>
    <t>17.669</t>
  </si>
  <si>
    <t>57.646</t>
  </si>
  <si>
    <t>0.293</t>
  </si>
  <si>
    <t>20.55</t>
  </si>
  <si>
    <t>18.669</t>
  </si>
  <si>
    <t>58.82</t>
  </si>
  <si>
    <t>20.9</t>
  </si>
  <si>
    <t>19.666</t>
  </si>
  <si>
    <t>21.5</t>
  </si>
  <si>
    <t>59.843</t>
  </si>
  <si>
    <t>21.25</t>
  </si>
  <si>
    <t>20.621</t>
  </si>
  <si>
    <t>23.0</t>
  </si>
  <si>
    <t>61.308</t>
  </si>
  <si>
    <t>0.393</t>
  </si>
  <si>
    <t>21.6</t>
  </si>
  <si>
    <t>21.621</t>
  </si>
  <si>
    <t>23.5</t>
  </si>
  <si>
    <t>63.747</t>
  </si>
  <si>
    <t>1.016</t>
  </si>
  <si>
    <t>22.2</t>
  </si>
  <si>
    <t>22.121</t>
  </si>
  <si>
    <t>0.3</t>
  </si>
  <si>
    <t>24.0</t>
  </si>
  <si>
    <t>66.442</t>
  </si>
  <si>
    <t>1.717</t>
  </si>
  <si>
    <t>22.8</t>
  </si>
  <si>
    <t>22.621</t>
  </si>
  <si>
    <t>0.2</t>
  </si>
  <si>
    <t>24.5</t>
  </si>
  <si>
    <t>69.281</t>
  </si>
  <si>
    <t>2.474</t>
  </si>
  <si>
    <t>23.4</t>
  </si>
  <si>
    <t>23.121</t>
  </si>
  <si>
    <t>0.1</t>
  </si>
  <si>
    <t>25.0</t>
  </si>
  <si>
    <t>72.115</t>
  </si>
  <si>
    <t>3.254</t>
  </si>
  <si>
    <t>23.621</t>
  </si>
  <si>
    <t>25.5</t>
  </si>
  <si>
    <t>73.892</t>
  </si>
  <si>
    <t>5.254</t>
  </si>
  <si>
    <t>24.6</t>
  </si>
  <si>
    <t>24.121</t>
  </si>
  <si>
    <t>26.0</t>
  </si>
  <si>
    <t>75.436</t>
  </si>
  <si>
    <t>7.254</t>
  </si>
  <si>
    <t>24.95</t>
  </si>
  <si>
    <t>25.371</t>
  </si>
  <si>
    <t>26.5</t>
  </si>
  <si>
    <t>77.277</t>
  </si>
  <si>
    <t>9.254</t>
  </si>
  <si>
    <t>25.3</t>
  </si>
  <si>
    <t>26.621</t>
  </si>
  <si>
    <t>27.0</t>
  </si>
  <si>
    <t>80.355</t>
  </si>
  <si>
    <t>9.8</t>
  </si>
  <si>
    <t>25.65</t>
  </si>
  <si>
    <t>27.871</t>
  </si>
  <si>
    <t>27.5</t>
  </si>
  <si>
    <t>83.752</t>
  </si>
  <si>
    <t>29.121</t>
  </si>
  <si>
    <t>28.0</t>
  </si>
  <si>
    <t>85.947</t>
  </si>
  <si>
    <t>12.2</t>
  </si>
  <si>
    <t>26.35</t>
  </si>
  <si>
    <t>30.371</t>
  </si>
  <si>
    <t>2.8</t>
  </si>
  <si>
    <t>4.942</t>
  </si>
  <si>
    <t>5.192</t>
  </si>
  <si>
    <t>5.442</t>
  </si>
  <si>
    <t>5.692</t>
  </si>
  <si>
    <t>5.942</t>
  </si>
  <si>
    <t>6.114</t>
  </si>
  <si>
    <t>3.689</t>
  </si>
  <si>
    <t>6.285</t>
  </si>
  <si>
    <t>1.671</t>
  </si>
  <si>
    <t>6.206</t>
  </si>
  <si>
    <t>6.128</t>
  </si>
  <si>
    <t>2.0</t>
  </si>
  <si>
    <t>5.799</t>
  </si>
  <si>
    <t>2.4</t>
  </si>
  <si>
    <t>3.443</t>
  </si>
  <si>
    <t>1.166</t>
  </si>
  <si>
    <t>5.472</t>
  </si>
  <si>
    <t>3.761</t>
  </si>
  <si>
    <t>1.124</t>
  </si>
  <si>
    <t>5.143</t>
  </si>
  <si>
    <t>2.74</t>
  </si>
  <si>
    <t>3.983</t>
  </si>
  <si>
    <t>1.083</t>
  </si>
  <si>
    <t>4.814</t>
  </si>
  <si>
    <t>3.09</t>
  </si>
  <si>
    <t>1.041</t>
  </si>
  <si>
    <t>4.486</t>
  </si>
  <si>
    <t>3.44</t>
  </si>
  <si>
    <t>4.428</t>
  </si>
  <si>
    <t>1.0</t>
  </si>
  <si>
    <t>4.156</t>
  </si>
  <si>
    <t>3.69</t>
  </si>
  <si>
    <t>4.651</t>
  </si>
  <si>
    <t>0.958</t>
  </si>
  <si>
    <t>3.828</t>
  </si>
  <si>
    <t>4.378</t>
  </si>
  <si>
    <t>5.123</t>
  </si>
  <si>
    <t>0.916</t>
  </si>
  <si>
    <t>4.99</t>
  </si>
  <si>
    <t>5.595</t>
  </si>
  <si>
    <t>0.875</t>
  </si>
  <si>
    <t>5.59</t>
  </si>
  <si>
    <t>6.068</t>
  </si>
  <si>
    <t>0.833</t>
  </si>
  <si>
    <t>6.19</t>
  </si>
  <si>
    <t>6.54</t>
  </si>
  <si>
    <t>0.792</t>
  </si>
  <si>
    <t>28.888</t>
  </si>
  <si>
    <t>6.79</t>
  </si>
  <si>
    <t>7.013</t>
  </si>
  <si>
    <t>0.75</t>
  </si>
  <si>
    <t>28.446</t>
  </si>
  <si>
    <t>7.39</t>
  </si>
  <si>
    <t>7.485</t>
  </si>
  <si>
    <t>7.99</t>
  </si>
  <si>
    <t>7.958</t>
  </si>
  <si>
    <t>27.539</t>
  </si>
  <si>
    <t>8.59</t>
  </si>
  <si>
    <t>8.43</t>
  </si>
  <si>
    <t>27.877</t>
  </si>
  <si>
    <t>9.19</t>
  </si>
  <si>
    <t>8.903</t>
  </si>
  <si>
    <t>28.25</t>
  </si>
  <si>
    <t>9.78</t>
  </si>
  <si>
    <t>9.135</t>
  </si>
  <si>
    <t>30.065</t>
  </si>
  <si>
    <t>10.6</t>
  </si>
  <si>
    <t>9.685</t>
  </si>
  <si>
    <t>29.924</t>
  </si>
  <si>
    <t>11.45</t>
  </si>
  <si>
    <t>10.435</t>
  </si>
  <si>
    <t>30.689</t>
  </si>
  <si>
    <t>12.25</t>
  </si>
  <si>
    <t>10.845</t>
  </si>
  <si>
    <t>32.113</t>
  </si>
  <si>
    <t>13.1</t>
  </si>
  <si>
    <t>11.595</t>
  </si>
  <si>
    <t>33.323</t>
  </si>
  <si>
    <t>13.85</t>
  </si>
  <si>
    <t>12.345</t>
  </si>
  <si>
    <t>37.323</t>
  </si>
  <si>
    <t>14.45</t>
  </si>
  <si>
    <t>12.845</t>
  </si>
  <si>
    <t>42.573</t>
  </si>
  <si>
    <t>15.05</t>
  </si>
  <si>
    <t>13.144</t>
  </si>
  <si>
    <t>34.173</t>
  </si>
  <si>
    <t>15.65</t>
  </si>
  <si>
    <t>13.394</t>
  </si>
  <si>
    <t>38.305</t>
  </si>
  <si>
    <t>16.25</t>
  </si>
  <si>
    <t>14.108</t>
  </si>
  <si>
    <t>39.756</t>
  </si>
  <si>
    <t>16.85</t>
  </si>
  <si>
    <t>15.108</t>
  </si>
  <si>
    <t>41.922</t>
  </si>
  <si>
    <t>17.45</t>
  </si>
  <si>
    <t>15.847</t>
  </si>
  <si>
    <t>43.847</t>
  </si>
  <si>
    <t>18.05</t>
  </si>
  <si>
    <t>16.572</t>
  </si>
  <si>
    <t>45.61</t>
  </si>
  <si>
    <t>18.65</t>
  </si>
  <si>
    <t>17.283</t>
  </si>
  <si>
    <t>48.445</t>
  </si>
  <si>
    <t>19.25</t>
  </si>
  <si>
    <t>18.482</t>
  </si>
  <si>
    <t>52.144</t>
  </si>
  <si>
    <t>19.138</t>
  </si>
  <si>
    <t>56.273</t>
  </si>
  <si>
    <t>0.261</t>
  </si>
  <si>
    <t>20.138</t>
  </si>
  <si>
    <t>0.5</t>
  </si>
  <si>
    <t>57.532</t>
  </si>
  <si>
    <t>21.137</t>
  </si>
  <si>
    <t>58.652</t>
  </si>
  <si>
    <t>22.087</t>
  </si>
  <si>
    <t>59.983</t>
  </si>
  <si>
    <t>0.308</t>
  </si>
  <si>
    <t>23.087</t>
  </si>
  <si>
    <t>61.884</t>
  </si>
  <si>
    <t>0.484</t>
  </si>
  <si>
    <t>24.087</t>
  </si>
  <si>
    <t>64.438</t>
  </si>
  <si>
    <t>1.133</t>
  </si>
  <si>
    <t>24.587</t>
  </si>
  <si>
    <t>67.227</t>
  </si>
  <si>
    <t>1.858</t>
  </si>
  <si>
    <t>25.087</t>
  </si>
  <si>
    <t>70.016</t>
  </si>
  <si>
    <t>2.609</t>
  </si>
  <si>
    <t>25.587</t>
  </si>
  <si>
    <t>72.376</t>
  </si>
  <si>
    <t>3.271</t>
  </si>
  <si>
    <t>26.087</t>
  </si>
  <si>
    <t>74.331</t>
  </si>
  <si>
    <t>5.271</t>
  </si>
  <si>
    <t>26.587</t>
  </si>
  <si>
    <t>75.55</t>
  </si>
  <si>
    <t>7.271</t>
  </si>
  <si>
    <t>27.837</t>
  </si>
  <si>
    <t>77.185</t>
  </si>
  <si>
    <t>9.271</t>
  </si>
  <si>
    <t>29.087</t>
  </si>
  <si>
    <t>80.274</t>
  </si>
  <si>
    <t>30.337</t>
  </si>
  <si>
    <t>83.841</t>
  </si>
  <si>
    <t>31.587</t>
  </si>
  <si>
    <t>86.101</t>
  </si>
  <si>
    <t>32.837</t>
  </si>
  <si>
    <t>tot</t>
  </si>
  <si>
    <t>Tot</t>
  </si>
  <si>
    <t>19.46</t>
  </si>
  <si>
    <t>66.78</t>
  </si>
  <si>
    <t>13.48</t>
  </si>
  <si>
    <t>11.69</t>
  </si>
  <si>
    <t>463.87</t>
  </si>
  <si>
    <t>14.3</t>
  </si>
  <si>
    <t>467.07</t>
  </si>
  <si>
    <t>68.21</t>
  </si>
  <si>
    <t>476.3</t>
  </si>
  <si>
    <t>484.86</t>
  </si>
  <si>
    <t>319.39</t>
  </si>
  <si>
    <t>96.05</t>
  </si>
  <si>
    <t>137.68</t>
  </si>
  <si>
    <t>381.15</t>
  </si>
  <si>
    <t>74.34</t>
  </si>
  <si>
    <t>98.02</t>
  </si>
  <si>
    <t>64.62</t>
  </si>
  <si>
    <t>493.93</t>
  </si>
  <si>
    <t>24.67</t>
  </si>
  <si>
    <t>424.88</t>
  </si>
  <si>
    <t>41.22</t>
  </si>
  <si>
    <t>363.98</t>
  </si>
  <si>
    <t>44.02</t>
  </si>
  <si>
    <t>383.1</t>
  </si>
  <si>
    <t>46.8</t>
  </si>
  <si>
    <t>44.62</t>
  </si>
  <si>
    <t>402.22</t>
  </si>
  <si>
    <t>49.6</t>
  </si>
  <si>
    <t>34.39</t>
  </si>
  <si>
    <t>421.35</t>
  </si>
  <si>
    <t>52.38</t>
  </si>
  <si>
    <t>24.13</t>
  </si>
  <si>
    <t>428.37</t>
  </si>
  <si>
    <t>25.99</t>
  </si>
  <si>
    <t>55.18</t>
  </si>
  <si>
    <t>27.07</t>
  </si>
  <si>
    <t>476.92</t>
  </si>
  <si>
    <t>30.72</t>
  </si>
  <si>
    <t>61.1</t>
  </si>
  <si>
    <t>16.61</t>
  </si>
  <si>
    <t>516.07</t>
  </si>
  <si>
    <t>35.1</t>
  </si>
  <si>
    <t>67.03</t>
  </si>
  <si>
    <t>15.88</t>
  </si>
  <si>
    <t>554.63</t>
  </si>
  <si>
    <t>39.3</t>
  </si>
  <si>
    <t>72.96</t>
  </si>
  <si>
    <t>15.8</t>
  </si>
  <si>
    <t>11.97</t>
  </si>
  <si>
    <t>574.77</t>
  </si>
  <si>
    <t>78.88</t>
  </si>
  <si>
    <t>24.39</t>
  </si>
  <si>
    <t>16.93</t>
  </si>
  <si>
    <t>581.71</t>
  </si>
  <si>
    <t>47.63</t>
  </si>
  <si>
    <t>84.8</t>
  </si>
  <si>
    <t>23.74</t>
  </si>
  <si>
    <t>590.87</t>
  </si>
  <si>
    <t>51.78</t>
  </si>
  <si>
    <t>90.74</t>
  </si>
  <si>
    <t>23.82</t>
  </si>
  <si>
    <t>601.78</t>
  </si>
  <si>
    <t>55.96</t>
  </si>
  <si>
    <t>96.66</t>
  </si>
  <si>
    <t>23.92</t>
  </si>
  <si>
    <t>612.19</t>
  </si>
  <si>
    <t>60.12</t>
  </si>
  <si>
    <t>102.58</t>
  </si>
  <si>
    <t>24.43</t>
  </si>
  <si>
    <t>16.59</t>
  </si>
  <si>
    <t>623.23</t>
  </si>
  <si>
    <t>64.28</t>
  </si>
  <si>
    <t>108.5</t>
  </si>
  <si>
    <t>24.19</t>
  </si>
  <si>
    <t>320.15</t>
  </si>
  <si>
    <t>628.93</t>
  </si>
  <si>
    <t>68.38</t>
  </si>
  <si>
    <t>111.43</t>
  </si>
  <si>
    <t>35.29</t>
  </si>
  <si>
    <t>360.17</t>
  </si>
  <si>
    <t>641.44</t>
  </si>
  <si>
    <t>74.0</t>
  </si>
  <si>
    <t>118.32</t>
  </si>
  <si>
    <t>31.57</t>
  </si>
  <si>
    <t>660.74</t>
  </si>
  <si>
    <t>79.84</t>
  </si>
  <si>
    <t>127.72</t>
  </si>
  <si>
    <t>38.17</t>
  </si>
  <si>
    <t>679.17</t>
  </si>
  <si>
    <t>85.33</t>
  </si>
  <si>
    <t>132.86</t>
  </si>
  <si>
    <t>50.13</t>
  </si>
  <si>
    <t>704.68</t>
  </si>
  <si>
    <t>91.15</t>
  </si>
  <si>
    <t>142.28</t>
  </si>
  <si>
    <t>50.28</t>
  </si>
  <si>
    <t>734.4</t>
  </si>
  <si>
    <t>96.33</t>
  </si>
  <si>
    <t>151.68</t>
  </si>
  <si>
    <t>46.78</t>
  </si>
  <si>
    <t>796.99</t>
  </si>
  <si>
    <t>100.49</t>
  </si>
  <si>
    <t>157.96</t>
  </si>
  <si>
    <t>39.48</t>
  </si>
  <si>
    <t>842.31</t>
  </si>
  <si>
    <t>104.65</t>
  </si>
  <si>
    <t>161.02</t>
  </si>
  <si>
    <t>46.69</t>
  </si>
  <si>
    <t>753.45</t>
  </si>
  <si>
    <t>108.81</t>
  </si>
  <si>
    <t>164.08</t>
  </si>
  <si>
    <t>140.81</t>
  </si>
  <si>
    <t>796.6</t>
  </si>
  <si>
    <t>112.97</t>
  </si>
  <si>
    <t>167.14</t>
  </si>
  <si>
    <t>139.11</t>
  </si>
  <si>
    <t>833.64</t>
  </si>
  <si>
    <t>117.13</t>
  </si>
  <si>
    <t>132.81</t>
  </si>
  <si>
    <t>871.38</t>
  </si>
  <si>
    <t>121.3</t>
  </si>
  <si>
    <t>130.48</t>
  </si>
  <si>
    <t>910.04</t>
  </si>
  <si>
    <t>125.46</t>
  </si>
  <si>
    <t>187.56</t>
  </si>
  <si>
    <t>126.67</t>
  </si>
  <si>
    <t>938.44</t>
  </si>
  <si>
    <t>129.63</t>
  </si>
  <si>
    <t>193.83</t>
  </si>
  <si>
    <t>137.78</t>
  </si>
  <si>
    <t>978.13</t>
  </si>
  <si>
    <t>133.79</t>
  </si>
  <si>
    <t>202.93</t>
  </si>
  <si>
    <t>136.93</t>
  </si>
  <si>
    <t>1067.85</t>
  </si>
  <si>
    <t>210.98</t>
  </si>
  <si>
    <t>142.44</t>
  </si>
  <si>
    <t>1166.6</t>
  </si>
  <si>
    <t>223.74</t>
  </si>
  <si>
    <t>138.97</t>
  </si>
  <si>
    <t>1187.55</t>
  </si>
  <si>
    <t>236.49</t>
  </si>
  <si>
    <t>135.09</t>
  </si>
  <si>
    <t>1205.97</t>
  </si>
  <si>
    <t>248.6</t>
  </si>
  <si>
    <t>136.82</t>
  </si>
  <si>
    <t>1227.67</t>
  </si>
  <si>
    <t>3.56</t>
  </si>
  <si>
    <t>261.36</t>
  </si>
  <si>
    <t>136.98</t>
  </si>
  <si>
    <t>1257.76</t>
  </si>
  <si>
    <t>5.83</t>
  </si>
  <si>
    <t>274.12</t>
  </si>
  <si>
    <t>129.3</t>
  </si>
  <si>
    <t>1313.49</t>
  </si>
  <si>
    <t>280.4</t>
  </si>
  <si>
    <t>125.6</t>
  </si>
  <si>
    <t>1372.62</t>
  </si>
  <si>
    <t>23.53</t>
  </si>
  <si>
    <t>286.67</t>
  </si>
  <si>
    <t>120.46</t>
  </si>
  <si>
    <t>1435.23</t>
  </si>
  <si>
    <t>33.66</t>
  </si>
  <si>
    <t>292.94</t>
  </si>
  <si>
    <t>113.9</t>
  </si>
  <si>
    <t>1493.08</t>
  </si>
  <si>
    <t>42.61</t>
  </si>
  <si>
    <t>299.21</t>
  </si>
  <si>
    <t>116.27</t>
  </si>
  <si>
    <t>1532.78</t>
  </si>
  <si>
    <t>68.57</t>
  </si>
  <si>
    <t>305.48</t>
  </si>
  <si>
    <t>1568.63</t>
  </si>
  <si>
    <t>94.53</t>
  </si>
  <si>
    <t>321.44</t>
  </si>
  <si>
    <t>125.34</t>
  </si>
  <si>
    <t>1608.59</t>
  </si>
  <si>
    <t>120.5</t>
  </si>
  <si>
    <t>337.42</t>
  </si>
  <si>
    <t>128.6</t>
  </si>
  <si>
    <t>1676.4</t>
  </si>
  <si>
    <t>353.39</t>
  </si>
  <si>
    <t>1752.48</t>
  </si>
  <si>
    <t>369.36</t>
  </si>
  <si>
    <t>124.15</t>
  </si>
  <si>
    <t>1809.27</t>
  </si>
  <si>
    <t>385.33</t>
  </si>
  <si>
    <t>112.02</t>
  </si>
  <si>
    <t>2.843</t>
  </si>
  <si>
    <t>2.907</t>
  </si>
  <si>
    <t>1.694</t>
  </si>
  <si>
    <t>3.268</t>
  </si>
  <si>
    <t>3.491</t>
  </si>
  <si>
    <t>3.713</t>
  </si>
  <si>
    <t>3.936</t>
  </si>
  <si>
    <t>4.158</t>
  </si>
  <si>
    <t>3.658</t>
  </si>
  <si>
    <t>4.381</t>
  </si>
  <si>
    <t>4.332</t>
  </si>
  <si>
    <t>4.853</t>
  </si>
  <si>
    <t>4.953</t>
  </si>
  <si>
    <t>5.325</t>
  </si>
  <si>
    <t>5.558</t>
  </si>
  <si>
    <t>5.798</t>
  </si>
  <si>
    <t>30.153</t>
  </si>
  <si>
    <t>6.158</t>
  </si>
  <si>
    <t>6.27</t>
  </si>
  <si>
    <t>29.748</t>
  </si>
  <si>
    <t>6.758</t>
  </si>
  <si>
    <t>6.743</t>
  </si>
  <si>
    <t>29.307</t>
  </si>
  <si>
    <t>7.358</t>
  </si>
  <si>
    <t>7.215</t>
  </si>
  <si>
    <t>28.861</t>
  </si>
  <si>
    <t>7.688</t>
  </si>
  <si>
    <t>28.401</t>
  </si>
  <si>
    <t>8.558</t>
  </si>
  <si>
    <t>8.16</t>
  </si>
  <si>
    <t>28.41</t>
  </si>
  <si>
    <t>9.158</t>
  </si>
  <si>
    <t>8.633</t>
  </si>
  <si>
    <t>12.0</t>
  </si>
  <si>
    <t>28.707</t>
  </si>
  <si>
    <t>9.748</t>
  </si>
  <si>
    <t>8.865</t>
  </si>
  <si>
    <t>13.5</t>
  </si>
  <si>
    <t>30.522</t>
  </si>
  <si>
    <t>10.568</t>
  </si>
  <si>
    <t>9.415</t>
  </si>
  <si>
    <t>31.51</t>
  </si>
  <si>
    <t>11.418</t>
  </si>
  <si>
    <t>10.165</t>
  </si>
  <si>
    <t>32.382</t>
  </si>
  <si>
    <t>12.218</t>
  </si>
  <si>
    <t>10.575</t>
  </si>
  <si>
    <t>33.63</t>
  </si>
  <si>
    <t>13.068</t>
  </si>
  <si>
    <t>11.325</t>
  </si>
  <si>
    <t>35.08</t>
  </si>
  <si>
    <t>13.818</t>
  </si>
  <si>
    <t>12.075</t>
  </si>
  <si>
    <t>37.983</t>
  </si>
  <si>
    <t>0.894</t>
  </si>
  <si>
    <t>14.418</t>
  </si>
  <si>
    <t>12.575</t>
  </si>
  <si>
    <t>43.233</t>
  </si>
  <si>
    <t>0.494</t>
  </si>
  <si>
    <t>15.018</t>
  </si>
  <si>
    <t>12.825</t>
  </si>
  <si>
    <t>34.833</t>
  </si>
  <si>
    <t>0.094</t>
  </si>
  <si>
    <t>15.618</t>
  </si>
  <si>
    <t>13.075</t>
  </si>
  <si>
    <t>39.162</t>
  </si>
  <si>
    <t>16.218</t>
  </si>
  <si>
    <t>13.325</t>
  </si>
  <si>
    <t>40.578</t>
  </si>
  <si>
    <t>16.818</t>
  </si>
  <si>
    <t>43.098</t>
  </si>
  <si>
    <t>17.418</t>
  </si>
  <si>
    <t>45.092</t>
  </si>
  <si>
    <t>18.018</t>
  </si>
  <si>
    <t>14.95</t>
  </si>
  <si>
    <t>46.465</t>
  </si>
  <si>
    <t>18.618</t>
  </si>
  <si>
    <t>15.45</t>
  </si>
  <si>
    <t>48.353</t>
  </si>
  <si>
    <t>19.218</t>
  </si>
  <si>
    <t>16.17</t>
  </si>
  <si>
    <t>52.048</t>
  </si>
  <si>
    <t>16.809</t>
  </si>
  <si>
    <t>56.177</t>
  </si>
  <si>
    <t>17.809</t>
  </si>
  <si>
    <t>57.436</t>
  </si>
  <si>
    <t>18.808</t>
  </si>
  <si>
    <t>58.555</t>
  </si>
  <si>
    <t>19.757</t>
  </si>
  <si>
    <t>59.753</t>
  </si>
  <si>
    <t>0.275</t>
  </si>
  <si>
    <t>20.757</t>
  </si>
  <si>
    <t>61.639</t>
  </si>
  <si>
    <t>0.449</t>
  </si>
  <si>
    <t>21.757</t>
  </si>
  <si>
    <t>64.194</t>
  </si>
  <si>
    <t>1.098</t>
  </si>
  <si>
    <t>22.257</t>
  </si>
  <si>
    <t>66.938</t>
  </si>
  <si>
    <t>1.812</t>
  </si>
  <si>
    <t>22.757</t>
  </si>
  <si>
    <t>69.849</t>
  </si>
  <si>
    <t>2.593</t>
  </si>
  <si>
    <t>23.257</t>
  </si>
  <si>
    <t>72.327</t>
  </si>
  <si>
    <t>3.282</t>
  </si>
  <si>
    <t>23.757</t>
  </si>
  <si>
    <t>73.932</t>
  </si>
  <si>
    <t>5.282</t>
  </si>
  <si>
    <t>24.257</t>
  </si>
  <si>
    <t>75.334</t>
  </si>
  <si>
    <t>7.282</t>
  </si>
  <si>
    <t>25.507</t>
  </si>
  <si>
    <t>76.952</t>
  </si>
  <si>
    <t>9.282</t>
  </si>
  <si>
    <t>26.757</t>
  </si>
  <si>
    <t>80.047</t>
  </si>
  <si>
    <t>28.007</t>
  </si>
  <si>
    <t>83.524</t>
  </si>
  <si>
    <t>29.257</t>
  </si>
  <si>
    <t>86.226</t>
  </si>
  <si>
    <t>30.507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</si>
</sst>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2" borderId="0" xfId="0" applyFill="1"/>
    <xf numFmtId="0" fontId="0" fillId="2" borderId="6" xfId="0" applyFill="1" applyBorder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0" xfId="0" applyBorder="1"/>
    <xf numFmtId="0" fontId="0" fillId="2" borderId="0" xfId="0" applyFill="1" applyBorder="1"/>
    <xf numFmtId="0" fontId="0" fillId="0" borderId="0" xfId="0" applyFill="1" applyBorder="1"/>
    <xf numFmtId="0" fontId="0" fillId="0" borderId="8" xfId="0" applyFill="1" applyBorder="1"/>
    <xf numFmtId="0" fontId="0" fillId="0" borderId="0" xfId="0" applyFill="1"/>
    <xf numFmtId="0" fontId="0" fillId="0" borderId="0" xfId="0" applyNumberFormat="1"/>
    <xf numFmtId="0" fontId="0" fillId="2" borderId="0" xfId="0" applyNumberFormat="1" applyFill="1"/>
  </cellXfs>
  <cellStyles count="1">
    <cellStyle name="Normal" xfId="0" builtinId="0"/>
  </cellStyles>
  <dxfs count="73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Relationship Id="rId14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A7D5AFB8-8F19-48AC-AA23-35E44EFCFA52}" autoFormatId="16" applyNumberFormats="0" applyBorderFormats="0" applyFontFormats="0" applyPatternFormats="0" applyAlignmentFormats="0" applyWidthHeightFormats="0">
  <queryTableRefresh nextId="17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4" name="Column14" tableColumnId="14"/>
      <queryTableField id="15" name="Column15" tableColumnId="15"/>
    </queryTableFields>
    <queryTableDeletedFields count="3">
      <deletedField name="Column7"/>
      <deletedField name="Column13"/>
      <deletedField name="Column16"/>
    </queryTableDeleted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2" xr16:uid="{F5E4FAD9-098B-4635-8A71-188310566F27}" autoFormatId="16" applyNumberFormats="0" applyBorderFormats="0" applyFontFormats="0" applyPatternFormats="0" applyAlignmentFormats="0" applyWidthHeightFormats="0">
  <queryTableRefresh nextId="14">
    <queryTableFields count="13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4" xr16:uid="{7555B1DB-E487-435A-843C-B735B6EF4F76}" autoFormatId="16" applyNumberFormats="0" applyBorderFormats="0" applyFontFormats="0" applyPatternFormats="0" applyAlignmentFormats="0" applyWidthHeightFormats="0">
  <queryTableRefresh nextId="17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4" name="Column14" tableColumnId="14"/>
    </queryTableFields>
    <queryTableDeletedFields count="4">
      <deletedField name="Column7"/>
      <deletedField name="Column13"/>
      <deletedField name="Column15"/>
      <deletedField name="Column16"/>
    </queryTableDeleted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3" connectionId="3" xr16:uid="{6FF187F7-B854-4837-9A53-650460415C8F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4" connectionId="6" xr16:uid="{9CF36910-9A47-4E91-9A69-C994DA7F0E70}" autoFormatId="16" applyNumberFormats="0" applyBorderFormats="0" applyFontFormats="0" applyPatternFormats="0" applyAlignmentFormats="0" applyWidthHeightFormats="0">
  <queryTableRefresh nextId="12">
    <queryTableFields count="11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</queryTableFields>
  </queryTableRefresh>
</queryTable>
</file>

<file path=xl/queryTables/queryTable6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2" connectionId="5" xr16:uid="{CE83A337-7A7D-41B4-BD93-A4D7302DF66E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_rels/table6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6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208C780-9F5D-4C84-B103-1A0119544043}" name="EG_Power_Generation__Aggregate__REF_FPV" displayName="EG_Power_Generation__Aggregate__REF_FPV" ref="A1:M58" tableType="queryTable" totalsRowShown="0">
  <autoFilter ref="A1:M58" xr:uid="{7208C780-9F5D-4C84-B103-1A0119544043}"/>
  <tableColumns count="13">
    <tableColumn id="1" xr3:uid="{27CAA78D-9237-4451-AFD7-A77451FF5432}" uniqueName="1" name="Column1" queryTableFieldId="1" dataDxfId="72"/>
    <tableColumn id="2" xr3:uid="{25B359FB-64DF-440B-A192-10977944CDC2}" uniqueName="2" name="Column2" queryTableFieldId="2" dataDxfId="71"/>
    <tableColumn id="3" xr3:uid="{B9D7CBA7-CE6E-463C-8AC3-DAE5070F910D}" uniqueName="3" name="Column3" queryTableFieldId="3" dataDxfId="70"/>
    <tableColumn id="4" xr3:uid="{FB43C181-2A1F-410A-80F4-BDA3A8BB7AA3}" uniqueName="4" name="Column4" queryTableFieldId="4" dataDxfId="69"/>
    <tableColumn id="5" xr3:uid="{E308A8FB-118C-4968-B165-36636B81E6F5}" uniqueName="5" name="Column5" queryTableFieldId="5" dataDxfId="68"/>
    <tableColumn id="6" xr3:uid="{0C96CCE1-35C2-4310-84F0-0B0A1063AE32}" uniqueName="6" name="Column6" queryTableFieldId="6" dataDxfId="67"/>
    <tableColumn id="8" xr3:uid="{411AF1D3-02D8-4066-B6AC-E3903353D87B}" uniqueName="8" name="Column8" queryTableFieldId="8" dataDxfId="66"/>
    <tableColumn id="9" xr3:uid="{6A00C76E-A43C-4B66-A94E-D09E0F9EDC4C}" uniqueName="9" name="Column9" queryTableFieldId="9" dataDxfId="65"/>
    <tableColumn id="10" xr3:uid="{C875C454-9793-4220-B5AC-5853A2AB385A}" uniqueName="10" name="Column10" queryTableFieldId="10" dataDxfId="64"/>
    <tableColumn id="11" xr3:uid="{A2D5C09D-2CB3-4683-9F98-D84474B2F759}" uniqueName="11" name="Column11" queryTableFieldId="11" dataDxfId="63"/>
    <tableColumn id="12" xr3:uid="{9C31451E-F1A9-4D73-AF22-F51E44C295D2}" uniqueName="12" name="Column12" queryTableFieldId="12" dataDxfId="62"/>
    <tableColumn id="14" xr3:uid="{90EF4651-838B-47D4-989B-03FECA2F0DC9}" uniqueName="14" name="Column14" queryTableFieldId="14" dataDxfId="61"/>
    <tableColumn id="15" xr3:uid="{C362FB5B-E9C1-4C28-9BA3-FD0C3F232714}" uniqueName="15" name="Column15" queryTableFieldId="15" dataDxfId="60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E4A73DF-2F36-4274-8AF3-C28572161C55}" name="EG_Power_Generation__Aggregate__REF_FPV__2" displayName="EG_Power_Generation__Aggregate__REF_FPV__2" ref="A1:M58" tableType="queryTable" totalsRowShown="0">
  <autoFilter ref="A1:M58" xr:uid="{1E4A73DF-2F36-4274-8AF3-C28572161C55}"/>
  <tableColumns count="13">
    <tableColumn id="1" xr3:uid="{E22F0F44-DE97-484E-8D1E-5286F3B5C527}" uniqueName="1" name="Column1" queryTableFieldId="1" dataDxfId="59"/>
    <tableColumn id="2" xr3:uid="{FF23DB21-5E5E-42A2-AABB-D4A269B5B725}" uniqueName="2" name="Column2" queryTableFieldId="2" dataDxfId="58"/>
    <tableColumn id="3" xr3:uid="{5C6F1B27-B914-420A-B4B8-4CF62C07C501}" uniqueName="3" name="Column3" queryTableFieldId="3" dataDxfId="57"/>
    <tableColumn id="4" xr3:uid="{57D824AC-BC4F-4C1E-A2D9-362F764F77C3}" uniqueName="4" name="Column4" queryTableFieldId="4" dataDxfId="56"/>
    <tableColumn id="5" xr3:uid="{7BD41CAC-7300-413A-8542-5E4C27BD97BE}" uniqueName="5" name="Column5" queryTableFieldId="5" dataDxfId="55"/>
    <tableColumn id="6" xr3:uid="{38164C4B-1873-4751-A7B1-DD6CA9D812E5}" uniqueName="6" name="Column6" queryTableFieldId="6" dataDxfId="54"/>
    <tableColumn id="7" xr3:uid="{AE05BF35-D49D-4DCE-8D8F-9476FC615A71}" uniqueName="7" name="Column7" queryTableFieldId="7" dataDxfId="53"/>
    <tableColumn id="8" xr3:uid="{B8049871-EC23-40D7-97F6-58569FEEA39B}" uniqueName="8" name="Column8" queryTableFieldId="8" dataDxfId="52"/>
    <tableColumn id="9" xr3:uid="{5C5D939B-BAB9-4D60-AF51-469347C317A1}" uniqueName="9" name="Column9" queryTableFieldId="9" dataDxfId="51"/>
    <tableColumn id="10" xr3:uid="{6A4F3147-29FF-4743-8B09-BC97BB6DECA1}" uniqueName="10" name="Column10" queryTableFieldId="10" dataDxfId="50"/>
    <tableColumn id="11" xr3:uid="{AB8E2196-C887-48B6-9EEE-3B529EE3425C}" uniqueName="11" name="Column11" queryTableFieldId="11" dataDxfId="49"/>
    <tableColumn id="12" xr3:uid="{C4740BDB-1EFF-4789-9A42-D5E1023D711A}" uniqueName="12" name="Column12" queryTableFieldId="12" dataDxfId="48"/>
    <tableColumn id="13" xr3:uid="{C3778B43-47CF-4B3E-B31C-E3A8C3F4ADFF}" uniqueName="13" name="Column13" queryTableFieldId="13" dataDxfId="47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6C90519-9B9B-4624-9591-9C325FEF5BD2}" name="EG_Power_Generation_Capacity__Aggregate__REF_FPV" displayName="EG_Power_Generation_Capacity__Aggregate__REF_FPV" ref="A1:L58" tableType="queryTable" totalsRowShown="0">
  <autoFilter ref="A1:L58" xr:uid="{16C90519-9B9B-4624-9591-9C325FEF5BD2}"/>
  <tableColumns count="12">
    <tableColumn id="1" xr3:uid="{98DD7D67-551B-4289-8CA9-A248E73C1375}" uniqueName="1" name="Column1" queryTableFieldId="1" dataDxfId="46"/>
    <tableColumn id="2" xr3:uid="{1E10C0B6-2D56-4331-9A77-F24B78E11260}" uniqueName="2" name="Column2" queryTableFieldId="2" dataDxfId="45"/>
    <tableColumn id="3" xr3:uid="{4C018CFA-6F78-4331-AB68-44A4F20B80A0}" uniqueName="3" name="Column3" queryTableFieldId="3" dataDxfId="44"/>
    <tableColumn id="4" xr3:uid="{B87E8EC9-2BC7-4099-B05E-7EA3A7DF0BF5}" uniqueName="4" name="Column4" queryTableFieldId="4" dataDxfId="43"/>
    <tableColumn id="5" xr3:uid="{B3A9E9CF-F737-4C63-ADB0-6BAB2483BE31}" uniqueName="5" name="Column5" queryTableFieldId="5" dataDxfId="42"/>
    <tableColumn id="6" xr3:uid="{497EE2BA-45C8-404B-8278-8B47D6479654}" uniqueName="6" name="Column6" queryTableFieldId="6" dataDxfId="41"/>
    <tableColumn id="8" xr3:uid="{5FAEC3AD-2B62-47AC-A86E-F7D389575E27}" uniqueName="8" name="Column8" queryTableFieldId="8" dataDxfId="40"/>
    <tableColumn id="9" xr3:uid="{2BDC3AB6-DBC7-4C0B-B98E-AEF5C30D86BE}" uniqueName="9" name="Column9" queryTableFieldId="9" dataDxfId="39"/>
    <tableColumn id="10" xr3:uid="{EED505C5-A36F-4D82-A68D-99F5C0A9CA57}" uniqueName="10" name="Column10" queryTableFieldId="10" dataDxfId="38"/>
    <tableColumn id="11" xr3:uid="{B5C80890-DA3E-41A4-8EFC-63CD87612D87}" uniqueName="11" name="Column11" queryTableFieldId="11" dataDxfId="37"/>
    <tableColumn id="12" xr3:uid="{83082EC9-9CCA-4415-9705-43AC21CD7C75}" uniqueName="12" name="Column12" queryTableFieldId="12" dataDxfId="36"/>
    <tableColumn id="14" xr3:uid="{E86A52AC-0404-452F-92E3-5EC289E43B00}" uniqueName="14" name="Column14" queryTableFieldId="14" dataDxfId="35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3556D9F-1845-4CD0-A507-99DA38305E97}" name="EG_Power_Generation__Aggregate__REF_FPV__3" displayName="EG_Power_Generation__Aggregate__REF_FPV__3" ref="A1:L58" tableType="queryTable" totalsRowShown="0">
  <autoFilter ref="A1:L58" xr:uid="{B3556D9F-1845-4CD0-A507-99DA38305E97}"/>
  <tableColumns count="12">
    <tableColumn id="1" xr3:uid="{DB3D0401-D0CE-4020-9B2A-2538D1256413}" uniqueName="1" name="Column1" queryTableFieldId="1" dataDxfId="22"/>
    <tableColumn id="2" xr3:uid="{17492EAD-0FF7-4C83-9DB3-97E38B3ECE4D}" uniqueName="2" name="Column2" queryTableFieldId="2" dataDxfId="21"/>
    <tableColumn id="3" xr3:uid="{91DEF927-75FB-4167-9CC3-EEC5BC09326B}" uniqueName="3" name="Column3" queryTableFieldId="3" dataDxfId="20"/>
    <tableColumn id="4" xr3:uid="{69AFB53F-4CF2-41C3-9AC2-79090E72FB77}" uniqueName="4" name="Column4" queryTableFieldId="4" dataDxfId="19"/>
    <tableColumn id="5" xr3:uid="{2E33E48B-22DE-4860-987D-9A1ED9805626}" uniqueName="5" name="Column5" queryTableFieldId="5" dataDxfId="18"/>
    <tableColumn id="6" xr3:uid="{8D862A74-946F-44D0-95B5-4126061C4934}" uniqueName="6" name="Column6" queryTableFieldId="6" dataDxfId="17"/>
    <tableColumn id="7" xr3:uid="{5F15910B-36F9-46AB-89DD-88E531EA8BFF}" uniqueName="7" name="Column7" queryTableFieldId="7" dataDxfId="16"/>
    <tableColumn id="8" xr3:uid="{1A50E761-4D0E-4483-BB22-63904E7F3278}" uniqueName="8" name="Column8" queryTableFieldId="8" dataDxfId="15"/>
    <tableColumn id="9" xr3:uid="{ACD4D644-1F4E-4676-BC8F-A43636B6926D}" uniqueName="9" name="Column9" queryTableFieldId="9" dataDxfId="14"/>
    <tableColumn id="10" xr3:uid="{B7CBD41F-C3B2-4DBA-89C2-005AC4D212F8}" uniqueName="10" name="Column10" queryTableFieldId="10" dataDxfId="13"/>
    <tableColumn id="11" xr3:uid="{2ACF9174-7FBF-4B09-8EA3-C0F6BE594CF4}" uniqueName="11" name="Column11" queryTableFieldId="11" dataDxfId="12"/>
    <tableColumn id="12" xr3:uid="{9C1BDF5B-776D-4799-B5BD-519E5575A91B}" uniqueName="12" name="Column12" queryTableFieldId="12" dataDxfId="1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9ECECC58-D00D-4ACB-A76C-B0D7F63A3135}" name="EG_Power_Generation_Capacity__Aggregate__REF_FPV__3" displayName="EG_Power_Generation_Capacity__Aggregate__REF_FPV__3" ref="A1:K58" tableType="queryTable" totalsRowShown="0">
  <autoFilter ref="A1:K58" xr:uid="{9ECECC58-D00D-4ACB-A76C-B0D7F63A3135}"/>
  <tableColumns count="11">
    <tableColumn id="1" xr3:uid="{B21E8822-BA64-42AE-B1D9-436FD629B14E}" uniqueName="1" name="Column1" queryTableFieldId="1" dataDxfId="10"/>
    <tableColumn id="2" xr3:uid="{D928C9BE-283B-498D-A2E4-0C9AADCAB2CB}" uniqueName="2" name="Column2" queryTableFieldId="2" dataDxfId="9"/>
    <tableColumn id="3" xr3:uid="{924BEDA8-2FF0-4B88-9D7E-9E85EFC4E6B2}" uniqueName="3" name="Column3" queryTableFieldId="3" dataDxfId="8"/>
    <tableColumn id="4" xr3:uid="{EB740F8A-B926-41FE-8CD0-92288ACCA68E}" uniqueName="4" name="Column4" queryTableFieldId="4" dataDxfId="7"/>
    <tableColumn id="5" xr3:uid="{F31276DC-B001-49F0-8D18-66829D6FFB49}" uniqueName="5" name="Column5" queryTableFieldId="5" dataDxfId="6"/>
    <tableColumn id="6" xr3:uid="{E9DF06B5-FCDD-482F-BA37-BB1320A22942}" uniqueName="6" name="Column6" queryTableFieldId="6" dataDxfId="5"/>
    <tableColumn id="7" xr3:uid="{9557401E-F0CC-4F62-BF11-FB66D571418A}" uniqueName="7" name="Column7" queryTableFieldId="7" dataDxfId="4"/>
    <tableColumn id="8" xr3:uid="{170BA7B9-5F08-446F-B467-B500049612D8}" uniqueName="8" name="Column8" queryTableFieldId="8" dataDxfId="3"/>
    <tableColumn id="9" xr3:uid="{DBC4D54A-2990-44BC-8348-A85C8559F030}" uniqueName="9" name="Column9" queryTableFieldId="9" dataDxfId="2"/>
    <tableColumn id="10" xr3:uid="{DA708EEE-1382-4EDE-91BB-456828793B9D}" uniqueName="10" name="Column10" queryTableFieldId="10" dataDxfId="1"/>
    <tableColumn id="11" xr3:uid="{B53AD140-488D-4F3B-A9C2-20FB35C0F792}" uniqueName="11" name="Column11" queryTableFieldId="11" dataDxfId="0"/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73023C78-097E-4C9A-A907-96B1200CFBCB}" name="EG_Power_Generation_Capacity__Aggregate__REF_FPV__2" displayName="EG_Power_Generation_Capacity__Aggregate__REF_FPV__2" ref="A1:L58" tableType="queryTable" totalsRowShown="0">
  <autoFilter ref="A1:L58" xr:uid="{73023C78-097E-4C9A-A907-96B1200CFBCB}"/>
  <tableColumns count="12">
    <tableColumn id="1" xr3:uid="{B30421A5-70F2-4C67-A5DC-A77325729DC7}" uniqueName="1" name="Column1" queryTableFieldId="1" dataDxfId="34"/>
    <tableColumn id="2" xr3:uid="{62352BC6-E78B-40A0-B7BF-A1ACB20226CD}" uniqueName="2" name="Column2" queryTableFieldId="2" dataDxfId="33"/>
    <tableColumn id="3" xr3:uid="{D8E5F000-72C6-432C-941A-4958EA336E41}" uniqueName="3" name="Column3" queryTableFieldId="3" dataDxfId="32"/>
    <tableColumn id="4" xr3:uid="{301A1F68-5E64-400B-BB9B-B29904618FE0}" uniqueName="4" name="Column4" queryTableFieldId="4" dataDxfId="31"/>
    <tableColumn id="5" xr3:uid="{B5A087FA-5B93-4211-9093-2B7FA0A301BB}" uniqueName="5" name="Column5" queryTableFieldId="5" dataDxfId="30"/>
    <tableColumn id="6" xr3:uid="{1E0DC5AD-3434-43D7-B986-43EDC46F266A}" uniqueName="6" name="Column6" queryTableFieldId="6" dataDxfId="29"/>
    <tableColumn id="7" xr3:uid="{77BD536B-F0A3-4DF1-BC73-3B3ABD44C455}" uniqueName="7" name="Column7" queryTableFieldId="7" dataDxfId="28"/>
    <tableColumn id="8" xr3:uid="{E2C23A63-D5FD-4C47-B414-1364BE48F445}" uniqueName="8" name="Column8" queryTableFieldId="8" dataDxfId="27"/>
    <tableColumn id="9" xr3:uid="{0751A99E-12FA-4485-8145-039D30E8BC73}" uniqueName="9" name="Column9" queryTableFieldId="9" dataDxfId="26"/>
    <tableColumn id="10" xr3:uid="{44D5A105-AA99-422C-AB27-4C9EF30ACC8F}" uniqueName="10" name="Column10" queryTableFieldId="10" dataDxfId="25"/>
    <tableColumn id="11" xr3:uid="{E0A136B2-8DB4-420D-AD63-94619FD26030}" uniqueName="11" name="Column11" queryTableFieldId="11" dataDxfId="24"/>
    <tableColumn id="12" xr3:uid="{FAAC88D6-AAC0-44C0-8708-FFA75E03BF5A}" uniqueName="12" name="Column12" queryTableFieldId="12" dataDxfId="23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8A0B4F-545A-4B4C-81DE-0818669D2897}">
  <dimension ref="A1:M58"/>
  <sheetViews>
    <sheetView workbookViewId="0">
      <selection activeCell="B2" sqref="B2:M58"/>
    </sheetView>
  </sheetViews>
  <sheetFormatPr defaultRowHeight="15" x14ac:dyDescent="0.25"/>
  <cols>
    <col min="1" max="8" width="11.140625" bestFit="1" customWidth="1"/>
    <col min="9" max="12" width="12.140625" bestFit="1" customWidth="1"/>
    <col min="13" max="13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  <c r="M1" t="s">
        <v>14</v>
      </c>
    </row>
    <row r="2" spans="1:13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</row>
    <row r="3" spans="1:13" x14ac:dyDescent="0.25">
      <c r="A3" t="s">
        <v>28</v>
      </c>
      <c r="B3" t="s">
        <v>29</v>
      </c>
      <c r="C3" t="s">
        <v>30</v>
      </c>
      <c r="D3" t="s">
        <v>31</v>
      </c>
      <c r="E3" t="s">
        <v>32</v>
      </c>
      <c r="F3" t="s">
        <v>33</v>
      </c>
      <c r="G3" t="s">
        <v>30</v>
      </c>
      <c r="H3" t="s">
        <v>34</v>
      </c>
      <c r="I3" t="s">
        <v>30</v>
      </c>
      <c r="J3" t="s">
        <v>35</v>
      </c>
      <c r="K3" t="s">
        <v>36</v>
      </c>
      <c r="L3" t="s">
        <v>30</v>
      </c>
      <c r="M3" t="s">
        <v>37</v>
      </c>
    </row>
    <row r="4" spans="1:13" x14ac:dyDescent="0.25">
      <c r="A4" t="s">
        <v>38</v>
      </c>
      <c r="B4" t="s">
        <v>39</v>
      </c>
      <c r="C4" t="s">
        <v>30</v>
      </c>
      <c r="D4" t="s">
        <v>40</v>
      </c>
      <c r="E4" t="s">
        <v>41</v>
      </c>
      <c r="F4" t="s">
        <v>33</v>
      </c>
      <c r="G4" t="s">
        <v>30</v>
      </c>
      <c r="H4" t="s">
        <v>42</v>
      </c>
      <c r="I4" t="s">
        <v>30</v>
      </c>
      <c r="J4" t="s">
        <v>43</v>
      </c>
      <c r="K4" t="s">
        <v>44</v>
      </c>
      <c r="L4" t="s">
        <v>30</v>
      </c>
      <c r="M4" t="s">
        <v>37</v>
      </c>
    </row>
    <row r="5" spans="1:13" x14ac:dyDescent="0.25">
      <c r="A5" t="s">
        <v>45</v>
      </c>
      <c r="B5" t="s">
        <v>46</v>
      </c>
      <c r="C5" t="s">
        <v>30</v>
      </c>
      <c r="D5" t="s">
        <v>40</v>
      </c>
      <c r="E5" t="s">
        <v>47</v>
      </c>
      <c r="F5" t="s">
        <v>33</v>
      </c>
      <c r="G5" t="s">
        <v>30</v>
      </c>
      <c r="H5" t="s">
        <v>42</v>
      </c>
      <c r="I5" t="s">
        <v>30</v>
      </c>
      <c r="J5" t="s">
        <v>43</v>
      </c>
      <c r="K5" t="s">
        <v>44</v>
      </c>
      <c r="L5" t="s">
        <v>30</v>
      </c>
      <c r="M5" t="s">
        <v>37</v>
      </c>
    </row>
    <row r="6" spans="1:13" x14ac:dyDescent="0.25">
      <c r="A6" t="s">
        <v>48</v>
      </c>
      <c r="B6" t="s">
        <v>49</v>
      </c>
      <c r="C6" t="s">
        <v>30</v>
      </c>
      <c r="D6" t="s">
        <v>40</v>
      </c>
      <c r="E6" t="s">
        <v>50</v>
      </c>
      <c r="F6" t="s">
        <v>33</v>
      </c>
      <c r="G6" t="s">
        <v>30</v>
      </c>
      <c r="H6" t="s">
        <v>51</v>
      </c>
      <c r="I6" t="s">
        <v>30</v>
      </c>
      <c r="J6" t="s">
        <v>52</v>
      </c>
      <c r="K6" t="s">
        <v>44</v>
      </c>
      <c r="L6" t="s">
        <v>30</v>
      </c>
      <c r="M6" t="s">
        <v>37</v>
      </c>
    </row>
    <row r="7" spans="1:13" x14ac:dyDescent="0.25">
      <c r="A7" t="s">
        <v>53</v>
      </c>
      <c r="B7" t="s">
        <v>54</v>
      </c>
      <c r="C7" t="s">
        <v>30</v>
      </c>
      <c r="D7" t="s">
        <v>40</v>
      </c>
      <c r="E7" t="s">
        <v>55</v>
      </c>
      <c r="F7" t="s">
        <v>33</v>
      </c>
      <c r="G7" t="s">
        <v>30</v>
      </c>
      <c r="H7" t="s">
        <v>51</v>
      </c>
      <c r="I7" t="s">
        <v>30</v>
      </c>
      <c r="J7" t="s">
        <v>52</v>
      </c>
      <c r="K7" t="s">
        <v>44</v>
      </c>
      <c r="L7" t="s">
        <v>30</v>
      </c>
      <c r="M7" t="s">
        <v>37</v>
      </c>
    </row>
    <row r="8" spans="1:13" x14ac:dyDescent="0.25">
      <c r="A8" t="s">
        <v>56</v>
      </c>
      <c r="B8" t="s">
        <v>57</v>
      </c>
      <c r="C8" t="s">
        <v>30</v>
      </c>
      <c r="D8" t="s">
        <v>40</v>
      </c>
      <c r="E8" t="s">
        <v>58</v>
      </c>
      <c r="F8" t="s">
        <v>33</v>
      </c>
      <c r="G8" t="s">
        <v>30</v>
      </c>
      <c r="H8" t="s">
        <v>59</v>
      </c>
      <c r="I8" t="s">
        <v>30</v>
      </c>
      <c r="J8" t="s">
        <v>52</v>
      </c>
      <c r="K8" t="s">
        <v>44</v>
      </c>
      <c r="L8" t="s">
        <v>30</v>
      </c>
      <c r="M8" t="s">
        <v>37</v>
      </c>
    </row>
    <row r="9" spans="1:13" x14ac:dyDescent="0.25">
      <c r="A9" t="s">
        <v>60</v>
      </c>
      <c r="B9" t="s">
        <v>61</v>
      </c>
      <c r="C9" t="s">
        <v>30</v>
      </c>
      <c r="D9" t="s">
        <v>62</v>
      </c>
      <c r="E9" t="s">
        <v>63</v>
      </c>
      <c r="F9" t="s">
        <v>64</v>
      </c>
      <c r="G9" t="s">
        <v>65</v>
      </c>
      <c r="H9" t="s">
        <v>66</v>
      </c>
      <c r="I9" t="s">
        <v>30</v>
      </c>
      <c r="J9" t="s">
        <v>67</v>
      </c>
      <c r="K9" t="s">
        <v>68</v>
      </c>
      <c r="L9" t="s">
        <v>30</v>
      </c>
      <c r="M9" t="s">
        <v>69</v>
      </c>
    </row>
    <row r="10" spans="1:13" x14ac:dyDescent="0.25">
      <c r="A10" t="s">
        <v>70</v>
      </c>
      <c r="B10" t="s">
        <v>71</v>
      </c>
      <c r="C10" t="s">
        <v>30</v>
      </c>
      <c r="D10" t="s">
        <v>72</v>
      </c>
      <c r="E10" t="s">
        <v>73</v>
      </c>
      <c r="F10" t="s">
        <v>64</v>
      </c>
      <c r="G10" t="s">
        <v>74</v>
      </c>
      <c r="H10" t="s">
        <v>75</v>
      </c>
      <c r="I10" t="s">
        <v>76</v>
      </c>
      <c r="J10" t="s">
        <v>77</v>
      </c>
      <c r="K10" t="s">
        <v>78</v>
      </c>
      <c r="L10" t="s">
        <v>30</v>
      </c>
      <c r="M10" t="s">
        <v>79</v>
      </c>
    </row>
    <row r="11" spans="1:13" x14ac:dyDescent="0.25">
      <c r="A11" t="s">
        <v>80</v>
      </c>
      <c r="B11" t="s">
        <v>81</v>
      </c>
      <c r="C11" t="s">
        <v>30</v>
      </c>
      <c r="D11" t="s">
        <v>82</v>
      </c>
      <c r="E11" t="s">
        <v>83</v>
      </c>
      <c r="F11" t="s">
        <v>84</v>
      </c>
      <c r="G11" t="s">
        <v>85</v>
      </c>
      <c r="H11" t="s">
        <v>86</v>
      </c>
      <c r="I11" t="s">
        <v>76</v>
      </c>
      <c r="J11" t="s">
        <v>87</v>
      </c>
      <c r="K11" t="s">
        <v>88</v>
      </c>
      <c r="L11" t="s">
        <v>30</v>
      </c>
      <c r="M11" t="s">
        <v>89</v>
      </c>
    </row>
    <row r="12" spans="1:13" x14ac:dyDescent="0.25">
      <c r="A12" t="s">
        <v>90</v>
      </c>
      <c r="B12" t="s">
        <v>91</v>
      </c>
      <c r="C12" t="s">
        <v>30</v>
      </c>
      <c r="D12" t="s">
        <v>92</v>
      </c>
      <c r="E12" t="s">
        <v>93</v>
      </c>
      <c r="F12" t="s">
        <v>84</v>
      </c>
      <c r="G12" t="s">
        <v>85</v>
      </c>
      <c r="H12" t="s">
        <v>94</v>
      </c>
      <c r="I12" t="s">
        <v>76</v>
      </c>
      <c r="J12" t="s">
        <v>95</v>
      </c>
      <c r="K12" t="s">
        <v>96</v>
      </c>
      <c r="L12" t="s">
        <v>30</v>
      </c>
      <c r="M12" t="s">
        <v>97</v>
      </c>
    </row>
    <row r="13" spans="1:13" x14ac:dyDescent="0.25">
      <c r="A13" t="s">
        <v>98</v>
      </c>
      <c r="B13" t="s">
        <v>99</v>
      </c>
      <c r="C13" t="s">
        <v>100</v>
      </c>
      <c r="D13" t="s">
        <v>101</v>
      </c>
      <c r="E13" t="s">
        <v>102</v>
      </c>
      <c r="F13" t="s">
        <v>84</v>
      </c>
      <c r="G13" t="s">
        <v>85</v>
      </c>
      <c r="H13" t="s">
        <v>103</v>
      </c>
      <c r="I13" t="s">
        <v>76</v>
      </c>
      <c r="J13" t="s">
        <v>104</v>
      </c>
      <c r="K13" t="s">
        <v>105</v>
      </c>
      <c r="L13" t="s">
        <v>30</v>
      </c>
      <c r="M13" t="s">
        <v>89</v>
      </c>
    </row>
    <row r="14" spans="1:13" x14ac:dyDescent="0.25">
      <c r="A14" t="s">
        <v>106</v>
      </c>
      <c r="B14" t="s">
        <v>107</v>
      </c>
      <c r="C14" t="s">
        <v>108</v>
      </c>
      <c r="D14" t="s">
        <v>109</v>
      </c>
      <c r="E14" t="s">
        <v>110</v>
      </c>
      <c r="F14" t="s">
        <v>84</v>
      </c>
      <c r="G14" t="s">
        <v>85</v>
      </c>
      <c r="H14" t="s">
        <v>111</v>
      </c>
      <c r="I14" t="s">
        <v>76</v>
      </c>
      <c r="J14" t="s">
        <v>112</v>
      </c>
      <c r="K14" t="s">
        <v>113</v>
      </c>
      <c r="L14" t="s">
        <v>30</v>
      </c>
      <c r="M14" t="s">
        <v>114</v>
      </c>
    </row>
    <row r="15" spans="1:13" x14ac:dyDescent="0.25">
      <c r="A15" t="s">
        <v>115</v>
      </c>
      <c r="B15" t="s">
        <v>116</v>
      </c>
      <c r="C15" t="s">
        <v>108</v>
      </c>
      <c r="D15" t="s">
        <v>117</v>
      </c>
      <c r="E15" t="s">
        <v>118</v>
      </c>
      <c r="F15" t="s">
        <v>84</v>
      </c>
      <c r="G15" t="s">
        <v>85</v>
      </c>
      <c r="H15" t="s">
        <v>119</v>
      </c>
      <c r="I15" t="s">
        <v>76</v>
      </c>
      <c r="J15" t="s">
        <v>120</v>
      </c>
      <c r="K15" t="s">
        <v>121</v>
      </c>
      <c r="L15" t="s">
        <v>30</v>
      </c>
      <c r="M15" t="s">
        <v>122</v>
      </c>
    </row>
    <row r="16" spans="1:13" x14ac:dyDescent="0.25">
      <c r="A16" t="s">
        <v>123</v>
      </c>
      <c r="B16" t="s">
        <v>124</v>
      </c>
      <c r="C16" t="s">
        <v>108</v>
      </c>
      <c r="D16" t="s">
        <v>125</v>
      </c>
      <c r="E16" t="s">
        <v>126</v>
      </c>
      <c r="F16" t="s">
        <v>84</v>
      </c>
      <c r="G16" t="s">
        <v>85</v>
      </c>
      <c r="H16" t="s">
        <v>127</v>
      </c>
      <c r="I16" t="s">
        <v>76</v>
      </c>
      <c r="J16" t="s">
        <v>128</v>
      </c>
      <c r="K16" t="s">
        <v>129</v>
      </c>
      <c r="L16" t="s">
        <v>30</v>
      </c>
      <c r="M16" t="s">
        <v>130</v>
      </c>
    </row>
    <row r="17" spans="1:13" x14ac:dyDescent="0.25">
      <c r="A17" t="s">
        <v>131</v>
      </c>
      <c r="B17" t="s">
        <v>132</v>
      </c>
      <c r="C17" t="s">
        <v>108</v>
      </c>
      <c r="D17" t="s">
        <v>133</v>
      </c>
      <c r="E17" t="s">
        <v>134</v>
      </c>
      <c r="F17" t="s">
        <v>84</v>
      </c>
      <c r="G17" t="s">
        <v>85</v>
      </c>
      <c r="H17" t="s">
        <v>135</v>
      </c>
      <c r="I17" t="s">
        <v>76</v>
      </c>
      <c r="J17" t="s">
        <v>136</v>
      </c>
      <c r="K17" t="s">
        <v>137</v>
      </c>
      <c r="L17" t="s">
        <v>30</v>
      </c>
      <c r="M17" t="s">
        <v>138</v>
      </c>
    </row>
    <row r="18" spans="1:13" x14ac:dyDescent="0.25">
      <c r="A18" t="s">
        <v>139</v>
      </c>
      <c r="B18" t="s">
        <v>140</v>
      </c>
      <c r="C18" t="s">
        <v>108</v>
      </c>
      <c r="D18" t="s">
        <v>141</v>
      </c>
      <c r="E18" t="s">
        <v>142</v>
      </c>
      <c r="F18" t="s">
        <v>84</v>
      </c>
      <c r="G18" t="s">
        <v>85</v>
      </c>
      <c r="H18" t="s">
        <v>143</v>
      </c>
      <c r="I18" t="s">
        <v>76</v>
      </c>
      <c r="J18" t="s">
        <v>144</v>
      </c>
      <c r="K18" t="s">
        <v>145</v>
      </c>
      <c r="L18" t="s">
        <v>30</v>
      </c>
      <c r="M18" t="s">
        <v>146</v>
      </c>
    </row>
    <row r="19" spans="1:13" x14ac:dyDescent="0.25">
      <c r="A19" t="s">
        <v>147</v>
      </c>
      <c r="B19" t="s">
        <v>148</v>
      </c>
      <c r="C19" t="s">
        <v>108</v>
      </c>
      <c r="D19" t="s">
        <v>149</v>
      </c>
      <c r="E19" t="s">
        <v>150</v>
      </c>
      <c r="F19" t="s">
        <v>84</v>
      </c>
      <c r="G19" t="s">
        <v>85</v>
      </c>
      <c r="H19" t="s">
        <v>151</v>
      </c>
      <c r="I19" t="s">
        <v>76</v>
      </c>
      <c r="J19" t="s">
        <v>152</v>
      </c>
      <c r="K19" t="s">
        <v>153</v>
      </c>
      <c r="L19" t="s">
        <v>30</v>
      </c>
      <c r="M19" t="s">
        <v>154</v>
      </c>
    </row>
    <row r="20" spans="1:13" x14ac:dyDescent="0.25">
      <c r="A20" t="s">
        <v>155</v>
      </c>
      <c r="B20" t="s">
        <v>156</v>
      </c>
      <c r="C20" t="s">
        <v>108</v>
      </c>
      <c r="D20" t="s">
        <v>157</v>
      </c>
      <c r="E20" t="s">
        <v>158</v>
      </c>
      <c r="F20" t="s">
        <v>84</v>
      </c>
      <c r="G20" t="s">
        <v>85</v>
      </c>
      <c r="H20" t="s">
        <v>159</v>
      </c>
      <c r="I20" t="s">
        <v>76</v>
      </c>
      <c r="J20" t="s">
        <v>160</v>
      </c>
      <c r="K20" t="s">
        <v>161</v>
      </c>
      <c r="L20" t="s">
        <v>30</v>
      </c>
      <c r="M20" t="s">
        <v>162</v>
      </c>
    </row>
    <row r="21" spans="1:13" x14ac:dyDescent="0.25">
      <c r="A21" t="s">
        <v>163</v>
      </c>
      <c r="B21" t="s">
        <v>164</v>
      </c>
      <c r="C21" t="s">
        <v>108</v>
      </c>
      <c r="D21" t="s">
        <v>165</v>
      </c>
      <c r="E21" t="s">
        <v>166</v>
      </c>
      <c r="F21" t="s">
        <v>84</v>
      </c>
      <c r="G21" t="s">
        <v>85</v>
      </c>
      <c r="H21" t="s">
        <v>167</v>
      </c>
      <c r="I21" t="s">
        <v>76</v>
      </c>
      <c r="J21" t="s">
        <v>168</v>
      </c>
      <c r="K21" t="s">
        <v>169</v>
      </c>
      <c r="L21" t="s">
        <v>30</v>
      </c>
      <c r="M21" t="s">
        <v>170</v>
      </c>
    </row>
    <row r="22" spans="1:13" x14ac:dyDescent="0.25">
      <c r="A22" t="s">
        <v>171</v>
      </c>
      <c r="B22" t="s">
        <v>172</v>
      </c>
      <c r="C22" t="s">
        <v>108</v>
      </c>
      <c r="D22" t="s">
        <v>173</v>
      </c>
      <c r="E22" t="s">
        <v>174</v>
      </c>
      <c r="F22" t="s">
        <v>84</v>
      </c>
      <c r="G22" t="s">
        <v>85</v>
      </c>
      <c r="H22" t="s">
        <v>175</v>
      </c>
      <c r="I22" t="s">
        <v>76</v>
      </c>
      <c r="J22" t="s">
        <v>176</v>
      </c>
      <c r="K22" t="s">
        <v>177</v>
      </c>
      <c r="L22" t="s">
        <v>30</v>
      </c>
      <c r="M22" t="s">
        <v>178</v>
      </c>
    </row>
    <row r="23" spans="1:13" x14ac:dyDescent="0.25">
      <c r="A23" t="s">
        <v>179</v>
      </c>
      <c r="B23" t="s">
        <v>180</v>
      </c>
      <c r="C23" t="s">
        <v>108</v>
      </c>
      <c r="D23" t="s">
        <v>181</v>
      </c>
      <c r="E23" t="s">
        <v>182</v>
      </c>
      <c r="F23" t="s">
        <v>84</v>
      </c>
      <c r="G23" t="s">
        <v>85</v>
      </c>
      <c r="H23" t="s">
        <v>183</v>
      </c>
      <c r="I23" t="s">
        <v>76</v>
      </c>
      <c r="J23" t="s">
        <v>184</v>
      </c>
      <c r="K23" t="s">
        <v>185</v>
      </c>
      <c r="L23" t="s">
        <v>30</v>
      </c>
      <c r="M23" t="s">
        <v>186</v>
      </c>
    </row>
    <row r="24" spans="1:13" x14ac:dyDescent="0.25">
      <c r="A24" t="s">
        <v>187</v>
      </c>
      <c r="B24" t="s">
        <v>188</v>
      </c>
      <c r="C24" t="s">
        <v>189</v>
      </c>
      <c r="D24" t="s">
        <v>190</v>
      </c>
      <c r="E24" t="s">
        <v>191</v>
      </c>
      <c r="F24" t="s">
        <v>84</v>
      </c>
      <c r="G24" t="s">
        <v>85</v>
      </c>
      <c r="H24" t="s">
        <v>192</v>
      </c>
      <c r="I24" t="s">
        <v>76</v>
      </c>
      <c r="J24" t="s">
        <v>193</v>
      </c>
      <c r="K24" t="s">
        <v>185</v>
      </c>
      <c r="L24" t="s">
        <v>30</v>
      </c>
      <c r="M24" t="s">
        <v>194</v>
      </c>
    </row>
    <row r="25" spans="1:13" x14ac:dyDescent="0.25">
      <c r="A25" t="s">
        <v>195</v>
      </c>
      <c r="B25" t="s">
        <v>196</v>
      </c>
      <c r="C25" t="s">
        <v>197</v>
      </c>
      <c r="D25" t="s">
        <v>198</v>
      </c>
      <c r="E25" t="s">
        <v>199</v>
      </c>
      <c r="F25" t="s">
        <v>84</v>
      </c>
      <c r="G25" t="s">
        <v>85</v>
      </c>
      <c r="H25" t="s">
        <v>200</v>
      </c>
      <c r="I25" t="s">
        <v>76</v>
      </c>
      <c r="J25" t="s">
        <v>201</v>
      </c>
      <c r="K25" t="s">
        <v>185</v>
      </c>
      <c r="L25" t="s">
        <v>30</v>
      </c>
      <c r="M25" t="s">
        <v>202</v>
      </c>
    </row>
    <row r="26" spans="1:13" x14ac:dyDescent="0.25">
      <c r="A26" t="s">
        <v>203</v>
      </c>
      <c r="B26" t="s">
        <v>204</v>
      </c>
      <c r="C26" t="s">
        <v>205</v>
      </c>
      <c r="D26" t="s">
        <v>206</v>
      </c>
      <c r="E26" t="s">
        <v>207</v>
      </c>
      <c r="F26" t="s">
        <v>84</v>
      </c>
      <c r="G26" t="s">
        <v>85</v>
      </c>
      <c r="H26" t="s">
        <v>208</v>
      </c>
      <c r="I26" t="s">
        <v>76</v>
      </c>
      <c r="J26" t="s">
        <v>209</v>
      </c>
      <c r="K26" t="s">
        <v>185</v>
      </c>
      <c r="L26" t="s">
        <v>30</v>
      </c>
      <c r="M26" t="s">
        <v>210</v>
      </c>
    </row>
    <row r="27" spans="1:13" x14ac:dyDescent="0.25">
      <c r="A27" t="s">
        <v>211</v>
      </c>
      <c r="B27" t="s">
        <v>212</v>
      </c>
      <c r="C27" t="s">
        <v>213</v>
      </c>
      <c r="D27" t="s">
        <v>214</v>
      </c>
      <c r="E27" t="s">
        <v>215</v>
      </c>
      <c r="F27" t="s">
        <v>84</v>
      </c>
      <c r="G27" t="s">
        <v>85</v>
      </c>
      <c r="H27" t="s">
        <v>216</v>
      </c>
      <c r="I27" t="s">
        <v>76</v>
      </c>
      <c r="J27" t="s">
        <v>217</v>
      </c>
      <c r="K27" t="s">
        <v>185</v>
      </c>
      <c r="L27" t="s">
        <v>30</v>
      </c>
      <c r="M27" t="s">
        <v>218</v>
      </c>
    </row>
    <row r="28" spans="1:13" x14ac:dyDescent="0.25">
      <c r="A28" t="s">
        <v>219</v>
      </c>
      <c r="B28" t="s">
        <v>220</v>
      </c>
      <c r="C28" t="s">
        <v>221</v>
      </c>
      <c r="D28" t="s">
        <v>222</v>
      </c>
      <c r="E28" t="s">
        <v>223</v>
      </c>
      <c r="F28" t="s">
        <v>84</v>
      </c>
      <c r="G28" t="s">
        <v>85</v>
      </c>
      <c r="H28" t="s">
        <v>224</v>
      </c>
      <c r="I28" t="s">
        <v>76</v>
      </c>
      <c r="J28" t="s">
        <v>225</v>
      </c>
      <c r="K28" t="s">
        <v>185</v>
      </c>
      <c r="L28" t="s">
        <v>30</v>
      </c>
      <c r="M28" t="s">
        <v>226</v>
      </c>
    </row>
    <row r="29" spans="1:13" x14ac:dyDescent="0.25">
      <c r="A29" t="s">
        <v>227</v>
      </c>
      <c r="B29" t="s">
        <v>228</v>
      </c>
      <c r="C29" t="s">
        <v>229</v>
      </c>
      <c r="D29" t="s">
        <v>30</v>
      </c>
      <c r="E29" t="s">
        <v>230</v>
      </c>
      <c r="F29" t="s">
        <v>84</v>
      </c>
      <c r="G29" t="s">
        <v>85</v>
      </c>
      <c r="H29" t="s">
        <v>231</v>
      </c>
      <c r="I29" t="s">
        <v>76</v>
      </c>
      <c r="J29" t="s">
        <v>232</v>
      </c>
      <c r="K29" t="s">
        <v>185</v>
      </c>
      <c r="L29" t="s">
        <v>30</v>
      </c>
      <c r="M29" t="s">
        <v>233</v>
      </c>
    </row>
    <row r="30" spans="1:13" x14ac:dyDescent="0.25">
      <c r="A30" t="s">
        <v>234</v>
      </c>
      <c r="B30" t="s">
        <v>235</v>
      </c>
      <c r="C30" t="s">
        <v>236</v>
      </c>
      <c r="D30" t="s">
        <v>30</v>
      </c>
      <c r="E30" t="s">
        <v>237</v>
      </c>
      <c r="F30" t="s">
        <v>84</v>
      </c>
      <c r="G30" t="s">
        <v>85</v>
      </c>
      <c r="H30" t="s">
        <v>238</v>
      </c>
      <c r="I30" t="s">
        <v>76</v>
      </c>
      <c r="J30" t="s">
        <v>239</v>
      </c>
      <c r="K30" t="s">
        <v>185</v>
      </c>
      <c r="L30" t="s">
        <v>30</v>
      </c>
      <c r="M30" t="s">
        <v>240</v>
      </c>
    </row>
    <row r="31" spans="1:13" x14ac:dyDescent="0.25">
      <c r="A31" t="s">
        <v>241</v>
      </c>
      <c r="B31" t="s">
        <v>242</v>
      </c>
      <c r="C31" t="s">
        <v>243</v>
      </c>
      <c r="D31" t="s">
        <v>30</v>
      </c>
      <c r="E31" t="s">
        <v>244</v>
      </c>
      <c r="F31" t="s">
        <v>84</v>
      </c>
      <c r="G31" t="s">
        <v>85</v>
      </c>
      <c r="H31" t="s">
        <v>245</v>
      </c>
      <c r="I31" t="s">
        <v>76</v>
      </c>
      <c r="J31" t="s">
        <v>246</v>
      </c>
      <c r="K31" t="s">
        <v>185</v>
      </c>
      <c r="L31" t="s">
        <v>30</v>
      </c>
      <c r="M31" t="s">
        <v>247</v>
      </c>
    </row>
    <row r="32" spans="1:13" x14ac:dyDescent="0.25">
      <c r="A32" t="s">
        <v>248</v>
      </c>
      <c r="B32" t="s">
        <v>249</v>
      </c>
      <c r="C32" t="s">
        <v>250</v>
      </c>
      <c r="D32" t="s">
        <v>30</v>
      </c>
      <c r="E32" t="s">
        <v>251</v>
      </c>
      <c r="F32" t="s">
        <v>84</v>
      </c>
      <c r="G32" t="s">
        <v>85</v>
      </c>
      <c r="H32" t="s">
        <v>252</v>
      </c>
      <c r="I32" t="s">
        <v>76</v>
      </c>
      <c r="J32" t="s">
        <v>253</v>
      </c>
      <c r="K32" t="s">
        <v>185</v>
      </c>
      <c r="L32" t="s">
        <v>30</v>
      </c>
      <c r="M32" t="s">
        <v>254</v>
      </c>
    </row>
    <row r="33" spans="1:13" x14ac:dyDescent="0.25">
      <c r="A33" t="s">
        <v>255</v>
      </c>
      <c r="B33" t="s">
        <v>256</v>
      </c>
      <c r="C33" t="s">
        <v>257</v>
      </c>
      <c r="D33" t="s">
        <v>30</v>
      </c>
      <c r="E33" t="s">
        <v>258</v>
      </c>
      <c r="F33" t="s">
        <v>84</v>
      </c>
      <c r="G33" t="s">
        <v>85</v>
      </c>
      <c r="H33" t="s">
        <v>259</v>
      </c>
      <c r="I33" t="s">
        <v>76</v>
      </c>
      <c r="J33" t="s">
        <v>260</v>
      </c>
      <c r="K33" t="s">
        <v>185</v>
      </c>
      <c r="L33" t="s">
        <v>30</v>
      </c>
      <c r="M33" t="s">
        <v>261</v>
      </c>
    </row>
    <row r="34" spans="1:13" x14ac:dyDescent="0.25">
      <c r="A34" t="s">
        <v>262</v>
      </c>
      <c r="B34" t="s">
        <v>263</v>
      </c>
      <c r="C34" t="s">
        <v>257</v>
      </c>
      <c r="D34" t="s">
        <v>30</v>
      </c>
      <c r="E34" t="s">
        <v>264</v>
      </c>
      <c r="F34" t="s">
        <v>84</v>
      </c>
      <c r="G34" t="s">
        <v>65</v>
      </c>
      <c r="H34" t="s">
        <v>265</v>
      </c>
      <c r="I34" t="s">
        <v>76</v>
      </c>
      <c r="J34" t="s">
        <v>266</v>
      </c>
      <c r="K34" t="s">
        <v>185</v>
      </c>
      <c r="L34" t="s">
        <v>30</v>
      </c>
      <c r="M34" t="s">
        <v>267</v>
      </c>
    </row>
    <row r="35" spans="1:13" x14ac:dyDescent="0.25">
      <c r="A35" t="s">
        <v>268</v>
      </c>
      <c r="B35" t="s">
        <v>269</v>
      </c>
      <c r="C35" t="s">
        <v>257</v>
      </c>
      <c r="D35" t="s">
        <v>30</v>
      </c>
      <c r="E35" t="s">
        <v>270</v>
      </c>
      <c r="F35" t="s">
        <v>84</v>
      </c>
      <c r="G35" t="s">
        <v>271</v>
      </c>
      <c r="H35" t="s">
        <v>272</v>
      </c>
      <c r="I35" t="s">
        <v>76</v>
      </c>
      <c r="J35" t="s">
        <v>273</v>
      </c>
      <c r="K35" t="s">
        <v>185</v>
      </c>
      <c r="L35" t="s">
        <v>30</v>
      </c>
      <c r="M35" t="s">
        <v>274</v>
      </c>
    </row>
    <row r="36" spans="1:13" x14ac:dyDescent="0.25">
      <c r="A36" t="s">
        <v>275</v>
      </c>
      <c r="B36" t="s">
        <v>276</v>
      </c>
      <c r="C36" t="s">
        <v>277</v>
      </c>
      <c r="D36" t="s">
        <v>30</v>
      </c>
      <c r="E36" t="s">
        <v>278</v>
      </c>
      <c r="F36" t="s">
        <v>84</v>
      </c>
      <c r="G36" t="s">
        <v>30</v>
      </c>
      <c r="H36" t="s">
        <v>279</v>
      </c>
      <c r="I36" t="s">
        <v>76</v>
      </c>
      <c r="J36" t="s">
        <v>280</v>
      </c>
      <c r="K36" t="s">
        <v>185</v>
      </c>
      <c r="L36" t="s">
        <v>30</v>
      </c>
      <c r="M36" t="s">
        <v>281</v>
      </c>
    </row>
    <row r="37" spans="1:13" x14ac:dyDescent="0.25">
      <c r="A37" t="s">
        <v>282</v>
      </c>
      <c r="B37" t="s">
        <v>283</v>
      </c>
      <c r="C37" t="s">
        <v>284</v>
      </c>
      <c r="D37" t="s">
        <v>30</v>
      </c>
      <c r="E37" t="s">
        <v>285</v>
      </c>
      <c r="F37" t="s">
        <v>84</v>
      </c>
      <c r="G37" t="s">
        <v>30</v>
      </c>
      <c r="H37" t="s">
        <v>286</v>
      </c>
      <c r="I37" t="s">
        <v>76</v>
      </c>
      <c r="J37" t="s">
        <v>287</v>
      </c>
      <c r="K37" t="s">
        <v>185</v>
      </c>
      <c r="L37" t="s">
        <v>30</v>
      </c>
      <c r="M37" t="s">
        <v>288</v>
      </c>
    </row>
    <row r="38" spans="1:13" x14ac:dyDescent="0.25">
      <c r="A38" t="s">
        <v>289</v>
      </c>
      <c r="B38" t="s">
        <v>290</v>
      </c>
      <c r="C38" t="s">
        <v>291</v>
      </c>
      <c r="D38" t="s">
        <v>30</v>
      </c>
      <c r="E38" t="s">
        <v>292</v>
      </c>
      <c r="F38" t="s">
        <v>84</v>
      </c>
      <c r="G38" t="s">
        <v>30</v>
      </c>
      <c r="H38" t="s">
        <v>293</v>
      </c>
      <c r="I38" t="s">
        <v>76</v>
      </c>
      <c r="J38" t="s">
        <v>294</v>
      </c>
      <c r="K38" t="s">
        <v>185</v>
      </c>
      <c r="L38" t="s">
        <v>30</v>
      </c>
      <c r="M38" t="s">
        <v>295</v>
      </c>
    </row>
    <row r="39" spans="1:13" x14ac:dyDescent="0.25">
      <c r="A39" t="s">
        <v>296</v>
      </c>
      <c r="B39" t="s">
        <v>297</v>
      </c>
      <c r="C39" t="s">
        <v>298</v>
      </c>
      <c r="D39" t="s">
        <v>30</v>
      </c>
      <c r="E39" t="s">
        <v>299</v>
      </c>
      <c r="F39" t="s">
        <v>84</v>
      </c>
      <c r="G39" t="s">
        <v>30</v>
      </c>
      <c r="H39" t="s">
        <v>300</v>
      </c>
      <c r="I39" t="s">
        <v>76</v>
      </c>
      <c r="J39" t="s">
        <v>301</v>
      </c>
      <c r="K39" t="s">
        <v>185</v>
      </c>
      <c r="L39" t="s">
        <v>30</v>
      </c>
      <c r="M39" t="s">
        <v>302</v>
      </c>
    </row>
    <row r="40" spans="1:13" x14ac:dyDescent="0.25">
      <c r="A40" t="s">
        <v>303</v>
      </c>
      <c r="B40" t="s">
        <v>304</v>
      </c>
      <c r="C40" t="s">
        <v>305</v>
      </c>
      <c r="D40" t="s">
        <v>30</v>
      </c>
      <c r="E40" t="s">
        <v>306</v>
      </c>
      <c r="F40" t="s">
        <v>84</v>
      </c>
      <c r="G40" t="s">
        <v>30</v>
      </c>
      <c r="H40" t="s">
        <v>307</v>
      </c>
      <c r="I40" t="s">
        <v>76</v>
      </c>
      <c r="J40" t="s">
        <v>308</v>
      </c>
      <c r="K40" t="s">
        <v>185</v>
      </c>
      <c r="L40" t="s">
        <v>30</v>
      </c>
      <c r="M40" t="s">
        <v>309</v>
      </c>
    </row>
    <row r="41" spans="1:13" x14ac:dyDescent="0.25">
      <c r="A41" t="s">
        <v>310</v>
      </c>
      <c r="B41" t="s">
        <v>311</v>
      </c>
      <c r="C41" t="s">
        <v>312</v>
      </c>
      <c r="D41" t="s">
        <v>30</v>
      </c>
      <c r="E41" t="s">
        <v>313</v>
      </c>
      <c r="F41" t="s">
        <v>84</v>
      </c>
      <c r="G41" t="s">
        <v>30</v>
      </c>
      <c r="H41" t="s">
        <v>314</v>
      </c>
      <c r="I41" t="s">
        <v>76</v>
      </c>
      <c r="J41" t="s">
        <v>315</v>
      </c>
      <c r="K41" t="s">
        <v>185</v>
      </c>
      <c r="L41" t="s">
        <v>30</v>
      </c>
      <c r="M41" t="s">
        <v>316</v>
      </c>
    </row>
    <row r="42" spans="1:13" x14ac:dyDescent="0.25">
      <c r="A42" t="s">
        <v>317</v>
      </c>
      <c r="B42" t="s">
        <v>318</v>
      </c>
      <c r="C42" t="s">
        <v>319</v>
      </c>
      <c r="D42" t="s">
        <v>30</v>
      </c>
      <c r="E42" t="s">
        <v>320</v>
      </c>
      <c r="F42" t="s">
        <v>84</v>
      </c>
      <c r="G42" t="s">
        <v>30</v>
      </c>
      <c r="H42" t="s">
        <v>321</v>
      </c>
      <c r="I42" t="s">
        <v>76</v>
      </c>
      <c r="J42" t="s">
        <v>322</v>
      </c>
      <c r="K42" t="s">
        <v>185</v>
      </c>
      <c r="L42" t="s">
        <v>30</v>
      </c>
      <c r="M42" t="s">
        <v>323</v>
      </c>
    </row>
    <row r="43" spans="1:13" x14ac:dyDescent="0.25">
      <c r="A43" t="s">
        <v>324</v>
      </c>
      <c r="B43" t="s">
        <v>325</v>
      </c>
      <c r="C43" t="s">
        <v>298</v>
      </c>
      <c r="D43" t="s">
        <v>30</v>
      </c>
      <c r="E43" t="s">
        <v>326</v>
      </c>
      <c r="F43" t="s">
        <v>84</v>
      </c>
      <c r="G43" t="s">
        <v>30</v>
      </c>
      <c r="H43" t="s">
        <v>327</v>
      </c>
      <c r="I43" t="s">
        <v>76</v>
      </c>
      <c r="J43" t="s">
        <v>328</v>
      </c>
      <c r="K43" t="s">
        <v>185</v>
      </c>
      <c r="L43" t="s">
        <v>30</v>
      </c>
      <c r="M43" t="s">
        <v>329</v>
      </c>
    </row>
    <row r="44" spans="1:13" x14ac:dyDescent="0.25">
      <c r="A44" t="s">
        <v>330</v>
      </c>
      <c r="B44" t="s">
        <v>331</v>
      </c>
      <c r="C44" t="s">
        <v>277</v>
      </c>
      <c r="D44" t="s">
        <v>30</v>
      </c>
      <c r="E44" t="s">
        <v>332</v>
      </c>
      <c r="F44" t="s">
        <v>84</v>
      </c>
      <c r="G44" t="s">
        <v>333</v>
      </c>
      <c r="H44" t="s">
        <v>334</v>
      </c>
      <c r="I44" t="s">
        <v>76</v>
      </c>
      <c r="J44" t="s">
        <v>335</v>
      </c>
      <c r="K44" t="s">
        <v>336</v>
      </c>
      <c r="L44" t="s">
        <v>30</v>
      </c>
      <c r="M44" t="s">
        <v>337</v>
      </c>
    </row>
    <row r="45" spans="1:13" x14ac:dyDescent="0.25">
      <c r="A45" t="s">
        <v>338</v>
      </c>
      <c r="B45" t="s">
        <v>339</v>
      </c>
      <c r="C45" t="s">
        <v>298</v>
      </c>
      <c r="D45" t="s">
        <v>30</v>
      </c>
      <c r="E45" t="s">
        <v>340</v>
      </c>
      <c r="F45" t="s">
        <v>84</v>
      </c>
      <c r="G45" t="s">
        <v>341</v>
      </c>
      <c r="H45" t="s">
        <v>342</v>
      </c>
      <c r="I45" t="s">
        <v>76</v>
      </c>
      <c r="J45" t="s">
        <v>343</v>
      </c>
      <c r="K45" t="s">
        <v>336</v>
      </c>
      <c r="L45" t="s">
        <v>30</v>
      </c>
      <c r="M45" t="s">
        <v>344</v>
      </c>
    </row>
    <row r="46" spans="1:13" x14ac:dyDescent="0.25">
      <c r="A46" t="s">
        <v>345</v>
      </c>
      <c r="B46" t="s">
        <v>346</v>
      </c>
      <c r="C46" t="s">
        <v>319</v>
      </c>
      <c r="D46" t="s">
        <v>30</v>
      </c>
      <c r="E46" t="s">
        <v>347</v>
      </c>
      <c r="F46" t="s">
        <v>84</v>
      </c>
      <c r="G46" t="s">
        <v>341</v>
      </c>
      <c r="H46" t="s">
        <v>348</v>
      </c>
      <c r="I46" t="s">
        <v>76</v>
      </c>
      <c r="J46" t="s">
        <v>349</v>
      </c>
      <c r="K46" t="s">
        <v>336</v>
      </c>
      <c r="L46" t="s">
        <v>30</v>
      </c>
      <c r="M46" t="s">
        <v>350</v>
      </c>
    </row>
    <row r="47" spans="1:13" x14ac:dyDescent="0.25">
      <c r="A47" t="s">
        <v>351</v>
      </c>
      <c r="B47" t="s">
        <v>352</v>
      </c>
      <c r="C47" t="s">
        <v>353</v>
      </c>
      <c r="D47" t="s">
        <v>30</v>
      </c>
      <c r="E47" t="s">
        <v>354</v>
      </c>
      <c r="F47" t="s">
        <v>84</v>
      </c>
      <c r="G47" t="s">
        <v>341</v>
      </c>
      <c r="H47" t="s">
        <v>355</v>
      </c>
      <c r="I47" t="s">
        <v>76</v>
      </c>
      <c r="J47" t="s">
        <v>356</v>
      </c>
      <c r="K47" t="s">
        <v>336</v>
      </c>
      <c r="L47" t="s">
        <v>30</v>
      </c>
      <c r="M47" t="s">
        <v>357</v>
      </c>
    </row>
    <row r="48" spans="1:13" x14ac:dyDescent="0.25">
      <c r="A48" t="s">
        <v>358</v>
      </c>
      <c r="B48" t="s">
        <v>359</v>
      </c>
      <c r="C48" t="s">
        <v>360</v>
      </c>
      <c r="D48" t="s">
        <v>30</v>
      </c>
      <c r="E48" t="s">
        <v>361</v>
      </c>
      <c r="F48" t="s">
        <v>84</v>
      </c>
      <c r="G48" t="s">
        <v>362</v>
      </c>
      <c r="H48" t="s">
        <v>363</v>
      </c>
      <c r="I48" t="s">
        <v>76</v>
      </c>
      <c r="J48" t="s">
        <v>364</v>
      </c>
      <c r="K48" t="s">
        <v>336</v>
      </c>
      <c r="L48" t="s">
        <v>30</v>
      </c>
      <c r="M48" t="s">
        <v>365</v>
      </c>
    </row>
    <row r="49" spans="1:13" x14ac:dyDescent="0.25">
      <c r="A49" t="s">
        <v>366</v>
      </c>
      <c r="B49" t="s">
        <v>367</v>
      </c>
      <c r="C49" t="s">
        <v>368</v>
      </c>
      <c r="D49" t="s">
        <v>30</v>
      </c>
      <c r="E49" t="s">
        <v>369</v>
      </c>
      <c r="F49" t="s">
        <v>84</v>
      </c>
      <c r="G49" t="s">
        <v>370</v>
      </c>
      <c r="H49" t="s">
        <v>371</v>
      </c>
      <c r="I49" t="s">
        <v>76</v>
      </c>
      <c r="J49" t="s">
        <v>372</v>
      </c>
      <c r="K49" t="s">
        <v>373</v>
      </c>
      <c r="L49" t="s">
        <v>30</v>
      </c>
      <c r="M49" t="s">
        <v>374</v>
      </c>
    </row>
    <row r="50" spans="1:13" x14ac:dyDescent="0.25">
      <c r="A50" t="s">
        <v>375</v>
      </c>
      <c r="B50" t="s">
        <v>376</v>
      </c>
      <c r="C50" t="s">
        <v>377</v>
      </c>
      <c r="D50" t="s">
        <v>30</v>
      </c>
      <c r="E50" t="s">
        <v>378</v>
      </c>
      <c r="F50" t="s">
        <v>84</v>
      </c>
      <c r="G50" t="s">
        <v>379</v>
      </c>
      <c r="H50" t="s">
        <v>380</v>
      </c>
      <c r="I50" t="s">
        <v>76</v>
      </c>
      <c r="J50" t="s">
        <v>381</v>
      </c>
      <c r="K50" t="s">
        <v>382</v>
      </c>
      <c r="L50" t="s">
        <v>30</v>
      </c>
      <c r="M50" t="s">
        <v>383</v>
      </c>
    </row>
    <row r="51" spans="1:13" x14ac:dyDescent="0.25">
      <c r="A51" t="s">
        <v>384</v>
      </c>
      <c r="B51" t="s">
        <v>385</v>
      </c>
      <c r="C51" t="s">
        <v>386</v>
      </c>
      <c r="D51" t="s">
        <v>30</v>
      </c>
      <c r="E51" t="s">
        <v>387</v>
      </c>
      <c r="F51" t="s">
        <v>84</v>
      </c>
      <c r="G51" t="s">
        <v>388</v>
      </c>
      <c r="H51" t="s">
        <v>389</v>
      </c>
      <c r="I51" t="s">
        <v>76</v>
      </c>
      <c r="J51" t="s">
        <v>390</v>
      </c>
      <c r="K51" t="s">
        <v>391</v>
      </c>
      <c r="L51" t="s">
        <v>30</v>
      </c>
      <c r="M51" t="s">
        <v>392</v>
      </c>
    </row>
    <row r="52" spans="1:13" x14ac:dyDescent="0.25">
      <c r="A52" t="s">
        <v>393</v>
      </c>
      <c r="B52" t="s">
        <v>394</v>
      </c>
      <c r="C52" t="s">
        <v>395</v>
      </c>
      <c r="D52" t="s">
        <v>30</v>
      </c>
      <c r="E52" t="s">
        <v>396</v>
      </c>
      <c r="F52" t="s">
        <v>84</v>
      </c>
      <c r="G52" t="s">
        <v>397</v>
      </c>
      <c r="H52" t="s">
        <v>398</v>
      </c>
      <c r="I52" t="s">
        <v>76</v>
      </c>
      <c r="J52" t="s">
        <v>399</v>
      </c>
      <c r="K52" t="s">
        <v>30</v>
      </c>
      <c r="L52" t="s">
        <v>30</v>
      </c>
      <c r="M52" t="s">
        <v>400</v>
      </c>
    </row>
    <row r="53" spans="1:13" x14ac:dyDescent="0.25">
      <c r="A53" t="s">
        <v>401</v>
      </c>
      <c r="B53" t="s">
        <v>402</v>
      </c>
      <c r="C53" t="s">
        <v>403</v>
      </c>
      <c r="D53" t="s">
        <v>30</v>
      </c>
      <c r="E53" t="s">
        <v>404</v>
      </c>
      <c r="F53" t="s">
        <v>84</v>
      </c>
      <c r="G53" t="s">
        <v>405</v>
      </c>
      <c r="H53" t="s">
        <v>406</v>
      </c>
      <c r="I53" t="s">
        <v>76</v>
      </c>
      <c r="J53" t="s">
        <v>407</v>
      </c>
      <c r="K53" t="s">
        <v>30</v>
      </c>
      <c r="L53" t="s">
        <v>30</v>
      </c>
      <c r="M53" t="s">
        <v>408</v>
      </c>
    </row>
    <row r="54" spans="1:13" x14ac:dyDescent="0.25">
      <c r="A54" t="s">
        <v>409</v>
      </c>
      <c r="B54" t="s">
        <v>410</v>
      </c>
      <c r="C54" t="s">
        <v>411</v>
      </c>
      <c r="D54" t="s">
        <v>30</v>
      </c>
      <c r="E54" t="s">
        <v>412</v>
      </c>
      <c r="F54" t="s">
        <v>84</v>
      </c>
      <c r="G54" t="s">
        <v>413</v>
      </c>
      <c r="H54" t="s">
        <v>414</v>
      </c>
      <c r="I54" t="s">
        <v>76</v>
      </c>
      <c r="J54" t="s">
        <v>415</v>
      </c>
      <c r="K54" t="s">
        <v>30</v>
      </c>
      <c r="L54" t="s">
        <v>30</v>
      </c>
      <c r="M54" t="s">
        <v>416</v>
      </c>
    </row>
    <row r="55" spans="1:13" x14ac:dyDescent="0.25">
      <c r="A55" t="s">
        <v>417</v>
      </c>
      <c r="B55" t="s">
        <v>418</v>
      </c>
      <c r="C55" t="s">
        <v>419</v>
      </c>
      <c r="D55" t="s">
        <v>30</v>
      </c>
      <c r="E55" t="s">
        <v>420</v>
      </c>
      <c r="F55" t="s">
        <v>84</v>
      </c>
      <c r="G55" t="s">
        <v>421</v>
      </c>
      <c r="H55" t="s">
        <v>422</v>
      </c>
      <c r="I55" t="s">
        <v>76</v>
      </c>
      <c r="J55" t="s">
        <v>423</v>
      </c>
      <c r="K55" t="s">
        <v>30</v>
      </c>
      <c r="L55" t="s">
        <v>30</v>
      </c>
      <c r="M55" t="s">
        <v>424</v>
      </c>
    </row>
    <row r="56" spans="1:13" x14ac:dyDescent="0.25">
      <c r="A56" t="s">
        <v>425</v>
      </c>
      <c r="B56" t="s">
        <v>426</v>
      </c>
      <c r="C56" t="s">
        <v>427</v>
      </c>
      <c r="D56" t="s">
        <v>30</v>
      </c>
      <c r="E56" t="s">
        <v>428</v>
      </c>
      <c r="F56" t="s">
        <v>84</v>
      </c>
      <c r="G56" t="s">
        <v>429</v>
      </c>
      <c r="H56" t="s">
        <v>430</v>
      </c>
      <c r="I56" t="s">
        <v>76</v>
      </c>
      <c r="J56" t="s">
        <v>431</v>
      </c>
      <c r="K56" t="s">
        <v>30</v>
      </c>
      <c r="L56" t="s">
        <v>30</v>
      </c>
      <c r="M56" t="s">
        <v>432</v>
      </c>
    </row>
    <row r="57" spans="1:13" x14ac:dyDescent="0.25">
      <c r="A57" t="s">
        <v>433</v>
      </c>
      <c r="B57" t="s">
        <v>434</v>
      </c>
      <c r="C57" t="s">
        <v>435</v>
      </c>
      <c r="D57" t="s">
        <v>30</v>
      </c>
      <c r="E57" t="s">
        <v>436</v>
      </c>
      <c r="F57" t="s">
        <v>84</v>
      </c>
      <c r="G57" t="s">
        <v>437</v>
      </c>
      <c r="H57" t="s">
        <v>438</v>
      </c>
      <c r="I57" t="s">
        <v>76</v>
      </c>
      <c r="J57" t="s">
        <v>439</v>
      </c>
      <c r="K57" t="s">
        <v>30</v>
      </c>
      <c r="L57" t="s">
        <v>30</v>
      </c>
      <c r="M57" t="s">
        <v>440</v>
      </c>
    </row>
    <row r="58" spans="1:13" x14ac:dyDescent="0.25">
      <c r="A58" t="s">
        <v>441</v>
      </c>
      <c r="B58" t="s">
        <v>442</v>
      </c>
      <c r="C58" t="s">
        <v>443</v>
      </c>
      <c r="D58" t="s">
        <v>30</v>
      </c>
      <c r="E58" t="s">
        <v>444</v>
      </c>
      <c r="F58" t="s">
        <v>84</v>
      </c>
      <c r="G58" t="s">
        <v>445</v>
      </c>
      <c r="H58" t="s">
        <v>446</v>
      </c>
      <c r="I58" t="s">
        <v>76</v>
      </c>
      <c r="J58" t="s">
        <v>447</v>
      </c>
      <c r="K58" t="s">
        <v>30</v>
      </c>
      <c r="L58" t="s">
        <v>30</v>
      </c>
      <c r="M58" t="s">
        <v>448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23458-D0E9-4D59-8901-13853EF6A675}">
  <dimension ref="A1:M58"/>
  <sheetViews>
    <sheetView workbookViewId="0">
      <selection activeCell="B2" sqref="B2:M58"/>
    </sheetView>
  </sheetViews>
  <sheetFormatPr defaultRowHeight="15" x14ac:dyDescent="0.25"/>
  <cols>
    <col min="1" max="9" width="11.140625" bestFit="1" customWidth="1"/>
    <col min="10" max="12" width="12.140625" bestFit="1" customWidth="1"/>
    <col min="13" max="13" width="12.425781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  <c r="M2" t="s">
        <v>27</v>
      </c>
    </row>
    <row r="3" spans="1:13" x14ac:dyDescent="0.25">
      <c r="A3" t="s">
        <v>28</v>
      </c>
      <c r="B3" t="s">
        <v>29</v>
      </c>
      <c r="C3" t="s">
        <v>30</v>
      </c>
      <c r="D3" t="s">
        <v>449</v>
      </c>
      <c r="E3" t="s">
        <v>32</v>
      </c>
      <c r="F3" t="s">
        <v>450</v>
      </c>
      <c r="G3" t="s">
        <v>30</v>
      </c>
      <c r="H3" t="s">
        <v>34</v>
      </c>
      <c r="I3" t="s">
        <v>30</v>
      </c>
      <c r="J3" t="s">
        <v>35</v>
      </c>
      <c r="K3" t="s">
        <v>36</v>
      </c>
      <c r="L3" t="s">
        <v>30</v>
      </c>
      <c r="M3" t="s">
        <v>451</v>
      </c>
    </row>
    <row r="4" spans="1:13" x14ac:dyDescent="0.25">
      <c r="A4" t="s">
        <v>38</v>
      </c>
      <c r="B4" t="s">
        <v>39</v>
      </c>
      <c r="C4" t="s">
        <v>30</v>
      </c>
      <c r="D4" t="s">
        <v>452</v>
      </c>
      <c r="E4" t="s">
        <v>453</v>
      </c>
      <c r="F4" t="s">
        <v>450</v>
      </c>
      <c r="G4" t="s">
        <v>30</v>
      </c>
      <c r="H4" t="s">
        <v>42</v>
      </c>
      <c r="I4" t="s">
        <v>30</v>
      </c>
      <c r="J4" t="s">
        <v>43</v>
      </c>
      <c r="K4" t="s">
        <v>44</v>
      </c>
      <c r="L4" t="s">
        <v>30</v>
      </c>
      <c r="M4" t="s">
        <v>65</v>
      </c>
    </row>
    <row r="5" spans="1:13" x14ac:dyDescent="0.25">
      <c r="A5" t="s">
        <v>45</v>
      </c>
      <c r="B5" t="s">
        <v>46</v>
      </c>
      <c r="C5" t="s">
        <v>30</v>
      </c>
      <c r="D5" t="s">
        <v>40</v>
      </c>
      <c r="E5" t="s">
        <v>454</v>
      </c>
      <c r="F5" t="s">
        <v>450</v>
      </c>
      <c r="G5" t="s">
        <v>30</v>
      </c>
      <c r="H5" t="s">
        <v>42</v>
      </c>
      <c r="I5" t="s">
        <v>30</v>
      </c>
      <c r="J5" t="s">
        <v>43</v>
      </c>
      <c r="K5" t="s">
        <v>44</v>
      </c>
      <c r="L5" t="s">
        <v>30</v>
      </c>
      <c r="M5" t="s">
        <v>455</v>
      </c>
    </row>
    <row r="6" spans="1:13" x14ac:dyDescent="0.25">
      <c r="A6" t="s">
        <v>48</v>
      </c>
      <c r="B6" t="s">
        <v>49</v>
      </c>
      <c r="C6" t="s">
        <v>30</v>
      </c>
      <c r="D6" t="s">
        <v>40</v>
      </c>
      <c r="E6" t="s">
        <v>456</v>
      </c>
      <c r="F6" t="s">
        <v>457</v>
      </c>
      <c r="G6" t="s">
        <v>30</v>
      </c>
      <c r="H6" t="s">
        <v>51</v>
      </c>
      <c r="I6" t="s">
        <v>30</v>
      </c>
      <c r="J6" t="s">
        <v>52</v>
      </c>
      <c r="K6" t="s">
        <v>44</v>
      </c>
      <c r="L6" t="s">
        <v>30</v>
      </c>
      <c r="M6" t="s">
        <v>458</v>
      </c>
    </row>
    <row r="7" spans="1:13" x14ac:dyDescent="0.25">
      <c r="A7" t="s">
        <v>53</v>
      </c>
      <c r="B7" t="s">
        <v>54</v>
      </c>
      <c r="C7" t="s">
        <v>30</v>
      </c>
      <c r="D7" t="s">
        <v>40</v>
      </c>
      <c r="E7" t="s">
        <v>459</v>
      </c>
      <c r="F7" t="s">
        <v>457</v>
      </c>
      <c r="G7" t="s">
        <v>30</v>
      </c>
      <c r="H7" t="s">
        <v>51</v>
      </c>
      <c r="I7" t="s">
        <v>30</v>
      </c>
      <c r="J7" t="s">
        <v>52</v>
      </c>
      <c r="K7" t="s">
        <v>44</v>
      </c>
      <c r="L7" t="s">
        <v>30</v>
      </c>
      <c r="M7" t="s">
        <v>103</v>
      </c>
    </row>
    <row r="8" spans="1:13" x14ac:dyDescent="0.25">
      <c r="A8" t="s">
        <v>56</v>
      </c>
      <c r="B8" t="s">
        <v>57</v>
      </c>
      <c r="C8" t="s">
        <v>30</v>
      </c>
      <c r="D8" t="s">
        <v>40</v>
      </c>
      <c r="E8" t="s">
        <v>460</v>
      </c>
      <c r="F8" t="s">
        <v>457</v>
      </c>
      <c r="G8" t="s">
        <v>30</v>
      </c>
      <c r="H8" t="s">
        <v>59</v>
      </c>
      <c r="I8" t="s">
        <v>30</v>
      </c>
      <c r="J8" t="s">
        <v>52</v>
      </c>
      <c r="K8" t="s">
        <v>44</v>
      </c>
      <c r="L8" t="s">
        <v>30</v>
      </c>
      <c r="M8" t="s">
        <v>461</v>
      </c>
    </row>
    <row r="9" spans="1:13" x14ac:dyDescent="0.25">
      <c r="A9" t="s">
        <v>60</v>
      </c>
      <c r="B9" t="s">
        <v>61</v>
      </c>
      <c r="C9" t="s">
        <v>30</v>
      </c>
      <c r="D9" t="s">
        <v>462</v>
      </c>
      <c r="E9" t="s">
        <v>463</v>
      </c>
      <c r="F9" t="s">
        <v>457</v>
      </c>
      <c r="G9" t="s">
        <v>65</v>
      </c>
      <c r="H9" t="s">
        <v>66</v>
      </c>
      <c r="I9" t="s">
        <v>30</v>
      </c>
      <c r="J9" t="s">
        <v>67</v>
      </c>
      <c r="K9" t="s">
        <v>68</v>
      </c>
      <c r="L9" t="s">
        <v>464</v>
      </c>
      <c r="M9" t="s">
        <v>465</v>
      </c>
    </row>
    <row r="10" spans="1:13" x14ac:dyDescent="0.25">
      <c r="A10" t="s">
        <v>70</v>
      </c>
      <c r="B10" t="s">
        <v>71</v>
      </c>
      <c r="C10" t="s">
        <v>30</v>
      </c>
      <c r="D10" t="s">
        <v>466</v>
      </c>
      <c r="E10" t="s">
        <v>467</v>
      </c>
      <c r="F10" t="s">
        <v>457</v>
      </c>
      <c r="G10" t="s">
        <v>74</v>
      </c>
      <c r="H10" t="s">
        <v>75</v>
      </c>
      <c r="I10" t="s">
        <v>30</v>
      </c>
      <c r="J10" t="s">
        <v>77</v>
      </c>
      <c r="K10" t="s">
        <v>78</v>
      </c>
      <c r="L10" t="s">
        <v>468</v>
      </c>
      <c r="M10" t="s">
        <v>465</v>
      </c>
    </row>
    <row r="11" spans="1:13" x14ac:dyDescent="0.25">
      <c r="A11" t="s">
        <v>80</v>
      </c>
      <c r="B11" t="s">
        <v>81</v>
      </c>
      <c r="C11" t="s">
        <v>30</v>
      </c>
      <c r="D11" t="s">
        <v>82</v>
      </c>
      <c r="E11" t="s">
        <v>469</v>
      </c>
      <c r="F11" t="s">
        <v>457</v>
      </c>
      <c r="G11" t="s">
        <v>85</v>
      </c>
      <c r="H11" t="s">
        <v>86</v>
      </c>
      <c r="I11" t="s">
        <v>470</v>
      </c>
      <c r="J11" t="s">
        <v>87</v>
      </c>
      <c r="K11" t="s">
        <v>88</v>
      </c>
      <c r="L11" t="s">
        <v>30</v>
      </c>
      <c r="M11" t="s">
        <v>471</v>
      </c>
    </row>
    <row r="12" spans="1:13" x14ac:dyDescent="0.25">
      <c r="A12" t="s">
        <v>90</v>
      </c>
      <c r="B12" t="s">
        <v>91</v>
      </c>
      <c r="C12" t="s">
        <v>30</v>
      </c>
      <c r="D12" t="s">
        <v>472</v>
      </c>
      <c r="E12" t="s">
        <v>473</v>
      </c>
      <c r="F12" t="s">
        <v>457</v>
      </c>
      <c r="G12" t="s">
        <v>474</v>
      </c>
      <c r="H12" t="s">
        <v>94</v>
      </c>
      <c r="I12" t="s">
        <v>470</v>
      </c>
      <c r="J12" t="s">
        <v>95</v>
      </c>
      <c r="K12" t="s">
        <v>96</v>
      </c>
      <c r="L12" t="s">
        <v>30</v>
      </c>
      <c r="M12" t="s">
        <v>475</v>
      </c>
    </row>
    <row r="13" spans="1:13" x14ac:dyDescent="0.25">
      <c r="A13" t="s">
        <v>98</v>
      </c>
      <c r="B13" t="s">
        <v>99</v>
      </c>
      <c r="C13" t="s">
        <v>100</v>
      </c>
      <c r="D13" t="s">
        <v>476</v>
      </c>
      <c r="E13" t="s">
        <v>477</v>
      </c>
      <c r="F13" t="s">
        <v>457</v>
      </c>
      <c r="G13" t="s">
        <v>478</v>
      </c>
      <c r="H13" t="s">
        <v>103</v>
      </c>
      <c r="I13" t="s">
        <v>470</v>
      </c>
      <c r="J13" t="s">
        <v>479</v>
      </c>
      <c r="K13" t="s">
        <v>480</v>
      </c>
      <c r="L13" t="s">
        <v>30</v>
      </c>
      <c r="M13" t="s">
        <v>475</v>
      </c>
    </row>
    <row r="14" spans="1:13" x14ac:dyDescent="0.25">
      <c r="A14" t="s">
        <v>106</v>
      </c>
      <c r="B14" t="s">
        <v>107</v>
      </c>
      <c r="C14" t="s">
        <v>108</v>
      </c>
      <c r="D14" t="s">
        <v>481</v>
      </c>
      <c r="E14" t="s">
        <v>482</v>
      </c>
      <c r="F14" t="s">
        <v>457</v>
      </c>
      <c r="G14" t="s">
        <v>478</v>
      </c>
      <c r="H14" t="s">
        <v>111</v>
      </c>
      <c r="I14" t="s">
        <v>470</v>
      </c>
      <c r="J14" t="s">
        <v>483</v>
      </c>
      <c r="K14" t="s">
        <v>484</v>
      </c>
      <c r="L14" t="s">
        <v>30</v>
      </c>
      <c r="M14" t="s">
        <v>475</v>
      </c>
    </row>
    <row r="15" spans="1:13" x14ac:dyDescent="0.25">
      <c r="A15" t="s">
        <v>115</v>
      </c>
      <c r="B15" t="s">
        <v>116</v>
      </c>
      <c r="C15" t="s">
        <v>108</v>
      </c>
      <c r="D15" t="s">
        <v>485</v>
      </c>
      <c r="E15" t="s">
        <v>486</v>
      </c>
      <c r="F15" t="s">
        <v>457</v>
      </c>
      <c r="G15" t="s">
        <v>478</v>
      </c>
      <c r="H15" t="s">
        <v>487</v>
      </c>
      <c r="I15" t="s">
        <v>470</v>
      </c>
      <c r="J15" t="s">
        <v>488</v>
      </c>
      <c r="K15" t="s">
        <v>489</v>
      </c>
      <c r="L15" t="s">
        <v>30</v>
      </c>
      <c r="M15" t="s">
        <v>490</v>
      </c>
    </row>
    <row r="16" spans="1:13" x14ac:dyDescent="0.25">
      <c r="A16" t="s">
        <v>123</v>
      </c>
      <c r="B16" t="s">
        <v>124</v>
      </c>
      <c r="C16" t="s">
        <v>108</v>
      </c>
      <c r="D16" t="s">
        <v>491</v>
      </c>
      <c r="E16" t="s">
        <v>492</v>
      </c>
      <c r="F16" t="s">
        <v>457</v>
      </c>
      <c r="G16" t="s">
        <v>478</v>
      </c>
      <c r="H16" t="s">
        <v>493</v>
      </c>
      <c r="I16" t="s">
        <v>470</v>
      </c>
      <c r="J16" t="s">
        <v>494</v>
      </c>
      <c r="K16" t="s">
        <v>495</v>
      </c>
      <c r="L16" t="s">
        <v>30</v>
      </c>
      <c r="M16" t="s">
        <v>496</v>
      </c>
    </row>
    <row r="17" spans="1:13" x14ac:dyDescent="0.25">
      <c r="A17" t="s">
        <v>131</v>
      </c>
      <c r="B17" t="s">
        <v>132</v>
      </c>
      <c r="C17" t="s">
        <v>108</v>
      </c>
      <c r="D17" t="s">
        <v>497</v>
      </c>
      <c r="E17" t="s">
        <v>498</v>
      </c>
      <c r="F17" t="s">
        <v>457</v>
      </c>
      <c r="G17" t="s">
        <v>478</v>
      </c>
      <c r="H17" t="s">
        <v>499</v>
      </c>
      <c r="I17" t="s">
        <v>470</v>
      </c>
      <c r="J17" t="s">
        <v>500</v>
      </c>
      <c r="K17" t="s">
        <v>501</v>
      </c>
      <c r="L17" t="s">
        <v>30</v>
      </c>
      <c r="M17" t="s">
        <v>502</v>
      </c>
    </row>
    <row r="18" spans="1:13" x14ac:dyDescent="0.25">
      <c r="A18" t="s">
        <v>139</v>
      </c>
      <c r="B18" t="s">
        <v>140</v>
      </c>
      <c r="C18" t="s">
        <v>108</v>
      </c>
      <c r="D18" t="s">
        <v>503</v>
      </c>
      <c r="E18" t="s">
        <v>504</v>
      </c>
      <c r="F18" t="s">
        <v>457</v>
      </c>
      <c r="G18" t="s">
        <v>478</v>
      </c>
      <c r="H18" t="s">
        <v>505</v>
      </c>
      <c r="I18" t="s">
        <v>470</v>
      </c>
      <c r="J18" t="s">
        <v>506</v>
      </c>
      <c r="K18" t="s">
        <v>507</v>
      </c>
      <c r="L18" t="s">
        <v>30</v>
      </c>
      <c r="M18" t="s">
        <v>508</v>
      </c>
    </row>
    <row r="19" spans="1:13" x14ac:dyDescent="0.25">
      <c r="A19" t="s">
        <v>147</v>
      </c>
      <c r="B19" t="s">
        <v>148</v>
      </c>
      <c r="C19" t="s">
        <v>108</v>
      </c>
      <c r="D19" t="s">
        <v>509</v>
      </c>
      <c r="E19" t="s">
        <v>510</v>
      </c>
      <c r="F19" t="s">
        <v>457</v>
      </c>
      <c r="G19" t="s">
        <v>478</v>
      </c>
      <c r="H19" t="s">
        <v>511</v>
      </c>
      <c r="I19" t="s">
        <v>470</v>
      </c>
      <c r="J19" t="s">
        <v>512</v>
      </c>
      <c r="K19" t="s">
        <v>513</v>
      </c>
      <c r="L19" t="s">
        <v>30</v>
      </c>
      <c r="M19" t="s">
        <v>514</v>
      </c>
    </row>
    <row r="20" spans="1:13" x14ac:dyDescent="0.25">
      <c r="A20" t="s">
        <v>155</v>
      </c>
      <c r="B20" t="s">
        <v>156</v>
      </c>
      <c r="C20" t="s">
        <v>108</v>
      </c>
      <c r="D20" t="s">
        <v>157</v>
      </c>
      <c r="E20" t="s">
        <v>515</v>
      </c>
      <c r="F20" t="s">
        <v>457</v>
      </c>
      <c r="G20" t="s">
        <v>478</v>
      </c>
      <c r="H20" t="s">
        <v>516</v>
      </c>
      <c r="I20" t="s">
        <v>470</v>
      </c>
      <c r="J20" t="s">
        <v>517</v>
      </c>
      <c r="K20" t="s">
        <v>518</v>
      </c>
      <c r="L20" t="s">
        <v>30</v>
      </c>
      <c r="M20" t="s">
        <v>519</v>
      </c>
    </row>
    <row r="21" spans="1:13" x14ac:dyDescent="0.25">
      <c r="A21" t="s">
        <v>163</v>
      </c>
      <c r="B21" t="s">
        <v>164</v>
      </c>
      <c r="C21" t="s">
        <v>108</v>
      </c>
      <c r="D21" t="s">
        <v>165</v>
      </c>
      <c r="E21" t="s">
        <v>520</v>
      </c>
      <c r="F21" t="s">
        <v>457</v>
      </c>
      <c r="G21" t="s">
        <v>478</v>
      </c>
      <c r="H21" t="s">
        <v>521</v>
      </c>
      <c r="I21" t="s">
        <v>470</v>
      </c>
      <c r="J21" t="s">
        <v>522</v>
      </c>
      <c r="K21" t="s">
        <v>523</v>
      </c>
      <c r="L21" t="s">
        <v>30</v>
      </c>
      <c r="M21" t="s">
        <v>524</v>
      </c>
    </row>
    <row r="22" spans="1:13" x14ac:dyDescent="0.25">
      <c r="A22" t="s">
        <v>171</v>
      </c>
      <c r="B22" t="s">
        <v>172</v>
      </c>
      <c r="C22" t="s">
        <v>108</v>
      </c>
      <c r="D22" t="s">
        <v>525</v>
      </c>
      <c r="E22" t="s">
        <v>526</v>
      </c>
      <c r="F22" t="s">
        <v>457</v>
      </c>
      <c r="G22" t="s">
        <v>478</v>
      </c>
      <c r="H22" t="s">
        <v>527</v>
      </c>
      <c r="I22" t="s">
        <v>470</v>
      </c>
      <c r="J22" t="s">
        <v>528</v>
      </c>
      <c r="K22" t="s">
        <v>529</v>
      </c>
      <c r="L22" t="s">
        <v>30</v>
      </c>
      <c r="M22" t="s">
        <v>530</v>
      </c>
    </row>
    <row r="23" spans="1:13" x14ac:dyDescent="0.25">
      <c r="A23" t="s">
        <v>179</v>
      </c>
      <c r="B23" t="s">
        <v>180</v>
      </c>
      <c r="C23" t="s">
        <v>108</v>
      </c>
      <c r="D23" t="s">
        <v>531</v>
      </c>
      <c r="E23" t="s">
        <v>532</v>
      </c>
      <c r="F23" t="s">
        <v>457</v>
      </c>
      <c r="G23" t="s">
        <v>478</v>
      </c>
      <c r="H23" t="s">
        <v>533</v>
      </c>
      <c r="I23" t="s">
        <v>470</v>
      </c>
      <c r="J23" t="s">
        <v>534</v>
      </c>
      <c r="K23" t="s">
        <v>535</v>
      </c>
      <c r="L23" t="s">
        <v>30</v>
      </c>
      <c r="M23" t="s">
        <v>536</v>
      </c>
    </row>
    <row r="24" spans="1:13" x14ac:dyDescent="0.25">
      <c r="A24" t="s">
        <v>187</v>
      </c>
      <c r="B24" t="s">
        <v>188</v>
      </c>
      <c r="C24" t="s">
        <v>189</v>
      </c>
      <c r="D24" t="s">
        <v>537</v>
      </c>
      <c r="E24" t="s">
        <v>538</v>
      </c>
      <c r="F24" t="s">
        <v>457</v>
      </c>
      <c r="G24" t="s">
        <v>478</v>
      </c>
      <c r="H24" t="s">
        <v>539</v>
      </c>
      <c r="I24" t="s">
        <v>470</v>
      </c>
      <c r="J24" t="s">
        <v>540</v>
      </c>
      <c r="K24" t="s">
        <v>535</v>
      </c>
      <c r="L24" t="s">
        <v>30</v>
      </c>
      <c r="M24" t="s">
        <v>541</v>
      </c>
    </row>
    <row r="25" spans="1:13" x14ac:dyDescent="0.25">
      <c r="A25" t="s">
        <v>195</v>
      </c>
      <c r="B25" t="s">
        <v>196</v>
      </c>
      <c r="C25" t="s">
        <v>197</v>
      </c>
      <c r="D25" t="s">
        <v>198</v>
      </c>
      <c r="E25" t="s">
        <v>542</v>
      </c>
      <c r="F25" t="s">
        <v>457</v>
      </c>
      <c r="G25" t="s">
        <v>478</v>
      </c>
      <c r="H25" t="s">
        <v>543</v>
      </c>
      <c r="I25" t="s">
        <v>470</v>
      </c>
      <c r="J25" t="s">
        <v>544</v>
      </c>
      <c r="K25" t="s">
        <v>535</v>
      </c>
      <c r="L25" t="s">
        <v>30</v>
      </c>
      <c r="M25" t="s">
        <v>545</v>
      </c>
    </row>
    <row r="26" spans="1:13" x14ac:dyDescent="0.25">
      <c r="A26" t="s">
        <v>203</v>
      </c>
      <c r="B26" t="s">
        <v>204</v>
      </c>
      <c r="C26" t="s">
        <v>205</v>
      </c>
      <c r="D26" t="s">
        <v>206</v>
      </c>
      <c r="E26" t="s">
        <v>546</v>
      </c>
      <c r="F26" t="s">
        <v>457</v>
      </c>
      <c r="G26" t="s">
        <v>478</v>
      </c>
      <c r="H26" t="s">
        <v>547</v>
      </c>
      <c r="I26" t="s">
        <v>470</v>
      </c>
      <c r="J26" t="s">
        <v>548</v>
      </c>
      <c r="K26" t="s">
        <v>535</v>
      </c>
      <c r="L26" t="s">
        <v>30</v>
      </c>
      <c r="M26" t="s">
        <v>549</v>
      </c>
    </row>
    <row r="27" spans="1:13" x14ac:dyDescent="0.25">
      <c r="A27" t="s">
        <v>211</v>
      </c>
      <c r="B27" t="s">
        <v>212</v>
      </c>
      <c r="C27" t="s">
        <v>213</v>
      </c>
      <c r="D27" t="s">
        <v>550</v>
      </c>
      <c r="E27" t="s">
        <v>551</v>
      </c>
      <c r="F27" t="s">
        <v>457</v>
      </c>
      <c r="G27" t="s">
        <v>478</v>
      </c>
      <c r="H27" t="s">
        <v>552</v>
      </c>
      <c r="I27" t="s">
        <v>470</v>
      </c>
      <c r="J27" t="s">
        <v>553</v>
      </c>
      <c r="K27" t="s">
        <v>535</v>
      </c>
      <c r="L27" t="s">
        <v>30</v>
      </c>
      <c r="M27" t="s">
        <v>554</v>
      </c>
    </row>
    <row r="28" spans="1:13" x14ac:dyDescent="0.25">
      <c r="A28" t="s">
        <v>219</v>
      </c>
      <c r="B28" t="s">
        <v>220</v>
      </c>
      <c r="C28" t="s">
        <v>221</v>
      </c>
      <c r="D28" t="s">
        <v>222</v>
      </c>
      <c r="E28" t="s">
        <v>555</v>
      </c>
      <c r="F28" t="s">
        <v>457</v>
      </c>
      <c r="G28" t="s">
        <v>478</v>
      </c>
      <c r="H28" t="s">
        <v>556</v>
      </c>
      <c r="I28" t="s">
        <v>470</v>
      </c>
      <c r="J28" t="s">
        <v>557</v>
      </c>
      <c r="K28" t="s">
        <v>535</v>
      </c>
      <c r="L28" t="s">
        <v>30</v>
      </c>
      <c r="M28" t="s">
        <v>558</v>
      </c>
    </row>
    <row r="29" spans="1:13" x14ac:dyDescent="0.25">
      <c r="A29" t="s">
        <v>227</v>
      </c>
      <c r="B29" t="s">
        <v>228</v>
      </c>
      <c r="C29" t="s">
        <v>229</v>
      </c>
      <c r="D29" t="s">
        <v>30</v>
      </c>
      <c r="E29" t="s">
        <v>559</v>
      </c>
      <c r="F29" t="s">
        <v>457</v>
      </c>
      <c r="G29" t="s">
        <v>478</v>
      </c>
      <c r="H29" t="s">
        <v>560</v>
      </c>
      <c r="I29" t="s">
        <v>470</v>
      </c>
      <c r="J29" t="s">
        <v>561</v>
      </c>
      <c r="K29" t="s">
        <v>535</v>
      </c>
      <c r="L29" t="s">
        <v>30</v>
      </c>
      <c r="M29" t="s">
        <v>562</v>
      </c>
    </row>
    <row r="30" spans="1:13" x14ac:dyDescent="0.25">
      <c r="A30" t="s">
        <v>234</v>
      </c>
      <c r="B30" t="s">
        <v>235</v>
      </c>
      <c r="C30" t="s">
        <v>236</v>
      </c>
      <c r="D30" t="s">
        <v>30</v>
      </c>
      <c r="E30" t="s">
        <v>563</v>
      </c>
      <c r="F30" t="s">
        <v>457</v>
      </c>
      <c r="G30" t="s">
        <v>478</v>
      </c>
      <c r="H30" t="s">
        <v>564</v>
      </c>
      <c r="I30" t="s">
        <v>470</v>
      </c>
      <c r="J30" t="s">
        <v>565</v>
      </c>
      <c r="K30" t="s">
        <v>535</v>
      </c>
      <c r="L30" t="s">
        <v>30</v>
      </c>
      <c r="M30" t="s">
        <v>566</v>
      </c>
    </row>
    <row r="31" spans="1:13" x14ac:dyDescent="0.25">
      <c r="A31" t="s">
        <v>241</v>
      </c>
      <c r="B31" t="s">
        <v>242</v>
      </c>
      <c r="C31" t="s">
        <v>243</v>
      </c>
      <c r="D31" t="s">
        <v>30</v>
      </c>
      <c r="E31" t="s">
        <v>567</v>
      </c>
      <c r="F31" t="s">
        <v>457</v>
      </c>
      <c r="G31" t="s">
        <v>478</v>
      </c>
      <c r="H31" t="s">
        <v>568</v>
      </c>
      <c r="I31" t="s">
        <v>470</v>
      </c>
      <c r="J31" t="s">
        <v>569</v>
      </c>
      <c r="K31" t="s">
        <v>535</v>
      </c>
      <c r="L31" t="s">
        <v>30</v>
      </c>
      <c r="M31" t="s">
        <v>570</v>
      </c>
    </row>
    <row r="32" spans="1:13" x14ac:dyDescent="0.25">
      <c r="A32" t="s">
        <v>248</v>
      </c>
      <c r="B32" t="s">
        <v>249</v>
      </c>
      <c r="C32" t="s">
        <v>250</v>
      </c>
      <c r="D32" t="s">
        <v>30</v>
      </c>
      <c r="E32" t="s">
        <v>571</v>
      </c>
      <c r="F32" t="s">
        <v>457</v>
      </c>
      <c r="G32" t="s">
        <v>478</v>
      </c>
      <c r="H32" t="s">
        <v>572</v>
      </c>
      <c r="I32" t="s">
        <v>470</v>
      </c>
      <c r="J32" t="s">
        <v>573</v>
      </c>
      <c r="K32" t="s">
        <v>535</v>
      </c>
      <c r="L32" t="s">
        <v>30</v>
      </c>
      <c r="M32" t="s">
        <v>574</v>
      </c>
    </row>
    <row r="33" spans="1:13" x14ac:dyDescent="0.25">
      <c r="A33" t="s">
        <v>255</v>
      </c>
      <c r="B33" t="s">
        <v>256</v>
      </c>
      <c r="C33" t="s">
        <v>257</v>
      </c>
      <c r="D33" t="s">
        <v>30</v>
      </c>
      <c r="E33" t="s">
        <v>575</v>
      </c>
      <c r="F33" t="s">
        <v>457</v>
      </c>
      <c r="G33" t="s">
        <v>478</v>
      </c>
      <c r="H33" t="s">
        <v>576</v>
      </c>
      <c r="I33" t="s">
        <v>470</v>
      </c>
      <c r="J33" t="s">
        <v>577</v>
      </c>
      <c r="K33" t="s">
        <v>535</v>
      </c>
      <c r="L33" t="s">
        <v>30</v>
      </c>
      <c r="M33" t="s">
        <v>578</v>
      </c>
    </row>
    <row r="34" spans="1:13" x14ac:dyDescent="0.25">
      <c r="A34" t="s">
        <v>262</v>
      </c>
      <c r="B34" t="s">
        <v>263</v>
      </c>
      <c r="C34" t="s">
        <v>257</v>
      </c>
      <c r="D34" t="s">
        <v>30</v>
      </c>
      <c r="E34" t="s">
        <v>579</v>
      </c>
      <c r="F34" t="s">
        <v>457</v>
      </c>
      <c r="G34" t="s">
        <v>85</v>
      </c>
      <c r="H34" t="s">
        <v>580</v>
      </c>
      <c r="I34" t="s">
        <v>470</v>
      </c>
      <c r="J34" t="s">
        <v>581</v>
      </c>
      <c r="K34" t="s">
        <v>535</v>
      </c>
      <c r="L34" t="s">
        <v>30</v>
      </c>
      <c r="M34" t="s">
        <v>582</v>
      </c>
    </row>
    <row r="35" spans="1:13" x14ac:dyDescent="0.25">
      <c r="A35" t="s">
        <v>268</v>
      </c>
      <c r="B35" t="s">
        <v>269</v>
      </c>
      <c r="C35" t="s">
        <v>257</v>
      </c>
      <c r="D35" t="s">
        <v>30</v>
      </c>
      <c r="E35" t="s">
        <v>583</v>
      </c>
      <c r="F35" t="s">
        <v>457</v>
      </c>
      <c r="G35" t="s">
        <v>74</v>
      </c>
      <c r="H35" t="s">
        <v>584</v>
      </c>
      <c r="I35" t="s">
        <v>470</v>
      </c>
      <c r="J35" t="s">
        <v>585</v>
      </c>
      <c r="K35" t="s">
        <v>535</v>
      </c>
      <c r="L35" t="s">
        <v>30</v>
      </c>
      <c r="M35" t="s">
        <v>586</v>
      </c>
    </row>
    <row r="36" spans="1:13" x14ac:dyDescent="0.25">
      <c r="A36" t="s">
        <v>275</v>
      </c>
      <c r="B36" t="s">
        <v>276</v>
      </c>
      <c r="C36" t="s">
        <v>277</v>
      </c>
      <c r="D36" t="s">
        <v>30</v>
      </c>
      <c r="E36" t="s">
        <v>587</v>
      </c>
      <c r="F36" t="s">
        <v>457</v>
      </c>
      <c r="G36" t="s">
        <v>65</v>
      </c>
      <c r="H36" t="s">
        <v>588</v>
      </c>
      <c r="I36" t="s">
        <v>470</v>
      </c>
      <c r="J36" t="s">
        <v>589</v>
      </c>
      <c r="K36" t="s">
        <v>535</v>
      </c>
      <c r="L36" t="s">
        <v>30</v>
      </c>
      <c r="M36" t="s">
        <v>590</v>
      </c>
    </row>
    <row r="37" spans="1:13" x14ac:dyDescent="0.25">
      <c r="A37" t="s">
        <v>282</v>
      </c>
      <c r="B37" t="s">
        <v>283</v>
      </c>
      <c r="C37" t="s">
        <v>284</v>
      </c>
      <c r="D37" t="s">
        <v>30</v>
      </c>
      <c r="E37" t="s">
        <v>591</v>
      </c>
      <c r="F37" t="s">
        <v>457</v>
      </c>
      <c r="G37" t="s">
        <v>271</v>
      </c>
      <c r="H37" t="s">
        <v>592</v>
      </c>
      <c r="I37" t="s">
        <v>470</v>
      </c>
      <c r="J37" t="s">
        <v>593</v>
      </c>
      <c r="K37" t="s">
        <v>535</v>
      </c>
      <c r="L37" t="s">
        <v>30</v>
      </c>
      <c r="M37" t="s">
        <v>594</v>
      </c>
    </row>
    <row r="38" spans="1:13" x14ac:dyDescent="0.25">
      <c r="A38" t="s">
        <v>289</v>
      </c>
      <c r="B38" t="s">
        <v>290</v>
      </c>
      <c r="C38" t="s">
        <v>291</v>
      </c>
      <c r="D38" t="s">
        <v>30</v>
      </c>
      <c r="E38" t="s">
        <v>595</v>
      </c>
      <c r="F38" t="s">
        <v>457</v>
      </c>
      <c r="G38" t="s">
        <v>30</v>
      </c>
      <c r="H38" t="s">
        <v>596</v>
      </c>
      <c r="I38" t="s">
        <v>470</v>
      </c>
      <c r="J38" t="s">
        <v>597</v>
      </c>
      <c r="K38" t="s">
        <v>535</v>
      </c>
      <c r="L38" t="s">
        <v>30</v>
      </c>
      <c r="M38" t="s">
        <v>598</v>
      </c>
    </row>
    <row r="39" spans="1:13" x14ac:dyDescent="0.25">
      <c r="A39" t="s">
        <v>296</v>
      </c>
      <c r="B39" t="s">
        <v>297</v>
      </c>
      <c r="C39" t="s">
        <v>298</v>
      </c>
      <c r="D39" t="s">
        <v>30</v>
      </c>
      <c r="E39" t="s">
        <v>599</v>
      </c>
      <c r="F39" t="s">
        <v>457</v>
      </c>
      <c r="G39" t="s">
        <v>30</v>
      </c>
      <c r="H39" t="s">
        <v>600</v>
      </c>
      <c r="I39" t="s">
        <v>470</v>
      </c>
      <c r="J39" t="s">
        <v>601</v>
      </c>
      <c r="K39" t="s">
        <v>535</v>
      </c>
      <c r="L39" t="s">
        <v>30</v>
      </c>
      <c r="M39" t="s">
        <v>602</v>
      </c>
    </row>
    <row r="40" spans="1:13" x14ac:dyDescent="0.25">
      <c r="A40" t="s">
        <v>303</v>
      </c>
      <c r="B40" t="s">
        <v>304</v>
      </c>
      <c r="C40" t="s">
        <v>305</v>
      </c>
      <c r="D40" t="s">
        <v>30</v>
      </c>
      <c r="E40" t="s">
        <v>603</v>
      </c>
      <c r="F40" t="s">
        <v>457</v>
      </c>
      <c r="G40" t="s">
        <v>30</v>
      </c>
      <c r="H40" t="s">
        <v>604</v>
      </c>
      <c r="I40" t="s">
        <v>470</v>
      </c>
      <c r="J40" t="s">
        <v>605</v>
      </c>
      <c r="K40" t="s">
        <v>535</v>
      </c>
      <c r="L40" t="s">
        <v>30</v>
      </c>
      <c r="M40" t="s">
        <v>606</v>
      </c>
    </row>
    <row r="41" spans="1:13" x14ac:dyDescent="0.25">
      <c r="A41" t="s">
        <v>310</v>
      </c>
      <c r="B41" t="s">
        <v>311</v>
      </c>
      <c r="C41" t="s">
        <v>312</v>
      </c>
      <c r="D41" t="s">
        <v>30</v>
      </c>
      <c r="E41" t="s">
        <v>607</v>
      </c>
      <c r="F41" t="s">
        <v>457</v>
      </c>
      <c r="G41" t="s">
        <v>30</v>
      </c>
      <c r="H41" t="s">
        <v>608</v>
      </c>
      <c r="I41" t="s">
        <v>470</v>
      </c>
      <c r="J41" t="s">
        <v>609</v>
      </c>
      <c r="K41" t="s">
        <v>535</v>
      </c>
      <c r="L41" t="s">
        <v>30</v>
      </c>
      <c r="M41" t="s">
        <v>610</v>
      </c>
    </row>
    <row r="42" spans="1:13" x14ac:dyDescent="0.25">
      <c r="A42" t="s">
        <v>317</v>
      </c>
      <c r="B42" t="s">
        <v>318</v>
      </c>
      <c r="C42" t="s">
        <v>319</v>
      </c>
      <c r="D42" t="s">
        <v>30</v>
      </c>
      <c r="E42" t="s">
        <v>611</v>
      </c>
      <c r="F42" t="s">
        <v>457</v>
      </c>
      <c r="G42" t="s">
        <v>30</v>
      </c>
      <c r="H42" t="s">
        <v>612</v>
      </c>
      <c r="I42" t="s">
        <v>470</v>
      </c>
      <c r="J42" t="s">
        <v>613</v>
      </c>
      <c r="K42" t="s">
        <v>535</v>
      </c>
      <c r="L42" t="s">
        <v>30</v>
      </c>
      <c r="M42" t="s">
        <v>614</v>
      </c>
    </row>
    <row r="43" spans="1:13" x14ac:dyDescent="0.25">
      <c r="A43" t="s">
        <v>324</v>
      </c>
      <c r="B43" t="s">
        <v>325</v>
      </c>
      <c r="C43" t="s">
        <v>298</v>
      </c>
      <c r="D43" t="s">
        <v>30</v>
      </c>
      <c r="E43" t="s">
        <v>615</v>
      </c>
      <c r="F43" t="s">
        <v>457</v>
      </c>
      <c r="G43" t="s">
        <v>30</v>
      </c>
      <c r="H43" t="s">
        <v>327</v>
      </c>
      <c r="I43" t="s">
        <v>470</v>
      </c>
      <c r="J43" t="s">
        <v>616</v>
      </c>
      <c r="K43" t="s">
        <v>535</v>
      </c>
      <c r="L43" t="s">
        <v>30</v>
      </c>
      <c r="M43" t="s">
        <v>617</v>
      </c>
    </row>
    <row r="44" spans="1:13" x14ac:dyDescent="0.25">
      <c r="A44" t="s">
        <v>330</v>
      </c>
      <c r="B44" t="s">
        <v>331</v>
      </c>
      <c r="C44" t="s">
        <v>277</v>
      </c>
      <c r="D44" t="s">
        <v>30</v>
      </c>
      <c r="E44" t="s">
        <v>618</v>
      </c>
      <c r="F44" t="s">
        <v>457</v>
      </c>
      <c r="G44" t="s">
        <v>619</v>
      </c>
      <c r="H44" t="s">
        <v>334</v>
      </c>
      <c r="I44" t="s">
        <v>470</v>
      </c>
      <c r="J44" t="s">
        <v>620</v>
      </c>
      <c r="K44" t="s">
        <v>621</v>
      </c>
      <c r="L44" t="s">
        <v>30</v>
      </c>
      <c r="M44" t="s">
        <v>622</v>
      </c>
    </row>
    <row r="45" spans="1:13" x14ac:dyDescent="0.25">
      <c r="A45" t="s">
        <v>338</v>
      </c>
      <c r="B45" t="s">
        <v>339</v>
      </c>
      <c r="C45" t="s">
        <v>298</v>
      </c>
      <c r="D45" t="s">
        <v>30</v>
      </c>
      <c r="E45" t="s">
        <v>623</v>
      </c>
      <c r="F45" t="s">
        <v>457</v>
      </c>
      <c r="G45" t="s">
        <v>619</v>
      </c>
      <c r="H45" t="s">
        <v>342</v>
      </c>
      <c r="I45" t="s">
        <v>470</v>
      </c>
      <c r="J45" t="s">
        <v>624</v>
      </c>
      <c r="K45" t="s">
        <v>621</v>
      </c>
      <c r="L45" t="s">
        <v>30</v>
      </c>
      <c r="M45" t="s">
        <v>625</v>
      </c>
    </row>
    <row r="46" spans="1:13" x14ac:dyDescent="0.25">
      <c r="A46" t="s">
        <v>345</v>
      </c>
      <c r="B46" t="s">
        <v>346</v>
      </c>
      <c r="C46" t="s">
        <v>319</v>
      </c>
      <c r="D46" t="s">
        <v>30</v>
      </c>
      <c r="E46" t="s">
        <v>626</v>
      </c>
      <c r="F46" t="s">
        <v>457</v>
      </c>
      <c r="G46" t="s">
        <v>619</v>
      </c>
      <c r="H46" t="s">
        <v>348</v>
      </c>
      <c r="I46" t="s">
        <v>470</v>
      </c>
      <c r="J46" t="s">
        <v>627</v>
      </c>
      <c r="K46" t="s">
        <v>621</v>
      </c>
      <c r="L46" t="s">
        <v>30</v>
      </c>
      <c r="M46" t="s">
        <v>628</v>
      </c>
    </row>
    <row r="47" spans="1:13" x14ac:dyDescent="0.25">
      <c r="A47" t="s">
        <v>351</v>
      </c>
      <c r="B47" t="s">
        <v>352</v>
      </c>
      <c r="C47" t="s">
        <v>353</v>
      </c>
      <c r="D47" t="s">
        <v>30</v>
      </c>
      <c r="E47" t="s">
        <v>629</v>
      </c>
      <c r="F47" t="s">
        <v>457</v>
      </c>
      <c r="G47" t="s">
        <v>630</v>
      </c>
      <c r="H47" t="s">
        <v>355</v>
      </c>
      <c r="I47" t="s">
        <v>470</v>
      </c>
      <c r="J47" t="s">
        <v>631</v>
      </c>
      <c r="K47" t="s">
        <v>621</v>
      </c>
      <c r="L47" t="s">
        <v>30</v>
      </c>
      <c r="M47" t="s">
        <v>632</v>
      </c>
    </row>
    <row r="48" spans="1:13" x14ac:dyDescent="0.25">
      <c r="A48" t="s">
        <v>358</v>
      </c>
      <c r="B48" t="s">
        <v>359</v>
      </c>
      <c r="C48" t="s">
        <v>360</v>
      </c>
      <c r="D48" t="s">
        <v>30</v>
      </c>
      <c r="E48" t="s">
        <v>633</v>
      </c>
      <c r="F48" t="s">
        <v>457</v>
      </c>
      <c r="G48" t="s">
        <v>634</v>
      </c>
      <c r="H48" t="s">
        <v>363</v>
      </c>
      <c r="I48" t="s">
        <v>470</v>
      </c>
      <c r="J48" t="s">
        <v>635</v>
      </c>
      <c r="K48" t="s">
        <v>621</v>
      </c>
      <c r="L48" t="s">
        <v>30</v>
      </c>
      <c r="M48" t="s">
        <v>636</v>
      </c>
    </row>
    <row r="49" spans="1:13" x14ac:dyDescent="0.25">
      <c r="A49" t="s">
        <v>366</v>
      </c>
      <c r="B49" t="s">
        <v>367</v>
      </c>
      <c r="C49" t="s">
        <v>368</v>
      </c>
      <c r="D49" t="s">
        <v>30</v>
      </c>
      <c r="E49" t="s">
        <v>637</v>
      </c>
      <c r="F49" t="s">
        <v>457</v>
      </c>
      <c r="G49" t="s">
        <v>638</v>
      </c>
      <c r="H49" t="s">
        <v>371</v>
      </c>
      <c r="I49" t="s">
        <v>470</v>
      </c>
      <c r="J49" t="s">
        <v>639</v>
      </c>
      <c r="K49" t="s">
        <v>336</v>
      </c>
      <c r="L49" t="s">
        <v>30</v>
      </c>
      <c r="M49" t="s">
        <v>640</v>
      </c>
    </row>
    <row r="50" spans="1:13" x14ac:dyDescent="0.25">
      <c r="A50" t="s">
        <v>375</v>
      </c>
      <c r="B50" t="s">
        <v>376</v>
      </c>
      <c r="C50" t="s">
        <v>377</v>
      </c>
      <c r="D50" t="s">
        <v>30</v>
      </c>
      <c r="E50" t="s">
        <v>641</v>
      </c>
      <c r="F50" t="s">
        <v>457</v>
      </c>
      <c r="G50" t="s">
        <v>642</v>
      </c>
      <c r="H50" t="s">
        <v>380</v>
      </c>
      <c r="I50" t="s">
        <v>470</v>
      </c>
      <c r="J50" t="s">
        <v>643</v>
      </c>
      <c r="K50" t="s">
        <v>373</v>
      </c>
      <c r="L50" t="s">
        <v>30</v>
      </c>
      <c r="M50" t="s">
        <v>644</v>
      </c>
    </row>
    <row r="51" spans="1:13" x14ac:dyDescent="0.25">
      <c r="A51" t="s">
        <v>384</v>
      </c>
      <c r="B51" t="s">
        <v>385</v>
      </c>
      <c r="C51" t="s">
        <v>386</v>
      </c>
      <c r="D51" t="s">
        <v>30</v>
      </c>
      <c r="E51" t="s">
        <v>645</v>
      </c>
      <c r="F51" t="s">
        <v>457</v>
      </c>
      <c r="G51" t="s">
        <v>646</v>
      </c>
      <c r="H51" t="s">
        <v>389</v>
      </c>
      <c r="I51" t="s">
        <v>470</v>
      </c>
      <c r="J51" t="s">
        <v>647</v>
      </c>
      <c r="K51" t="s">
        <v>382</v>
      </c>
      <c r="L51" t="s">
        <v>30</v>
      </c>
      <c r="M51" t="s">
        <v>648</v>
      </c>
    </row>
    <row r="52" spans="1:13" x14ac:dyDescent="0.25">
      <c r="A52" t="s">
        <v>393</v>
      </c>
      <c r="B52" t="s">
        <v>394</v>
      </c>
      <c r="C52" t="s">
        <v>395</v>
      </c>
      <c r="D52" t="s">
        <v>30</v>
      </c>
      <c r="E52" t="s">
        <v>649</v>
      </c>
      <c r="F52" t="s">
        <v>457</v>
      </c>
      <c r="G52" t="s">
        <v>650</v>
      </c>
      <c r="H52" t="s">
        <v>398</v>
      </c>
      <c r="I52" t="s">
        <v>470</v>
      </c>
      <c r="J52" t="s">
        <v>651</v>
      </c>
      <c r="K52" t="s">
        <v>391</v>
      </c>
      <c r="L52" t="s">
        <v>30</v>
      </c>
      <c r="M52" t="s">
        <v>652</v>
      </c>
    </row>
    <row r="53" spans="1:13" x14ac:dyDescent="0.25">
      <c r="A53" t="s">
        <v>401</v>
      </c>
      <c r="B53" t="s">
        <v>402</v>
      </c>
      <c r="C53" t="s">
        <v>403</v>
      </c>
      <c r="D53" t="s">
        <v>30</v>
      </c>
      <c r="E53" t="s">
        <v>653</v>
      </c>
      <c r="F53" t="s">
        <v>457</v>
      </c>
      <c r="G53" t="s">
        <v>654</v>
      </c>
      <c r="H53" t="s">
        <v>406</v>
      </c>
      <c r="I53" t="s">
        <v>470</v>
      </c>
      <c r="J53" t="s">
        <v>655</v>
      </c>
      <c r="K53" t="s">
        <v>30</v>
      </c>
      <c r="L53" t="s">
        <v>30</v>
      </c>
      <c r="M53" t="s">
        <v>656</v>
      </c>
    </row>
    <row r="54" spans="1:13" x14ac:dyDescent="0.25">
      <c r="A54" t="s">
        <v>409</v>
      </c>
      <c r="B54" t="s">
        <v>410</v>
      </c>
      <c r="C54" t="s">
        <v>411</v>
      </c>
      <c r="D54" t="s">
        <v>30</v>
      </c>
      <c r="E54" t="s">
        <v>657</v>
      </c>
      <c r="F54" t="s">
        <v>457</v>
      </c>
      <c r="G54" t="s">
        <v>502</v>
      </c>
      <c r="H54" t="s">
        <v>414</v>
      </c>
      <c r="I54" t="s">
        <v>470</v>
      </c>
      <c r="J54" t="s">
        <v>658</v>
      </c>
      <c r="K54" t="s">
        <v>30</v>
      </c>
      <c r="L54" t="s">
        <v>30</v>
      </c>
      <c r="M54" t="s">
        <v>659</v>
      </c>
    </row>
    <row r="55" spans="1:13" x14ac:dyDescent="0.25">
      <c r="A55" t="s">
        <v>417</v>
      </c>
      <c r="B55" t="s">
        <v>418</v>
      </c>
      <c r="C55" t="s">
        <v>419</v>
      </c>
      <c r="D55" t="s">
        <v>30</v>
      </c>
      <c r="E55" t="s">
        <v>660</v>
      </c>
      <c r="F55" t="s">
        <v>457</v>
      </c>
      <c r="G55" t="s">
        <v>661</v>
      </c>
      <c r="H55" t="s">
        <v>422</v>
      </c>
      <c r="I55" t="s">
        <v>470</v>
      </c>
      <c r="J55" t="s">
        <v>662</v>
      </c>
      <c r="K55" t="s">
        <v>30</v>
      </c>
      <c r="L55" t="s">
        <v>30</v>
      </c>
      <c r="M55" t="s">
        <v>663</v>
      </c>
    </row>
    <row r="56" spans="1:13" x14ac:dyDescent="0.25">
      <c r="A56" t="s">
        <v>425</v>
      </c>
      <c r="B56" t="s">
        <v>426</v>
      </c>
      <c r="C56" t="s">
        <v>427</v>
      </c>
      <c r="D56" t="s">
        <v>30</v>
      </c>
      <c r="E56" t="s">
        <v>664</v>
      </c>
      <c r="F56" t="s">
        <v>457</v>
      </c>
      <c r="G56" t="s">
        <v>429</v>
      </c>
      <c r="H56" t="s">
        <v>430</v>
      </c>
      <c r="I56" t="s">
        <v>470</v>
      </c>
      <c r="J56" t="s">
        <v>665</v>
      </c>
      <c r="K56" t="s">
        <v>30</v>
      </c>
      <c r="L56" t="s">
        <v>30</v>
      </c>
      <c r="M56" t="s">
        <v>666</v>
      </c>
    </row>
    <row r="57" spans="1:13" x14ac:dyDescent="0.25">
      <c r="A57" t="s">
        <v>433</v>
      </c>
      <c r="B57" t="s">
        <v>434</v>
      </c>
      <c r="C57" t="s">
        <v>435</v>
      </c>
      <c r="D57" t="s">
        <v>30</v>
      </c>
      <c r="E57" t="s">
        <v>667</v>
      </c>
      <c r="F57" t="s">
        <v>457</v>
      </c>
      <c r="G57" t="s">
        <v>437</v>
      </c>
      <c r="H57" t="s">
        <v>438</v>
      </c>
      <c r="I57" t="s">
        <v>470</v>
      </c>
      <c r="J57" t="s">
        <v>668</v>
      </c>
      <c r="K57" t="s">
        <v>30</v>
      </c>
      <c r="L57" t="s">
        <v>30</v>
      </c>
      <c r="M57" t="s">
        <v>669</v>
      </c>
    </row>
    <row r="58" spans="1:13" x14ac:dyDescent="0.25">
      <c r="A58" t="s">
        <v>441</v>
      </c>
      <c r="B58" t="s">
        <v>442</v>
      </c>
      <c r="C58" t="s">
        <v>443</v>
      </c>
      <c r="D58" t="s">
        <v>30</v>
      </c>
      <c r="E58" t="s">
        <v>670</v>
      </c>
      <c r="F58" t="s">
        <v>457</v>
      </c>
      <c r="G58" t="s">
        <v>445</v>
      </c>
      <c r="H58" t="s">
        <v>446</v>
      </c>
      <c r="I58" t="s">
        <v>470</v>
      </c>
      <c r="J58" t="s">
        <v>671</v>
      </c>
      <c r="K58" t="s">
        <v>30</v>
      </c>
      <c r="L58" t="s">
        <v>30</v>
      </c>
      <c r="M58" t="s">
        <v>672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FADE31-9D2C-4A8F-BC34-00CB62DA6B55}">
  <dimension ref="A1:L58"/>
  <sheetViews>
    <sheetView topLeftCell="A4" workbookViewId="0">
      <selection activeCell="B3" sqref="B3:L58"/>
    </sheetView>
  </sheetViews>
  <sheetFormatPr defaultRowHeight="15" x14ac:dyDescent="0.25"/>
  <cols>
    <col min="1" max="8" width="11.140625" bestFit="1" customWidth="1"/>
    <col min="9" max="12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7</v>
      </c>
      <c r="H1" t="s">
        <v>8</v>
      </c>
      <c r="I1" t="s">
        <v>9</v>
      </c>
      <c r="J1" t="s">
        <v>10</v>
      </c>
      <c r="K1" t="s">
        <v>11</v>
      </c>
      <c r="L1" t="s">
        <v>13</v>
      </c>
    </row>
    <row r="2" spans="1:12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</row>
    <row r="3" spans="1:12" x14ac:dyDescent="0.25">
      <c r="A3" t="s">
        <v>28</v>
      </c>
      <c r="B3" t="s">
        <v>29</v>
      </c>
      <c r="C3" t="s">
        <v>30</v>
      </c>
      <c r="D3" t="s">
        <v>676</v>
      </c>
      <c r="E3" t="s">
        <v>677</v>
      </c>
      <c r="F3" t="s">
        <v>678</v>
      </c>
      <c r="G3" t="s">
        <v>30</v>
      </c>
      <c r="H3" t="s">
        <v>679</v>
      </c>
      <c r="I3" t="s">
        <v>30</v>
      </c>
      <c r="J3" t="s">
        <v>680</v>
      </c>
      <c r="K3" t="s">
        <v>681</v>
      </c>
      <c r="L3" t="s">
        <v>30</v>
      </c>
    </row>
    <row r="4" spans="1:12" x14ac:dyDescent="0.25">
      <c r="A4" t="s">
        <v>38</v>
      </c>
      <c r="B4" t="s">
        <v>39</v>
      </c>
      <c r="C4" t="s">
        <v>30</v>
      </c>
      <c r="D4" t="s">
        <v>682</v>
      </c>
      <c r="E4" t="s">
        <v>683</v>
      </c>
      <c r="F4" t="s">
        <v>678</v>
      </c>
      <c r="G4" t="s">
        <v>30</v>
      </c>
      <c r="H4" t="s">
        <v>684</v>
      </c>
      <c r="I4" t="s">
        <v>30</v>
      </c>
      <c r="J4" t="s">
        <v>685</v>
      </c>
      <c r="K4" t="s">
        <v>686</v>
      </c>
      <c r="L4" t="s">
        <v>30</v>
      </c>
    </row>
    <row r="5" spans="1:12" x14ac:dyDescent="0.25">
      <c r="A5" t="s">
        <v>45</v>
      </c>
      <c r="B5" t="s">
        <v>46</v>
      </c>
      <c r="C5" t="s">
        <v>30</v>
      </c>
      <c r="D5" t="s">
        <v>682</v>
      </c>
      <c r="E5" t="s">
        <v>687</v>
      </c>
      <c r="F5" t="s">
        <v>678</v>
      </c>
      <c r="G5" t="s">
        <v>30</v>
      </c>
      <c r="H5" t="s">
        <v>684</v>
      </c>
      <c r="I5" t="s">
        <v>30</v>
      </c>
      <c r="J5" t="s">
        <v>685</v>
      </c>
      <c r="K5" t="s">
        <v>686</v>
      </c>
      <c r="L5" t="s">
        <v>30</v>
      </c>
    </row>
    <row r="6" spans="1:12" x14ac:dyDescent="0.25">
      <c r="A6" t="s">
        <v>48</v>
      </c>
      <c r="B6" t="s">
        <v>49</v>
      </c>
      <c r="C6" t="s">
        <v>30</v>
      </c>
      <c r="D6" t="s">
        <v>682</v>
      </c>
      <c r="E6" t="s">
        <v>688</v>
      </c>
      <c r="F6" t="s">
        <v>678</v>
      </c>
      <c r="G6" t="s">
        <v>30</v>
      </c>
      <c r="H6" t="s">
        <v>689</v>
      </c>
      <c r="I6" t="s">
        <v>30</v>
      </c>
      <c r="J6" t="s">
        <v>690</v>
      </c>
      <c r="K6" t="s">
        <v>686</v>
      </c>
      <c r="L6" t="s">
        <v>30</v>
      </c>
    </row>
    <row r="7" spans="1:12" x14ac:dyDescent="0.25">
      <c r="A7" t="s">
        <v>53</v>
      </c>
      <c r="B7" t="s">
        <v>54</v>
      </c>
      <c r="C7" t="s">
        <v>30</v>
      </c>
      <c r="D7" t="s">
        <v>682</v>
      </c>
      <c r="E7" t="s">
        <v>688</v>
      </c>
      <c r="F7" t="s">
        <v>678</v>
      </c>
      <c r="G7" t="s">
        <v>30</v>
      </c>
      <c r="H7" t="s">
        <v>689</v>
      </c>
      <c r="I7" t="s">
        <v>30</v>
      </c>
      <c r="J7" t="s">
        <v>690</v>
      </c>
      <c r="K7" t="s">
        <v>686</v>
      </c>
      <c r="L7" t="s">
        <v>30</v>
      </c>
    </row>
    <row r="8" spans="1:12" x14ac:dyDescent="0.25">
      <c r="A8" t="s">
        <v>56</v>
      </c>
      <c r="B8" t="s">
        <v>57</v>
      </c>
      <c r="C8" t="s">
        <v>30</v>
      </c>
      <c r="D8" t="s">
        <v>682</v>
      </c>
      <c r="E8" t="s">
        <v>688</v>
      </c>
      <c r="F8" t="s">
        <v>678</v>
      </c>
      <c r="G8" t="s">
        <v>30</v>
      </c>
      <c r="H8" t="s">
        <v>691</v>
      </c>
      <c r="I8" t="s">
        <v>30</v>
      </c>
      <c r="J8" t="s">
        <v>690</v>
      </c>
      <c r="K8" t="s">
        <v>686</v>
      </c>
      <c r="L8" t="s">
        <v>30</v>
      </c>
    </row>
    <row r="9" spans="1:12" x14ac:dyDescent="0.25">
      <c r="A9" t="s">
        <v>60</v>
      </c>
      <c r="B9" t="s">
        <v>61</v>
      </c>
      <c r="C9" t="s">
        <v>30</v>
      </c>
      <c r="D9" t="s">
        <v>692</v>
      </c>
      <c r="E9" t="s">
        <v>693</v>
      </c>
      <c r="F9" t="s">
        <v>694</v>
      </c>
      <c r="G9" t="s">
        <v>695</v>
      </c>
      <c r="H9" t="s">
        <v>696</v>
      </c>
      <c r="I9" t="s">
        <v>30</v>
      </c>
      <c r="J9" t="s">
        <v>697</v>
      </c>
      <c r="K9" t="s">
        <v>698</v>
      </c>
      <c r="L9" t="s">
        <v>30</v>
      </c>
    </row>
    <row r="10" spans="1:12" x14ac:dyDescent="0.25">
      <c r="A10" t="s">
        <v>70</v>
      </c>
      <c r="B10" t="s">
        <v>71</v>
      </c>
      <c r="C10" t="s">
        <v>30</v>
      </c>
      <c r="D10" t="s">
        <v>699</v>
      </c>
      <c r="E10" t="s">
        <v>700</v>
      </c>
      <c r="F10" t="s">
        <v>694</v>
      </c>
      <c r="G10" t="s">
        <v>701</v>
      </c>
      <c r="H10" t="s">
        <v>702</v>
      </c>
      <c r="I10" t="s">
        <v>703</v>
      </c>
      <c r="J10" t="s">
        <v>704</v>
      </c>
      <c r="K10" t="s">
        <v>705</v>
      </c>
      <c r="L10" t="s">
        <v>30</v>
      </c>
    </row>
    <row r="11" spans="1:12" x14ac:dyDescent="0.25">
      <c r="A11" t="s">
        <v>80</v>
      </c>
      <c r="B11" t="s">
        <v>81</v>
      </c>
      <c r="C11" t="s">
        <v>30</v>
      </c>
      <c r="D11" t="s">
        <v>706</v>
      </c>
      <c r="E11" t="s">
        <v>707</v>
      </c>
      <c r="F11" t="s">
        <v>708</v>
      </c>
      <c r="G11" t="s">
        <v>709</v>
      </c>
      <c r="H11" t="s">
        <v>710</v>
      </c>
      <c r="I11" t="s">
        <v>703</v>
      </c>
      <c r="J11" t="s">
        <v>711</v>
      </c>
      <c r="K11" t="s">
        <v>712</v>
      </c>
      <c r="L11" t="s">
        <v>30</v>
      </c>
    </row>
    <row r="12" spans="1:12" x14ac:dyDescent="0.25">
      <c r="A12" t="s">
        <v>90</v>
      </c>
      <c r="B12" t="s">
        <v>91</v>
      </c>
      <c r="C12" t="s">
        <v>30</v>
      </c>
      <c r="D12" t="s">
        <v>713</v>
      </c>
      <c r="E12" t="s">
        <v>714</v>
      </c>
      <c r="F12" t="s">
        <v>708</v>
      </c>
      <c r="G12" t="s">
        <v>709</v>
      </c>
      <c r="H12" t="s">
        <v>715</v>
      </c>
      <c r="I12" t="s">
        <v>703</v>
      </c>
      <c r="J12" t="s">
        <v>716</v>
      </c>
      <c r="K12" t="s">
        <v>717</v>
      </c>
      <c r="L12" t="s">
        <v>30</v>
      </c>
    </row>
    <row r="13" spans="1:12" x14ac:dyDescent="0.25">
      <c r="A13" t="s">
        <v>98</v>
      </c>
      <c r="B13" t="s">
        <v>99</v>
      </c>
      <c r="C13" t="s">
        <v>718</v>
      </c>
      <c r="D13" t="s">
        <v>719</v>
      </c>
      <c r="E13" t="s">
        <v>720</v>
      </c>
      <c r="F13" t="s">
        <v>708</v>
      </c>
      <c r="G13" t="s">
        <v>709</v>
      </c>
      <c r="H13" t="s">
        <v>721</v>
      </c>
      <c r="I13" t="s">
        <v>703</v>
      </c>
      <c r="J13" t="s">
        <v>722</v>
      </c>
      <c r="K13" t="s">
        <v>723</v>
      </c>
      <c r="L13" t="s">
        <v>30</v>
      </c>
    </row>
    <row r="14" spans="1:12" x14ac:dyDescent="0.25">
      <c r="A14" t="s">
        <v>106</v>
      </c>
      <c r="B14" t="s">
        <v>107</v>
      </c>
      <c r="C14" t="s">
        <v>724</v>
      </c>
      <c r="D14" t="s">
        <v>725</v>
      </c>
      <c r="E14" t="s">
        <v>726</v>
      </c>
      <c r="F14" t="s">
        <v>708</v>
      </c>
      <c r="G14" t="s">
        <v>709</v>
      </c>
      <c r="H14" t="s">
        <v>727</v>
      </c>
      <c r="I14" t="s">
        <v>703</v>
      </c>
      <c r="J14" t="s">
        <v>728</v>
      </c>
      <c r="K14" t="s">
        <v>729</v>
      </c>
      <c r="L14" t="s">
        <v>30</v>
      </c>
    </row>
    <row r="15" spans="1:12" x14ac:dyDescent="0.25">
      <c r="A15" t="s">
        <v>115</v>
      </c>
      <c r="B15" t="s">
        <v>116</v>
      </c>
      <c r="C15" t="s">
        <v>724</v>
      </c>
      <c r="D15" t="s">
        <v>730</v>
      </c>
      <c r="E15" t="s">
        <v>731</v>
      </c>
      <c r="F15" t="s">
        <v>708</v>
      </c>
      <c r="G15" t="s">
        <v>709</v>
      </c>
      <c r="H15" t="s">
        <v>732</v>
      </c>
      <c r="I15" t="s">
        <v>703</v>
      </c>
      <c r="J15" t="s">
        <v>733</v>
      </c>
      <c r="K15" t="s">
        <v>734</v>
      </c>
      <c r="L15" t="s">
        <v>30</v>
      </c>
    </row>
    <row r="16" spans="1:12" x14ac:dyDescent="0.25">
      <c r="A16" t="s">
        <v>123</v>
      </c>
      <c r="B16" t="s">
        <v>124</v>
      </c>
      <c r="C16" t="s">
        <v>724</v>
      </c>
      <c r="D16" t="s">
        <v>735</v>
      </c>
      <c r="E16" t="s">
        <v>736</v>
      </c>
      <c r="F16" t="s">
        <v>708</v>
      </c>
      <c r="G16" t="s">
        <v>709</v>
      </c>
      <c r="H16" t="s">
        <v>737</v>
      </c>
      <c r="I16" t="s">
        <v>703</v>
      </c>
      <c r="J16" t="s">
        <v>738</v>
      </c>
      <c r="K16" t="s">
        <v>739</v>
      </c>
      <c r="L16" t="s">
        <v>30</v>
      </c>
    </row>
    <row r="17" spans="1:12" x14ac:dyDescent="0.25">
      <c r="A17" t="s">
        <v>131</v>
      </c>
      <c r="B17" t="s">
        <v>132</v>
      </c>
      <c r="C17" t="s">
        <v>724</v>
      </c>
      <c r="D17" t="s">
        <v>740</v>
      </c>
      <c r="E17" t="s">
        <v>741</v>
      </c>
      <c r="F17" t="s">
        <v>708</v>
      </c>
      <c r="G17" t="s">
        <v>709</v>
      </c>
      <c r="H17" t="s">
        <v>742</v>
      </c>
      <c r="I17" t="s">
        <v>703</v>
      </c>
      <c r="J17" t="s">
        <v>743</v>
      </c>
      <c r="K17" t="s">
        <v>744</v>
      </c>
      <c r="L17" t="s">
        <v>30</v>
      </c>
    </row>
    <row r="18" spans="1:12" x14ac:dyDescent="0.25">
      <c r="A18" t="s">
        <v>139</v>
      </c>
      <c r="B18" t="s">
        <v>140</v>
      </c>
      <c r="C18" t="s">
        <v>724</v>
      </c>
      <c r="D18" t="s">
        <v>745</v>
      </c>
      <c r="E18" t="s">
        <v>746</v>
      </c>
      <c r="F18" t="s">
        <v>708</v>
      </c>
      <c r="G18" t="s">
        <v>709</v>
      </c>
      <c r="H18" t="s">
        <v>747</v>
      </c>
      <c r="I18" t="s">
        <v>703</v>
      </c>
      <c r="J18" t="s">
        <v>748</v>
      </c>
      <c r="K18" t="s">
        <v>749</v>
      </c>
      <c r="L18" t="s">
        <v>30</v>
      </c>
    </row>
    <row r="19" spans="1:12" x14ac:dyDescent="0.25">
      <c r="A19" t="s">
        <v>147</v>
      </c>
      <c r="B19" t="s">
        <v>148</v>
      </c>
      <c r="C19" t="s">
        <v>724</v>
      </c>
      <c r="D19" t="s">
        <v>750</v>
      </c>
      <c r="E19" t="s">
        <v>751</v>
      </c>
      <c r="F19" t="s">
        <v>708</v>
      </c>
      <c r="G19" t="s">
        <v>709</v>
      </c>
      <c r="H19" t="s">
        <v>752</v>
      </c>
      <c r="I19" t="s">
        <v>703</v>
      </c>
      <c r="J19" t="s">
        <v>753</v>
      </c>
      <c r="K19" t="s">
        <v>754</v>
      </c>
      <c r="L19" t="s">
        <v>30</v>
      </c>
    </row>
    <row r="20" spans="1:12" x14ac:dyDescent="0.25">
      <c r="A20" t="s">
        <v>155</v>
      </c>
      <c r="B20" t="s">
        <v>156</v>
      </c>
      <c r="C20" t="s">
        <v>724</v>
      </c>
      <c r="D20" t="s">
        <v>755</v>
      </c>
      <c r="E20" t="s">
        <v>756</v>
      </c>
      <c r="F20" t="s">
        <v>708</v>
      </c>
      <c r="G20" t="s">
        <v>709</v>
      </c>
      <c r="H20" t="s">
        <v>757</v>
      </c>
      <c r="I20" t="s">
        <v>703</v>
      </c>
      <c r="J20" t="s">
        <v>758</v>
      </c>
      <c r="K20" t="s">
        <v>759</v>
      </c>
      <c r="L20" t="s">
        <v>30</v>
      </c>
    </row>
    <row r="21" spans="1:12" x14ac:dyDescent="0.25">
      <c r="A21" t="s">
        <v>163</v>
      </c>
      <c r="B21" t="s">
        <v>164</v>
      </c>
      <c r="C21" t="s">
        <v>724</v>
      </c>
      <c r="D21" t="s">
        <v>760</v>
      </c>
      <c r="E21" t="s">
        <v>761</v>
      </c>
      <c r="F21" t="s">
        <v>708</v>
      </c>
      <c r="G21" t="s">
        <v>709</v>
      </c>
      <c r="H21" t="s">
        <v>762</v>
      </c>
      <c r="I21" t="s">
        <v>703</v>
      </c>
      <c r="J21" t="s">
        <v>763</v>
      </c>
      <c r="K21" t="s">
        <v>764</v>
      </c>
      <c r="L21" t="s">
        <v>30</v>
      </c>
    </row>
    <row r="22" spans="1:12" x14ac:dyDescent="0.25">
      <c r="A22" t="s">
        <v>171</v>
      </c>
      <c r="B22" t="s">
        <v>172</v>
      </c>
      <c r="C22" t="s">
        <v>724</v>
      </c>
      <c r="D22" t="s">
        <v>765</v>
      </c>
      <c r="E22" t="s">
        <v>766</v>
      </c>
      <c r="F22" t="s">
        <v>708</v>
      </c>
      <c r="G22" t="s">
        <v>709</v>
      </c>
      <c r="H22" t="s">
        <v>767</v>
      </c>
      <c r="I22" t="s">
        <v>703</v>
      </c>
      <c r="J22" t="s">
        <v>768</v>
      </c>
      <c r="K22" t="s">
        <v>769</v>
      </c>
      <c r="L22" t="s">
        <v>30</v>
      </c>
    </row>
    <row r="23" spans="1:12" x14ac:dyDescent="0.25">
      <c r="A23" t="s">
        <v>179</v>
      </c>
      <c r="B23" t="s">
        <v>180</v>
      </c>
      <c r="C23" t="s">
        <v>724</v>
      </c>
      <c r="D23" t="s">
        <v>770</v>
      </c>
      <c r="E23" t="s">
        <v>771</v>
      </c>
      <c r="F23" t="s">
        <v>708</v>
      </c>
      <c r="G23" t="s">
        <v>709</v>
      </c>
      <c r="H23" t="s">
        <v>772</v>
      </c>
      <c r="I23" t="s">
        <v>703</v>
      </c>
      <c r="J23" t="s">
        <v>773</v>
      </c>
      <c r="K23" t="s">
        <v>774</v>
      </c>
      <c r="L23" t="s">
        <v>30</v>
      </c>
    </row>
    <row r="24" spans="1:12" x14ac:dyDescent="0.25">
      <c r="A24" t="s">
        <v>187</v>
      </c>
      <c r="B24" t="s">
        <v>188</v>
      </c>
      <c r="C24" t="s">
        <v>775</v>
      </c>
      <c r="D24" t="s">
        <v>776</v>
      </c>
      <c r="E24" t="s">
        <v>777</v>
      </c>
      <c r="F24" t="s">
        <v>708</v>
      </c>
      <c r="G24" t="s">
        <v>709</v>
      </c>
      <c r="H24" t="s">
        <v>778</v>
      </c>
      <c r="I24" t="s">
        <v>703</v>
      </c>
      <c r="J24" t="s">
        <v>779</v>
      </c>
      <c r="K24" t="s">
        <v>774</v>
      </c>
      <c r="L24" t="s">
        <v>30</v>
      </c>
    </row>
    <row r="25" spans="1:12" x14ac:dyDescent="0.25">
      <c r="A25" t="s">
        <v>195</v>
      </c>
      <c r="B25" t="s">
        <v>196</v>
      </c>
      <c r="C25" t="s">
        <v>780</v>
      </c>
      <c r="D25" t="s">
        <v>781</v>
      </c>
      <c r="E25" t="s">
        <v>782</v>
      </c>
      <c r="F25" t="s">
        <v>708</v>
      </c>
      <c r="G25" t="s">
        <v>709</v>
      </c>
      <c r="H25" t="s">
        <v>783</v>
      </c>
      <c r="I25" t="s">
        <v>703</v>
      </c>
      <c r="J25" t="s">
        <v>784</v>
      </c>
      <c r="K25" t="s">
        <v>774</v>
      </c>
      <c r="L25" t="s">
        <v>30</v>
      </c>
    </row>
    <row r="26" spans="1:12" x14ac:dyDescent="0.25">
      <c r="A26" t="s">
        <v>203</v>
      </c>
      <c r="B26" t="s">
        <v>204</v>
      </c>
      <c r="C26" t="s">
        <v>785</v>
      </c>
      <c r="D26" t="s">
        <v>786</v>
      </c>
      <c r="E26" t="s">
        <v>787</v>
      </c>
      <c r="F26" t="s">
        <v>708</v>
      </c>
      <c r="G26" t="s">
        <v>709</v>
      </c>
      <c r="H26" t="s">
        <v>788</v>
      </c>
      <c r="I26" t="s">
        <v>703</v>
      </c>
      <c r="J26" t="s">
        <v>789</v>
      </c>
      <c r="K26" t="s">
        <v>774</v>
      </c>
      <c r="L26" t="s">
        <v>30</v>
      </c>
    </row>
    <row r="27" spans="1:12" x14ac:dyDescent="0.25">
      <c r="A27" t="s">
        <v>211</v>
      </c>
      <c r="B27" t="s">
        <v>212</v>
      </c>
      <c r="C27" t="s">
        <v>790</v>
      </c>
      <c r="D27" t="s">
        <v>791</v>
      </c>
      <c r="E27" t="s">
        <v>792</v>
      </c>
      <c r="F27" t="s">
        <v>708</v>
      </c>
      <c r="G27" t="s">
        <v>709</v>
      </c>
      <c r="H27" t="s">
        <v>793</v>
      </c>
      <c r="I27" t="s">
        <v>703</v>
      </c>
      <c r="J27" t="s">
        <v>794</v>
      </c>
      <c r="K27" t="s">
        <v>774</v>
      </c>
      <c r="L27" t="s">
        <v>30</v>
      </c>
    </row>
    <row r="28" spans="1:12" x14ac:dyDescent="0.25">
      <c r="A28" t="s">
        <v>219</v>
      </c>
      <c r="B28" t="s">
        <v>220</v>
      </c>
      <c r="C28" t="s">
        <v>795</v>
      </c>
      <c r="D28" t="s">
        <v>796</v>
      </c>
      <c r="E28" t="s">
        <v>797</v>
      </c>
      <c r="F28" t="s">
        <v>708</v>
      </c>
      <c r="G28" t="s">
        <v>709</v>
      </c>
      <c r="H28" t="s">
        <v>798</v>
      </c>
      <c r="I28" t="s">
        <v>703</v>
      </c>
      <c r="J28" t="s">
        <v>799</v>
      </c>
      <c r="K28" t="s">
        <v>774</v>
      </c>
      <c r="L28" t="s">
        <v>30</v>
      </c>
    </row>
    <row r="29" spans="1:12" x14ac:dyDescent="0.25">
      <c r="A29" t="s">
        <v>227</v>
      </c>
      <c r="B29" t="s">
        <v>228</v>
      </c>
      <c r="C29" t="s">
        <v>800</v>
      </c>
      <c r="D29" t="s">
        <v>30</v>
      </c>
      <c r="E29" t="s">
        <v>801</v>
      </c>
      <c r="F29" t="s">
        <v>708</v>
      </c>
      <c r="G29" t="s">
        <v>709</v>
      </c>
      <c r="H29" t="s">
        <v>802</v>
      </c>
      <c r="I29" t="s">
        <v>703</v>
      </c>
      <c r="J29" t="s">
        <v>803</v>
      </c>
      <c r="K29" t="s">
        <v>774</v>
      </c>
      <c r="L29" t="s">
        <v>30</v>
      </c>
    </row>
    <row r="30" spans="1:12" x14ac:dyDescent="0.25">
      <c r="A30" t="s">
        <v>234</v>
      </c>
      <c r="B30" t="s">
        <v>235</v>
      </c>
      <c r="C30" t="s">
        <v>804</v>
      </c>
      <c r="D30" t="s">
        <v>30</v>
      </c>
      <c r="E30" t="s">
        <v>805</v>
      </c>
      <c r="F30" t="s">
        <v>708</v>
      </c>
      <c r="G30" t="s">
        <v>709</v>
      </c>
      <c r="H30" t="s">
        <v>806</v>
      </c>
      <c r="I30" t="s">
        <v>703</v>
      </c>
      <c r="J30" t="s">
        <v>807</v>
      </c>
      <c r="K30" t="s">
        <v>774</v>
      </c>
      <c r="L30" t="s">
        <v>30</v>
      </c>
    </row>
    <row r="31" spans="1:12" x14ac:dyDescent="0.25">
      <c r="A31" t="s">
        <v>241</v>
      </c>
      <c r="B31" t="s">
        <v>242</v>
      </c>
      <c r="C31" t="s">
        <v>808</v>
      </c>
      <c r="D31" t="s">
        <v>30</v>
      </c>
      <c r="E31" t="s">
        <v>809</v>
      </c>
      <c r="F31" t="s">
        <v>708</v>
      </c>
      <c r="G31" t="s">
        <v>709</v>
      </c>
      <c r="H31" t="s">
        <v>810</v>
      </c>
      <c r="I31" t="s">
        <v>703</v>
      </c>
      <c r="J31" t="s">
        <v>811</v>
      </c>
      <c r="K31" t="s">
        <v>774</v>
      </c>
      <c r="L31" t="s">
        <v>30</v>
      </c>
    </row>
    <row r="32" spans="1:12" x14ac:dyDescent="0.25">
      <c r="A32" t="s">
        <v>248</v>
      </c>
      <c r="B32" t="s">
        <v>249</v>
      </c>
      <c r="C32" t="s">
        <v>812</v>
      </c>
      <c r="D32" t="s">
        <v>30</v>
      </c>
      <c r="E32" t="s">
        <v>813</v>
      </c>
      <c r="F32" t="s">
        <v>708</v>
      </c>
      <c r="G32" t="s">
        <v>709</v>
      </c>
      <c r="H32" t="s">
        <v>814</v>
      </c>
      <c r="I32" t="s">
        <v>703</v>
      </c>
      <c r="J32" t="s">
        <v>815</v>
      </c>
      <c r="K32" t="s">
        <v>774</v>
      </c>
      <c r="L32" t="s">
        <v>30</v>
      </c>
    </row>
    <row r="33" spans="1:12" x14ac:dyDescent="0.25">
      <c r="A33" t="s">
        <v>255</v>
      </c>
      <c r="B33" t="s">
        <v>256</v>
      </c>
      <c r="C33" t="s">
        <v>214</v>
      </c>
      <c r="D33" t="s">
        <v>30</v>
      </c>
      <c r="E33" t="s">
        <v>816</v>
      </c>
      <c r="F33" t="s">
        <v>708</v>
      </c>
      <c r="G33" t="s">
        <v>709</v>
      </c>
      <c r="H33" t="s">
        <v>817</v>
      </c>
      <c r="I33" t="s">
        <v>703</v>
      </c>
      <c r="J33" t="s">
        <v>818</v>
      </c>
      <c r="K33" t="s">
        <v>774</v>
      </c>
      <c r="L33" t="s">
        <v>30</v>
      </c>
    </row>
    <row r="34" spans="1:12" x14ac:dyDescent="0.25">
      <c r="A34" t="s">
        <v>262</v>
      </c>
      <c r="B34" t="s">
        <v>263</v>
      </c>
      <c r="C34" t="s">
        <v>214</v>
      </c>
      <c r="D34" t="s">
        <v>30</v>
      </c>
      <c r="E34" t="s">
        <v>819</v>
      </c>
      <c r="F34" t="s">
        <v>708</v>
      </c>
      <c r="G34" t="s">
        <v>695</v>
      </c>
      <c r="H34" t="s">
        <v>820</v>
      </c>
      <c r="I34" t="s">
        <v>703</v>
      </c>
      <c r="J34" t="s">
        <v>821</v>
      </c>
      <c r="K34" t="s">
        <v>774</v>
      </c>
      <c r="L34" t="s">
        <v>30</v>
      </c>
    </row>
    <row r="35" spans="1:12" x14ac:dyDescent="0.25">
      <c r="A35" t="s">
        <v>268</v>
      </c>
      <c r="B35" t="s">
        <v>269</v>
      </c>
      <c r="C35" t="s">
        <v>214</v>
      </c>
      <c r="D35" t="s">
        <v>30</v>
      </c>
      <c r="E35" t="s">
        <v>822</v>
      </c>
      <c r="F35" t="s">
        <v>708</v>
      </c>
      <c r="G35" t="s">
        <v>823</v>
      </c>
      <c r="H35" t="s">
        <v>824</v>
      </c>
      <c r="I35" t="s">
        <v>703</v>
      </c>
      <c r="J35" t="s">
        <v>825</v>
      </c>
      <c r="K35" t="s">
        <v>774</v>
      </c>
      <c r="L35" t="s">
        <v>30</v>
      </c>
    </row>
    <row r="36" spans="1:12" x14ac:dyDescent="0.25">
      <c r="A36" t="s">
        <v>275</v>
      </c>
      <c r="B36" t="s">
        <v>276</v>
      </c>
      <c r="C36" t="s">
        <v>826</v>
      </c>
      <c r="D36" t="s">
        <v>30</v>
      </c>
      <c r="E36" t="s">
        <v>827</v>
      </c>
      <c r="F36" t="s">
        <v>708</v>
      </c>
      <c r="G36" t="s">
        <v>30</v>
      </c>
      <c r="H36" t="s">
        <v>828</v>
      </c>
      <c r="I36" t="s">
        <v>703</v>
      </c>
      <c r="J36" t="s">
        <v>829</v>
      </c>
      <c r="K36" t="s">
        <v>774</v>
      </c>
      <c r="L36" t="s">
        <v>30</v>
      </c>
    </row>
    <row r="37" spans="1:12" x14ac:dyDescent="0.25">
      <c r="A37" t="s">
        <v>282</v>
      </c>
      <c r="B37" t="s">
        <v>283</v>
      </c>
      <c r="C37" t="s">
        <v>830</v>
      </c>
      <c r="D37" t="s">
        <v>30</v>
      </c>
      <c r="E37" t="s">
        <v>831</v>
      </c>
      <c r="F37" t="s">
        <v>708</v>
      </c>
      <c r="G37" t="s">
        <v>30</v>
      </c>
      <c r="H37" t="s">
        <v>832</v>
      </c>
      <c r="I37" t="s">
        <v>703</v>
      </c>
      <c r="J37" t="s">
        <v>833</v>
      </c>
      <c r="K37" t="s">
        <v>774</v>
      </c>
      <c r="L37" t="s">
        <v>30</v>
      </c>
    </row>
    <row r="38" spans="1:12" x14ac:dyDescent="0.25">
      <c r="A38" t="s">
        <v>289</v>
      </c>
      <c r="B38" t="s">
        <v>290</v>
      </c>
      <c r="C38" t="s">
        <v>834</v>
      </c>
      <c r="D38" t="s">
        <v>30</v>
      </c>
      <c r="E38" t="s">
        <v>835</v>
      </c>
      <c r="F38" t="s">
        <v>708</v>
      </c>
      <c r="G38" t="s">
        <v>30</v>
      </c>
      <c r="H38" t="s">
        <v>836</v>
      </c>
      <c r="I38" t="s">
        <v>703</v>
      </c>
      <c r="J38" t="s">
        <v>837</v>
      </c>
      <c r="K38" t="s">
        <v>774</v>
      </c>
      <c r="L38" t="s">
        <v>30</v>
      </c>
    </row>
    <row r="39" spans="1:12" x14ac:dyDescent="0.25">
      <c r="A39" t="s">
        <v>296</v>
      </c>
      <c r="B39" t="s">
        <v>297</v>
      </c>
      <c r="C39" t="s">
        <v>838</v>
      </c>
      <c r="D39" t="s">
        <v>30</v>
      </c>
      <c r="E39" t="s">
        <v>839</v>
      </c>
      <c r="F39" t="s">
        <v>708</v>
      </c>
      <c r="G39" t="s">
        <v>30</v>
      </c>
      <c r="H39" t="s">
        <v>840</v>
      </c>
      <c r="I39" t="s">
        <v>703</v>
      </c>
      <c r="J39" t="s">
        <v>841</v>
      </c>
      <c r="K39" t="s">
        <v>774</v>
      </c>
      <c r="L39" t="s">
        <v>30</v>
      </c>
    </row>
    <row r="40" spans="1:12" x14ac:dyDescent="0.25">
      <c r="A40" t="s">
        <v>303</v>
      </c>
      <c r="B40" t="s">
        <v>304</v>
      </c>
      <c r="C40" t="s">
        <v>842</v>
      </c>
      <c r="D40" t="s">
        <v>30</v>
      </c>
      <c r="E40" t="s">
        <v>843</v>
      </c>
      <c r="F40" t="s">
        <v>708</v>
      </c>
      <c r="G40" t="s">
        <v>30</v>
      </c>
      <c r="H40" t="s">
        <v>844</v>
      </c>
      <c r="I40" t="s">
        <v>703</v>
      </c>
      <c r="J40" t="s">
        <v>845</v>
      </c>
      <c r="K40" t="s">
        <v>774</v>
      </c>
      <c r="L40" t="s">
        <v>30</v>
      </c>
    </row>
    <row r="41" spans="1:12" x14ac:dyDescent="0.25">
      <c r="A41" t="s">
        <v>310</v>
      </c>
      <c r="B41" t="s">
        <v>311</v>
      </c>
      <c r="C41" t="s">
        <v>846</v>
      </c>
      <c r="D41" t="s">
        <v>30</v>
      </c>
      <c r="E41" t="s">
        <v>847</v>
      </c>
      <c r="F41" t="s">
        <v>708</v>
      </c>
      <c r="G41" t="s">
        <v>30</v>
      </c>
      <c r="H41" t="s">
        <v>848</v>
      </c>
      <c r="I41" t="s">
        <v>703</v>
      </c>
      <c r="J41" t="s">
        <v>849</v>
      </c>
      <c r="K41" t="s">
        <v>774</v>
      </c>
      <c r="L41" t="s">
        <v>30</v>
      </c>
    </row>
    <row r="42" spans="1:12" x14ac:dyDescent="0.25">
      <c r="A42" t="s">
        <v>317</v>
      </c>
      <c r="B42" t="s">
        <v>318</v>
      </c>
      <c r="C42" t="s">
        <v>850</v>
      </c>
      <c r="D42" t="s">
        <v>30</v>
      </c>
      <c r="E42" t="s">
        <v>851</v>
      </c>
      <c r="F42" t="s">
        <v>708</v>
      </c>
      <c r="G42" t="s">
        <v>30</v>
      </c>
      <c r="H42" t="s">
        <v>852</v>
      </c>
      <c r="I42" t="s">
        <v>703</v>
      </c>
      <c r="J42" t="s">
        <v>853</v>
      </c>
      <c r="K42" t="s">
        <v>774</v>
      </c>
      <c r="L42" t="s">
        <v>30</v>
      </c>
    </row>
    <row r="43" spans="1:12" x14ac:dyDescent="0.25">
      <c r="A43" t="s">
        <v>324</v>
      </c>
      <c r="B43" t="s">
        <v>325</v>
      </c>
      <c r="C43" t="s">
        <v>838</v>
      </c>
      <c r="D43" t="s">
        <v>30</v>
      </c>
      <c r="E43" t="s">
        <v>854</v>
      </c>
      <c r="F43" t="s">
        <v>708</v>
      </c>
      <c r="G43" t="s">
        <v>30</v>
      </c>
      <c r="H43" t="s">
        <v>855</v>
      </c>
      <c r="I43" t="s">
        <v>703</v>
      </c>
      <c r="J43" t="s">
        <v>856</v>
      </c>
      <c r="K43" t="s">
        <v>774</v>
      </c>
      <c r="L43" t="s">
        <v>30</v>
      </c>
    </row>
    <row r="44" spans="1:12" x14ac:dyDescent="0.25">
      <c r="A44" t="s">
        <v>330</v>
      </c>
      <c r="B44" t="s">
        <v>331</v>
      </c>
      <c r="C44" t="s">
        <v>826</v>
      </c>
      <c r="D44" t="s">
        <v>30</v>
      </c>
      <c r="E44" t="s">
        <v>857</v>
      </c>
      <c r="F44" t="s">
        <v>708</v>
      </c>
      <c r="G44" t="s">
        <v>858</v>
      </c>
      <c r="H44" t="s">
        <v>859</v>
      </c>
      <c r="I44" t="s">
        <v>703</v>
      </c>
      <c r="J44" t="s">
        <v>860</v>
      </c>
      <c r="K44" t="s">
        <v>823</v>
      </c>
      <c r="L44" t="s">
        <v>30</v>
      </c>
    </row>
    <row r="45" spans="1:12" x14ac:dyDescent="0.25">
      <c r="A45" t="s">
        <v>338</v>
      </c>
      <c r="B45" t="s">
        <v>339</v>
      </c>
      <c r="C45" t="s">
        <v>838</v>
      </c>
      <c r="D45" t="s">
        <v>30</v>
      </c>
      <c r="E45" t="s">
        <v>861</v>
      </c>
      <c r="F45" t="s">
        <v>708</v>
      </c>
      <c r="G45" t="s">
        <v>862</v>
      </c>
      <c r="H45" t="s">
        <v>863</v>
      </c>
      <c r="I45" t="s">
        <v>703</v>
      </c>
      <c r="J45" t="s">
        <v>864</v>
      </c>
      <c r="K45" t="s">
        <v>823</v>
      </c>
      <c r="L45" t="s">
        <v>30</v>
      </c>
    </row>
    <row r="46" spans="1:12" x14ac:dyDescent="0.25">
      <c r="A46" t="s">
        <v>345</v>
      </c>
      <c r="B46" t="s">
        <v>346</v>
      </c>
      <c r="C46" t="s">
        <v>850</v>
      </c>
      <c r="D46" t="s">
        <v>30</v>
      </c>
      <c r="E46" t="s">
        <v>865</v>
      </c>
      <c r="F46" t="s">
        <v>708</v>
      </c>
      <c r="G46" t="s">
        <v>862</v>
      </c>
      <c r="H46" t="s">
        <v>866</v>
      </c>
      <c r="I46" t="s">
        <v>703</v>
      </c>
      <c r="J46" t="s">
        <v>867</v>
      </c>
      <c r="K46" t="s">
        <v>823</v>
      </c>
      <c r="L46" t="s">
        <v>30</v>
      </c>
    </row>
    <row r="47" spans="1:12" x14ac:dyDescent="0.25">
      <c r="A47" t="s">
        <v>351</v>
      </c>
      <c r="B47" t="s">
        <v>352</v>
      </c>
      <c r="C47" t="s">
        <v>868</v>
      </c>
      <c r="D47" t="s">
        <v>30</v>
      </c>
      <c r="E47" t="s">
        <v>869</v>
      </c>
      <c r="F47" t="s">
        <v>708</v>
      </c>
      <c r="G47" t="s">
        <v>862</v>
      </c>
      <c r="H47" t="s">
        <v>870</v>
      </c>
      <c r="I47" t="s">
        <v>703</v>
      </c>
      <c r="J47" t="s">
        <v>871</v>
      </c>
      <c r="K47" t="s">
        <v>823</v>
      </c>
      <c r="L47" t="s">
        <v>30</v>
      </c>
    </row>
    <row r="48" spans="1:12" x14ac:dyDescent="0.25">
      <c r="A48" t="s">
        <v>358</v>
      </c>
      <c r="B48" t="s">
        <v>359</v>
      </c>
      <c r="C48" t="s">
        <v>872</v>
      </c>
      <c r="D48" t="s">
        <v>30</v>
      </c>
      <c r="E48" t="s">
        <v>873</v>
      </c>
      <c r="F48" t="s">
        <v>708</v>
      </c>
      <c r="G48" t="s">
        <v>874</v>
      </c>
      <c r="H48" t="s">
        <v>875</v>
      </c>
      <c r="I48" t="s">
        <v>703</v>
      </c>
      <c r="J48" t="s">
        <v>876</v>
      </c>
      <c r="K48" t="s">
        <v>823</v>
      </c>
      <c r="L48" t="s">
        <v>30</v>
      </c>
    </row>
    <row r="49" spans="1:12" x14ac:dyDescent="0.25">
      <c r="A49" t="s">
        <v>366</v>
      </c>
      <c r="B49" t="s">
        <v>367</v>
      </c>
      <c r="C49" t="s">
        <v>877</v>
      </c>
      <c r="D49" t="s">
        <v>30</v>
      </c>
      <c r="E49" t="s">
        <v>878</v>
      </c>
      <c r="F49" t="s">
        <v>708</v>
      </c>
      <c r="G49" t="s">
        <v>879</v>
      </c>
      <c r="H49" t="s">
        <v>880</v>
      </c>
      <c r="I49" t="s">
        <v>703</v>
      </c>
      <c r="J49" t="s">
        <v>881</v>
      </c>
      <c r="K49" t="s">
        <v>882</v>
      </c>
      <c r="L49" t="s">
        <v>30</v>
      </c>
    </row>
    <row r="50" spans="1:12" x14ac:dyDescent="0.25">
      <c r="A50" t="s">
        <v>375</v>
      </c>
      <c r="B50" t="s">
        <v>376</v>
      </c>
      <c r="C50" t="s">
        <v>883</v>
      </c>
      <c r="D50" t="s">
        <v>30</v>
      </c>
      <c r="E50" t="s">
        <v>884</v>
      </c>
      <c r="F50" t="s">
        <v>708</v>
      </c>
      <c r="G50" t="s">
        <v>885</v>
      </c>
      <c r="H50" t="s">
        <v>886</v>
      </c>
      <c r="I50" t="s">
        <v>703</v>
      </c>
      <c r="J50" t="s">
        <v>887</v>
      </c>
      <c r="K50" t="s">
        <v>888</v>
      </c>
      <c r="L50" t="s">
        <v>30</v>
      </c>
    </row>
    <row r="51" spans="1:12" x14ac:dyDescent="0.25">
      <c r="A51" t="s">
        <v>384</v>
      </c>
      <c r="B51" t="s">
        <v>385</v>
      </c>
      <c r="C51" t="s">
        <v>889</v>
      </c>
      <c r="D51" t="s">
        <v>30</v>
      </c>
      <c r="E51" t="s">
        <v>890</v>
      </c>
      <c r="F51" t="s">
        <v>708</v>
      </c>
      <c r="G51" t="s">
        <v>891</v>
      </c>
      <c r="H51" t="s">
        <v>892</v>
      </c>
      <c r="I51" t="s">
        <v>703</v>
      </c>
      <c r="J51" t="s">
        <v>893</v>
      </c>
      <c r="K51" t="s">
        <v>894</v>
      </c>
      <c r="L51" t="s">
        <v>30</v>
      </c>
    </row>
    <row r="52" spans="1:12" x14ac:dyDescent="0.25">
      <c r="A52" t="s">
        <v>393</v>
      </c>
      <c r="B52" t="s">
        <v>394</v>
      </c>
      <c r="C52" t="s">
        <v>895</v>
      </c>
      <c r="D52" t="s">
        <v>30</v>
      </c>
      <c r="E52" t="s">
        <v>896</v>
      </c>
      <c r="F52" t="s">
        <v>708</v>
      </c>
      <c r="G52" t="s">
        <v>897</v>
      </c>
      <c r="H52" t="s">
        <v>883</v>
      </c>
      <c r="I52" t="s">
        <v>703</v>
      </c>
      <c r="J52" t="s">
        <v>898</v>
      </c>
      <c r="K52" t="s">
        <v>30</v>
      </c>
      <c r="L52" t="s">
        <v>30</v>
      </c>
    </row>
    <row r="53" spans="1:12" x14ac:dyDescent="0.25">
      <c r="A53" t="s">
        <v>401</v>
      </c>
      <c r="B53" t="s">
        <v>402</v>
      </c>
      <c r="C53" t="s">
        <v>899</v>
      </c>
      <c r="D53" t="s">
        <v>30</v>
      </c>
      <c r="E53" t="s">
        <v>900</v>
      </c>
      <c r="F53" t="s">
        <v>708</v>
      </c>
      <c r="G53" t="s">
        <v>901</v>
      </c>
      <c r="H53" t="s">
        <v>902</v>
      </c>
      <c r="I53" t="s">
        <v>703</v>
      </c>
      <c r="J53" t="s">
        <v>903</v>
      </c>
      <c r="K53" t="s">
        <v>30</v>
      </c>
      <c r="L53" t="s">
        <v>30</v>
      </c>
    </row>
    <row r="54" spans="1:12" x14ac:dyDescent="0.25">
      <c r="A54" t="s">
        <v>409</v>
      </c>
      <c r="B54" t="s">
        <v>410</v>
      </c>
      <c r="C54" t="s">
        <v>904</v>
      </c>
      <c r="D54" t="s">
        <v>30</v>
      </c>
      <c r="E54" t="s">
        <v>905</v>
      </c>
      <c r="F54" t="s">
        <v>708</v>
      </c>
      <c r="G54" t="s">
        <v>906</v>
      </c>
      <c r="H54" t="s">
        <v>907</v>
      </c>
      <c r="I54" t="s">
        <v>703</v>
      </c>
      <c r="J54" t="s">
        <v>908</v>
      </c>
      <c r="K54" t="s">
        <v>30</v>
      </c>
      <c r="L54" t="s">
        <v>30</v>
      </c>
    </row>
    <row r="55" spans="1:12" x14ac:dyDescent="0.25">
      <c r="A55" t="s">
        <v>417</v>
      </c>
      <c r="B55" t="s">
        <v>418</v>
      </c>
      <c r="C55" t="s">
        <v>909</v>
      </c>
      <c r="D55" t="s">
        <v>30</v>
      </c>
      <c r="E55" t="s">
        <v>910</v>
      </c>
      <c r="F55" t="s">
        <v>708</v>
      </c>
      <c r="G55" t="s">
        <v>911</v>
      </c>
      <c r="H55" t="s">
        <v>912</v>
      </c>
      <c r="I55" t="s">
        <v>703</v>
      </c>
      <c r="J55" t="s">
        <v>913</v>
      </c>
      <c r="K55" t="s">
        <v>30</v>
      </c>
      <c r="L55" t="s">
        <v>30</v>
      </c>
    </row>
    <row r="56" spans="1:12" x14ac:dyDescent="0.25">
      <c r="A56" t="s">
        <v>425</v>
      </c>
      <c r="B56" t="s">
        <v>426</v>
      </c>
      <c r="C56" t="s">
        <v>914</v>
      </c>
      <c r="D56" t="s">
        <v>30</v>
      </c>
      <c r="E56" t="s">
        <v>915</v>
      </c>
      <c r="F56" t="s">
        <v>708</v>
      </c>
      <c r="G56" t="s">
        <v>916</v>
      </c>
      <c r="H56" t="s">
        <v>917</v>
      </c>
      <c r="I56" t="s">
        <v>703</v>
      </c>
      <c r="J56" t="s">
        <v>918</v>
      </c>
      <c r="K56" t="s">
        <v>30</v>
      </c>
      <c r="L56" t="s">
        <v>30</v>
      </c>
    </row>
    <row r="57" spans="1:12" x14ac:dyDescent="0.25">
      <c r="A57" t="s">
        <v>433</v>
      </c>
      <c r="B57" t="s">
        <v>434</v>
      </c>
      <c r="C57" t="s">
        <v>919</v>
      </c>
      <c r="D57" t="s">
        <v>30</v>
      </c>
      <c r="E57" t="s">
        <v>920</v>
      </c>
      <c r="F57" t="s">
        <v>708</v>
      </c>
      <c r="G57" t="s">
        <v>790</v>
      </c>
      <c r="H57" t="s">
        <v>904</v>
      </c>
      <c r="I57" t="s">
        <v>703</v>
      </c>
      <c r="J57" t="s">
        <v>921</v>
      </c>
      <c r="K57" t="s">
        <v>30</v>
      </c>
      <c r="L57" t="s">
        <v>30</v>
      </c>
    </row>
    <row r="58" spans="1:12" x14ac:dyDescent="0.25">
      <c r="A58" t="s">
        <v>441</v>
      </c>
      <c r="B58" t="s">
        <v>442</v>
      </c>
      <c r="C58" t="s">
        <v>922</v>
      </c>
      <c r="D58" t="s">
        <v>30</v>
      </c>
      <c r="E58" t="s">
        <v>923</v>
      </c>
      <c r="F58" t="s">
        <v>708</v>
      </c>
      <c r="G58" t="s">
        <v>924</v>
      </c>
      <c r="H58" t="s">
        <v>925</v>
      </c>
      <c r="I58" t="s">
        <v>703</v>
      </c>
      <c r="J58" t="s">
        <v>926</v>
      </c>
      <c r="K58" t="s">
        <v>30</v>
      </c>
      <c r="L58" t="s">
        <v>30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FEE30-4612-4305-8B67-A549D766C865}">
  <dimension ref="A1:L58"/>
  <sheetViews>
    <sheetView topLeftCell="A58" workbookViewId="0">
      <selection activeCell="L3" sqref="L3:L58"/>
    </sheetView>
  </sheetViews>
  <sheetFormatPr defaultRowHeight="15" x14ac:dyDescent="0.25"/>
  <cols>
    <col min="1" max="9" width="11.140625" bestFit="1" customWidth="1"/>
    <col min="10" max="11" width="12.140625" bestFit="1" customWidth="1"/>
    <col min="12" max="12" width="12.425781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s="18" t="s">
        <v>15</v>
      </c>
      <c r="B2" s="18" t="s">
        <v>16</v>
      </c>
      <c r="C2" s="18" t="s">
        <v>17</v>
      </c>
      <c r="D2" s="18" t="s">
        <v>18</v>
      </c>
      <c r="E2" s="18" t="s">
        <v>19</v>
      </c>
      <c r="F2" s="18" t="s">
        <v>20</v>
      </c>
      <c r="G2" s="18" t="s">
        <v>21</v>
      </c>
      <c r="H2" s="18" t="s">
        <v>22</v>
      </c>
      <c r="I2" s="18" t="s">
        <v>23</v>
      </c>
      <c r="J2" s="18" t="s">
        <v>24</v>
      </c>
      <c r="K2" s="18" t="s">
        <v>25</v>
      </c>
      <c r="L2" s="18" t="s">
        <v>27</v>
      </c>
    </row>
    <row r="3" spans="1:12" x14ac:dyDescent="0.25">
      <c r="A3" s="18" t="s">
        <v>28</v>
      </c>
      <c r="B3" s="18" t="s">
        <v>29</v>
      </c>
      <c r="C3" s="18" t="s">
        <v>30</v>
      </c>
      <c r="D3" s="18" t="s">
        <v>1080</v>
      </c>
      <c r="E3" s="18" t="s">
        <v>32</v>
      </c>
      <c r="F3" s="18" t="s">
        <v>1081</v>
      </c>
      <c r="G3" s="18" t="s">
        <v>30</v>
      </c>
      <c r="H3" s="18" t="s">
        <v>34</v>
      </c>
      <c r="I3" s="18" t="s">
        <v>30</v>
      </c>
      <c r="J3" s="18" t="s">
        <v>35</v>
      </c>
      <c r="K3" s="18" t="s">
        <v>36</v>
      </c>
      <c r="L3" s="18" t="s">
        <v>451</v>
      </c>
    </row>
    <row r="4" spans="1:12" x14ac:dyDescent="0.25">
      <c r="A4" s="18" t="s">
        <v>38</v>
      </c>
      <c r="B4" s="18" t="s">
        <v>39</v>
      </c>
      <c r="C4" s="18" t="s">
        <v>30</v>
      </c>
      <c r="D4" s="18" t="s">
        <v>1082</v>
      </c>
      <c r="E4" s="18" t="s">
        <v>453</v>
      </c>
      <c r="F4" s="18" t="s">
        <v>1081</v>
      </c>
      <c r="G4" s="18" t="s">
        <v>30</v>
      </c>
      <c r="H4" s="18" t="s">
        <v>42</v>
      </c>
      <c r="I4" s="18" t="s">
        <v>30</v>
      </c>
      <c r="J4" s="18" t="s">
        <v>43</v>
      </c>
      <c r="K4" s="18" t="s">
        <v>44</v>
      </c>
      <c r="L4" s="18" t="s">
        <v>1083</v>
      </c>
    </row>
    <row r="5" spans="1:12" x14ac:dyDescent="0.25">
      <c r="A5" s="18" t="s">
        <v>45</v>
      </c>
      <c r="B5" s="18" t="s">
        <v>46</v>
      </c>
      <c r="C5" s="18" t="s">
        <v>30</v>
      </c>
      <c r="D5" s="18" t="s">
        <v>40</v>
      </c>
      <c r="E5" s="18" t="s">
        <v>1084</v>
      </c>
      <c r="F5" s="18" t="s">
        <v>1081</v>
      </c>
      <c r="G5" s="18" t="s">
        <v>30</v>
      </c>
      <c r="H5" s="18" t="s">
        <v>42</v>
      </c>
      <c r="I5" s="18" t="s">
        <v>30</v>
      </c>
      <c r="J5" s="18" t="s">
        <v>43</v>
      </c>
      <c r="K5" s="18" t="s">
        <v>44</v>
      </c>
      <c r="L5" s="18" t="s">
        <v>1085</v>
      </c>
    </row>
    <row r="6" spans="1:12" x14ac:dyDescent="0.25">
      <c r="A6" s="18" t="s">
        <v>48</v>
      </c>
      <c r="B6" s="18" t="s">
        <v>49</v>
      </c>
      <c r="C6" s="18" t="s">
        <v>30</v>
      </c>
      <c r="D6" s="18" t="s">
        <v>40</v>
      </c>
      <c r="E6" s="18" t="s">
        <v>1086</v>
      </c>
      <c r="F6" s="18" t="s">
        <v>1087</v>
      </c>
      <c r="G6" s="18" t="s">
        <v>30</v>
      </c>
      <c r="H6" s="18" t="s">
        <v>51</v>
      </c>
      <c r="I6" s="18" t="s">
        <v>30</v>
      </c>
      <c r="J6" s="18" t="s">
        <v>52</v>
      </c>
      <c r="K6" s="18" t="s">
        <v>44</v>
      </c>
      <c r="L6" s="18" t="s">
        <v>458</v>
      </c>
    </row>
    <row r="7" spans="1:12" x14ac:dyDescent="0.25">
      <c r="A7" s="18" t="s">
        <v>53</v>
      </c>
      <c r="B7" s="18" t="s">
        <v>54</v>
      </c>
      <c r="C7" s="18" t="s">
        <v>30</v>
      </c>
      <c r="D7" s="18" t="s">
        <v>40</v>
      </c>
      <c r="E7" s="18" t="s">
        <v>1088</v>
      </c>
      <c r="F7" s="18" t="s">
        <v>1087</v>
      </c>
      <c r="G7" s="18" t="s">
        <v>30</v>
      </c>
      <c r="H7" s="18" t="s">
        <v>51</v>
      </c>
      <c r="I7" s="18" t="s">
        <v>30</v>
      </c>
      <c r="J7" s="18" t="s">
        <v>52</v>
      </c>
      <c r="K7" s="18" t="s">
        <v>44</v>
      </c>
      <c r="L7" s="18" t="s">
        <v>103</v>
      </c>
    </row>
    <row r="8" spans="1:12" x14ac:dyDescent="0.25">
      <c r="A8" s="18" t="s">
        <v>56</v>
      </c>
      <c r="B8" s="18" t="s">
        <v>57</v>
      </c>
      <c r="C8" s="18" t="s">
        <v>30</v>
      </c>
      <c r="D8" s="18" t="s">
        <v>40</v>
      </c>
      <c r="E8" s="18" t="s">
        <v>1089</v>
      </c>
      <c r="F8" s="18" t="s">
        <v>1087</v>
      </c>
      <c r="G8" s="18" t="s">
        <v>30</v>
      </c>
      <c r="H8" s="18" t="s">
        <v>59</v>
      </c>
      <c r="I8" s="18" t="s">
        <v>30</v>
      </c>
      <c r="J8" s="18" t="s">
        <v>52</v>
      </c>
      <c r="K8" s="18" t="s">
        <v>44</v>
      </c>
      <c r="L8" s="18" t="s">
        <v>461</v>
      </c>
    </row>
    <row r="9" spans="1:12" x14ac:dyDescent="0.25">
      <c r="A9" s="18" t="s">
        <v>60</v>
      </c>
      <c r="B9" s="18" t="s">
        <v>61</v>
      </c>
      <c r="C9" s="18" t="s">
        <v>30</v>
      </c>
      <c r="D9" s="18" t="s">
        <v>62</v>
      </c>
      <c r="E9" s="18" t="s">
        <v>1090</v>
      </c>
      <c r="F9" s="18" t="s">
        <v>1091</v>
      </c>
      <c r="G9" s="18" t="s">
        <v>65</v>
      </c>
      <c r="H9" s="18" t="s">
        <v>66</v>
      </c>
      <c r="I9" s="18" t="s">
        <v>30</v>
      </c>
      <c r="J9" s="18" t="s">
        <v>67</v>
      </c>
      <c r="K9" s="18" t="s">
        <v>68</v>
      </c>
      <c r="L9" s="18" t="s">
        <v>1092</v>
      </c>
    </row>
    <row r="10" spans="1:12" x14ac:dyDescent="0.25">
      <c r="A10" s="18" t="s">
        <v>70</v>
      </c>
      <c r="B10" s="18" t="s">
        <v>71</v>
      </c>
      <c r="C10" s="18" t="s">
        <v>30</v>
      </c>
      <c r="D10" s="18" t="s">
        <v>72</v>
      </c>
      <c r="E10" s="18" t="s">
        <v>1093</v>
      </c>
      <c r="F10" s="18" t="s">
        <v>1091</v>
      </c>
      <c r="G10" s="18" t="s">
        <v>74</v>
      </c>
      <c r="H10" s="18" t="s">
        <v>75</v>
      </c>
      <c r="I10" s="18" t="s">
        <v>30</v>
      </c>
      <c r="J10" s="18" t="s">
        <v>77</v>
      </c>
      <c r="K10" s="18" t="s">
        <v>78</v>
      </c>
      <c r="L10" s="18" t="s">
        <v>1094</v>
      </c>
    </row>
    <row r="11" spans="1:12" x14ac:dyDescent="0.25">
      <c r="A11" s="18" t="s">
        <v>80</v>
      </c>
      <c r="B11" s="18" t="s">
        <v>81</v>
      </c>
      <c r="C11" s="18" t="s">
        <v>30</v>
      </c>
      <c r="D11" s="18" t="s">
        <v>82</v>
      </c>
      <c r="E11" s="18" t="s">
        <v>83</v>
      </c>
      <c r="F11" s="18" t="s">
        <v>1095</v>
      </c>
      <c r="G11" s="18" t="s">
        <v>85</v>
      </c>
      <c r="H11" s="18" t="s">
        <v>86</v>
      </c>
      <c r="I11" s="18" t="s">
        <v>30</v>
      </c>
      <c r="J11" s="18" t="s">
        <v>87</v>
      </c>
      <c r="K11" s="18" t="s">
        <v>88</v>
      </c>
      <c r="L11" s="18" t="s">
        <v>1096</v>
      </c>
    </row>
    <row r="12" spans="1:12" x14ac:dyDescent="0.25">
      <c r="A12" s="18" t="s">
        <v>90</v>
      </c>
      <c r="B12" s="18" t="s">
        <v>91</v>
      </c>
      <c r="C12" s="18" t="s">
        <v>30</v>
      </c>
      <c r="D12" s="18" t="s">
        <v>92</v>
      </c>
      <c r="E12" s="18" t="s">
        <v>1097</v>
      </c>
      <c r="F12" s="18" t="s">
        <v>1095</v>
      </c>
      <c r="G12" s="18" t="s">
        <v>1098</v>
      </c>
      <c r="H12" s="18" t="s">
        <v>94</v>
      </c>
      <c r="I12" s="18" t="s">
        <v>30</v>
      </c>
      <c r="J12" s="18" t="s">
        <v>95</v>
      </c>
      <c r="K12" s="18" t="s">
        <v>96</v>
      </c>
      <c r="L12" s="18" t="s">
        <v>89</v>
      </c>
    </row>
    <row r="13" spans="1:12" x14ac:dyDescent="0.25">
      <c r="A13" s="18" t="s">
        <v>98</v>
      </c>
      <c r="B13" s="18" t="s">
        <v>99</v>
      </c>
      <c r="C13" s="18" t="s">
        <v>100</v>
      </c>
      <c r="D13" s="18" t="s">
        <v>101</v>
      </c>
      <c r="E13" s="18" t="s">
        <v>1099</v>
      </c>
      <c r="F13" s="18" t="s">
        <v>1095</v>
      </c>
      <c r="G13" s="18" t="s">
        <v>1098</v>
      </c>
      <c r="H13" s="18" t="s">
        <v>103</v>
      </c>
      <c r="I13" s="18" t="s">
        <v>30</v>
      </c>
      <c r="J13" s="18" t="s">
        <v>1100</v>
      </c>
      <c r="K13" s="18" t="s">
        <v>105</v>
      </c>
      <c r="L13" s="18" t="s">
        <v>89</v>
      </c>
    </row>
    <row r="14" spans="1:12" x14ac:dyDescent="0.25">
      <c r="A14" s="18" t="s">
        <v>106</v>
      </c>
      <c r="B14" s="18" t="s">
        <v>107</v>
      </c>
      <c r="C14" s="18" t="s">
        <v>108</v>
      </c>
      <c r="D14" s="18" t="s">
        <v>109</v>
      </c>
      <c r="E14" s="18" t="s">
        <v>1101</v>
      </c>
      <c r="F14" s="18" t="s">
        <v>1095</v>
      </c>
      <c r="G14" s="18" t="s">
        <v>1098</v>
      </c>
      <c r="H14" s="18" t="s">
        <v>111</v>
      </c>
      <c r="I14" s="18" t="s">
        <v>30</v>
      </c>
      <c r="J14" s="18" t="s">
        <v>1102</v>
      </c>
      <c r="K14" s="18" t="s">
        <v>113</v>
      </c>
      <c r="L14" s="18" t="s">
        <v>114</v>
      </c>
    </row>
    <row r="15" spans="1:12" x14ac:dyDescent="0.25">
      <c r="A15" s="18" t="s">
        <v>115</v>
      </c>
      <c r="B15" s="18" t="s">
        <v>116</v>
      </c>
      <c r="C15" s="18" t="s">
        <v>108</v>
      </c>
      <c r="D15" s="18" t="s">
        <v>117</v>
      </c>
      <c r="E15" s="18" t="s">
        <v>1103</v>
      </c>
      <c r="F15" s="18" t="s">
        <v>1095</v>
      </c>
      <c r="G15" s="18" t="s">
        <v>1098</v>
      </c>
      <c r="H15" s="18" t="s">
        <v>487</v>
      </c>
      <c r="I15" s="18" t="s">
        <v>30</v>
      </c>
      <c r="J15" s="18" t="s">
        <v>1104</v>
      </c>
      <c r="K15" s="18" t="s">
        <v>121</v>
      </c>
      <c r="L15" s="18" t="s">
        <v>1105</v>
      </c>
    </row>
    <row r="16" spans="1:12" x14ac:dyDescent="0.25">
      <c r="A16" s="18" t="s">
        <v>123</v>
      </c>
      <c r="B16" s="18" t="s">
        <v>124</v>
      </c>
      <c r="C16" s="18" t="s">
        <v>108</v>
      </c>
      <c r="D16" s="18" t="s">
        <v>125</v>
      </c>
      <c r="E16" s="18" t="s">
        <v>1106</v>
      </c>
      <c r="F16" s="18" t="s">
        <v>1095</v>
      </c>
      <c r="G16" s="18" t="s">
        <v>1098</v>
      </c>
      <c r="H16" s="18" t="s">
        <v>493</v>
      </c>
      <c r="I16" s="18" t="s">
        <v>30</v>
      </c>
      <c r="J16" s="18" t="s">
        <v>1107</v>
      </c>
      <c r="K16" s="18" t="s">
        <v>129</v>
      </c>
      <c r="L16" s="18" t="s">
        <v>1108</v>
      </c>
    </row>
    <row r="17" spans="1:12" x14ac:dyDescent="0.25">
      <c r="A17" s="18" t="s">
        <v>131</v>
      </c>
      <c r="B17" s="18" t="s">
        <v>132</v>
      </c>
      <c r="C17" s="18" t="s">
        <v>108</v>
      </c>
      <c r="D17" s="18" t="s">
        <v>133</v>
      </c>
      <c r="E17" s="18" t="s">
        <v>1109</v>
      </c>
      <c r="F17" s="18" t="s">
        <v>1095</v>
      </c>
      <c r="G17" s="18" t="s">
        <v>1098</v>
      </c>
      <c r="H17" s="18" t="s">
        <v>499</v>
      </c>
      <c r="I17" s="18" t="s">
        <v>30</v>
      </c>
      <c r="J17" s="18" t="s">
        <v>1110</v>
      </c>
      <c r="K17" s="18" t="s">
        <v>137</v>
      </c>
      <c r="L17" s="18" t="s">
        <v>1111</v>
      </c>
    </row>
    <row r="18" spans="1:12" x14ac:dyDescent="0.25">
      <c r="A18" s="18" t="s">
        <v>139</v>
      </c>
      <c r="B18" s="18" t="s">
        <v>140</v>
      </c>
      <c r="C18" s="18" t="s">
        <v>108</v>
      </c>
      <c r="D18" s="18" t="s">
        <v>141</v>
      </c>
      <c r="E18" s="18" t="s">
        <v>1112</v>
      </c>
      <c r="F18" s="18" t="s">
        <v>1095</v>
      </c>
      <c r="G18" s="18" t="s">
        <v>1098</v>
      </c>
      <c r="H18" s="18" t="s">
        <v>1113</v>
      </c>
      <c r="I18" s="18" t="s">
        <v>30</v>
      </c>
      <c r="J18" s="18" t="s">
        <v>1114</v>
      </c>
      <c r="K18" s="18" t="s">
        <v>145</v>
      </c>
      <c r="L18" s="18" t="s">
        <v>1115</v>
      </c>
    </row>
    <row r="19" spans="1:12" x14ac:dyDescent="0.25">
      <c r="A19" s="18" t="s">
        <v>147</v>
      </c>
      <c r="B19" s="18" t="s">
        <v>148</v>
      </c>
      <c r="C19" s="18" t="s">
        <v>108</v>
      </c>
      <c r="D19" s="18" t="s">
        <v>149</v>
      </c>
      <c r="E19" s="18" t="s">
        <v>1116</v>
      </c>
      <c r="F19" s="18" t="s">
        <v>1095</v>
      </c>
      <c r="G19" s="18" t="s">
        <v>1098</v>
      </c>
      <c r="H19" s="18" t="s">
        <v>1117</v>
      </c>
      <c r="I19" s="18" t="s">
        <v>30</v>
      </c>
      <c r="J19" s="18" t="s">
        <v>1118</v>
      </c>
      <c r="K19" s="18" t="s">
        <v>153</v>
      </c>
      <c r="L19" s="18" t="s">
        <v>1119</v>
      </c>
    </row>
    <row r="20" spans="1:12" x14ac:dyDescent="0.25">
      <c r="A20" s="18" t="s">
        <v>155</v>
      </c>
      <c r="B20" s="18" t="s">
        <v>156</v>
      </c>
      <c r="C20" s="18" t="s">
        <v>108</v>
      </c>
      <c r="D20" s="18" t="s">
        <v>157</v>
      </c>
      <c r="E20" s="18" t="s">
        <v>1120</v>
      </c>
      <c r="F20" s="18" t="s">
        <v>1095</v>
      </c>
      <c r="G20" s="18" t="s">
        <v>1098</v>
      </c>
      <c r="H20" s="18" t="s">
        <v>1121</v>
      </c>
      <c r="I20" s="18" t="s">
        <v>30</v>
      </c>
      <c r="J20" s="18" t="s">
        <v>1122</v>
      </c>
      <c r="K20" s="18" t="s">
        <v>161</v>
      </c>
      <c r="L20" s="18" t="s">
        <v>1123</v>
      </c>
    </row>
    <row r="21" spans="1:12" x14ac:dyDescent="0.25">
      <c r="A21" s="18" t="s">
        <v>163</v>
      </c>
      <c r="B21" s="18" t="s">
        <v>164</v>
      </c>
      <c r="C21" s="18" t="s">
        <v>108</v>
      </c>
      <c r="D21" s="18" t="s">
        <v>165</v>
      </c>
      <c r="E21" s="18" t="s">
        <v>1124</v>
      </c>
      <c r="F21" s="18" t="s">
        <v>1095</v>
      </c>
      <c r="G21" s="18" t="s">
        <v>1098</v>
      </c>
      <c r="H21" s="18" t="s">
        <v>1125</v>
      </c>
      <c r="I21" s="18" t="s">
        <v>30</v>
      </c>
      <c r="J21" s="18" t="s">
        <v>1126</v>
      </c>
      <c r="K21" s="18" t="s">
        <v>169</v>
      </c>
      <c r="L21" s="18" t="s">
        <v>1127</v>
      </c>
    </row>
    <row r="22" spans="1:12" x14ac:dyDescent="0.25">
      <c r="A22" s="18" t="s">
        <v>171</v>
      </c>
      <c r="B22" s="18" t="s">
        <v>172</v>
      </c>
      <c r="C22" s="18" t="s">
        <v>108</v>
      </c>
      <c r="D22" s="18" t="s">
        <v>1128</v>
      </c>
      <c r="E22" s="18" t="s">
        <v>1129</v>
      </c>
      <c r="F22" s="18" t="s">
        <v>1095</v>
      </c>
      <c r="G22" s="18" t="s">
        <v>1098</v>
      </c>
      <c r="H22" s="18" t="s">
        <v>479</v>
      </c>
      <c r="I22" s="18" t="s">
        <v>30</v>
      </c>
      <c r="J22" s="18" t="s">
        <v>1130</v>
      </c>
      <c r="K22" s="18" t="s">
        <v>177</v>
      </c>
      <c r="L22" s="18" t="s">
        <v>1131</v>
      </c>
    </row>
    <row r="23" spans="1:12" x14ac:dyDescent="0.25">
      <c r="A23" s="18" t="s">
        <v>179</v>
      </c>
      <c r="B23" s="18" t="s">
        <v>180</v>
      </c>
      <c r="C23" s="18" t="s">
        <v>189</v>
      </c>
      <c r="D23" s="18" t="s">
        <v>1132</v>
      </c>
      <c r="E23" s="18" t="s">
        <v>1133</v>
      </c>
      <c r="F23" s="18" t="s">
        <v>1095</v>
      </c>
      <c r="G23" s="18" t="s">
        <v>1098</v>
      </c>
      <c r="H23" s="18" t="s">
        <v>1134</v>
      </c>
      <c r="I23" s="18" t="s">
        <v>30</v>
      </c>
      <c r="J23" s="18" t="s">
        <v>1135</v>
      </c>
      <c r="K23" s="18" t="s">
        <v>185</v>
      </c>
      <c r="L23" s="18" t="s">
        <v>1136</v>
      </c>
    </row>
    <row r="24" spans="1:12" x14ac:dyDescent="0.25">
      <c r="A24" s="18" t="s">
        <v>187</v>
      </c>
      <c r="B24" s="18" t="s">
        <v>188</v>
      </c>
      <c r="C24" s="18" t="s">
        <v>197</v>
      </c>
      <c r="D24" s="18" t="s">
        <v>190</v>
      </c>
      <c r="E24" s="18" t="s">
        <v>1137</v>
      </c>
      <c r="F24" s="18" t="s">
        <v>1095</v>
      </c>
      <c r="G24" s="18" t="s">
        <v>1098</v>
      </c>
      <c r="H24" s="18" t="s">
        <v>1138</v>
      </c>
      <c r="I24" s="18" t="s">
        <v>30</v>
      </c>
      <c r="J24" s="18" t="s">
        <v>1139</v>
      </c>
      <c r="K24" s="18" t="s">
        <v>185</v>
      </c>
      <c r="L24" s="18" t="s">
        <v>1140</v>
      </c>
    </row>
    <row r="25" spans="1:12" x14ac:dyDescent="0.25">
      <c r="A25" s="18" t="s">
        <v>195</v>
      </c>
      <c r="B25" s="18" t="s">
        <v>196</v>
      </c>
      <c r="C25" s="18" t="s">
        <v>205</v>
      </c>
      <c r="D25" s="18" t="s">
        <v>198</v>
      </c>
      <c r="E25" s="18" t="s">
        <v>1141</v>
      </c>
      <c r="F25" s="18" t="s">
        <v>1095</v>
      </c>
      <c r="G25" s="18" t="s">
        <v>1098</v>
      </c>
      <c r="H25" s="18" t="s">
        <v>1142</v>
      </c>
      <c r="I25" s="18" t="s">
        <v>30</v>
      </c>
      <c r="J25" s="18" t="s">
        <v>1143</v>
      </c>
      <c r="K25" s="18" t="s">
        <v>185</v>
      </c>
      <c r="L25" s="18" t="s">
        <v>1144</v>
      </c>
    </row>
    <row r="26" spans="1:12" x14ac:dyDescent="0.25">
      <c r="A26" s="18" t="s">
        <v>203</v>
      </c>
      <c r="B26" s="18" t="s">
        <v>204</v>
      </c>
      <c r="C26" s="18" t="s">
        <v>213</v>
      </c>
      <c r="D26" s="18" t="s">
        <v>206</v>
      </c>
      <c r="E26" s="18" t="s">
        <v>1145</v>
      </c>
      <c r="F26" s="18" t="s">
        <v>1095</v>
      </c>
      <c r="G26" s="18" t="s">
        <v>1098</v>
      </c>
      <c r="H26" s="18" t="s">
        <v>1146</v>
      </c>
      <c r="I26" s="18" t="s">
        <v>30</v>
      </c>
      <c r="J26" s="18" t="s">
        <v>1147</v>
      </c>
      <c r="K26" s="18" t="s">
        <v>185</v>
      </c>
      <c r="L26" s="18" t="s">
        <v>1148</v>
      </c>
    </row>
    <row r="27" spans="1:12" x14ac:dyDescent="0.25">
      <c r="A27" s="18" t="s">
        <v>211</v>
      </c>
      <c r="B27" s="18" t="s">
        <v>212</v>
      </c>
      <c r="C27" s="18" t="s">
        <v>221</v>
      </c>
      <c r="D27" s="18" t="s">
        <v>1149</v>
      </c>
      <c r="E27" s="18" t="s">
        <v>1150</v>
      </c>
      <c r="F27" s="18" t="s">
        <v>1095</v>
      </c>
      <c r="G27" s="18" t="s">
        <v>1098</v>
      </c>
      <c r="H27" s="18" t="s">
        <v>1151</v>
      </c>
      <c r="I27" s="18" t="s">
        <v>30</v>
      </c>
      <c r="J27" s="18" t="s">
        <v>1152</v>
      </c>
      <c r="K27" s="18" t="s">
        <v>185</v>
      </c>
      <c r="L27" s="18" t="s">
        <v>1153</v>
      </c>
    </row>
    <row r="28" spans="1:12" x14ac:dyDescent="0.25">
      <c r="A28" s="18" t="s">
        <v>219</v>
      </c>
      <c r="B28" s="18" t="s">
        <v>220</v>
      </c>
      <c r="C28" s="18" t="s">
        <v>1154</v>
      </c>
      <c r="D28" s="18" t="s">
        <v>222</v>
      </c>
      <c r="E28" s="18" t="s">
        <v>1155</v>
      </c>
      <c r="F28" s="18" t="s">
        <v>1095</v>
      </c>
      <c r="G28" s="18" t="s">
        <v>1098</v>
      </c>
      <c r="H28" s="18" t="s">
        <v>1156</v>
      </c>
      <c r="I28" s="18" t="s">
        <v>470</v>
      </c>
      <c r="J28" s="18" t="s">
        <v>1157</v>
      </c>
      <c r="K28" s="18" t="s">
        <v>185</v>
      </c>
      <c r="L28" s="18" t="s">
        <v>1158</v>
      </c>
    </row>
    <row r="29" spans="1:12" x14ac:dyDescent="0.25">
      <c r="A29" s="18" t="s">
        <v>227</v>
      </c>
      <c r="B29" s="18" t="s">
        <v>228</v>
      </c>
      <c r="C29" s="18" t="s">
        <v>1159</v>
      </c>
      <c r="D29" s="18" t="s">
        <v>30</v>
      </c>
      <c r="E29" s="18" t="s">
        <v>1160</v>
      </c>
      <c r="F29" s="18" t="s">
        <v>1095</v>
      </c>
      <c r="G29" s="18" t="s">
        <v>1098</v>
      </c>
      <c r="H29" s="18" t="s">
        <v>1161</v>
      </c>
      <c r="I29" s="18" t="s">
        <v>470</v>
      </c>
      <c r="J29" s="18" t="s">
        <v>1162</v>
      </c>
      <c r="K29" s="18" t="s">
        <v>185</v>
      </c>
      <c r="L29" s="18" t="s">
        <v>1163</v>
      </c>
    </row>
    <row r="30" spans="1:12" x14ac:dyDescent="0.25">
      <c r="A30" s="18" t="s">
        <v>234</v>
      </c>
      <c r="B30" s="18" t="s">
        <v>235</v>
      </c>
      <c r="C30" s="18" t="s">
        <v>236</v>
      </c>
      <c r="D30" s="18" t="s">
        <v>30</v>
      </c>
      <c r="E30" s="18" t="s">
        <v>1164</v>
      </c>
      <c r="F30" s="18" t="s">
        <v>1095</v>
      </c>
      <c r="G30" s="18" t="s">
        <v>1098</v>
      </c>
      <c r="H30" s="18" t="s">
        <v>1165</v>
      </c>
      <c r="I30" s="18" t="s">
        <v>470</v>
      </c>
      <c r="J30" s="18" t="s">
        <v>1166</v>
      </c>
      <c r="K30" s="18" t="s">
        <v>185</v>
      </c>
      <c r="L30" s="18" t="s">
        <v>1167</v>
      </c>
    </row>
    <row r="31" spans="1:12" x14ac:dyDescent="0.25">
      <c r="A31" s="18" t="s">
        <v>241</v>
      </c>
      <c r="B31" s="18" t="s">
        <v>242</v>
      </c>
      <c r="C31" s="18" t="s">
        <v>243</v>
      </c>
      <c r="D31" s="18" t="s">
        <v>30</v>
      </c>
      <c r="E31" s="18" t="s">
        <v>1168</v>
      </c>
      <c r="F31" s="18" t="s">
        <v>1095</v>
      </c>
      <c r="G31" s="18" t="s">
        <v>1098</v>
      </c>
      <c r="H31" s="18" t="s">
        <v>1169</v>
      </c>
      <c r="I31" s="18" t="s">
        <v>470</v>
      </c>
      <c r="J31" s="18" t="s">
        <v>1170</v>
      </c>
      <c r="K31" s="18" t="s">
        <v>185</v>
      </c>
      <c r="L31" s="18" t="s">
        <v>1171</v>
      </c>
    </row>
    <row r="32" spans="1:12" x14ac:dyDescent="0.25">
      <c r="A32" s="18" t="s">
        <v>248</v>
      </c>
      <c r="B32" s="18" t="s">
        <v>249</v>
      </c>
      <c r="C32" s="18" t="s">
        <v>250</v>
      </c>
      <c r="D32" s="18" t="s">
        <v>30</v>
      </c>
      <c r="E32" s="18" t="s">
        <v>1172</v>
      </c>
      <c r="F32" s="18" t="s">
        <v>1095</v>
      </c>
      <c r="G32" s="18" t="s">
        <v>1098</v>
      </c>
      <c r="H32" s="18" t="s">
        <v>1173</v>
      </c>
      <c r="I32" s="18" t="s">
        <v>470</v>
      </c>
      <c r="J32" s="18" t="s">
        <v>1174</v>
      </c>
      <c r="K32" s="18" t="s">
        <v>185</v>
      </c>
      <c r="L32" s="18" t="s">
        <v>1175</v>
      </c>
    </row>
    <row r="33" spans="1:12" x14ac:dyDescent="0.25">
      <c r="A33" s="18" t="s">
        <v>255</v>
      </c>
      <c r="B33" s="18" t="s">
        <v>256</v>
      </c>
      <c r="C33" s="18" t="s">
        <v>257</v>
      </c>
      <c r="D33" s="18" t="s">
        <v>30</v>
      </c>
      <c r="E33" s="18" t="s">
        <v>1176</v>
      </c>
      <c r="F33" s="18" t="s">
        <v>1095</v>
      </c>
      <c r="G33" s="18" t="s">
        <v>1098</v>
      </c>
      <c r="H33" s="18" t="s">
        <v>1177</v>
      </c>
      <c r="I33" s="18" t="s">
        <v>470</v>
      </c>
      <c r="J33" s="18" t="s">
        <v>1178</v>
      </c>
      <c r="K33" s="18" t="s">
        <v>185</v>
      </c>
      <c r="L33" s="18" t="s">
        <v>1179</v>
      </c>
    </row>
    <row r="34" spans="1:12" x14ac:dyDescent="0.25">
      <c r="A34" s="18" t="s">
        <v>262</v>
      </c>
      <c r="B34" s="18" t="s">
        <v>263</v>
      </c>
      <c r="C34" s="18" t="s">
        <v>257</v>
      </c>
      <c r="D34" s="18" t="s">
        <v>30</v>
      </c>
      <c r="E34" s="18" t="s">
        <v>1180</v>
      </c>
      <c r="F34" s="18" t="s">
        <v>1095</v>
      </c>
      <c r="G34" s="18" t="s">
        <v>173</v>
      </c>
      <c r="H34" s="18" t="s">
        <v>1181</v>
      </c>
      <c r="I34" s="18" t="s">
        <v>470</v>
      </c>
      <c r="J34" s="18" t="s">
        <v>1182</v>
      </c>
      <c r="K34" s="18" t="s">
        <v>185</v>
      </c>
      <c r="L34" s="18" t="s">
        <v>1183</v>
      </c>
    </row>
    <row r="35" spans="1:12" x14ac:dyDescent="0.25">
      <c r="A35" s="18" t="s">
        <v>268</v>
      </c>
      <c r="B35" s="18" t="s">
        <v>269</v>
      </c>
      <c r="C35" s="18" t="s">
        <v>257</v>
      </c>
      <c r="D35" s="18" t="s">
        <v>30</v>
      </c>
      <c r="E35" s="18" t="s">
        <v>1184</v>
      </c>
      <c r="F35" s="18" t="s">
        <v>1095</v>
      </c>
      <c r="G35" s="18" t="s">
        <v>75</v>
      </c>
      <c r="H35" s="18" t="s">
        <v>1185</v>
      </c>
      <c r="I35" s="18" t="s">
        <v>470</v>
      </c>
      <c r="J35" s="18" t="s">
        <v>1186</v>
      </c>
      <c r="K35" s="18" t="s">
        <v>185</v>
      </c>
      <c r="L35" s="18" t="s">
        <v>1187</v>
      </c>
    </row>
    <row r="36" spans="1:12" x14ac:dyDescent="0.25">
      <c r="A36" s="18" t="s">
        <v>275</v>
      </c>
      <c r="B36" s="18" t="s">
        <v>276</v>
      </c>
      <c r="C36" s="18" t="s">
        <v>277</v>
      </c>
      <c r="D36" s="18" t="s">
        <v>30</v>
      </c>
      <c r="E36" s="18" t="s">
        <v>1188</v>
      </c>
      <c r="F36" s="18" t="s">
        <v>1095</v>
      </c>
      <c r="G36" s="18" t="s">
        <v>703</v>
      </c>
      <c r="H36" s="18" t="s">
        <v>1189</v>
      </c>
      <c r="I36" s="18" t="s">
        <v>470</v>
      </c>
      <c r="J36" s="18" t="s">
        <v>1190</v>
      </c>
      <c r="K36" s="18" t="s">
        <v>185</v>
      </c>
      <c r="L36" s="18" t="s">
        <v>1191</v>
      </c>
    </row>
    <row r="37" spans="1:12" x14ac:dyDescent="0.25">
      <c r="A37" s="18" t="s">
        <v>282</v>
      </c>
      <c r="B37" s="18" t="s">
        <v>283</v>
      </c>
      <c r="C37" s="18" t="s">
        <v>284</v>
      </c>
      <c r="D37" s="18" t="s">
        <v>30</v>
      </c>
      <c r="E37" s="18" t="s">
        <v>1192</v>
      </c>
      <c r="F37" s="18" t="s">
        <v>1095</v>
      </c>
      <c r="G37" s="18" t="s">
        <v>30</v>
      </c>
      <c r="H37" s="18" t="s">
        <v>1193</v>
      </c>
      <c r="I37" s="18" t="s">
        <v>470</v>
      </c>
      <c r="J37" s="18" t="s">
        <v>1194</v>
      </c>
      <c r="K37" s="18" t="s">
        <v>185</v>
      </c>
      <c r="L37" s="18" t="s">
        <v>1195</v>
      </c>
    </row>
    <row r="38" spans="1:12" x14ac:dyDescent="0.25">
      <c r="A38" s="18" t="s">
        <v>289</v>
      </c>
      <c r="B38" s="18" t="s">
        <v>290</v>
      </c>
      <c r="C38" s="18" t="s">
        <v>291</v>
      </c>
      <c r="D38" s="18" t="s">
        <v>30</v>
      </c>
      <c r="E38" s="18" t="s">
        <v>1196</v>
      </c>
      <c r="F38" s="18" t="s">
        <v>1095</v>
      </c>
      <c r="G38" s="18" t="s">
        <v>30</v>
      </c>
      <c r="H38" s="18" t="s">
        <v>1197</v>
      </c>
      <c r="I38" s="18" t="s">
        <v>470</v>
      </c>
      <c r="J38" s="18" t="s">
        <v>294</v>
      </c>
      <c r="K38" s="18" t="s">
        <v>185</v>
      </c>
      <c r="L38" s="18" t="s">
        <v>1198</v>
      </c>
    </row>
    <row r="39" spans="1:12" x14ac:dyDescent="0.25">
      <c r="A39" s="18" t="s">
        <v>296</v>
      </c>
      <c r="B39" s="18" t="s">
        <v>297</v>
      </c>
      <c r="C39" s="18" t="s">
        <v>298</v>
      </c>
      <c r="D39" s="18" t="s">
        <v>30</v>
      </c>
      <c r="E39" s="18" t="s">
        <v>1199</v>
      </c>
      <c r="F39" s="18" t="s">
        <v>1095</v>
      </c>
      <c r="G39" s="18" t="s">
        <v>30</v>
      </c>
      <c r="H39" s="18" t="s">
        <v>1200</v>
      </c>
      <c r="I39" s="18" t="s">
        <v>470</v>
      </c>
      <c r="J39" s="18" t="s">
        <v>301</v>
      </c>
      <c r="K39" s="18" t="s">
        <v>185</v>
      </c>
      <c r="L39" s="18" t="s">
        <v>1201</v>
      </c>
    </row>
    <row r="40" spans="1:12" x14ac:dyDescent="0.25">
      <c r="A40" s="18" t="s">
        <v>303</v>
      </c>
      <c r="B40" s="18" t="s">
        <v>304</v>
      </c>
      <c r="C40" s="18" t="s">
        <v>305</v>
      </c>
      <c r="D40" s="18" t="s">
        <v>30</v>
      </c>
      <c r="E40" s="18" t="s">
        <v>1202</v>
      </c>
      <c r="F40" s="18" t="s">
        <v>1095</v>
      </c>
      <c r="G40" s="18" t="s">
        <v>30</v>
      </c>
      <c r="H40" s="18" t="s">
        <v>1203</v>
      </c>
      <c r="I40" s="18" t="s">
        <v>470</v>
      </c>
      <c r="J40" s="18" t="s">
        <v>1204</v>
      </c>
      <c r="K40" s="18" t="s">
        <v>185</v>
      </c>
      <c r="L40" s="18" t="s">
        <v>1205</v>
      </c>
    </row>
    <row r="41" spans="1:12" x14ac:dyDescent="0.25">
      <c r="A41" s="18" t="s">
        <v>310</v>
      </c>
      <c r="B41" s="18" t="s">
        <v>311</v>
      </c>
      <c r="C41" s="18" t="s">
        <v>312</v>
      </c>
      <c r="D41" s="18" t="s">
        <v>30</v>
      </c>
      <c r="E41" s="18" t="s">
        <v>1206</v>
      </c>
      <c r="F41" s="18" t="s">
        <v>1095</v>
      </c>
      <c r="G41" s="18" t="s">
        <v>30</v>
      </c>
      <c r="H41" s="18" t="s">
        <v>1207</v>
      </c>
      <c r="I41" s="18" t="s">
        <v>470</v>
      </c>
      <c r="J41" s="18" t="s">
        <v>1208</v>
      </c>
      <c r="K41" s="18" t="s">
        <v>185</v>
      </c>
      <c r="L41" s="18" t="s">
        <v>1209</v>
      </c>
    </row>
    <row r="42" spans="1:12" x14ac:dyDescent="0.25">
      <c r="A42" s="18" t="s">
        <v>317</v>
      </c>
      <c r="B42" s="18" t="s">
        <v>318</v>
      </c>
      <c r="C42" s="18" t="s">
        <v>319</v>
      </c>
      <c r="D42" s="18" t="s">
        <v>30</v>
      </c>
      <c r="E42" s="18" t="s">
        <v>1210</v>
      </c>
      <c r="F42" s="18" t="s">
        <v>1095</v>
      </c>
      <c r="G42" s="18" t="s">
        <v>30</v>
      </c>
      <c r="H42" s="18" t="s">
        <v>1211</v>
      </c>
      <c r="I42" s="18" t="s">
        <v>470</v>
      </c>
      <c r="J42" s="18" t="s">
        <v>1212</v>
      </c>
      <c r="K42" s="18" t="s">
        <v>185</v>
      </c>
      <c r="L42" s="18" t="s">
        <v>1213</v>
      </c>
    </row>
    <row r="43" spans="1:12" x14ac:dyDescent="0.25">
      <c r="A43" s="18" t="s">
        <v>324</v>
      </c>
      <c r="B43" s="18" t="s">
        <v>325</v>
      </c>
      <c r="C43" s="18" t="s">
        <v>298</v>
      </c>
      <c r="D43" s="18" t="s">
        <v>30</v>
      </c>
      <c r="E43" s="18" t="s">
        <v>1214</v>
      </c>
      <c r="F43" s="18" t="s">
        <v>1095</v>
      </c>
      <c r="G43" s="18" t="s">
        <v>30</v>
      </c>
      <c r="H43" s="18" t="s">
        <v>327</v>
      </c>
      <c r="I43" s="18" t="s">
        <v>470</v>
      </c>
      <c r="J43" s="18" t="s">
        <v>1215</v>
      </c>
      <c r="K43" s="18" t="s">
        <v>185</v>
      </c>
      <c r="L43" s="18" t="s">
        <v>1216</v>
      </c>
    </row>
    <row r="44" spans="1:12" x14ac:dyDescent="0.25">
      <c r="A44" s="18" t="s">
        <v>330</v>
      </c>
      <c r="B44" s="18" t="s">
        <v>331</v>
      </c>
      <c r="C44" s="18" t="s">
        <v>277</v>
      </c>
      <c r="D44" s="18" t="s">
        <v>30</v>
      </c>
      <c r="E44" s="18" t="s">
        <v>1217</v>
      </c>
      <c r="F44" s="18" t="s">
        <v>1095</v>
      </c>
      <c r="G44" s="18" t="s">
        <v>619</v>
      </c>
      <c r="H44" s="18" t="s">
        <v>334</v>
      </c>
      <c r="I44" s="18" t="s">
        <v>470</v>
      </c>
      <c r="J44" s="18" t="s">
        <v>1218</v>
      </c>
      <c r="K44" s="18" t="s">
        <v>336</v>
      </c>
      <c r="L44" s="18" t="s">
        <v>1219</v>
      </c>
    </row>
    <row r="45" spans="1:12" x14ac:dyDescent="0.25">
      <c r="A45" s="18" t="s">
        <v>338</v>
      </c>
      <c r="B45" s="18" t="s">
        <v>339</v>
      </c>
      <c r="C45" s="18" t="s">
        <v>298</v>
      </c>
      <c r="D45" s="18" t="s">
        <v>30</v>
      </c>
      <c r="E45" s="18" t="s">
        <v>1220</v>
      </c>
      <c r="F45" s="18" t="s">
        <v>1095</v>
      </c>
      <c r="G45" s="18" t="s">
        <v>619</v>
      </c>
      <c r="H45" s="18" t="s">
        <v>342</v>
      </c>
      <c r="I45" s="18" t="s">
        <v>470</v>
      </c>
      <c r="J45" s="18" t="s">
        <v>1221</v>
      </c>
      <c r="K45" s="18" t="s">
        <v>336</v>
      </c>
      <c r="L45" s="18" t="s">
        <v>1222</v>
      </c>
    </row>
    <row r="46" spans="1:12" x14ac:dyDescent="0.25">
      <c r="A46" s="18" t="s">
        <v>345</v>
      </c>
      <c r="B46" s="18" t="s">
        <v>346</v>
      </c>
      <c r="C46" s="18" t="s">
        <v>319</v>
      </c>
      <c r="D46" s="18" t="s">
        <v>30</v>
      </c>
      <c r="E46" s="18" t="s">
        <v>1223</v>
      </c>
      <c r="F46" s="18" t="s">
        <v>1095</v>
      </c>
      <c r="G46" s="18" t="s">
        <v>619</v>
      </c>
      <c r="H46" s="18" t="s">
        <v>348</v>
      </c>
      <c r="I46" s="18" t="s">
        <v>470</v>
      </c>
      <c r="J46" s="18" t="s">
        <v>1224</v>
      </c>
      <c r="K46" s="18" t="s">
        <v>336</v>
      </c>
      <c r="L46" s="18" t="s">
        <v>1225</v>
      </c>
    </row>
    <row r="47" spans="1:12" x14ac:dyDescent="0.25">
      <c r="A47" s="18" t="s">
        <v>351</v>
      </c>
      <c r="B47" s="18" t="s">
        <v>352</v>
      </c>
      <c r="C47" s="18" t="s">
        <v>353</v>
      </c>
      <c r="D47" s="18" t="s">
        <v>30</v>
      </c>
      <c r="E47" s="18" t="s">
        <v>1226</v>
      </c>
      <c r="F47" s="18" t="s">
        <v>1095</v>
      </c>
      <c r="G47" s="18" t="s">
        <v>1227</v>
      </c>
      <c r="H47" s="18" t="s">
        <v>355</v>
      </c>
      <c r="I47" s="18" t="s">
        <v>470</v>
      </c>
      <c r="J47" s="18" t="s">
        <v>1228</v>
      </c>
      <c r="K47" s="18" t="s">
        <v>336</v>
      </c>
      <c r="L47" s="18" t="s">
        <v>1229</v>
      </c>
    </row>
    <row r="48" spans="1:12" x14ac:dyDescent="0.25">
      <c r="A48" s="18" t="s">
        <v>358</v>
      </c>
      <c r="B48" s="18" t="s">
        <v>359</v>
      </c>
      <c r="C48" s="18" t="s">
        <v>360</v>
      </c>
      <c r="D48" s="18" t="s">
        <v>30</v>
      </c>
      <c r="E48" s="18" t="s">
        <v>1230</v>
      </c>
      <c r="F48" s="18" t="s">
        <v>1095</v>
      </c>
      <c r="G48" s="18" t="s">
        <v>1231</v>
      </c>
      <c r="H48" s="18" t="s">
        <v>363</v>
      </c>
      <c r="I48" s="18" t="s">
        <v>470</v>
      </c>
      <c r="J48" s="18" t="s">
        <v>1232</v>
      </c>
      <c r="K48" s="18" t="s">
        <v>336</v>
      </c>
      <c r="L48" s="18" t="s">
        <v>1233</v>
      </c>
    </row>
    <row r="49" spans="1:12" x14ac:dyDescent="0.25">
      <c r="A49" s="18" t="s">
        <v>366</v>
      </c>
      <c r="B49" s="18" t="s">
        <v>367</v>
      </c>
      <c r="C49" s="18" t="s">
        <v>368</v>
      </c>
      <c r="D49" s="18" t="s">
        <v>30</v>
      </c>
      <c r="E49" s="18" t="s">
        <v>1234</v>
      </c>
      <c r="F49" s="18" t="s">
        <v>1095</v>
      </c>
      <c r="G49" s="18" t="s">
        <v>841</v>
      </c>
      <c r="H49" s="18" t="s">
        <v>371</v>
      </c>
      <c r="I49" s="18" t="s">
        <v>470</v>
      </c>
      <c r="J49" s="18" t="s">
        <v>1235</v>
      </c>
      <c r="K49" s="18" t="s">
        <v>373</v>
      </c>
      <c r="L49" s="18" t="s">
        <v>1236</v>
      </c>
    </row>
    <row r="50" spans="1:12" x14ac:dyDescent="0.25">
      <c r="A50" s="18" t="s">
        <v>375</v>
      </c>
      <c r="B50" s="18" t="s">
        <v>376</v>
      </c>
      <c r="C50" s="18" t="s">
        <v>377</v>
      </c>
      <c r="D50" s="18" t="s">
        <v>30</v>
      </c>
      <c r="E50" s="18" t="s">
        <v>1237</v>
      </c>
      <c r="F50" s="18" t="s">
        <v>1095</v>
      </c>
      <c r="G50" s="18" t="s">
        <v>1238</v>
      </c>
      <c r="H50" s="18" t="s">
        <v>380</v>
      </c>
      <c r="I50" s="18" t="s">
        <v>470</v>
      </c>
      <c r="J50" s="18" t="s">
        <v>1239</v>
      </c>
      <c r="K50" s="18" t="s">
        <v>382</v>
      </c>
      <c r="L50" s="18" t="s">
        <v>1240</v>
      </c>
    </row>
    <row r="51" spans="1:12" x14ac:dyDescent="0.25">
      <c r="A51" s="18" t="s">
        <v>384</v>
      </c>
      <c r="B51" s="18" t="s">
        <v>385</v>
      </c>
      <c r="C51" s="18" t="s">
        <v>386</v>
      </c>
      <c r="D51" s="18" t="s">
        <v>30</v>
      </c>
      <c r="E51" s="18" t="s">
        <v>1241</v>
      </c>
      <c r="F51" s="18" t="s">
        <v>1095</v>
      </c>
      <c r="G51" s="18" t="s">
        <v>1242</v>
      </c>
      <c r="H51" s="18" t="s">
        <v>389</v>
      </c>
      <c r="I51" s="18" t="s">
        <v>470</v>
      </c>
      <c r="J51" s="18" t="s">
        <v>1243</v>
      </c>
      <c r="K51" s="18" t="s">
        <v>391</v>
      </c>
      <c r="L51" s="18" t="s">
        <v>1244</v>
      </c>
    </row>
    <row r="52" spans="1:12" x14ac:dyDescent="0.25">
      <c r="A52" s="18" t="s">
        <v>393</v>
      </c>
      <c r="B52" s="18" t="s">
        <v>394</v>
      </c>
      <c r="C52" s="18" t="s">
        <v>395</v>
      </c>
      <c r="D52" s="18" t="s">
        <v>30</v>
      </c>
      <c r="E52" s="18" t="s">
        <v>1245</v>
      </c>
      <c r="F52" s="18" t="s">
        <v>1095</v>
      </c>
      <c r="G52" s="18" t="s">
        <v>1246</v>
      </c>
      <c r="H52" s="18" t="s">
        <v>398</v>
      </c>
      <c r="I52" s="18" t="s">
        <v>470</v>
      </c>
      <c r="J52" s="18" t="s">
        <v>1247</v>
      </c>
      <c r="K52" s="18" t="s">
        <v>30</v>
      </c>
      <c r="L52" s="18" t="s">
        <v>1248</v>
      </c>
    </row>
    <row r="53" spans="1:12" x14ac:dyDescent="0.25">
      <c r="A53" s="18" t="s">
        <v>401</v>
      </c>
      <c r="B53" s="18" t="s">
        <v>402</v>
      </c>
      <c r="C53" s="18" t="s">
        <v>403</v>
      </c>
      <c r="D53" s="18" t="s">
        <v>30</v>
      </c>
      <c r="E53" s="18" t="s">
        <v>1249</v>
      </c>
      <c r="F53" s="18" t="s">
        <v>1095</v>
      </c>
      <c r="G53" s="18" t="s">
        <v>1250</v>
      </c>
      <c r="H53" s="18" t="s">
        <v>406</v>
      </c>
      <c r="I53" s="18" t="s">
        <v>470</v>
      </c>
      <c r="J53" s="18" t="s">
        <v>1251</v>
      </c>
      <c r="K53" s="18" t="s">
        <v>30</v>
      </c>
      <c r="L53" s="18" t="s">
        <v>1200</v>
      </c>
    </row>
    <row r="54" spans="1:12" x14ac:dyDescent="0.25">
      <c r="A54" s="18" t="s">
        <v>409</v>
      </c>
      <c r="B54" s="18" t="s">
        <v>410</v>
      </c>
      <c r="C54" s="18" t="s">
        <v>411</v>
      </c>
      <c r="D54" s="18" t="s">
        <v>30</v>
      </c>
      <c r="E54" s="18" t="s">
        <v>1252</v>
      </c>
      <c r="F54" s="18" t="s">
        <v>1095</v>
      </c>
      <c r="G54" s="18" t="s">
        <v>1253</v>
      </c>
      <c r="H54" s="18" t="s">
        <v>414</v>
      </c>
      <c r="I54" s="18" t="s">
        <v>470</v>
      </c>
      <c r="J54" s="18" t="s">
        <v>1254</v>
      </c>
      <c r="K54" s="18" t="s">
        <v>30</v>
      </c>
      <c r="L54" s="18" t="s">
        <v>1255</v>
      </c>
    </row>
    <row r="55" spans="1:12" x14ac:dyDescent="0.25">
      <c r="A55" s="18" t="s">
        <v>417</v>
      </c>
      <c r="B55" s="18" t="s">
        <v>418</v>
      </c>
      <c r="C55" s="18" t="s">
        <v>419</v>
      </c>
      <c r="D55" s="18" t="s">
        <v>30</v>
      </c>
      <c r="E55" s="18" t="s">
        <v>1256</v>
      </c>
      <c r="F55" s="18" t="s">
        <v>1095</v>
      </c>
      <c r="G55" s="18" t="s">
        <v>1257</v>
      </c>
      <c r="H55" s="18" t="s">
        <v>422</v>
      </c>
      <c r="I55" s="18" t="s">
        <v>470</v>
      </c>
      <c r="J55" s="18" t="s">
        <v>1258</v>
      </c>
      <c r="K55" s="18" t="s">
        <v>30</v>
      </c>
      <c r="L55" s="18" t="s">
        <v>1259</v>
      </c>
    </row>
    <row r="56" spans="1:12" x14ac:dyDescent="0.25">
      <c r="A56" s="18" t="s">
        <v>425</v>
      </c>
      <c r="B56" s="18" t="s">
        <v>426</v>
      </c>
      <c r="C56" s="18" t="s">
        <v>427</v>
      </c>
      <c r="D56" s="18" t="s">
        <v>30</v>
      </c>
      <c r="E56" s="18" t="s">
        <v>1260</v>
      </c>
      <c r="F56" s="18" t="s">
        <v>1095</v>
      </c>
      <c r="G56" s="18" t="s">
        <v>429</v>
      </c>
      <c r="H56" s="18" t="s">
        <v>430</v>
      </c>
      <c r="I56" s="18" t="s">
        <v>470</v>
      </c>
      <c r="J56" s="18" t="s">
        <v>1261</v>
      </c>
      <c r="K56" s="18" t="s">
        <v>30</v>
      </c>
      <c r="L56" s="18" t="s">
        <v>1205</v>
      </c>
    </row>
    <row r="57" spans="1:12" x14ac:dyDescent="0.25">
      <c r="A57" s="18" t="s">
        <v>433</v>
      </c>
      <c r="B57" s="18" t="s">
        <v>434</v>
      </c>
      <c r="C57" s="18" t="s">
        <v>435</v>
      </c>
      <c r="D57" s="18" t="s">
        <v>30</v>
      </c>
      <c r="E57" s="18" t="s">
        <v>1262</v>
      </c>
      <c r="F57" s="18" t="s">
        <v>1095</v>
      </c>
      <c r="G57" s="18" t="s">
        <v>437</v>
      </c>
      <c r="H57" s="18" t="s">
        <v>438</v>
      </c>
      <c r="I57" s="18" t="s">
        <v>470</v>
      </c>
      <c r="J57" s="18" t="s">
        <v>1263</v>
      </c>
      <c r="K57" s="18" t="s">
        <v>30</v>
      </c>
      <c r="L57" s="18" t="s">
        <v>1264</v>
      </c>
    </row>
    <row r="58" spans="1:12" x14ac:dyDescent="0.25">
      <c r="A58" s="18" t="s">
        <v>441</v>
      </c>
      <c r="B58" s="18" t="s">
        <v>442</v>
      </c>
      <c r="C58" s="18" t="s">
        <v>443</v>
      </c>
      <c r="D58" s="18" t="s">
        <v>30</v>
      </c>
      <c r="E58" s="18" t="s">
        <v>1265</v>
      </c>
      <c r="F58" s="18" t="s">
        <v>1095</v>
      </c>
      <c r="G58" s="18" t="s">
        <v>445</v>
      </c>
      <c r="H58" s="18" t="s">
        <v>446</v>
      </c>
      <c r="I58" s="18" t="s">
        <v>470</v>
      </c>
      <c r="J58" s="18" t="s">
        <v>1266</v>
      </c>
      <c r="K58" s="18" t="s">
        <v>30</v>
      </c>
      <c r="L58" s="18" t="s">
        <v>1267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BAF562-0B27-4A2E-AEA7-F083BE5FEC63}">
  <dimension ref="A1:K58"/>
  <sheetViews>
    <sheetView workbookViewId="0">
      <selection activeCell="B3" sqref="B3:K58"/>
    </sheetView>
  </sheetViews>
  <sheetFormatPr defaultRowHeight="15" x14ac:dyDescent="0.25"/>
  <cols>
    <col min="1" max="9" width="11.140625" bestFit="1" customWidth="1"/>
    <col min="10" max="11" width="12.140625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s="18" t="s">
        <v>15</v>
      </c>
      <c r="B2" s="18" t="s">
        <v>16</v>
      </c>
      <c r="C2" s="18" t="s">
        <v>17</v>
      </c>
      <c r="D2" s="18" t="s">
        <v>18</v>
      </c>
      <c r="E2" s="18" t="s">
        <v>19</v>
      </c>
      <c r="F2" s="18" t="s">
        <v>20</v>
      </c>
      <c r="G2" s="18" t="s">
        <v>21</v>
      </c>
      <c r="H2" s="18" t="s">
        <v>22</v>
      </c>
      <c r="I2" s="18" t="s">
        <v>23</v>
      </c>
      <c r="J2" s="18" t="s">
        <v>24</v>
      </c>
      <c r="K2" s="18" t="s">
        <v>25</v>
      </c>
    </row>
    <row r="3" spans="1:11" x14ac:dyDescent="0.25">
      <c r="A3" s="18" t="s">
        <v>28</v>
      </c>
      <c r="B3" s="18" t="s">
        <v>29</v>
      </c>
      <c r="C3" s="18" t="s">
        <v>30</v>
      </c>
      <c r="D3" s="18" t="s">
        <v>676</v>
      </c>
      <c r="E3" s="18" t="s">
        <v>677</v>
      </c>
      <c r="F3" s="18" t="s">
        <v>1268</v>
      </c>
      <c r="G3" s="18" t="s">
        <v>30</v>
      </c>
      <c r="H3" s="18" t="s">
        <v>679</v>
      </c>
      <c r="I3" s="18" t="s">
        <v>30</v>
      </c>
      <c r="J3" s="18" t="s">
        <v>680</v>
      </c>
      <c r="K3" s="18" t="s">
        <v>681</v>
      </c>
    </row>
    <row r="4" spans="1:11" x14ac:dyDescent="0.25">
      <c r="A4" s="18" t="s">
        <v>38</v>
      </c>
      <c r="B4" s="18" t="s">
        <v>39</v>
      </c>
      <c r="C4" s="18" t="s">
        <v>30</v>
      </c>
      <c r="D4" s="18" t="s">
        <v>682</v>
      </c>
      <c r="E4" s="18" t="s">
        <v>683</v>
      </c>
      <c r="F4" s="18" t="s">
        <v>1268</v>
      </c>
      <c r="G4" s="18" t="s">
        <v>30</v>
      </c>
      <c r="H4" s="18" t="s">
        <v>684</v>
      </c>
      <c r="I4" s="18" t="s">
        <v>30</v>
      </c>
      <c r="J4" s="18" t="s">
        <v>685</v>
      </c>
      <c r="K4" s="18" t="s">
        <v>686</v>
      </c>
    </row>
    <row r="5" spans="1:11" x14ac:dyDescent="0.25">
      <c r="A5" s="18" t="s">
        <v>45</v>
      </c>
      <c r="B5" s="18" t="s">
        <v>46</v>
      </c>
      <c r="C5" s="18" t="s">
        <v>30</v>
      </c>
      <c r="D5" s="18" t="s">
        <v>682</v>
      </c>
      <c r="E5" s="18" t="s">
        <v>687</v>
      </c>
      <c r="F5" s="18" t="s">
        <v>1268</v>
      </c>
      <c r="G5" s="18" t="s">
        <v>30</v>
      </c>
      <c r="H5" s="18" t="s">
        <v>684</v>
      </c>
      <c r="I5" s="18" t="s">
        <v>30</v>
      </c>
      <c r="J5" s="18" t="s">
        <v>685</v>
      </c>
      <c r="K5" s="18" t="s">
        <v>686</v>
      </c>
    </row>
    <row r="6" spans="1:11" x14ac:dyDescent="0.25">
      <c r="A6" s="18" t="s">
        <v>48</v>
      </c>
      <c r="B6" s="18" t="s">
        <v>49</v>
      </c>
      <c r="C6" s="18" t="s">
        <v>30</v>
      </c>
      <c r="D6" s="18" t="s">
        <v>682</v>
      </c>
      <c r="E6" s="18" t="s">
        <v>688</v>
      </c>
      <c r="F6" s="18" t="s">
        <v>1269</v>
      </c>
      <c r="G6" s="18" t="s">
        <v>30</v>
      </c>
      <c r="H6" s="18" t="s">
        <v>689</v>
      </c>
      <c r="I6" s="18" t="s">
        <v>30</v>
      </c>
      <c r="J6" s="18" t="s">
        <v>690</v>
      </c>
      <c r="K6" s="18" t="s">
        <v>686</v>
      </c>
    </row>
    <row r="7" spans="1:11" x14ac:dyDescent="0.25">
      <c r="A7" s="18" t="s">
        <v>53</v>
      </c>
      <c r="B7" s="18" t="s">
        <v>54</v>
      </c>
      <c r="C7" s="18" t="s">
        <v>30</v>
      </c>
      <c r="D7" s="18" t="s">
        <v>682</v>
      </c>
      <c r="E7" s="18" t="s">
        <v>688</v>
      </c>
      <c r="F7" s="18" t="s">
        <v>1269</v>
      </c>
      <c r="G7" s="18" t="s">
        <v>30</v>
      </c>
      <c r="H7" s="18" t="s">
        <v>689</v>
      </c>
      <c r="I7" s="18" t="s">
        <v>30</v>
      </c>
      <c r="J7" s="18" t="s">
        <v>690</v>
      </c>
      <c r="K7" s="18" t="s">
        <v>686</v>
      </c>
    </row>
    <row r="8" spans="1:11" x14ac:dyDescent="0.25">
      <c r="A8" s="18" t="s">
        <v>56</v>
      </c>
      <c r="B8" s="18" t="s">
        <v>57</v>
      </c>
      <c r="C8" s="18" t="s">
        <v>30</v>
      </c>
      <c r="D8" s="18" t="s">
        <v>682</v>
      </c>
      <c r="E8" s="18" t="s">
        <v>688</v>
      </c>
      <c r="F8" s="18" t="s">
        <v>1269</v>
      </c>
      <c r="G8" s="18" t="s">
        <v>30</v>
      </c>
      <c r="H8" s="18" t="s">
        <v>691</v>
      </c>
      <c r="I8" s="18" t="s">
        <v>30</v>
      </c>
      <c r="J8" s="18" t="s">
        <v>690</v>
      </c>
      <c r="K8" s="18" t="s">
        <v>686</v>
      </c>
    </row>
    <row r="9" spans="1:11" x14ac:dyDescent="0.25">
      <c r="A9" s="18" t="s">
        <v>60</v>
      </c>
      <c r="B9" s="18" t="s">
        <v>61</v>
      </c>
      <c r="C9" s="18" t="s">
        <v>30</v>
      </c>
      <c r="D9" s="18" t="s">
        <v>692</v>
      </c>
      <c r="E9" s="18" t="s">
        <v>693</v>
      </c>
      <c r="F9" s="18" t="s">
        <v>694</v>
      </c>
      <c r="G9" s="18" t="s">
        <v>695</v>
      </c>
      <c r="H9" s="18" t="s">
        <v>696</v>
      </c>
      <c r="I9" s="18" t="s">
        <v>30</v>
      </c>
      <c r="J9" s="18" t="s">
        <v>697</v>
      </c>
      <c r="K9" s="18" t="s">
        <v>698</v>
      </c>
    </row>
    <row r="10" spans="1:11" x14ac:dyDescent="0.25">
      <c r="A10" s="18" t="s">
        <v>70</v>
      </c>
      <c r="B10" s="18" t="s">
        <v>71</v>
      </c>
      <c r="C10" s="18" t="s">
        <v>30</v>
      </c>
      <c r="D10" s="18" t="s">
        <v>699</v>
      </c>
      <c r="E10" s="18" t="s">
        <v>700</v>
      </c>
      <c r="F10" s="18" t="s">
        <v>694</v>
      </c>
      <c r="G10" s="18" t="s">
        <v>701</v>
      </c>
      <c r="H10" s="18" t="s">
        <v>702</v>
      </c>
      <c r="I10" s="18" t="s">
        <v>30</v>
      </c>
      <c r="J10" s="18" t="s">
        <v>704</v>
      </c>
      <c r="K10" s="18" t="s">
        <v>705</v>
      </c>
    </row>
    <row r="11" spans="1:11" x14ac:dyDescent="0.25">
      <c r="A11" s="18" t="s">
        <v>80</v>
      </c>
      <c r="B11" s="18" t="s">
        <v>81</v>
      </c>
      <c r="C11" s="18" t="s">
        <v>30</v>
      </c>
      <c r="D11" s="18" t="s">
        <v>706</v>
      </c>
      <c r="E11" s="18" t="s">
        <v>707</v>
      </c>
      <c r="F11" s="18" t="s">
        <v>708</v>
      </c>
      <c r="G11" s="18" t="s">
        <v>709</v>
      </c>
      <c r="H11" s="18" t="s">
        <v>710</v>
      </c>
      <c r="I11" s="18" t="s">
        <v>30</v>
      </c>
      <c r="J11" s="18" t="s">
        <v>711</v>
      </c>
      <c r="K11" s="18" t="s">
        <v>712</v>
      </c>
    </row>
    <row r="12" spans="1:11" x14ac:dyDescent="0.25">
      <c r="A12" s="18" t="s">
        <v>90</v>
      </c>
      <c r="B12" s="18" t="s">
        <v>91</v>
      </c>
      <c r="C12" s="18" t="s">
        <v>30</v>
      </c>
      <c r="D12" s="18" t="s">
        <v>713</v>
      </c>
      <c r="E12" s="18" t="s">
        <v>714</v>
      </c>
      <c r="F12" s="18" t="s">
        <v>708</v>
      </c>
      <c r="G12" s="18" t="s">
        <v>1270</v>
      </c>
      <c r="H12" s="18" t="s">
        <v>715</v>
      </c>
      <c r="I12" s="18" t="s">
        <v>30</v>
      </c>
      <c r="J12" s="18" t="s">
        <v>716</v>
      </c>
      <c r="K12" s="18" t="s">
        <v>717</v>
      </c>
    </row>
    <row r="13" spans="1:11" x14ac:dyDescent="0.25">
      <c r="A13" s="18" t="s">
        <v>98</v>
      </c>
      <c r="B13" s="18" t="s">
        <v>99</v>
      </c>
      <c r="C13" s="18" t="s">
        <v>718</v>
      </c>
      <c r="D13" s="18" t="s">
        <v>719</v>
      </c>
      <c r="E13" s="18" t="s">
        <v>720</v>
      </c>
      <c r="F13" s="18" t="s">
        <v>708</v>
      </c>
      <c r="G13" s="18" t="s">
        <v>1270</v>
      </c>
      <c r="H13" s="18" t="s">
        <v>721</v>
      </c>
      <c r="I13" s="18" t="s">
        <v>30</v>
      </c>
      <c r="J13" s="18" t="s">
        <v>1271</v>
      </c>
      <c r="K13" s="18" t="s">
        <v>723</v>
      </c>
    </row>
    <row r="14" spans="1:11" x14ac:dyDescent="0.25">
      <c r="A14" s="18" t="s">
        <v>106</v>
      </c>
      <c r="B14" s="18" t="s">
        <v>107</v>
      </c>
      <c r="C14" s="18" t="s">
        <v>724</v>
      </c>
      <c r="D14" s="18" t="s">
        <v>725</v>
      </c>
      <c r="E14" s="18" t="s">
        <v>726</v>
      </c>
      <c r="F14" s="18" t="s">
        <v>708</v>
      </c>
      <c r="G14" s="18" t="s">
        <v>1270</v>
      </c>
      <c r="H14" s="18" t="s">
        <v>727</v>
      </c>
      <c r="I14" s="18" t="s">
        <v>30</v>
      </c>
      <c r="J14" s="18" t="s">
        <v>1272</v>
      </c>
      <c r="K14" s="18" t="s">
        <v>729</v>
      </c>
    </row>
    <row r="15" spans="1:11" x14ac:dyDescent="0.25">
      <c r="A15" s="18" t="s">
        <v>115</v>
      </c>
      <c r="B15" s="18" t="s">
        <v>116</v>
      </c>
      <c r="C15" s="18" t="s">
        <v>724</v>
      </c>
      <c r="D15" s="18" t="s">
        <v>730</v>
      </c>
      <c r="E15" s="18" t="s">
        <v>731</v>
      </c>
      <c r="F15" s="18" t="s">
        <v>708</v>
      </c>
      <c r="G15" s="18" t="s">
        <v>1270</v>
      </c>
      <c r="H15" s="18" t="s">
        <v>948</v>
      </c>
      <c r="I15" s="18" t="s">
        <v>30</v>
      </c>
      <c r="J15" s="18" t="s">
        <v>1273</v>
      </c>
      <c r="K15" s="18" t="s">
        <v>734</v>
      </c>
    </row>
    <row r="16" spans="1:11" x14ac:dyDescent="0.25">
      <c r="A16" s="18" t="s">
        <v>123</v>
      </c>
      <c r="B16" s="18" t="s">
        <v>124</v>
      </c>
      <c r="C16" s="18" t="s">
        <v>724</v>
      </c>
      <c r="D16" s="18" t="s">
        <v>735</v>
      </c>
      <c r="E16" s="18" t="s">
        <v>736</v>
      </c>
      <c r="F16" s="18" t="s">
        <v>708</v>
      </c>
      <c r="G16" s="18" t="s">
        <v>1270</v>
      </c>
      <c r="H16" s="18" t="s">
        <v>952</v>
      </c>
      <c r="I16" s="18" t="s">
        <v>30</v>
      </c>
      <c r="J16" s="18" t="s">
        <v>1274</v>
      </c>
      <c r="K16" s="18" t="s">
        <v>739</v>
      </c>
    </row>
    <row r="17" spans="1:11" x14ac:dyDescent="0.25">
      <c r="A17" s="18" t="s">
        <v>131</v>
      </c>
      <c r="B17" s="18" t="s">
        <v>132</v>
      </c>
      <c r="C17" s="18" t="s">
        <v>724</v>
      </c>
      <c r="D17" s="18" t="s">
        <v>740</v>
      </c>
      <c r="E17" s="18" t="s">
        <v>741</v>
      </c>
      <c r="F17" s="18" t="s">
        <v>708</v>
      </c>
      <c r="G17" s="18" t="s">
        <v>1270</v>
      </c>
      <c r="H17" s="18" t="s">
        <v>955</v>
      </c>
      <c r="I17" s="18" t="s">
        <v>30</v>
      </c>
      <c r="J17" s="18" t="s">
        <v>1275</v>
      </c>
      <c r="K17" s="18" t="s">
        <v>744</v>
      </c>
    </row>
    <row r="18" spans="1:11" x14ac:dyDescent="0.25">
      <c r="A18" s="18" t="s">
        <v>139</v>
      </c>
      <c r="B18" s="18" t="s">
        <v>140</v>
      </c>
      <c r="C18" s="18" t="s">
        <v>724</v>
      </c>
      <c r="D18" s="18" t="s">
        <v>745</v>
      </c>
      <c r="E18" s="18" t="s">
        <v>746</v>
      </c>
      <c r="F18" s="18" t="s">
        <v>708</v>
      </c>
      <c r="G18" s="18" t="s">
        <v>1270</v>
      </c>
      <c r="H18" s="18" t="s">
        <v>1276</v>
      </c>
      <c r="I18" s="18" t="s">
        <v>30</v>
      </c>
      <c r="J18" s="18" t="s">
        <v>1277</v>
      </c>
      <c r="K18" s="18" t="s">
        <v>749</v>
      </c>
    </row>
    <row r="19" spans="1:11" x14ac:dyDescent="0.25">
      <c r="A19" s="18" t="s">
        <v>147</v>
      </c>
      <c r="B19" s="18" t="s">
        <v>148</v>
      </c>
      <c r="C19" s="18" t="s">
        <v>724</v>
      </c>
      <c r="D19" s="18" t="s">
        <v>750</v>
      </c>
      <c r="E19" s="18" t="s">
        <v>751</v>
      </c>
      <c r="F19" s="18" t="s">
        <v>708</v>
      </c>
      <c r="G19" s="18" t="s">
        <v>1270</v>
      </c>
      <c r="H19" s="18" t="s">
        <v>1278</v>
      </c>
      <c r="I19" s="18" t="s">
        <v>30</v>
      </c>
      <c r="J19" s="18" t="s">
        <v>1279</v>
      </c>
      <c r="K19" s="18" t="s">
        <v>754</v>
      </c>
    </row>
    <row r="20" spans="1:11" x14ac:dyDescent="0.25">
      <c r="A20" s="18" t="s">
        <v>155</v>
      </c>
      <c r="B20" s="18" t="s">
        <v>156</v>
      </c>
      <c r="C20" s="18" t="s">
        <v>724</v>
      </c>
      <c r="D20" s="18" t="s">
        <v>755</v>
      </c>
      <c r="E20" s="18" t="s">
        <v>756</v>
      </c>
      <c r="F20" s="18" t="s">
        <v>708</v>
      </c>
      <c r="G20" s="18" t="s">
        <v>1270</v>
      </c>
      <c r="H20" s="18" t="s">
        <v>1280</v>
      </c>
      <c r="I20" s="18" t="s">
        <v>30</v>
      </c>
      <c r="J20" s="18" t="s">
        <v>1281</v>
      </c>
      <c r="K20" s="18" t="s">
        <v>759</v>
      </c>
    </row>
    <row r="21" spans="1:11" x14ac:dyDescent="0.25">
      <c r="A21" s="18" t="s">
        <v>163</v>
      </c>
      <c r="B21" s="18" t="s">
        <v>164</v>
      </c>
      <c r="C21" s="18" t="s">
        <v>724</v>
      </c>
      <c r="D21" s="18" t="s">
        <v>760</v>
      </c>
      <c r="E21" s="18" t="s">
        <v>761</v>
      </c>
      <c r="F21" s="18" t="s">
        <v>708</v>
      </c>
      <c r="G21" s="18" t="s">
        <v>1270</v>
      </c>
      <c r="H21" s="18" t="s">
        <v>1282</v>
      </c>
      <c r="I21" s="18" t="s">
        <v>30</v>
      </c>
      <c r="J21" s="18" t="s">
        <v>1283</v>
      </c>
      <c r="K21" s="18" t="s">
        <v>764</v>
      </c>
    </row>
    <row r="22" spans="1:11" x14ac:dyDescent="0.25">
      <c r="A22" s="18" t="s">
        <v>171</v>
      </c>
      <c r="B22" s="18" t="s">
        <v>172</v>
      </c>
      <c r="C22" s="18" t="s">
        <v>724</v>
      </c>
      <c r="D22" s="18" t="s">
        <v>765</v>
      </c>
      <c r="E22" s="18" t="s">
        <v>1284</v>
      </c>
      <c r="F22" s="18" t="s">
        <v>708</v>
      </c>
      <c r="G22" s="18" t="s">
        <v>1270</v>
      </c>
      <c r="H22" s="18" t="s">
        <v>1285</v>
      </c>
      <c r="I22" s="18" t="s">
        <v>30</v>
      </c>
      <c r="J22" s="18" t="s">
        <v>1286</v>
      </c>
      <c r="K22" s="18" t="s">
        <v>769</v>
      </c>
    </row>
    <row r="23" spans="1:11" x14ac:dyDescent="0.25">
      <c r="A23" s="18" t="s">
        <v>179</v>
      </c>
      <c r="B23" s="18" t="s">
        <v>180</v>
      </c>
      <c r="C23" s="18" t="s">
        <v>775</v>
      </c>
      <c r="D23" s="18" t="s">
        <v>770</v>
      </c>
      <c r="E23" s="18" t="s">
        <v>1287</v>
      </c>
      <c r="F23" s="18" t="s">
        <v>708</v>
      </c>
      <c r="G23" s="18" t="s">
        <v>1270</v>
      </c>
      <c r="H23" s="18" t="s">
        <v>1288</v>
      </c>
      <c r="I23" s="18" t="s">
        <v>30</v>
      </c>
      <c r="J23" s="18" t="s">
        <v>1289</v>
      </c>
      <c r="K23" s="18" t="s">
        <v>774</v>
      </c>
    </row>
    <row r="24" spans="1:11" x14ac:dyDescent="0.25">
      <c r="A24" s="18" t="s">
        <v>187</v>
      </c>
      <c r="B24" s="18" t="s">
        <v>188</v>
      </c>
      <c r="C24" s="18" t="s">
        <v>780</v>
      </c>
      <c r="D24" s="18" t="s">
        <v>776</v>
      </c>
      <c r="E24" s="18" t="s">
        <v>1290</v>
      </c>
      <c r="F24" s="18" t="s">
        <v>708</v>
      </c>
      <c r="G24" s="18" t="s">
        <v>1270</v>
      </c>
      <c r="H24" s="18" t="s">
        <v>1291</v>
      </c>
      <c r="I24" s="18" t="s">
        <v>30</v>
      </c>
      <c r="J24" s="18" t="s">
        <v>1292</v>
      </c>
      <c r="K24" s="18" t="s">
        <v>774</v>
      </c>
    </row>
    <row r="25" spans="1:11" x14ac:dyDescent="0.25">
      <c r="A25" s="18" t="s">
        <v>195</v>
      </c>
      <c r="B25" s="18" t="s">
        <v>196</v>
      </c>
      <c r="C25" s="18" t="s">
        <v>785</v>
      </c>
      <c r="D25" s="18" t="s">
        <v>781</v>
      </c>
      <c r="E25" s="18" t="s">
        <v>1293</v>
      </c>
      <c r="F25" s="18" t="s">
        <v>708</v>
      </c>
      <c r="G25" s="18" t="s">
        <v>1270</v>
      </c>
      <c r="H25" s="18" t="s">
        <v>983</v>
      </c>
      <c r="I25" s="18" t="s">
        <v>30</v>
      </c>
      <c r="J25" s="18" t="s">
        <v>1294</v>
      </c>
      <c r="K25" s="18" t="s">
        <v>774</v>
      </c>
    </row>
    <row r="26" spans="1:11" x14ac:dyDescent="0.25">
      <c r="A26" s="18" t="s">
        <v>203</v>
      </c>
      <c r="B26" s="18" t="s">
        <v>204</v>
      </c>
      <c r="C26" s="18" t="s">
        <v>790</v>
      </c>
      <c r="D26" s="18" t="s">
        <v>786</v>
      </c>
      <c r="E26" s="18" t="s">
        <v>1295</v>
      </c>
      <c r="F26" s="18" t="s">
        <v>708</v>
      </c>
      <c r="G26" s="18" t="s">
        <v>1270</v>
      </c>
      <c r="H26" s="18" t="s">
        <v>1296</v>
      </c>
      <c r="I26" s="18" t="s">
        <v>30</v>
      </c>
      <c r="J26" s="18" t="s">
        <v>1297</v>
      </c>
      <c r="K26" s="18" t="s">
        <v>774</v>
      </c>
    </row>
    <row r="27" spans="1:11" x14ac:dyDescent="0.25">
      <c r="A27" s="18" t="s">
        <v>211</v>
      </c>
      <c r="B27" s="18" t="s">
        <v>212</v>
      </c>
      <c r="C27" s="18" t="s">
        <v>795</v>
      </c>
      <c r="D27" s="18" t="s">
        <v>791</v>
      </c>
      <c r="E27" s="18" t="s">
        <v>1298</v>
      </c>
      <c r="F27" s="18" t="s">
        <v>708</v>
      </c>
      <c r="G27" s="18" t="s">
        <v>1270</v>
      </c>
      <c r="H27" s="18" t="s">
        <v>1299</v>
      </c>
      <c r="I27" s="18" t="s">
        <v>30</v>
      </c>
      <c r="J27" s="18" t="s">
        <v>1300</v>
      </c>
      <c r="K27" s="18" t="s">
        <v>774</v>
      </c>
    </row>
    <row r="28" spans="1:11" x14ac:dyDescent="0.25">
      <c r="A28" s="18" t="s">
        <v>219</v>
      </c>
      <c r="B28" s="18" t="s">
        <v>220</v>
      </c>
      <c r="C28" s="18" t="s">
        <v>1301</v>
      </c>
      <c r="D28" s="18" t="s">
        <v>796</v>
      </c>
      <c r="E28" s="18" t="s">
        <v>1302</v>
      </c>
      <c r="F28" s="18" t="s">
        <v>708</v>
      </c>
      <c r="G28" s="18" t="s">
        <v>1270</v>
      </c>
      <c r="H28" s="18" t="s">
        <v>1303</v>
      </c>
      <c r="I28" s="18" t="s">
        <v>744</v>
      </c>
      <c r="J28" s="18" t="s">
        <v>1304</v>
      </c>
      <c r="K28" s="18" t="s">
        <v>774</v>
      </c>
    </row>
    <row r="29" spans="1:11" x14ac:dyDescent="0.25">
      <c r="A29" s="18" t="s">
        <v>227</v>
      </c>
      <c r="B29" s="18" t="s">
        <v>228</v>
      </c>
      <c r="C29" s="18" t="s">
        <v>1305</v>
      </c>
      <c r="D29" s="18" t="s">
        <v>30</v>
      </c>
      <c r="E29" s="18" t="s">
        <v>1306</v>
      </c>
      <c r="F29" s="18" t="s">
        <v>708</v>
      </c>
      <c r="G29" s="18" t="s">
        <v>1270</v>
      </c>
      <c r="H29" s="18" t="s">
        <v>1307</v>
      </c>
      <c r="I29" s="18" t="s">
        <v>744</v>
      </c>
      <c r="J29" s="18" t="s">
        <v>1308</v>
      </c>
      <c r="K29" s="18" t="s">
        <v>774</v>
      </c>
    </row>
    <row r="30" spans="1:11" x14ac:dyDescent="0.25">
      <c r="A30" s="18" t="s">
        <v>234</v>
      </c>
      <c r="B30" s="18" t="s">
        <v>235</v>
      </c>
      <c r="C30" s="18" t="s">
        <v>804</v>
      </c>
      <c r="D30" s="18" t="s">
        <v>30</v>
      </c>
      <c r="E30" s="18" t="s">
        <v>1309</v>
      </c>
      <c r="F30" s="18" t="s">
        <v>708</v>
      </c>
      <c r="G30" s="18" t="s">
        <v>1270</v>
      </c>
      <c r="H30" s="18" t="s">
        <v>1310</v>
      </c>
      <c r="I30" s="18" t="s">
        <v>744</v>
      </c>
      <c r="J30" s="18" t="s">
        <v>1311</v>
      </c>
      <c r="K30" s="18" t="s">
        <v>774</v>
      </c>
    </row>
    <row r="31" spans="1:11" x14ac:dyDescent="0.25">
      <c r="A31" s="18" t="s">
        <v>241</v>
      </c>
      <c r="B31" s="18" t="s">
        <v>242</v>
      </c>
      <c r="C31" s="18" t="s">
        <v>808</v>
      </c>
      <c r="D31" s="18" t="s">
        <v>30</v>
      </c>
      <c r="E31" s="18" t="s">
        <v>1312</v>
      </c>
      <c r="F31" s="18" t="s">
        <v>708</v>
      </c>
      <c r="G31" s="18" t="s">
        <v>1270</v>
      </c>
      <c r="H31" s="18" t="s">
        <v>1313</v>
      </c>
      <c r="I31" s="18" t="s">
        <v>744</v>
      </c>
      <c r="J31" s="18" t="s">
        <v>1314</v>
      </c>
      <c r="K31" s="18" t="s">
        <v>774</v>
      </c>
    </row>
    <row r="32" spans="1:11" x14ac:dyDescent="0.25">
      <c r="A32" s="18" t="s">
        <v>248</v>
      </c>
      <c r="B32" s="18" t="s">
        <v>249</v>
      </c>
      <c r="C32" s="18" t="s">
        <v>812</v>
      </c>
      <c r="D32" s="18" t="s">
        <v>30</v>
      </c>
      <c r="E32" s="18" t="s">
        <v>1315</v>
      </c>
      <c r="F32" s="18" t="s">
        <v>708</v>
      </c>
      <c r="G32" s="18" t="s">
        <v>1270</v>
      </c>
      <c r="H32" s="18" t="s">
        <v>1316</v>
      </c>
      <c r="I32" s="18" t="s">
        <v>744</v>
      </c>
      <c r="J32" s="18" t="s">
        <v>1317</v>
      </c>
      <c r="K32" s="18" t="s">
        <v>774</v>
      </c>
    </row>
    <row r="33" spans="1:11" x14ac:dyDescent="0.25">
      <c r="A33" s="18" t="s">
        <v>255</v>
      </c>
      <c r="B33" s="18" t="s">
        <v>256</v>
      </c>
      <c r="C33" s="18" t="s">
        <v>214</v>
      </c>
      <c r="D33" s="18" t="s">
        <v>30</v>
      </c>
      <c r="E33" s="18" t="s">
        <v>1318</v>
      </c>
      <c r="F33" s="18" t="s">
        <v>708</v>
      </c>
      <c r="G33" s="18" t="s">
        <v>1270</v>
      </c>
      <c r="H33" s="18" t="s">
        <v>1319</v>
      </c>
      <c r="I33" s="18" t="s">
        <v>744</v>
      </c>
      <c r="J33" s="18" t="s">
        <v>1320</v>
      </c>
      <c r="K33" s="18" t="s">
        <v>774</v>
      </c>
    </row>
    <row r="34" spans="1:11" x14ac:dyDescent="0.25">
      <c r="A34" s="18" t="s">
        <v>262</v>
      </c>
      <c r="B34" s="18" t="s">
        <v>263</v>
      </c>
      <c r="C34" s="18" t="s">
        <v>214</v>
      </c>
      <c r="D34" s="18" t="s">
        <v>30</v>
      </c>
      <c r="E34" s="18" t="s">
        <v>1321</v>
      </c>
      <c r="F34" s="18" t="s">
        <v>708</v>
      </c>
      <c r="G34" s="18" t="s">
        <v>1322</v>
      </c>
      <c r="H34" s="18" t="s">
        <v>1323</v>
      </c>
      <c r="I34" s="18" t="s">
        <v>744</v>
      </c>
      <c r="J34" s="18" t="s">
        <v>1324</v>
      </c>
      <c r="K34" s="18" t="s">
        <v>774</v>
      </c>
    </row>
    <row r="35" spans="1:11" x14ac:dyDescent="0.25">
      <c r="A35" s="18" t="s">
        <v>268</v>
      </c>
      <c r="B35" s="18" t="s">
        <v>269</v>
      </c>
      <c r="C35" s="18" t="s">
        <v>214</v>
      </c>
      <c r="D35" s="18" t="s">
        <v>30</v>
      </c>
      <c r="E35" s="18" t="s">
        <v>1325</v>
      </c>
      <c r="F35" s="18" t="s">
        <v>708</v>
      </c>
      <c r="G35" s="18" t="s">
        <v>1326</v>
      </c>
      <c r="H35" s="18" t="s">
        <v>1327</v>
      </c>
      <c r="I35" s="18" t="s">
        <v>744</v>
      </c>
      <c r="J35" s="18" t="s">
        <v>1328</v>
      </c>
      <c r="K35" s="18" t="s">
        <v>774</v>
      </c>
    </row>
    <row r="36" spans="1:11" x14ac:dyDescent="0.25">
      <c r="A36" s="18" t="s">
        <v>275</v>
      </c>
      <c r="B36" s="18" t="s">
        <v>276</v>
      </c>
      <c r="C36" s="18" t="s">
        <v>826</v>
      </c>
      <c r="D36" s="18" t="s">
        <v>30</v>
      </c>
      <c r="E36" s="18" t="s">
        <v>1329</v>
      </c>
      <c r="F36" s="18" t="s">
        <v>708</v>
      </c>
      <c r="G36" s="18" t="s">
        <v>1330</v>
      </c>
      <c r="H36" s="18" t="s">
        <v>1331</v>
      </c>
      <c r="I36" s="18" t="s">
        <v>744</v>
      </c>
      <c r="J36" s="18" t="s">
        <v>1332</v>
      </c>
      <c r="K36" s="18" t="s">
        <v>774</v>
      </c>
    </row>
    <row r="37" spans="1:11" x14ac:dyDescent="0.25">
      <c r="A37" s="18" t="s">
        <v>282</v>
      </c>
      <c r="B37" s="18" t="s">
        <v>283</v>
      </c>
      <c r="C37" s="18" t="s">
        <v>830</v>
      </c>
      <c r="D37" s="18" t="s">
        <v>30</v>
      </c>
      <c r="E37" s="18" t="s">
        <v>1333</v>
      </c>
      <c r="F37" s="18" t="s">
        <v>708</v>
      </c>
      <c r="G37" s="18" t="s">
        <v>30</v>
      </c>
      <c r="H37" s="18" t="s">
        <v>1334</v>
      </c>
      <c r="I37" s="18" t="s">
        <v>744</v>
      </c>
      <c r="J37" s="18" t="s">
        <v>1335</v>
      </c>
      <c r="K37" s="18" t="s">
        <v>774</v>
      </c>
    </row>
    <row r="38" spans="1:11" x14ac:dyDescent="0.25">
      <c r="A38" s="18" t="s">
        <v>289</v>
      </c>
      <c r="B38" s="18" t="s">
        <v>290</v>
      </c>
      <c r="C38" s="18" t="s">
        <v>834</v>
      </c>
      <c r="D38" s="18" t="s">
        <v>30</v>
      </c>
      <c r="E38" s="18" t="s">
        <v>1336</v>
      </c>
      <c r="F38" s="18" t="s">
        <v>708</v>
      </c>
      <c r="G38" s="18" t="s">
        <v>30</v>
      </c>
      <c r="H38" s="18" t="s">
        <v>1337</v>
      </c>
      <c r="I38" s="18" t="s">
        <v>744</v>
      </c>
      <c r="J38" s="18" t="s">
        <v>837</v>
      </c>
      <c r="K38" s="18" t="s">
        <v>774</v>
      </c>
    </row>
    <row r="39" spans="1:11" x14ac:dyDescent="0.25">
      <c r="A39" s="18" t="s">
        <v>296</v>
      </c>
      <c r="B39" s="18" t="s">
        <v>297</v>
      </c>
      <c r="C39" s="18" t="s">
        <v>838</v>
      </c>
      <c r="D39" s="18" t="s">
        <v>30</v>
      </c>
      <c r="E39" s="18" t="s">
        <v>1338</v>
      </c>
      <c r="F39" s="18" t="s">
        <v>708</v>
      </c>
      <c r="G39" s="18" t="s">
        <v>30</v>
      </c>
      <c r="H39" s="18" t="s">
        <v>1339</v>
      </c>
      <c r="I39" s="18" t="s">
        <v>744</v>
      </c>
      <c r="J39" s="18" t="s">
        <v>841</v>
      </c>
      <c r="K39" s="18" t="s">
        <v>774</v>
      </c>
    </row>
    <row r="40" spans="1:11" x14ac:dyDescent="0.25">
      <c r="A40" s="18" t="s">
        <v>303</v>
      </c>
      <c r="B40" s="18" t="s">
        <v>304</v>
      </c>
      <c r="C40" s="18" t="s">
        <v>842</v>
      </c>
      <c r="D40" s="18" t="s">
        <v>30</v>
      </c>
      <c r="E40" s="18" t="s">
        <v>1340</v>
      </c>
      <c r="F40" s="18" t="s">
        <v>708</v>
      </c>
      <c r="G40" s="18" t="s">
        <v>30</v>
      </c>
      <c r="H40" s="18" t="s">
        <v>1341</v>
      </c>
      <c r="I40" s="18" t="s">
        <v>744</v>
      </c>
      <c r="J40" s="18" t="s">
        <v>1342</v>
      </c>
      <c r="K40" s="18" t="s">
        <v>774</v>
      </c>
    </row>
    <row r="41" spans="1:11" x14ac:dyDescent="0.25">
      <c r="A41" s="18" t="s">
        <v>310</v>
      </c>
      <c r="B41" s="18" t="s">
        <v>311</v>
      </c>
      <c r="C41" s="18" t="s">
        <v>846</v>
      </c>
      <c r="D41" s="18" t="s">
        <v>30</v>
      </c>
      <c r="E41" s="18" t="s">
        <v>1343</v>
      </c>
      <c r="F41" s="18" t="s">
        <v>708</v>
      </c>
      <c r="G41" s="18" t="s">
        <v>30</v>
      </c>
      <c r="H41" s="18" t="s">
        <v>1344</v>
      </c>
      <c r="I41" s="18" t="s">
        <v>744</v>
      </c>
      <c r="J41" s="18" t="s">
        <v>1345</v>
      </c>
      <c r="K41" s="18" t="s">
        <v>774</v>
      </c>
    </row>
    <row r="42" spans="1:11" x14ac:dyDescent="0.25">
      <c r="A42" s="18" t="s">
        <v>317</v>
      </c>
      <c r="B42" s="18" t="s">
        <v>318</v>
      </c>
      <c r="C42" s="18" t="s">
        <v>850</v>
      </c>
      <c r="D42" s="18" t="s">
        <v>30</v>
      </c>
      <c r="E42" s="18" t="s">
        <v>1346</v>
      </c>
      <c r="F42" s="18" t="s">
        <v>708</v>
      </c>
      <c r="G42" s="18" t="s">
        <v>30</v>
      </c>
      <c r="H42" s="18" t="s">
        <v>1347</v>
      </c>
      <c r="I42" s="18" t="s">
        <v>744</v>
      </c>
      <c r="J42" s="18" t="s">
        <v>1348</v>
      </c>
      <c r="K42" s="18" t="s">
        <v>774</v>
      </c>
    </row>
    <row r="43" spans="1:11" x14ac:dyDescent="0.25">
      <c r="A43" s="18" t="s">
        <v>324</v>
      </c>
      <c r="B43" s="18" t="s">
        <v>325</v>
      </c>
      <c r="C43" s="18" t="s">
        <v>838</v>
      </c>
      <c r="D43" s="18" t="s">
        <v>30</v>
      </c>
      <c r="E43" s="18" t="s">
        <v>1349</v>
      </c>
      <c r="F43" s="18" t="s">
        <v>708</v>
      </c>
      <c r="G43" s="18" t="s">
        <v>30</v>
      </c>
      <c r="H43" s="18" t="s">
        <v>855</v>
      </c>
      <c r="I43" s="18" t="s">
        <v>744</v>
      </c>
      <c r="J43" s="18" t="s">
        <v>1350</v>
      </c>
      <c r="K43" s="18" t="s">
        <v>774</v>
      </c>
    </row>
    <row r="44" spans="1:11" x14ac:dyDescent="0.25">
      <c r="A44" s="18" t="s">
        <v>330</v>
      </c>
      <c r="B44" s="18" t="s">
        <v>331</v>
      </c>
      <c r="C44" s="18" t="s">
        <v>826</v>
      </c>
      <c r="D44" s="18" t="s">
        <v>30</v>
      </c>
      <c r="E44" s="18" t="s">
        <v>1351</v>
      </c>
      <c r="F44" s="18" t="s">
        <v>708</v>
      </c>
      <c r="G44" s="18" t="s">
        <v>1038</v>
      </c>
      <c r="H44" s="18" t="s">
        <v>859</v>
      </c>
      <c r="I44" s="18" t="s">
        <v>744</v>
      </c>
      <c r="J44" s="18" t="s">
        <v>1352</v>
      </c>
      <c r="K44" s="18" t="s">
        <v>823</v>
      </c>
    </row>
    <row r="45" spans="1:11" x14ac:dyDescent="0.25">
      <c r="A45" s="18" t="s">
        <v>338</v>
      </c>
      <c r="B45" s="18" t="s">
        <v>339</v>
      </c>
      <c r="C45" s="18" t="s">
        <v>838</v>
      </c>
      <c r="D45" s="18" t="s">
        <v>30</v>
      </c>
      <c r="E45" s="18" t="s">
        <v>1353</v>
      </c>
      <c r="F45" s="18" t="s">
        <v>708</v>
      </c>
      <c r="G45" s="18" t="s">
        <v>1038</v>
      </c>
      <c r="H45" s="18" t="s">
        <v>863</v>
      </c>
      <c r="I45" s="18" t="s">
        <v>744</v>
      </c>
      <c r="J45" s="18" t="s">
        <v>1354</v>
      </c>
      <c r="K45" s="18" t="s">
        <v>823</v>
      </c>
    </row>
    <row r="46" spans="1:11" x14ac:dyDescent="0.25">
      <c r="A46" s="18" t="s">
        <v>345</v>
      </c>
      <c r="B46" s="18" t="s">
        <v>346</v>
      </c>
      <c r="C46" s="18" t="s">
        <v>850</v>
      </c>
      <c r="D46" s="18" t="s">
        <v>30</v>
      </c>
      <c r="E46" s="18" t="s">
        <v>1355</v>
      </c>
      <c r="F46" s="18" t="s">
        <v>708</v>
      </c>
      <c r="G46" s="18" t="s">
        <v>1038</v>
      </c>
      <c r="H46" s="18" t="s">
        <v>866</v>
      </c>
      <c r="I46" s="18" t="s">
        <v>744</v>
      </c>
      <c r="J46" s="18" t="s">
        <v>1356</v>
      </c>
      <c r="K46" s="18" t="s">
        <v>823</v>
      </c>
    </row>
    <row r="47" spans="1:11" x14ac:dyDescent="0.25">
      <c r="A47" s="18" t="s">
        <v>351</v>
      </c>
      <c r="B47" s="18" t="s">
        <v>352</v>
      </c>
      <c r="C47" s="18" t="s">
        <v>868</v>
      </c>
      <c r="D47" s="18" t="s">
        <v>30</v>
      </c>
      <c r="E47" s="18" t="s">
        <v>1357</v>
      </c>
      <c r="F47" s="18" t="s">
        <v>708</v>
      </c>
      <c r="G47" s="18" t="s">
        <v>1358</v>
      </c>
      <c r="H47" s="18" t="s">
        <v>870</v>
      </c>
      <c r="I47" s="18" t="s">
        <v>744</v>
      </c>
      <c r="J47" s="18" t="s">
        <v>1359</v>
      </c>
      <c r="K47" s="18" t="s">
        <v>823</v>
      </c>
    </row>
    <row r="48" spans="1:11" x14ac:dyDescent="0.25">
      <c r="A48" s="18" t="s">
        <v>358</v>
      </c>
      <c r="B48" s="18" t="s">
        <v>359</v>
      </c>
      <c r="C48" s="18" t="s">
        <v>872</v>
      </c>
      <c r="D48" s="18" t="s">
        <v>30</v>
      </c>
      <c r="E48" s="18" t="s">
        <v>1360</v>
      </c>
      <c r="F48" s="18" t="s">
        <v>708</v>
      </c>
      <c r="G48" s="18" t="s">
        <v>1361</v>
      </c>
      <c r="H48" s="18" t="s">
        <v>875</v>
      </c>
      <c r="I48" s="18" t="s">
        <v>744</v>
      </c>
      <c r="J48" s="18" t="s">
        <v>1362</v>
      </c>
      <c r="K48" s="18" t="s">
        <v>823</v>
      </c>
    </row>
    <row r="49" spans="1:11" x14ac:dyDescent="0.25">
      <c r="A49" s="18" t="s">
        <v>366</v>
      </c>
      <c r="B49" s="18" t="s">
        <v>367</v>
      </c>
      <c r="C49" s="18" t="s">
        <v>877</v>
      </c>
      <c r="D49" s="18" t="s">
        <v>30</v>
      </c>
      <c r="E49" s="18" t="s">
        <v>1363</v>
      </c>
      <c r="F49" s="18" t="s">
        <v>708</v>
      </c>
      <c r="G49" s="18" t="s">
        <v>1364</v>
      </c>
      <c r="H49" s="18" t="s">
        <v>880</v>
      </c>
      <c r="I49" s="18" t="s">
        <v>744</v>
      </c>
      <c r="J49" s="18" t="s">
        <v>1365</v>
      </c>
      <c r="K49" s="18" t="s">
        <v>882</v>
      </c>
    </row>
    <row r="50" spans="1:11" x14ac:dyDescent="0.25">
      <c r="A50" s="18" t="s">
        <v>375</v>
      </c>
      <c r="B50" s="18" t="s">
        <v>376</v>
      </c>
      <c r="C50" s="18" t="s">
        <v>883</v>
      </c>
      <c r="D50" s="18" t="s">
        <v>30</v>
      </c>
      <c r="E50" s="18" t="s">
        <v>1366</v>
      </c>
      <c r="F50" s="18" t="s">
        <v>708</v>
      </c>
      <c r="G50" s="18" t="s">
        <v>1367</v>
      </c>
      <c r="H50" s="18" t="s">
        <v>886</v>
      </c>
      <c r="I50" s="18" t="s">
        <v>744</v>
      </c>
      <c r="J50" s="18" t="s">
        <v>1368</v>
      </c>
      <c r="K50" s="18" t="s">
        <v>888</v>
      </c>
    </row>
    <row r="51" spans="1:11" x14ac:dyDescent="0.25">
      <c r="A51" s="18" t="s">
        <v>384</v>
      </c>
      <c r="B51" s="18" t="s">
        <v>385</v>
      </c>
      <c r="C51" s="18" t="s">
        <v>889</v>
      </c>
      <c r="D51" s="18" t="s">
        <v>30</v>
      </c>
      <c r="E51" s="18" t="s">
        <v>1369</v>
      </c>
      <c r="F51" s="18" t="s">
        <v>708</v>
      </c>
      <c r="G51" s="18" t="s">
        <v>1370</v>
      </c>
      <c r="H51" s="18" t="s">
        <v>892</v>
      </c>
      <c r="I51" s="18" t="s">
        <v>744</v>
      </c>
      <c r="J51" s="18" t="s">
        <v>1371</v>
      </c>
      <c r="K51" s="18" t="s">
        <v>894</v>
      </c>
    </row>
    <row r="52" spans="1:11" x14ac:dyDescent="0.25">
      <c r="A52" s="18" t="s">
        <v>393</v>
      </c>
      <c r="B52" s="18" t="s">
        <v>394</v>
      </c>
      <c r="C52" s="18" t="s">
        <v>895</v>
      </c>
      <c r="D52" s="18" t="s">
        <v>30</v>
      </c>
      <c r="E52" s="18" t="s">
        <v>1372</v>
      </c>
      <c r="F52" s="18" t="s">
        <v>708</v>
      </c>
      <c r="G52" s="18" t="s">
        <v>1373</v>
      </c>
      <c r="H52" s="18" t="s">
        <v>883</v>
      </c>
      <c r="I52" s="18" t="s">
        <v>744</v>
      </c>
      <c r="J52" s="18" t="s">
        <v>1374</v>
      </c>
      <c r="K52" s="18" t="s">
        <v>30</v>
      </c>
    </row>
    <row r="53" spans="1:11" x14ac:dyDescent="0.25">
      <c r="A53" s="18" t="s">
        <v>401</v>
      </c>
      <c r="B53" s="18" t="s">
        <v>402</v>
      </c>
      <c r="C53" s="18" t="s">
        <v>899</v>
      </c>
      <c r="D53" s="18" t="s">
        <v>30</v>
      </c>
      <c r="E53" s="18" t="s">
        <v>1375</v>
      </c>
      <c r="F53" s="18" t="s">
        <v>708</v>
      </c>
      <c r="G53" s="18" t="s">
        <v>1376</v>
      </c>
      <c r="H53" s="18" t="s">
        <v>902</v>
      </c>
      <c r="I53" s="18" t="s">
        <v>744</v>
      </c>
      <c r="J53" s="18" t="s">
        <v>1377</v>
      </c>
      <c r="K53" s="18" t="s">
        <v>30</v>
      </c>
    </row>
    <row r="54" spans="1:11" x14ac:dyDescent="0.25">
      <c r="A54" s="18" t="s">
        <v>409</v>
      </c>
      <c r="B54" s="18" t="s">
        <v>410</v>
      </c>
      <c r="C54" s="18" t="s">
        <v>904</v>
      </c>
      <c r="D54" s="18" t="s">
        <v>30</v>
      </c>
      <c r="E54" s="18" t="s">
        <v>1378</v>
      </c>
      <c r="F54" s="18" t="s">
        <v>708</v>
      </c>
      <c r="G54" s="18" t="s">
        <v>1379</v>
      </c>
      <c r="H54" s="18" t="s">
        <v>907</v>
      </c>
      <c r="I54" s="18" t="s">
        <v>744</v>
      </c>
      <c r="J54" s="18" t="s">
        <v>1380</v>
      </c>
      <c r="K54" s="18" t="s">
        <v>30</v>
      </c>
    </row>
    <row r="55" spans="1:11" x14ac:dyDescent="0.25">
      <c r="A55" s="18" t="s">
        <v>417</v>
      </c>
      <c r="B55" s="18" t="s">
        <v>418</v>
      </c>
      <c r="C55" s="18" t="s">
        <v>909</v>
      </c>
      <c r="D55" s="18" t="s">
        <v>30</v>
      </c>
      <c r="E55" s="18" t="s">
        <v>1381</v>
      </c>
      <c r="F55" s="18" t="s">
        <v>708</v>
      </c>
      <c r="G55" s="18" t="s">
        <v>1382</v>
      </c>
      <c r="H55" s="18" t="s">
        <v>912</v>
      </c>
      <c r="I55" s="18" t="s">
        <v>744</v>
      </c>
      <c r="J55" s="18" t="s">
        <v>1383</v>
      </c>
      <c r="K55" s="18" t="s">
        <v>30</v>
      </c>
    </row>
    <row r="56" spans="1:11" x14ac:dyDescent="0.25">
      <c r="A56" s="18" t="s">
        <v>425</v>
      </c>
      <c r="B56" s="18" t="s">
        <v>426</v>
      </c>
      <c r="C56" s="18" t="s">
        <v>914</v>
      </c>
      <c r="D56" s="18" t="s">
        <v>30</v>
      </c>
      <c r="E56" s="18" t="s">
        <v>1384</v>
      </c>
      <c r="F56" s="18" t="s">
        <v>708</v>
      </c>
      <c r="G56" s="18" t="s">
        <v>916</v>
      </c>
      <c r="H56" s="18" t="s">
        <v>917</v>
      </c>
      <c r="I56" s="18" t="s">
        <v>744</v>
      </c>
      <c r="J56" s="18" t="s">
        <v>1385</v>
      </c>
      <c r="K56" s="18" t="s">
        <v>30</v>
      </c>
    </row>
    <row r="57" spans="1:11" x14ac:dyDescent="0.25">
      <c r="A57" s="18" t="s">
        <v>433</v>
      </c>
      <c r="B57" s="18" t="s">
        <v>434</v>
      </c>
      <c r="C57" s="18" t="s">
        <v>919</v>
      </c>
      <c r="D57" s="18" t="s">
        <v>30</v>
      </c>
      <c r="E57" s="18" t="s">
        <v>1386</v>
      </c>
      <c r="F57" s="18" t="s">
        <v>708</v>
      </c>
      <c r="G57" s="18" t="s">
        <v>790</v>
      </c>
      <c r="H57" s="18" t="s">
        <v>904</v>
      </c>
      <c r="I57" s="18" t="s">
        <v>744</v>
      </c>
      <c r="J57" s="18" t="s">
        <v>1387</v>
      </c>
      <c r="K57" s="18" t="s">
        <v>30</v>
      </c>
    </row>
    <row r="58" spans="1:11" x14ac:dyDescent="0.25">
      <c r="A58" s="18" t="s">
        <v>441</v>
      </c>
      <c r="B58" s="18" t="s">
        <v>442</v>
      </c>
      <c r="C58" s="18" t="s">
        <v>922</v>
      </c>
      <c r="D58" s="18" t="s">
        <v>30</v>
      </c>
      <c r="E58" s="18" t="s">
        <v>1388</v>
      </c>
      <c r="F58" s="18" t="s">
        <v>708</v>
      </c>
      <c r="G58" s="18" t="s">
        <v>924</v>
      </c>
      <c r="H58" s="18" t="s">
        <v>925</v>
      </c>
      <c r="I58" s="18" t="s">
        <v>744</v>
      </c>
      <c r="J58" s="18" t="s">
        <v>1389</v>
      </c>
      <c r="K58" s="18" t="s">
        <v>30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06F65-21DB-4ADE-9C34-B7C7861CE3C0}">
  <dimension ref="A1:L58"/>
  <sheetViews>
    <sheetView workbookViewId="0">
      <selection activeCell="B3" sqref="B3:L58"/>
    </sheetView>
  </sheetViews>
  <sheetFormatPr defaultRowHeight="15" x14ac:dyDescent="0.25"/>
  <cols>
    <col min="1" max="9" width="11.140625" bestFit="1" customWidth="1"/>
    <col min="10" max="12" width="12.140625" bestFit="1" customWidth="1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5">
      <c r="A2" t="s">
        <v>15</v>
      </c>
      <c r="B2" t="s">
        <v>16</v>
      </c>
      <c r="C2" t="s">
        <v>17</v>
      </c>
      <c r="D2" t="s">
        <v>18</v>
      </c>
      <c r="E2" t="s">
        <v>19</v>
      </c>
      <c r="F2" t="s">
        <v>20</v>
      </c>
      <c r="G2" t="s">
        <v>21</v>
      </c>
      <c r="H2" t="s">
        <v>22</v>
      </c>
      <c r="I2" t="s">
        <v>23</v>
      </c>
      <c r="J2" t="s">
        <v>24</v>
      </c>
      <c r="K2" t="s">
        <v>25</v>
      </c>
      <c r="L2" t="s">
        <v>26</v>
      </c>
    </row>
    <row r="3" spans="1:12" x14ac:dyDescent="0.25">
      <c r="A3" t="s">
        <v>28</v>
      </c>
      <c r="B3" t="s">
        <v>29</v>
      </c>
      <c r="C3" t="s">
        <v>30</v>
      </c>
      <c r="D3" t="s">
        <v>382</v>
      </c>
      <c r="E3" t="s">
        <v>677</v>
      </c>
      <c r="F3" t="s">
        <v>927</v>
      </c>
      <c r="G3" t="s">
        <v>30</v>
      </c>
      <c r="H3" t="s">
        <v>679</v>
      </c>
      <c r="I3" t="s">
        <v>30</v>
      </c>
      <c r="J3" t="s">
        <v>680</v>
      </c>
      <c r="K3" t="s">
        <v>681</v>
      </c>
      <c r="L3" t="s">
        <v>30</v>
      </c>
    </row>
    <row r="4" spans="1:12" x14ac:dyDescent="0.25">
      <c r="A4" t="s">
        <v>38</v>
      </c>
      <c r="B4" t="s">
        <v>39</v>
      </c>
      <c r="C4" t="s">
        <v>30</v>
      </c>
      <c r="D4" t="s">
        <v>928</v>
      </c>
      <c r="E4" t="s">
        <v>683</v>
      </c>
      <c r="F4" t="s">
        <v>927</v>
      </c>
      <c r="G4" t="s">
        <v>30</v>
      </c>
      <c r="H4" t="s">
        <v>684</v>
      </c>
      <c r="I4" t="s">
        <v>30</v>
      </c>
      <c r="J4" t="s">
        <v>685</v>
      </c>
      <c r="K4" t="s">
        <v>686</v>
      </c>
      <c r="L4" t="s">
        <v>30</v>
      </c>
    </row>
    <row r="5" spans="1:12" x14ac:dyDescent="0.25">
      <c r="A5" t="s">
        <v>45</v>
      </c>
      <c r="B5" t="s">
        <v>46</v>
      </c>
      <c r="C5" t="s">
        <v>30</v>
      </c>
      <c r="D5" t="s">
        <v>929</v>
      </c>
      <c r="E5" t="s">
        <v>687</v>
      </c>
      <c r="F5" t="s">
        <v>927</v>
      </c>
      <c r="G5" t="s">
        <v>30</v>
      </c>
      <c r="H5" t="s">
        <v>684</v>
      </c>
      <c r="I5" t="s">
        <v>30</v>
      </c>
      <c r="J5" t="s">
        <v>685</v>
      </c>
      <c r="K5" t="s">
        <v>686</v>
      </c>
      <c r="L5" t="s">
        <v>30</v>
      </c>
    </row>
    <row r="6" spans="1:12" x14ac:dyDescent="0.25">
      <c r="A6" t="s">
        <v>48</v>
      </c>
      <c r="B6" t="s">
        <v>49</v>
      </c>
      <c r="C6" t="s">
        <v>30</v>
      </c>
      <c r="D6" t="s">
        <v>930</v>
      </c>
      <c r="E6" t="s">
        <v>688</v>
      </c>
      <c r="F6" t="s">
        <v>747</v>
      </c>
      <c r="G6" t="s">
        <v>30</v>
      </c>
      <c r="H6" t="s">
        <v>689</v>
      </c>
      <c r="I6" t="s">
        <v>30</v>
      </c>
      <c r="J6" t="s">
        <v>690</v>
      </c>
      <c r="K6" t="s">
        <v>686</v>
      </c>
      <c r="L6" t="s">
        <v>30</v>
      </c>
    </row>
    <row r="7" spans="1:12" x14ac:dyDescent="0.25">
      <c r="A7" t="s">
        <v>53</v>
      </c>
      <c r="B7" t="s">
        <v>54</v>
      </c>
      <c r="C7" t="s">
        <v>30</v>
      </c>
      <c r="D7" t="s">
        <v>931</v>
      </c>
      <c r="E7" t="s">
        <v>688</v>
      </c>
      <c r="F7" t="s">
        <v>747</v>
      </c>
      <c r="G7" t="s">
        <v>30</v>
      </c>
      <c r="H7" t="s">
        <v>689</v>
      </c>
      <c r="I7" t="s">
        <v>30</v>
      </c>
      <c r="J7" t="s">
        <v>690</v>
      </c>
      <c r="K7" t="s">
        <v>686</v>
      </c>
      <c r="L7" t="s">
        <v>30</v>
      </c>
    </row>
    <row r="8" spans="1:12" x14ac:dyDescent="0.25">
      <c r="A8" t="s">
        <v>56</v>
      </c>
      <c r="B8" t="s">
        <v>57</v>
      </c>
      <c r="C8" t="s">
        <v>30</v>
      </c>
      <c r="D8" t="s">
        <v>932</v>
      </c>
      <c r="E8" t="s">
        <v>688</v>
      </c>
      <c r="F8" t="s">
        <v>747</v>
      </c>
      <c r="G8" t="s">
        <v>30</v>
      </c>
      <c r="H8" t="s">
        <v>691</v>
      </c>
      <c r="I8" t="s">
        <v>30</v>
      </c>
      <c r="J8" t="s">
        <v>690</v>
      </c>
      <c r="K8" t="s">
        <v>686</v>
      </c>
      <c r="L8" t="s">
        <v>30</v>
      </c>
    </row>
    <row r="9" spans="1:12" x14ac:dyDescent="0.25">
      <c r="A9" t="s">
        <v>60</v>
      </c>
      <c r="B9" t="s">
        <v>61</v>
      </c>
      <c r="C9" t="s">
        <v>30</v>
      </c>
      <c r="D9" t="s">
        <v>933</v>
      </c>
      <c r="E9" t="s">
        <v>693</v>
      </c>
      <c r="F9" t="s">
        <v>747</v>
      </c>
      <c r="G9" t="s">
        <v>695</v>
      </c>
      <c r="H9" t="s">
        <v>696</v>
      </c>
      <c r="I9" t="s">
        <v>30</v>
      </c>
      <c r="J9" t="s">
        <v>697</v>
      </c>
      <c r="K9" t="s">
        <v>698</v>
      </c>
      <c r="L9" t="s">
        <v>934</v>
      </c>
    </row>
    <row r="10" spans="1:12" x14ac:dyDescent="0.25">
      <c r="A10" t="s">
        <v>70</v>
      </c>
      <c r="B10" t="s">
        <v>71</v>
      </c>
      <c r="C10" t="s">
        <v>30</v>
      </c>
      <c r="D10" t="s">
        <v>935</v>
      </c>
      <c r="E10" t="s">
        <v>700</v>
      </c>
      <c r="F10" t="s">
        <v>747</v>
      </c>
      <c r="G10" t="s">
        <v>701</v>
      </c>
      <c r="H10" t="s">
        <v>702</v>
      </c>
      <c r="I10" t="s">
        <v>30</v>
      </c>
      <c r="J10" t="s">
        <v>704</v>
      </c>
      <c r="K10" t="s">
        <v>705</v>
      </c>
      <c r="L10" t="s">
        <v>936</v>
      </c>
    </row>
    <row r="11" spans="1:12" x14ac:dyDescent="0.25">
      <c r="A11" t="s">
        <v>80</v>
      </c>
      <c r="B11" t="s">
        <v>81</v>
      </c>
      <c r="C11" t="s">
        <v>30</v>
      </c>
      <c r="D11" t="s">
        <v>937</v>
      </c>
      <c r="E11" t="s">
        <v>707</v>
      </c>
      <c r="F11" t="s">
        <v>747</v>
      </c>
      <c r="G11" t="s">
        <v>709</v>
      </c>
      <c r="H11" t="s">
        <v>710</v>
      </c>
      <c r="I11" t="s">
        <v>744</v>
      </c>
      <c r="J11" t="s">
        <v>711</v>
      </c>
      <c r="K11" t="s">
        <v>712</v>
      </c>
      <c r="L11" t="s">
        <v>30</v>
      </c>
    </row>
    <row r="12" spans="1:12" x14ac:dyDescent="0.25">
      <c r="A12" t="s">
        <v>90</v>
      </c>
      <c r="B12" t="s">
        <v>91</v>
      </c>
      <c r="C12" t="s">
        <v>30</v>
      </c>
      <c r="D12" t="s">
        <v>938</v>
      </c>
      <c r="E12" t="s">
        <v>714</v>
      </c>
      <c r="F12" t="s">
        <v>747</v>
      </c>
      <c r="G12" t="s">
        <v>939</v>
      </c>
      <c r="H12" t="s">
        <v>715</v>
      </c>
      <c r="I12" t="s">
        <v>744</v>
      </c>
      <c r="J12" t="s">
        <v>716</v>
      </c>
      <c r="K12" t="s">
        <v>717</v>
      </c>
      <c r="L12" t="s">
        <v>30</v>
      </c>
    </row>
    <row r="13" spans="1:12" x14ac:dyDescent="0.25">
      <c r="A13" t="s">
        <v>98</v>
      </c>
      <c r="B13" t="s">
        <v>99</v>
      </c>
      <c r="C13" t="s">
        <v>718</v>
      </c>
      <c r="D13" t="s">
        <v>940</v>
      </c>
      <c r="E13" t="s">
        <v>720</v>
      </c>
      <c r="F13" t="s">
        <v>747</v>
      </c>
      <c r="G13" t="s">
        <v>941</v>
      </c>
      <c r="H13" t="s">
        <v>721</v>
      </c>
      <c r="I13" t="s">
        <v>744</v>
      </c>
      <c r="J13" t="s">
        <v>942</v>
      </c>
      <c r="K13" t="s">
        <v>943</v>
      </c>
      <c r="L13" t="s">
        <v>30</v>
      </c>
    </row>
    <row r="14" spans="1:12" x14ac:dyDescent="0.25">
      <c r="A14" t="s">
        <v>106</v>
      </c>
      <c r="B14" t="s">
        <v>107</v>
      </c>
      <c r="C14" t="s">
        <v>724</v>
      </c>
      <c r="D14" t="s">
        <v>944</v>
      </c>
      <c r="E14" t="s">
        <v>726</v>
      </c>
      <c r="F14" t="s">
        <v>747</v>
      </c>
      <c r="G14" t="s">
        <v>941</v>
      </c>
      <c r="H14" t="s">
        <v>727</v>
      </c>
      <c r="I14" t="s">
        <v>744</v>
      </c>
      <c r="J14" t="s">
        <v>945</v>
      </c>
      <c r="K14" t="s">
        <v>946</v>
      </c>
      <c r="L14" t="s">
        <v>30</v>
      </c>
    </row>
    <row r="15" spans="1:12" x14ac:dyDescent="0.25">
      <c r="A15" t="s">
        <v>115</v>
      </c>
      <c r="B15" t="s">
        <v>116</v>
      </c>
      <c r="C15" t="s">
        <v>724</v>
      </c>
      <c r="D15" t="s">
        <v>947</v>
      </c>
      <c r="E15" t="s">
        <v>731</v>
      </c>
      <c r="F15" t="s">
        <v>747</v>
      </c>
      <c r="G15" t="s">
        <v>941</v>
      </c>
      <c r="H15" t="s">
        <v>948</v>
      </c>
      <c r="I15" t="s">
        <v>744</v>
      </c>
      <c r="J15" t="s">
        <v>949</v>
      </c>
      <c r="K15" t="s">
        <v>950</v>
      </c>
      <c r="L15" t="s">
        <v>30</v>
      </c>
    </row>
    <row r="16" spans="1:12" x14ac:dyDescent="0.25">
      <c r="A16" t="s">
        <v>123</v>
      </c>
      <c r="B16" t="s">
        <v>124</v>
      </c>
      <c r="C16" t="s">
        <v>724</v>
      </c>
      <c r="D16" t="s">
        <v>951</v>
      </c>
      <c r="E16" t="s">
        <v>736</v>
      </c>
      <c r="F16" t="s">
        <v>747</v>
      </c>
      <c r="G16" t="s">
        <v>941</v>
      </c>
      <c r="H16" t="s">
        <v>952</v>
      </c>
      <c r="I16" t="s">
        <v>744</v>
      </c>
      <c r="J16" t="s">
        <v>706</v>
      </c>
      <c r="K16" t="s">
        <v>953</v>
      </c>
      <c r="L16" t="s">
        <v>30</v>
      </c>
    </row>
    <row r="17" spans="1:12" x14ac:dyDescent="0.25">
      <c r="A17" t="s">
        <v>131</v>
      </c>
      <c r="B17" t="s">
        <v>132</v>
      </c>
      <c r="C17" t="s">
        <v>724</v>
      </c>
      <c r="D17" t="s">
        <v>954</v>
      </c>
      <c r="E17" t="s">
        <v>741</v>
      </c>
      <c r="F17" t="s">
        <v>747</v>
      </c>
      <c r="G17" t="s">
        <v>941</v>
      </c>
      <c r="H17" t="s">
        <v>955</v>
      </c>
      <c r="I17" t="s">
        <v>744</v>
      </c>
      <c r="J17" t="s">
        <v>956</v>
      </c>
      <c r="K17" t="s">
        <v>957</v>
      </c>
      <c r="L17" t="s">
        <v>30</v>
      </c>
    </row>
    <row r="18" spans="1:12" x14ac:dyDescent="0.25">
      <c r="A18" t="s">
        <v>139</v>
      </c>
      <c r="B18" t="s">
        <v>140</v>
      </c>
      <c r="C18" t="s">
        <v>724</v>
      </c>
      <c r="D18" t="s">
        <v>958</v>
      </c>
      <c r="E18" t="s">
        <v>746</v>
      </c>
      <c r="F18" t="s">
        <v>747</v>
      </c>
      <c r="G18" t="s">
        <v>941</v>
      </c>
      <c r="H18" t="s">
        <v>959</v>
      </c>
      <c r="I18" t="s">
        <v>744</v>
      </c>
      <c r="J18" t="s">
        <v>960</v>
      </c>
      <c r="K18" t="s">
        <v>961</v>
      </c>
      <c r="L18" t="s">
        <v>30</v>
      </c>
    </row>
    <row r="19" spans="1:12" x14ac:dyDescent="0.25">
      <c r="A19" t="s">
        <v>147</v>
      </c>
      <c r="B19" t="s">
        <v>148</v>
      </c>
      <c r="C19" t="s">
        <v>724</v>
      </c>
      <c r="D19" t="s">
        <v>962</v>
      </c>
      <c r="E19" t="s">
        <v>751</v>
      </c>
      <c r="F19" t="s">
        <v>747</v>
      </c>
      <c r="G19" t="s">
        <v>941</v>
      </c>
      <c r="H19" t="s">
        <v>963</v>
      </c>
      <c r="I19" t="s">
        <v>744</v>
      </c>
      <c r="J19" t="s">
        <v>964</v>
      </c>
      <c r="K19" t="s">
        <v>965</v>
      </c>
      <c r="L19" t="s">
        <v>30</v>
      </c>
    </row>
    <row r="20" spans="1:12" x14ac:dyDescent="0.25">
      <c r="A20" t="s">
        <v>155</v>
      </c>
      <c r="B20" t="s">
        <v>156</v>
      </c>
      <c r="C20" t="s">
        <v>724</v>
      </c>
      <c r="D20" t="s">
        <v>755</v>
      </c>
      <c r="E20" t="s">
        <v>756</v>
      </c>
      <c r="F20" t="s">
        <v>747</v>
      </c>
      <c r="G20" t="s">
        <v>941</v>
      </c>
      <c r="H20" t="s">
        <v>966</v>
      </c>
      <c r="I20" t="s">
        <v>744</v>
      </c>
      <c r="J20" t="s">
        <v>967</v>
      </c>
      <c r="K20" t="s">
        <v>968</v>
      </c>
      <c r="L20" t="s">
        <v>30</v>
      </c>
    </row>
    <row r="21" spans="1:12" x14ac:dyDescent="0.25">
      <c r="A21" t="s">
        <v>163</v>
      </c>
      <c r="B21" t="s">
        <v>164</v>
      </c>
      <c r="C21" t="s">
        <v>724</v>
      </c>
      <c r="D21" t="s">
        <v>760</v>
      </c>
      <c r="E21" t="s">
        <v>761</v>
      </c>
      <c r="F21" t="s">
        <v>747</v>
      </c>
      <c r="G21" t="s">
        <v>941</v>
      </c>
      <c r="H21" t="s">
        <v>969</v>
      </c>
      <c r="I21" t="s">
        <v>744</v>
      </c>
      <c r="J21" t="s">
        <v>970</v>
      </c>
      <c r="K21" t="s">
        <v>971</v>
      </c>
      <c r="L21" t="s">
        <v>30</v>
      </c>
    </row>
    <row r="22" spans="1:12" x14ac:dyDescent="0.25">
      <c r="A22" t="s">
        <v>171</v>
      </c>
      <c r="B22" t="s">
        <v>172</v>
      </c>
      <c r="C22" t="s">
        <v>724</v>
      </c>
      <c r="D22" t="s">
        <v>765</v>
      </c>
      <c r="E22" t="s">
        <v>766</v>
      </c>
      <c r="F22" t="s">
        <v>747</v>
      </c>
      <c r="G22" t="s">
        <v>941</v>
      </c>
      <c r="H22" t="s">
        <v>972</v>
      </c>
      <c r="I22" t="s">
        <v>744</v>
      </c>
      <c r="J22" t="s">
        <v>973</v>
      </c>
      <c r="K22" t="s">
        <v>974</v>
      </c>
      <c r="L22" t="s">
        <v>30</v>
      </c>
    </row>
    <row r="23" spans="1:12" x14ac:dyDescent="0.25">
      <c r="A23" t="s">
        <v>179</v>
      </c>
      <c r="B23" t="s">
        <v>180</v>
      </c>
      <c r="C23" t="s">
        <v>724</v>
      </c>
      <c r="D23" t="s">
        <v>770</v>
      </c>
      <c r="E23" t="s">
        <v>975</v>
      </c>
      <c r="F23" t="s">
        <v>747</v>
      </c>
      <c r="G23" t="s">
        <v>941</v>
      </c>
      <c r="H23" t="s">
        <v>976</v>
      </c>
      <c r="I23" t="s">
        <v>744</v>
      </c>
      <c r="J23" t="s">
        <v>977</v>
      </c>
      <c r="K23" t="s">
        <v>978</v>
      </c>
      <c r="L23" t="s">
        <v>30</v>
      </c>
    </row>
    <row r="24" spans="1:12" x14ac:dyDescent="0.25">
      <c r="A24" t="s">
        <v>187</v>
      </c>
      <c r="B24" t="s">
        <v>188</v>
      </c>
      <c r="C24" t="s">
        <v>775</v>
      </c>
      <c r="D24" t="s">
        <v>776</v>
      </c>
      <c r="E24" t="s">
        <v>979</v>
      </c>
      <c r="F24" t="s">
        <v>747</v>
      </c>
      <c r="G24" t="s">
        <v>941</v>
      </c>
      <c r="H24" t="s">
        <v>980</v>
      </c>
      <c r="I24" t="s">
        <v>744</v>
      </c>
      <c r="J24" t="s">
        <v>981</v>
      </c>
      <c r="K24" t="s">
        <v>978</v>
      </c>
      <c r="L24" t="s">
        <v>30</v>
      </c>
    </row>
    <row r="25" spans="1:12" x14ac:dyDescent="0.25">
      <c r="A25" t="s">
        <v>195</v>
      </c>
      <c r="B25" t="s">
        <v>196</v>
      </c>
      <c r="C25" t="s">
        <v>780</v>
      </c>
      <c r="D25" t="s">
        <v>781</v>
      </c>
      <c r="E25" t="s">
        <v>922</v>
      </c>
      <c r="F25" t="s">
        <v>747</v>
      </c>
      <c r="G25" t="s">
        <v>941</v>
      </c>
      <c r="H25" t="s">
        <v>982</v>
      </c>
      <c r="I25" t="s">
        <v>744</v>
      </c>
      <c r="J25" t="s">
        <v>983</v>
      </c>
      <c r="K25" t="s">
        <v>978</v>
      </c>
      <c r="L25" t="s">
        <v>30</v>
      </c>
    </row>
    <row r="26" spans="1:12" x14ac:dyDescent="0.25">
      <c r="A26" t="s">
        <v>203</v>
      </c>
      <c r="B26" t="s">
        <v>204</v>
      </c>
      <c r="C26" t="s">
        <v>785</v>
      </c>
      <c r="D26" t="s">
        <v>786</v>
      </c>
      <c r="E26" t="s">
        <v>984</v>
      </c>
      <c r="F26" t="s">
        <v>747</v>
      </c>
      <c r="G26" t="s">
        <v>941</v>
      </c>
      <c r="H26" t="s">
        <v>985</v>
      </c>
      <c r="I26" t="s">
        <v>744</v>
      </c>
      <c r="J26" t="s">
        <v>986</v>
      </c>
      <c r="K26" t="s">
        <v>978</v>
      </c>
      <c r="L26" t="s">
        <v>30</v>
      </c>
    </row>
    <row r="27" spans="1:12" x14ac:dyDescent="0.25">
      <c r="A27" t="s">
        <v>211</v>
      </c>
      <c r="B27" t="s">
        <v>212</v>
      </c>
      <c r="C27" t="s">
        <v>790</v>
      </c>
      <c r="D27" t="s">
        <v>791</v>
      </c>
      <c r="E27" t="s">
        <v>987</v>
      </c>
      <c r="F27" t="s">
        <v>747</v>
      </c>
      <c r="G27" t="s">
        <v>941</v>
      </c>
      <c r="H27" t="s">
        <v>988</v>
      </c>
      <c r="I27" t="s">
        <v>744</v>
      </c>
      <c r="J27" t="s">
        <v>989</v>
      </c>
      <c r="K27" t="s">
        <v>978</v>
      </c>
      <c r="L27" t="s">
        <v>30</v>
      </c>
    </row>
    <row r="28" spans="1:12" x14ac:dyDescent="0.25">
      <c r="A28" t="s">
        <v>219</v>
      </c>
      <c r="B28" t="s">
        <v>220</v>
      </c>
      <c r="C28" t="s">
        <v>795</v>
      </c>
      <c r="D28" t="s">
        <v>796</v>
      </c>
      <c r="E28" t="s">
        <v>990</v>
      </c>
      <c r="F28" t="s">
        <v>747</v>
      </c>
      <c r="G28" t="s">
        <v>941</v>
      </c>
      <c r="H28" t="s">
        <v>991</v>
      </c>
      <c r="I28" t="s">
        <v>744</v>
      </c>
      <c r="J28" t="s">
        <v>992</v>
      </c>
      <c r="K28" t="s">
        <v>978</v>
      </c>
      <c r="L28" t="s">
        <v>30</v>
      </c>
    </row>
    <row r="29" spans="1:12" x14ac:dyDescent="0.25">
      <c r="A29" t="s">
        <v>227</v>
      </c>
      <c r="B29" t="s">
        <v>228</v>
      </c>
      <c r="C29" t="s">
        <v>800</v>
      </c>
      <c r="D29" t="s">
        <v>30</v>
      </c>
      <c r="E29" t="s">
        <v>993</v>
      </c>
      <c r="F29" t="s">
        <v>747</v>
      </c>
      <c r="G29" t="s">
        <v>941</v>
      </c>
      <c r="H29" t="s">
        <v>994</v>
      </c>
      <c r="I29" t="s">
        <v>744</v>
      </c>
      <c r="J29" t="s">
        <v>995</v>
      </c>
      <c r="K29" t="s">
        <v>978</v>
      </c>
      <c r="L29" t="s">
        <v>30</v>
      </c>
    </row>
    <row r="30" spans="1:12" x14ac:dyDescent="0.25">
      <c r="A30" t="s">
        <v>234</v>
      </c>
      <c r="B30" t="s">
        <v>235</v>
      </c>
      <c r="C30" t="s">
        <v>804</v>
      </c>
      <c r="D30" t="s">
        <v>30</v>
      </c>
      <c r="E30" t="s">
        <v>996</v>
      </c>
      <c r="F30" t="s">
        <v>747</v>
      </c>
      <c r="G30" t="s">
        <v>941</v>
      </c>
      <c r="H30" t="s">
        <v>997</v>
      </c>
      <c r="I30" t="s">
        <v>744</v>
      </c>
      <c r="J30" t="s">
        <v>998</v>
      </c>
      <c r="K30" t="s">
        <v>978</v>
      </c>
      <c r="L30" t="s">
        <v>30</v>
      </c>
    </row>
    <row r="31" spans="1:12" x14ac:dyDescent="0.25">
      <c r="A31" t="s">
        <v>241</v>
      </c>
      <c r="B31" t="s">
        <v>242</v>
      </c>
      <c r="C31" t="s">
        <v>808</v>
      </c>
      <c r="D31" t="s">
        <v>30</v>
      </c>
      <c r="E31" t="s">
        <v>999</v>
      </c>
      <c r="F31" t="s">
        <v>747</v>
      </c>
      <c r="G31" t="s">
        <v>941</v>
      </c>
      <c r="H31" t="s">
        <v>1000</v>
      </c>
      <c r="I31" t="s">
        <v>744</v>
      </c>
      <c r="J31" t="s">
        <v>1001</v>
      </c>
      <c r="K31" t="s">
        <v>978</v>
      </c>
      <c r="L31" t="s">
        <v>30</v>
      </c>
    </row>
    <row r="32" spans="1:12" x14ac:dyDescent="0.25">
      <c r="A32" t="s">
        <v>248</v>
      </c>
      <c r="B32" t="s">
        <v>249</v>
      </c>
      <c r="C32" t="s">
        <v>812</v>
      </c>
      <c r="D32" t="s">
        <v>30</v>
      </c>
      <c r="E32" t="s">
        <v>1002</v>
      </c>
      <c r="F32" t="s">
        <v>747</v>
      </c>
      <c r="G32" t="s">
        <v>941</v>
      </c>
      <c r="H32" t="s">
        <v>1003</v>
      </c>
      <c r="I32" t="s">
        <v>744</v>
      </c>
      <c r="J32" t="s">
        <v>1004</v>
      </c>
      <c r="K32" t="s">
        <v>978</v>
      </c>
      <c r="L32" t="s">
        <v>30</v>
      </c>
    </row>
    <row r="33" spans="1:12" x14ac:dyDescent="0.25">
      <c r="A33" t="s">
        <v>255</v>
      </c>
      <c r="B33" t="s">
        <v>256</v>
      </c>
      <c r="C33" t="s">
        <v>214</v>
      </c>
      <c r="D33" t="s">
        <v>30</v>
      </c>
      <c r="E33" t="s">
        <v>1005</v>
      </c>
      <c r="F33" t="s">
        <v>747</v>
      </c>
      <c r="G33" t="s">
        <v>941</v>
      </c>
      <c r="H33" t="s">
        <v>1006</v>
      </c>
      <c r="I33" t="s">
        <v>744</v>
      </c>
      <c r="J33" t="s">
        <v>1007</v>
      </c>
      <c r="K33" t="s">
        <v>978</v>
      </c>
      <c r="L33" t="s">
        <v>30</v>
      </c>
    </row>
    <row r="34" spans="1:12" x14ac:dyDescent="0.25">
      <c r="A34" t="s">
        <v>262</v>
      </c>
      <c r="B34" t="s">
        <v>263</v>
      </c>
      <c r="C34" t="s">
        <v>214</v>
      </c>
      <c r="D34" t="s">
        <v>30</v>
      </c>
      <c r="E34" t="s">
        <v>1008</v>
      </c>
      <c r="F34" t="s">
        <v>747</v>
      </c>
      <c r="G34" t="s">
        <v>709</v>
      </c>
      <c r="H34" t="s">
        <v>1009</v>
      </c>
      <c r="I34" t="s">
        <v>744</v>
      </c>
      <c r="J34" t="s">
        <v>1010</v>
      </c>
      <c r="K34" t="s">
        <v>978</v>
      </c>
      <c r="L34" t="s">
        <v>30</v>
      </c>
    </row>
    <row r="35" spans="1:12" x14ac:dyDescent="0.25">
      <c r="A35" t="s">
        <v>268</v>
      </c>
      <c r="B35" t="s">
        <v>269</v>
      </c>
      <c r="C35" t="s">
        <v>214</v>
      </c>
      <c r="D35" t="s">
        <v>30</v>
      </c>
      <c r="E35" t="s">
        <v>1011</v>
      </c>
      <c r="F35" t="s">
        <v>747</v>
      </c>
      <c r="G35" t="s">
        <v>701</v>
      </c>
      <c r="H35" t="s">
        <v>1012</v>
      </c>
      <c r="I35" t="s">
        <v>744</v>
      </c>
      <c r="J35" t="s">
        <v>1013</v>
      </c>
      <c r="K35" t="s">
        <v>978</v>
      </c>
      <c r="L35" t="s">
        <v>30</v>
      </c>
    </row>
    <row r="36" spans="1:12" x14ac:dyDescent="0.25">
      <c r="A36" t="s">
        <v>275</v>
      </c>
      <c r="B36" t="s">
        <v>276</v>
      </c>
      <c r="C36" t="s">
        <v>826</v>
      </c>
      <c r="D36" t="s">
        <v>30</v>
      </c>
      <c r="E36" t="s">
        <v>1014</v>
      </c>
      <c r="F36" t="s">
        <v>747</v>
      </c>
      <c r="G36" t="s">
        <v>695</v>
      </c>
      <c r="H36" t="s">
        <v>1015</v>
      </c>
      <c r="I36" t="s">
        <v>744</v>
      </c>
      <c r="J36" t="s">
        <v>1016</v>
      </c>
      <c r="K36" t="s">
        <v>978</v>
      </c>
      <c r="L36" t="s">
        <v>30</v>
      </c>
    </row>
    <row r="37" spans="1:12" x14ac:dyDescent="0.25">
      <c r="A37" t="s">
        <v>282</v>
      </c>
      <c r="B37" t="s">
        <v>283</v>
      </c>
      <c r="C37" t="s">
        <v>830</v>
      </c>
      <c r="D37" t="s">
        <v>30</v>
      </c>
      <c r="E37" t="s">
        <v>1017</v>
      </c>
      <c r="F37" t="s">
        <v>747</v>
      </c>
      <c r="G37" t="s">
        <v>823</v>
      </c>
      <c r="H37" t="s">
        <v>1018</v>
      </c>
      <c r="I37" t="s">
        <v>744</v>
      </c>
      <c r="J37" t="s">
        <v>1019</v>
      </c>
      <c r="K37" t="s">
        <v>978</v>
      </c>
      <c r="L37" t="s">
        <v>30</v>
      </c>
    </row>
    <row r="38" spans="1:12" x14ac:dyDescent="0.25">
      <c r="A38" t="s">
        <v>289</v>
      </c>
      <c r="B38" t="s">
        <v>290</v>
      </c>
      <c r="C38" t="s">
        <v>834</v>
      </c>
      <c r="D38" t="s">
        <v>30</v>
      </c>
      <c r="E38" t="s">
        <v>1020</v>
      </c>
      <c r="F38" t="s">
        <v>747</v>
      </c>
      <c r="G38" t="s">
        <v>30</v>
      </c>
      <c r="H38" t="s">
        <v>1021</v>
      </c>
      <c r="I38" t="s">
        <v>744</v>
      </c>
      <c r="J38" t="s">
        <v>1022</v>
      </c>
      <c r="K38" t="s">
        <v>978</v>
      </c>
      <c r="L38" t="s">
        <v>30</v>
      </c>
    </row>
    <row r="39" spans="1:12" x14ac:dyDescent="0.25">
      <c r="A39" t="s">
        <v>296</v>
      </c>
      <c r="B39" t="s">
        <v>297</v>
      </c>
      <c r="C39" t="s">
        <v>838</v>
      </c>
      <c r="D39" t="s">
        <v>30</v>
      </c>
      <c r="E39" t="s">
        <v>1023</v>
      </c>
      <c r="F39" t="s">
        <v>747</v>
      </c>
      <c r="G39" t="s">
        <v>30</v>
      </c>
      <c r="H39" t="s">
        <v>1024</v>
      </c>
      <c r="I39" t="s">
        <v>744</v>
      </c>
      <c r="J39" t="s">
        <v>1025</v>
      </c>
      <c r="K39" t="s">
        <v>978</v>
      </c>
      <c r="L39" t="s">
        <v>30</v>
      </c>
    </row>
    <row r="40" spans="1:12" x14ac:dyDescent="0.25">
      <c r="A40" t="s">
        <v>303</v>
      </c>
      <c r="B40" t="s">
        <v>304</v>
      </c>
      <c r="C40" t="s">
        <v>842</v>
      </c>
      <c r="D40" t="s">
        <v>30</v>
      </c>
      <c r="E40" t="s">
        <v>1026</v>
      </c>
      <c r="F40" t="s">
        <v>747</v>
      </c>
      <c r="G40" t="s">
        <v>30</v>
      </c>
      <c r="H40" t="s">
        <v>1027</v>
      </c>
      <c r="I40" t="s">
        <v>744</v>
      </c>
      <c r="J40" t="s">
        <v>1028</v>
      </c>
      <c r="K40" t="s">
        <v>978</v>
      </c>
      <c r="L40" t="s">
        <v>30</v>
      </c>
    </row>
    <row r="41" spans="1:12" x14ac:dyDescent="0.25">
      <c r="A41" t="s">
        <v>310</v>
      </c>
      <c r="B41" t="s">
        <v>311</v>
      </c>
      <c r="C41" t="s">
        <v>846</v>
      </c>
      <c r="D41" t="s">
        <v>30</v>
      </c>
      <c r="E41" t="s">
        <v>1029</v>
      </c>
      <c r="F41" t="s">
        <v>747</v>
      </c>
      <c r="G41" t="s">
        <v>30</v>
      </c>
      <c r="H41" t="s">
        <v>1030</v>
      </c>
      <c r="I41" t="s">
        <v>744</v>
      </c>
      <c r="J41" t="s">
        <v>1031</v>
      </c>
      <c r="K41" t="s">
        <v>978</v>
      </c>
      <c r="L41" t="s">
        <v>30</v>
      </c>
    </row>
    <row r="42" spans="1:12" x14ac:dyDescent="0.25">
      <c r="A42" t="s">
        <v>317</v>
      </c>
      <c r="B42" t="s">
        <v>318</v>
      </c>
      <c r="C42" t="s">
        <v>850</v>
      </c>
      <c r="D42" t="s">
        <v>30</v>
      </c>
      <c r="E42" t="s">
        <v>1032</v>
      </c>
      <c r="F42" t="s">
        <v>747</v>
      </c>
      <c r="G42" t="s">
        <v>30</v>
      </c>
      <c r="H42" t="s">
        <v>1033</v>
      </c>
      <c r="I42" t="s">
        <v>744</v>
      </c>
      <c r="J42" t="s">
        <v>1034</v>
      </c>
      <c r="K42" t="s">
        <v>978</v>
      </c>
      <c r="L42" t="s">
        <v>30</v>
      </c>
    </row>
    <row r="43" spans="1:12" x14ac:dyDescent="0.25">
      <c r="A43" t="s">
        <v>324</v>
      </c>
      <c r="B43" t="s">
        <v>325</v>
      </c>
      <c r="C43" t="s">
        <v>838</v>
      </c>
      <c r="D43" t="s">
        <v>30</v>
      </c>
      <c r="E43" t="s">
        <v>1035</v>
      </c>
      <c r="F43" t="s">
        <v>747</v>
      </c>
      <c r="G43" t="s">
        <v>30</v>
      </c>
      <c r="H43" t="s">
        <v>855</v>
      </c>
      <c r="I43" t="s">
        <v>744</v>
      </c>
      <c r="J43" t="s">
        <v>1036</v>
      </c>
      <c r="K43" t="s">
        <v>978</v>
      </c>
      <c r="L43" t="s">
        <v>30</v>
      </c>
    </row>
    <row r="44" spans="1:12" x14ac:dyDescent="0.25">
      <c r="A44" t="s">
        <v>330</v>
      </c>
      <c r="B44" t="s">
        <v>331</v>
      </c>
      <c r="C44" t="s">
        <v>826</v>
      </c>
      <c r="D44" t="s">
        <v>30</v>
      </c>
      <c r="E44" t="s">
        <v>1037</v>
      </c>
      <c r="F44" t="s">
        <v>747</v>
      </c>
      <c r="G44" t="s">
        <v>1038</v>
      </c>
      <c r="H44" t="s">
        <v>859</v>
      </c>
      <c r="I44" t="s">
        <v>744</v>
      </c>
      <c r="J44" t="s">
        <v>1039</v>
      </c>
      <c r="K44" t="s">
        <v>1040</v>
      </c>
      <c r="L44" t="s">
        <v>30</v>
      </c>
    </row>
    <row r="45" spans="1:12" x14ac:dyDescent="0.25">
      <c r="A45" t="s">
        <v>338</v>
      </c>
      <c r="B45" t="s">
        <v>339</v>
      </c>
      <c r="C45" t="s">
        <v>838</v>
      </c>
      <c r="D45" t="s">
        <v>30</v>
      </c>
      <c r="E45" t="s">
        <v>1041</v>
      </c>
      <c r="F45" t="s">
        <v>747</v>
      </c>
      <c r="G45" t="s">
        <v>1038</v>
      </c>
      <c r="H45" t="s">
        <v>863</v>
      </c>
      <c r="I45" t="s">
        <v>744</v>
      </c>
      <c r="J45" t="s">
        <v>1042</v>
      </c>
      <c r="K45" t="s">
        <v>1040</v>
      </c>
      <c r="L45" t="s">
        <v>30</v>
      </c>
    </row>
    <row r="46" spans="1:12" x14ac:dyDescent="0.25">
      <c r="A46" t="s">
        <v>345</v>
      </c>
      <c r="B46" t="s">
        <v>346</v>
      </c>
      <c r="C46" t="s">
        <v>850</v>
      </c>
      <c r="D46" t="s">
        <v>30</v>
      </c>
      <c r="E46" t="s">
        <v>1043</v>
      </c>
      <c r="F46" t="s">
        <v>747</v>
      </c>
      <c r="G46" t="s">
        <v>1038</v>
      </c>
      <c r="H46" t="s">
        <v>866</v>
      </c>
      <c r="I46" t="s">
        <v>744</v>
      </c>
      <c r="J46" t="s">
        <v>1044</v>
      </c>
      <c r="K46" t="s">
        <v>1040</v>
      </c>
      <c r="L46" t="s">
        <v>30</v>
      </c>
    </row>
    <row r="47" spans="1:12" x14ac:dyDescent="0.25">
      <c r="A47" t="s">
        <v>351</v>
      </c>
      <c r="B47" t="s">
        <v>352</v>
      </c>
      <c r="C47" t="s">
        <v>868</v>
      </c>
      <c r="D47" t="s">
        <v>30</v>
      </c>
      <c r="E47" t="s">
        <v>1045</v>
      </c>
      <c r="F47" t="s">
        <v>747</v>
      </c>
      <c r="G47" t="s">
        <v>1046</v>
      </c>
      <c r="H47" t="s">
        <v>870</v>
      </c>
      <c r="I47" t="s">
        <v>744</v>
      </c>
      <c r="J47" t="s">
        <v>1047</v>
      </c>
      <c r="K47" t="s">
        <v>1040</v>
      </c>
      <c r="L47" t="s">
        <v>30</v>
      </c>
    </row>
    <row r="48" spans="1:12" x14ac:dyDescent="0.25">
      <c r="A48" t="s">
        <v>358</v>
      </c>
      <c r="B48" t="s">
        <v>359</v>
      </c>
      <c r="C48" t="s">
        <v>872</v>
      </c>
      <c r="D48" t="s">
        <v>30</v>
      </c>
      <c r="E48" t="s">
        <v>1048</v>
      </c>
      <c r="F48" t="s">
        <v>747</v>
      </c>
      <c r="G48" t="s">
        <v>1049</v>
      </c>
      <c r="H48" t="s">
        <v>875</v>
      </c>
      <c r="I48" t="s">
        <v>744</v>
      </c>
      <c r="J48" t="s">
        <v>1050</v>
      </c>
      <c r="K48" t="s">
        <v>1040</v>
      </c>
      <c r="L48" t="s">
        <v>30</v>
      </c>
    </row>
    <row r="49" spans="1:12" x14ac:dyDescent="0.25">
      <c r="A49" t="s">
        <v>366</v>
      </c>
      <c r="B49" t="s">
        <v>367</v>
      </c>
      <c r="C49" t="s">
        <v>877</v>
      </c>
      <c r="D49" t="s">
        <v>30</v>
      </c>
      <c r="E49" t="s">
        <v>1051</v>
      </c>
      <c r="F49" t="s">
        <v>747</v>
      </c>
      <c r="G49" t="s">
        <v>1052</v>
      </c>
      <c r="H49" t="s">
        <v>880</v>
      </c>
      <c r="I49" t="s">
        <v>744</v>
      </c>
      <c r="J49" t="s">
        <v>1053</v>
      </c>
      <c r="K49" t="s">
        <v>823</v>
      </c>
      <c r="L49" t="s">
        <v>30</v>
      </c>
    </row>
    <row r="50" spans="1:12" x14ac:dyDescent="0.25">
      <c r="A50" t="s">
        <v>375</v>
      </c>
      <c r="B50" t="s">
        <v>376</v>
      </c>
      <c r="C50" t="s">
        <v>883</v>
      </c>
      <c r="D50" t="s">
        <v>30</v>
      </c>
      <c r="E50" t="s">
        <v>1054</v>
      </c>
      <c r="F50" t="s">
        <v>747</v>
      </c>
      <c r="G50" t="s">
        <v>1055</v>
      </c>
      <c r="H50" t="s">
        <v>886</v>
      </c>
      <c r="I50" t="s">
        <v>744</v>
      </c>
      <c r="J50" t="s">
        <v>1056</v>
      </c>
      <c r="K50" t="s">
        <v>882</v>
      </c>
      <c r="L50" t="s">
        <v>30</v>
      </c>
    </row>
    <row r="51" spans="1:12" x14ac:dyDescent="0.25">
      <c r="A51" t="s">
        <v>384</v>
      </c>
      <c r="B51" t="s">
        <v>385</v>
      </c>
      <c r="C51" t="s">
        <v>889</v>
      </c>
      <c r="D51" t="s">
        <v>30</v>
      </c>
      <c r="E51" t="s">
        <v>1057</v>
      </c>
      <c r="F51" t="s">
        <v>747</v>
      </c>
      <c r="G51" t="s">
        <v>1058</v>
      </c>
      <c r="H51" t="s">
        <v>892</v>
      </c>
      <c r="I51" t="s">
        <v>744</v>
      </c>
      <c r="J51" t="s">
        <v>1059</v>
      </c>
      <c r="K51" t="s">
        <v>888</v>
      </c>
      <c r="L51" t="s">
        <v>30</v>
      </c>
    </row>
    <row r="52" spans="1:12" x14ac:dyDescent="0.25">
      <c r="A52" t="s">
        <v>393</v>
      </c>
      <c r="B52" t="s">
        <v>394</v>
      </c>
      <c r="C52" t="s">
        <v>895</v>
      </c>
      <c r="D52" t="s">
        <v>30</v>
      </c>
      <c r="E52" t="s">
        <v>1060</v>
      </c>
      <c r="F52" t="s">
        <v>747</v>
      </c>
      <c r="G52" t="s">
        <v>1061</v>
      </c>
      <c r="H52" t="s">
        <v>883</v>
      </c>
      <c r="I52" t="s">
        <v>744</v>
      </c>
      <c r="J52" t="s">
        <v>1062</v>
      </c>
      <c r="K52" t="s">
        <v>894</v>
      </c>
      <c r="L52" t="s">
        <v>30</v>
      </c>
    </row>
    <row r="53" spans="1:12" x14ac:dyDescent="0.25">
      <c r="A53" t="s">
        <v>401</v>
      </c>
      <c r="B53" t="s">
        <v>402</v>
      </c>
      <c r="C53" t="s">
        <v>899</v>
      </c>
      <c r="D53" t="s">
        <v>30</v>
      </c>
      <c r="E53" t="s">
        <v>1063</v>
      </c>
      <c r="F53" t="s">
        <v>747</v>
      </c>
      <c r="G53" t="s">
        <v>1064</v>
      </c>
      <c r="H53" t="s">
        <v>902</v>
      </c>
      <c r="I53" t="s">
        <v>744</v>
      </c>
      <c r="J53" t="s">
        <v>1065</v>
      </c>
      <c r="K53" t="s">
        <v>30</v>
      </c>
      <c r="L53" t="s">
        <v>30</v>
      </c>
    </row>
    <row r="54" spans="1:12" x14ac:dyDescent="0.25">
      <c r="A54" t="s">
        <v>409</v>
      </c>
      <c r="B54" t="s">
        <v>410</v>
      </c>
      <c r="C54" t="s">
        <v>904</v>
      </c>
      <c r="D54" t="s">
        <v>30</v>
      </c>
      <c r="E54" t="s">
        <v>1066</v>
      </c>
      <c r="F54" t="s">
        <v>747</v>
      </c>
      <c r="G54" t="s">
        <v>1067</v>
      </c>
      <c r="H54" t="s">
        <v>907</v>
      </c>
      <c r="I54" t="s">
        <v>744</v>
      </c>
      <c r="J54" t="s">
        <v>1068</v>
      </c>
      <c r="K54" t="s">
        <v>30</v>
      </c>
      <c r="L54" t="s">
        <v>30</v>
      </c>
    </row>
    <row r="55" spans="1:12" x14ac:dyDescent="0.25">
      <c r="A55" t="s">
        <v>417</v>
      </c>
      <c r="B55" t="s">
        <v>418</v>
      </c>
      <c r="C55" t="s">
        <v>909</v>
      </c>
      <c r="D55" t="s">
        <v>30</v>
      </c>
      <c r="E55" t="s">
        <v>1069</v>
      </c>
      <c r="F55" t="s">
        <v>747</v>
      </c>
      <c r="G55" t="s">
        <v>1070</v>
      </c>
      <c r="H55" t="s">
        <v>912</v>
      </c>
      <c r="I55" t="s">
        <v>744</v>
      </c>
      <c r="J55" t="s">
        <v>1071</v>
      </c>
      <c r="K55" t="s">
        <v>30</v>
      </c>
      <c r="L55" t="s">
        <v>30</v>
      </c>
    </row>
    <row r="56" spans="1:12" x14ac:dyDescent="0.25">
      <c r="A56" t="s">
        <v>425</v>
      </c>
      <c r="B56" t="s">
        <v>426</v>
      </c>
      <c r="C56" t="s">
        <v>914</v>
      </c>
      <c r="D56" t="s">
        <v>30</v>
      </c>
      <c r="E56" t="s">
        <v>1072</v>
      </c>
      <c r="F56" t="s">
        <v>747</v>
      </c>
      <c r="G56" t="s">
        <v>916</v>
      </c>
      <c r="H56" t="s">
        <v>917</v>
      </c>
      <c r="I56" t="s">
        <v>744</v>
      </c>
      <c r="J56" t="s">
        <v>1073</v>
      </c>
      <c r="K56" t="s">
        <v>30</v>
      </c>
      <c r="L56" t="s">
        <v>30</v>
      </c>
    </row>
    <row r="57" spans="1:12" x14ac:dyDescent="0.25">
      <c r="A57" t="s">
        <v>433</v>
      </c>
      <c r="B57" t="s">
        <v>434</v>
      </c>
      <c r="C57" t="s">
        <v>919</v>
      </c>
      <c r="D57" t="s">
        <v>30</v>
      </c>
      <c r="E57" t="s">
        <v>1074</v>
      </c>
      <c r="F57" t="s">
        <v>747</v>
      </c>
      <c r="G57" t="s">
        <v>790</v>
      </c>
      <c r="H57" t="s">
        <v>904</v>
      </c>
      <c r="I57" t="s">
        <v>744</v>
      </c>
      <c r="J57" t="s">
        <v>1075</v>
      </c>
      <c r="K57" t="s">
        <v>30</v>
      </c>
      <c r="L57" t="s">
        <v>30</v>
      </c>
    </row>
    <row r="58" spans="1:12" x14ac:dyDescent="0.25">
      <c r="A58" t="s">
        <v>441</v>
      </c>
      <c r="B58" t="s">
        <v>442</v>
      </c>
      <c r="C58" t="s">
        <v>922</v>
      </c>
      <c r="D58" t="s">
        <v>30</v>
      </c>
      <c r="E58" t="s">
        <v>1076</v>
      </c>
      <c r="F58" t="s">
        <v>747</v>
      </c>
      <c r="G58" t="s">
        <v>924</v>
      </c>
      <c r="H58" t="s">
        <v>925</v>
      </c>
      <c r="I58" t="s">
        <v>744</v>
      </c>
      <c r="J58" t="s">
        <v>1077</v>
      </c>
      <c r="K58" t="s">
        <v>30</v>
      </c>
      <c r="L58" t="s">
        <v>30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58"/>
  <sheetViews>
    <sheetView topLeftCell="U1" workbookViewId="0">
      <selection activeCell="AA9" sqref="AA9"/>
    </sheetView>
  </sheetViews>
  <sheetFormatPr defaultRowHeight="15" x14ac:dyDescent="0.25"/>
  <cols>
    <col min="12" max="12" width="12.42578125" bestFit="1" customWidth="1"/>
    <col min="13" max="13" width="12.42578125" customWidth="1"/>
    <col min="24" max="24" width="12.42578125" bestFit="1" customWidth="1"/>
    <col min="25" max="25" width="12.42578125" customWidth="1"/>
    <col min="36" max="36" width="12.42578125" bestFit="1" customWidth="1"/>
  </cols>
  <sheetData>
    <row r="1" spans="1:37" ht="15.75" thickBot="1" x14ac:dyDescent="0.3">
      <c r="A1" s="10" t="s">
        <v>673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2"/>
      <c r="M1" s="1"/>
      <c r="N1" s="10" t="s">
        <v>674</v>
      </c>
      <c r="O1" s="11"/>
      <c r="P1" s="11"/>
      <c r="Q1" s="11"/>
      <c r="R1" s="11"/>
      <c r="S1" s="11"/>
      <c r="T1" s="11"/>
      <c r="U1" s="11"/>
      <c r="V1" s="11"/>
      <c r="W1" s="11"/>
      <c r="X1" s="12"/>
      <c r="Y1" s="1"/>
      <c r="Z1" s="10" t="s">
        <v>675</v>
      </c>
      <c r="AA1" s="11"/>
      <c r="AB1" s="11"/>
      <c r="AC1" s="11"/>
      <c r="AD1" s="11"/>
      <c r="AE1" s="11"/>
      <c r="AF1" s="11"/>
      <c r="AG1" s="11"/>
      <c r="AH1" s="11"/>
      <c r="AI1" s="11"/>
      <c r="AJ1" s="12"/>
    </row>
    <row r="2" spans="1:3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1079</v>
      </c>
      <c r="N2" s="3" t="s">
        <v>17</v>
      </c>
      <c r="O2" s="4" t="s">
        <v>18</v>
      </c>
      <c r="P2" s="4" t="s">
        <v>19</v>
      </c>
      <c r="Q2" s="4" t="s">
        <v>20</v>
      </c>
      <c r="R2" s="4" t="s">
        <v>21</v>
      </c>
      <c r="S2" s="4" t="s">
        <v>22</v>
      </c>
      <c r="T2" s="4" t="s">
        <v>23</v>
      </c>
      <c r="U2" s="4" t="s">
        <v>24</v>
      </c>
      <c r="V2" s="4" t="s">
        <v>25</v>
      </c>
      <c r="W2" s="4" t="s">
        <v>26</v>
      </c>
      <c r="X2" s="6" t="s">
        <v>27</v>
      </c>
      <c r="Y2" s="15" t="s">
        <v>1079</v>
      </c>
      <c r="Z2" t="s">
        <v>17</v>
      </c>
      <c r="AA2" t="s">
        <v>18</v>
      </c>
      <c r="AB2" t="s">
        <v>19</v>
      </c>
      <c r="AC2" t="s">
        <v>20</v>
      </c>
      <c r="AD2" t="s">
        <v>21</v>
      </c>
      <c r="AE2" t="s">
        <v>22</v>
      </c>
      <c r="AF2" t="s">
        <v>23</v>
      </c>
      <c r="AG2" t="s">
        <v>24</v>
      </c>
      <c r="AH2" t="s">
        <v>25</v>
      </c>
      <c r="AI2" t="s">
        <v>26</v>
      </c>
      <c r="AJ2" t="s">
        <v>27</v>
      </c>
      <c r="AK2" t="s">
        <v>1078</v>
      </c>
    </row>
    <row r="3" spans="1:37" x14ac:dyDescent="0.25">
      <c r="A3" s="18">
        <v>2015</v>
      </c>
      <c r="B3" s="18">
        <v>0</v>
      </c>
      <c r="C3" s="18">
        <v>19.46</v>
      </c>
      <c r="D3" s="18">
        <v>437.88</v>
      </c>
      <c r="E3" s="18">
        <v>66.78</v>
      </c>
      <c r="F3" s="18">
        <v>0</v>
      </c>
      <c r="G3" s="18">
        <v>7.0000000000000007E-2</v>
      </c>
      <c r="H3" s="18">
        <v>0</v>
      </c>
      <c r="I3" s="18">
        <v>9.92</v>
      </c>
      <c r="J3" s="18">
        <v>11.96</v>
      </c>
      <c r="K3">
        <v>0</v>
      </c>
      <c r="L3" s="18">
        <v>16.37</v>
      </c>
      <c r="M3">
        <f>SUM(B3:L3)</f>
        <v>562.44000000000005</v>
      </c>
      <c r="N3" s="5">
        <v>0</v>
      </c>
      <c r="O3">
        <v>20.09</v>
      </c>
      <c r="P3">
        <v>437.88</v>
      </c>
      <c r="Q3">
        <v>66.14</v>
      </c>
      <c r="R3">
        <v>0</v>
      </c>
      <c r="S3">
        <v>7.0000000000000007E-2</v>
      </c>
      <c r="T3">
        <v>0</v>
      </c>
      <c r="U3">
        <v>9.92</v>
      </c>
      <c r="V3">
        <v>11.96</v>
      </c>
      <c r="W3">
        <v>0</v>
      </c>
      <c r="X3" s="13">
        <v>16.37</v>
      </c>
      <c r="Y3" s="7">
        <f>SUM(O3:X3)</f>
        <v>562.43000000000006</v>
      </c>
      <c r="Z3">
        <f>N3-B3</f>
        <v>0</v>
      </c>
      <c r="AA3">
        <f>O3-C3</f>
        <v>0.62999999999999901</v>
      </c>
      <c r="AB3">
        <f>P3-D3</f>
        <v>0</v>
      </c>
      <c r="AC3">
        <f>Q3-E3</f>
        <v>-0.64000000000000057</v>
      </c>
      <c r="AD3">
        <f>R3-F3</f>
        <v>0</v>
      </c>
      <c r="AE3">
        <f>S3-G3</f>
        <v>0</v>
      </c>
      <c r="AF3">
        <f>T3-H3</f>
        <v>0</v>
      </c>
      <c r="AG3">
        <f>U3-I3</f>
        <v>0</v>
      </c>
      <c r="AH3">
        <f>V3-J3</f>
        <v>0</v>
      </c>
      <c r="AI3">
        <f>W3-K3</f>
        <v>0</v>
      </c>
      <c r="AJ3">
        <f>X3-L3</f>
        <v>0</v>
      </c>
      <c r="AK3">
        <f>Y3-M3</f>
        <v>-9.9999999999909051E-3</v>
      </c>
    </row>
    <row r="4" spans="1:37" x14ac:dyDescent="0.25">
      <c r="A4" s="18">
        <v>2016</v>
      </c>
      <c r="B4" s="18">
        <v>0</v>
      </c>
      <c r="C4" s="18">
        <v>13.48</v>
      </c>
      <c r="D4" s="18">
        <v>451.22</v>
      </c>
      <c r="E4" s="18">
        <v>66.78</v>
      </c>
      <c r="F4" s="18">
        <v>0</v>
      </c>
      <c r="G4" s="18">
        <v>0.27</v>
      </c>
      <c r="H4" s="18">
        <v>0</v>
      </c>
      <c r="I4" s="18">
        <v>12.43</v>
      </c>
      <c r="J4" s="18">
        <v>15.92</v>
      </c>
      <c r="K4">
        <v>0</v>
      </c>
      <c r="L4" s="18">
        <v>11.69</v>
      </c>
      <c r="M4">
        <f t="shared" ref="M4:M58" si="0">SUM(B4:L4)</f>
        <v>571.79</v>
      </c>
      <c r="N4" s="5">
        <v>0</v>
      </c>
      <c r="O4">
        <v>14.08</v>
      </c>
      <c r="P4">
        <v>451.22</v>
      </c>
      <c r="Q4">
        <v>66.14</v>
      </c>
      <c r="R4">
        <v>0</v>
      </c>
      <c r="S4">
        <v>0.27</v>
      </c>
      <c r="T4">
        <v>0</v>
      </c>
      <c r="U4">
        <v>12.43</v>
      </c>
      <c r="V4">
        <v>15.92</v>
      </c>
      <c r="W4">
        <v>0</v>
      </c>
      <c r="X4" s="13">
        <v>11.72</v>
      </c>
      <c r="Y4" s="7">
        <f t="shared" ref="Y4:Y58" si="1">SUM(O4:X4)</f>
        <v>571.78</v>
      </c>
      <c r="Z4">
        <f>N4-B4</f>
        <v>0</v>
      </c>
      <c r="AA4">
        <f>O4-C4</f>
        <v>0.59999999999999964</v>
      </c>
      <c r="AB4">
        <f>P4-D4</f>
        <v>0</v>
      </c>
      <c r="AC4">
        <f>Q4-E4</f>
        <v>-0.64000000000000057</v>
      </c>
      <c r="AD4">
        <f>R4-F4</f>
        <v>0</v>
      </c>
      <c r="AE4">
        <f>S4-G4</f>
        <v>0</v>
      </c>
      <c r="AF4">
        <f>T4-H4</f>
        <v>0</v>
      </c>
      <c r="AG4">
        <f>U4-I4</f>
        <v>0</v>
      </c>
      <c r="AH4">
        <f>V4-J4</f>
        <v>0</v>
      </c>
      <c r="AI4">
        <f>W4-K4</f>
        <v>0</v>
      </c>
      <c r="AJ4">
        <f>X4-L4</f>
        <v>3.0000000000001137E-2</v>
      </c>
      <c r="AK4">
        <f t="shared" ref="AK4:AK58" si="2">Y4-M4</f>
        <v>-9.9999999999909051E-3</v>
      </c>
    </row>
    <row r="5" spans="1:37" x14ac:dyDescent="0.25">
      <c r="A5" s="18">
        <v>2017</v>
      </c>
      <c r="B5" s="18">
        <v>0</v>
      </c>
      <c r="C5" s="18">
        <v>7.57</v>
      </c>
      <c r="D5" s="18">
        <v>463.87</v>
      </c>
      <c r="E5" s="18">
        <v>66.78</v>
      </c>
      <c r="F5" s="18">
        <v>0</v>
      </c>
      <c r="G5" s="18">
        <v>0.27</v>
      </c>
      <c r="H5" s="18">
        <v>0</v>
      </c>
      <c r="I5" s="18">
        <v>12.43</v>
      </c>
      <c r="J5" s="18">
        <v>15.92</v>
      </c>
      <c r="K5">
        <v>0</v>
      </c>
      <c r="L5" s="18">
        <v>14.3</v>
      </c>
      <c r="M5">
        <f t="shared" si="0"/>
        <v>581.13999999999987</v>
      </c>
      <c r="N5" s="5">
        <v>0</v>
      </c>
      <c r="O5">
        <v>7.57</v>
      </c>
      <c r="P5">
        <v>464.5</v>
      </c>
      <c r="Q5">
        <v>66.14</v>
      </c>
      <c r="R5">
        <v>0</v>
      </c>
      <c r="S5">
        <v>0.27</v>
      </c>
      <c r="T5">
        <v>0</v>
      </c>
      <c r="U5">
        <v>12.43</v>
      </c>
      <c r="V5">
        <v>15.92</v>
      </c>
      <c r="W5">
        <v>0</v>
      </c>
      <c r="X5" s="13">
        <v>14.32</v>
      </c>
      <c r="Y5" s="7">
        <f t="shared" si="1"/>
        <v>581.15</v>
      </c>
      <c r="Z5">
        <f>N5-B5</f>
        <v>0</v>
      </c>
      <c r="AA5">
        <f>O5-C5</f>
        <v>0</v>
      </c>
      <c r="AB5">
        <f>P5-D5</f>
        <v>0.62999999999999545</v>
      </c>
      <c r="AC5">
        <f>Q5-E5</f>
        <v>-0.64000000000000057</v>
      </c>
      <c r="AD5">
        <f>R5-F5</f>
        <v>0</v>
      </c>
      <c r="AE5">
        <f>S5-G5</f>
        <v>0</v>
      </c>
      <c r="AF5">
        <f>T5-H5</f>
        <v>0</v>
      </c>
      <c r="AG5">
        <f>U5-I5</f>
        <v>0</v>
      </c>
      <c r="AH5">
        <f>V5-J5</f>
        <v>0</v>
      </c>
      <c r="AI5">
        <f>W5-K5</f>
        <v>0</v>
      </c>
      <c r="AJ5">
        <f>X5-L5</f>
        <v>1.9999999999999574E-2</v>
      </c>
      <c r="AK5">
        <f t="shared" si="2"/>
        <v>1.0000000000104592E-2</v>
      </c>
    </row>
    <row r="6" spans="1:37" x14ac:dyDescent="0.25">
      <c r="A6" s="18">
        <v>2018</v>
      </c>
      <c r="B6" s="18">
        <v>0</v>
      </c>
      <c r="C6" s="18">
        <v>7.57</v>
      </c>
      <c r="D6" s="18">
        <v>467.07</v>
      </c>
      <c r="E6" s="18">
        <v>68.209999999999994</v>
      </c>
      <c r="F6" s="18">
        <v>0</v>
      </c>
      <c r="G6" s="18">
        <v>0.6</v>
      </c>
      <c r="H6" s="18">
        <v>0</v>
      </c>
      <c r="I6" s="18">
        <v>16.690000000000001</v>
      </c>
      <c r="J6" s="18">
        <v>15.92</v>
      </c>
      <c r="K6">
        <v>0</v>
      </c>
      <c r="L6" s="18">
        <v>14.43</v>
      </c>
      <c r="M6">
        <f t="shared" si="0"/>
        <v>590.49</v>
      </c>
      <c r="N6" s="5">
        <v>0</v>
      </c>
      <c r="O6">
        <v>7.57</v>
      </c>
      <c r="P6">
        <v>468.19</v>
      </c>
      <c r="Q6">
        <v>67.09</v>
      </c>
      <c r="R6">
        <v>0</v>
      </c>
      <c r="S6">
        <v>0.6</v>
      </c>
      <c r="T6">
        <v>0</v>
      </c>
      <c r="U6">
        <v>16.690000000000001</v>
      </c>
      <c r="V6">
        <v>15.92</v>
      </c>
      <c r="W6">
        <v>0</v>
      </c>
      <c r="X6" s="13">
        <v>14.43</v>
      </c>
      <c r="Y6" s="7">
        <f t="shared" si="1"/>
        <v>590.49</v>
      </c>
      <c r="Z6">
        <f>N6-B6</f>
        <v>0</v>
      </c>
      <c r="AA6">
        <f>O6-C6</f>
        <v>0</v>
      </c>
      <c r="AB6">
        <f>P6-D6</f>
        <v>1.1200000000000045</v>
      </c>
      <c r="AC6">
        <f>Q6-E6</f>
        <v>-1.1199999999999903</v>
      </c>
      <c r="AD6">
        <f>R6-F6</f>
        <v>0</v>
      </c>
      <c r="AE6">
        <f>S6-G6</f>
        <v>0</v>
      </c>
      <c r="AF6">
        <f>T6-H6</f>
        <v>0</v>
      </c>
      <c r="AG6">
        <f>U6-I6</f>
        <v>0</v>
      </c>
      <c r="AH6">
        <f>V6-J6</f>
        <v>0</v>
      </c>
      <c r="AI6">
        <f>W6-K6</f>
        <v>0</v>
      </c>
      <c r="AJ6">
        <f>X6-L6</f>
        <v>0</v>
      </c>
      <c r="AK6">
        <f t="shared" si="2"/>
        <v>0</v>
      </c>
    </row>
    <row r="7" spans="1:37" x14ac:dyDescent="0.25">
      <c r="A7" s="18">
        <v>2019</v>
      </c>
      <c r="B7" s="18">
        <v>0</v>
      </c>
      <c r="C7" s="18">
        <v>7.57</v>
      </c>
      <c r="D7" s="18">
        <v>476.3</v>
      </c>
      <c r="E7" s="18">
        <v>68.209999999999994</v>
      </c>
      <c r="F7" s="18">
        <v>0</v>
      </c>
      <c r="G7" s="18">
        <v>0.6</v>
      </c>
      <c r="H7" s="18">
        <v>0</v>
      </c>
      <c r="I7" s="18">
        <v>16.690000000000001</v>
      </c>
      <c r="J7" s="18">
        <v>15.92</v>
      </c>
      <c r="K7">
        <v>0</v>
      </c>
      <c r="L7" s="18">
        <v>14.56</v>
      </c>
      <c r="M7">
        <f t="shared" si="0"/>
        <v>599.85</v>
      </c>
      <c r="N7" s="5">
        <v>0</v>
      </c>
      <c r="O7">
        <v>7.57</v>
      </c>
      <c r="P7">
        <v>477.41</v>
      </c>
      <c r="Q7">
        <v>67.09</v>
      </c>
      <c r="R7">
        <v>0</v>
      </c>
      <c r="S7">
        <v>0.6</v>
      </c>
      <c r="T7">
        <v>0</v>
      </c>
      <c r="U7">
        <v>16.690000000000001</v>
      </c>
      <c r="V7">
        <v>15.92</v>
      </c>
      <c r="W7">
        <v>0</v>
      </c>
      <c r="X7" s="13">
        <v>14.56</v>
      </c>
      <c r="Y7" s="7">
        <f t="shared" si="1"/>
        <v>599.84</v>
      </c>
      <c r="Z7">
        <f>N7-B7</f>
        <v>0</v>
      </c>
      <c r="AA7">
        <f>O7-C7</f>
        <v>0</v>
      </c>
      <c r="AB7">
        <f>P7-D7</f>
        <v>1.1100000000000136</v>
      </c>
      <c r="AC7">
        <f>Q7-E7</f>
        <v>-1.1199999999999903</v>
      </c>
      <c r="AD7">
        <f>R7-F7</f>
        <v>0</v>
      </c>
      <c r="AE7">
        <f>S7-G7</f>
        <v>0</v>
      </c>
      <c r="AF7">
        <f>T7-H7</f>
        <v>0</v>
      </c>
      <c r="AG7">
        <f>U7-I7</f>
        <v>0</v>
      </c>
      <c r="AH7">
        <f>V7-J7</f>
        <v>0</v>
      </c>
      <c r="AI7">
        <f>W7-K7</f>
        <v>0</v>
      </c>
      <c r="AJ7">
        <f>X7-L7</f>
        <v>0</v>
      </c>
      <c r="AK7">
        <f t="shared" si="2"/>
        <v>-9.9999999999909051E-3</v>
      </c>
    </row>
    <row r="8" spans="1:37" x14ac:dyDescent="0.25">
      <c r="A8" s="18">
        <v>2020</v>
      </c>
      <c r="B8" s="18">
        <v>0</v>
      </c>
      <c r="C8" s="18">
        <v>7.57</v>
      </c>
      <c r="D8" s="18">
        <v>484.86</v>
      </c>
      <c r="E8" s="18">
        <v>68.209999999999994</v>
      </c>
      <c r="F8" s="18">
        <v>0</v>
      </c>
      <c r="G8" s="18">
        <v>1.27</v>
      </c>
      <c r="H8" s="18">
        <v>0</v>
      </c>
      <c r="I8" s="18">
        <v>16.690000000000001</v>
      </c>
      <c r="J8" s="18">
        <v>15.92</v>
      </c>
      <c r="K8">
        <v>0</v>
      </c>
      <c r="L8" s="18">
        <v>14.68</v>
      </c>
      <c r="M8">
        <f t="shared" si="0"/>
        <v>609.19999999999993</v>
      </c>
      <c r="N8" s="5">
        <v>0</v>
      </c>
      <c r="O8">
        <v>7.57</v>
      </c>
      <c r="P8">
        <v>485.98</v>
      </c>
      <c r="Q8">
        <v>67.09</v>
      </c>
      <c r="R8">
        <v>0</v>
      </c>
      <c r="S8">
        <v>1.27</v>
      </c>
      <c r="T8">
        <v>0</v>
      </c>
      <c r="U8">
        <v>16.690000000000001</v>
      </c>
      <c r="V8">
        <v>15.92</v>
      </c>
      <c r="W8">
        <v>0</v>
      </c>
      <c r="X8" s="13">
        <v>14.68</v>
      </c>
      <c r="Y8" s="7">
        <f t="shared" si="1"/>
        <v>609.19999999999993</v>
      </c>
      <c r="Z8">
        <f>N8-B8</f>
        <v>0</v>
      </c>
      <c r="AA8">
        <f>O8-C8</f>
        <v>0</v>
      </c>
      <c r="AB8">
        <f>P8-D8</f>
        <v>1.1200000000000045</v>
      </c>
      <c r="AC8">
        <f>Q8-E8</f>
        <v>-1.1199999999999903</v>
      </c>
      <c r="AD8">
        <f>R8-F8</f>
        <v>0</v>
      </c>
      <c r="AE8">
        <f>S8-G8</f>
        <v>0</v>
      </c>
      <c r="AF8">
        <f>T8-H8</f>
        <v>0</v>
      </c>
      <c r="AG8">
        <f>U8-I8</f>
        <v>0</v>
      </c>
      <c r="AH8">
        <f>V8-J8</f>
        <v>0</v>
      </c>
      <c r="AI8">
        <f>W8-K8</f>
        <v>0</v>
      </c>
      <c r="AJ8">
        <f>X8-L8</f>
        <v>0</v>
      </c>
      <c r="AK8">
        <f t="shared" si="2"/>
        <v>0</v>
      </c>
    </row>
    <row r="9" spans="1:37" x14ac:dyDescent="0.25">
      <c r="A9" s="19">
        <v>2021</v>
      </c>
      <c r="B9" s="19">
        <v>0</v>
      </c>
      <c r="C9" s="19">
        <v>7.19</v>
      </c>
      <c r="D9" s="19">
        <v>319.39</v>
      </c>
      <c r="E9" s="19">
        <v>96.05</v>
      </c>
      <c r="F9" s="19">
        <v>11.72</v>
      </c>
      <c r="G9" s="19">
        <v>4.59</v>
      </c>
      <c r="H9" s="19">
        <v>0</v>
      </c>
      <c r="I9" s="19">
        <v>19.48</v>
      </c>
      <c r="J9" s="19">
        <v>16.899999999999999</v>
      </c>
      <c r="K9" s="8">
        <v>0</v>
      </c>
      <c r="L9" s="19">
        <v>137.68</v>
      </c>
      <c r="M9">
        <f t="shared" si="0"/>
        <v>613</v>
      </c>
      <c r="N9" s="9">
        <v>0</v>
      </c>
      <c r="O9" s="8">
        <v>29.26</v>
      </c>
      <c r="P9" s="8">
        <v>181.51</v>
      </c>
      <c r="Q9" s="8">
        <v>67.09</v>
      </c>
      <c r="R9" s="8">
        <v>11.72</v>
      </c>
      <c r="S9" s="8">
        <v>4.59</v>
      </c>
      <c r="T9" s="8">
        <v>0</v>
      </c>
      <c r="U9" s="8">
        <v>19.48</v>
      </c>
      <c r="V9" s="8">
        <v>16.899999999999999</v>
      </c>
      <c r="W9" s="8">
        <v>116.34</v>
      </c>
      <c r="X9" s="14">
        <v>163.88</v>
      </c>
      <c r="Y9" s="7">
        <f t="shared" si="1"/>
        <v>610.77</v>
      </c>
      <c r="Z9" s="8">
        <f>N9-B9</f>
        <v>0</v>
      </c>
      <c r="AA9" s="8">
        <f>O9-C9</f>
        <v>22.07</v>
      </c>
      <c r="AB9" s="8">
        <f>P9-D9</f>
        <v>-137.88</v>
      </c>
      <c r="AC9" s="8">
        <f>Q9-E9</f>
        <v>-28.959999999999994</v>
      </c>
      <c r="AD9" s="8">
        <f>R9-F9</f>
        <v>0</v>
      </c>
      <c r="AE9" s="8">
        <f>S9-G9</f>
        <v>0</v>
      </c>
      <c r="AF9" s="8">
        <f>T9-H9</f>
        <v>0</v>
      </c>
      <c r="AG9" s="8">
        <f>U9-I9</f>
        <v>0</v>
      </c>
      <c r="AH9" s="8">
        <f>V9-J9</f>
        <v>0</v>
      </c>
      <c r="AI9" s="8">
        <f>W9-K9</f>
        <v>116.34</v>
      </c>
      <c r="AJ9" s="8">
        <f>X9-L9</f>
        <v>26.199999999999989</v>
      </c>
      <c r="AK9">
        <f t="shared" si="2"/>
        <v>-2.2300000000000182</v>
      </c>
    </row>
    <row r="10" spans="1:37" x14ac:dyDescent="0.25">
      <c r="A10" s="19">
        <v>2022</v>
      </c>
      <c r="B10" s="19">
        <v>0</v>
      </c>
      <c r="C10" s="19">
        <v>6.83</v>
      </c>
      <c r="D10" s="19">
        <v>381.15</v>
      </c>
      <c r="E10" s="19">
        <v>96.05</v>
      </c>
      <c r="F10" s="19">
        <v>17.59</v>
      </c>
      <c r="G10" s="19">
        <v>7.08</v>
      </c>
      <c r="H10" s="19">
        <v>0</v>
      </c>
      <c r="I10" s="19">
        <v>25.48</v>
      </c>
      <c r="J10" s="19">
        <v>17.89</v>
      </c>
      <c r="K10" s="8">
        <v>0</v>
      </c>
      <c r="L10" s="19">
        <v>74.34</v>
      </c>
      <c r="M10">
        <f t="shared" si="0"/>
        <v>626.41</v>
      </c>
      <c r="N10" s="9">
        <v>0</v>
      </c>
      <c r="O10" s="8">
        <v>33.130000000000003</v>
      </c>
      <c r="P10" s="8">
        <v>239.03</v>
      </c>
      <c r="Q10" s="8">
        <v>67.09</v>
      </c>
      <c r="R10" s="8">
        <v>17.59</v>
      </c>
      <c r="S10" s="8">
        <v>7.08</v>
      </c>
      <c r="T10" s="8">
        <v>0</v>
      </c>
      <c r="U10" s="8">
        <v>25.48</v>
      </c>
      <c r="V10" s="8">
        <v>17.89</v>
      </c>
      <c r="W10" s="8">
        <v>52.71</v>
      </c>
      <c r="X10" s="14">
        <v>163.88</v>
      </c>
      <c r="Y10" s="7">
        <f t="shared" si="1"/>
        <v>623.87999999999988</v>
      </c>
      <c r="Z10" s="8">
        <f>N10-B10</f>
        <v>0</v>
      </c>
      <c r="AA10" s="8">
        <f>O10-C10</f>
        <v>26.300000000000004</v>
      </c>
      <c r="AB10" s="8">
        <f>P10-D10</f>
        <v>-142.11999999999998</v>
      </c>
      <c r="AC10" s="8">
        <f>Q10-E10</f>
        <v>-28.959999999999994</v>
      </c>
      <c r="AD10" s="8">
        <f>R10-F10</f>
        <v>0</v>
      </c>
      <c r="AE10" s="8">
        <f>S10-G10</f>
        <v>0</v>
      </c>
      <c r="AF10" s="8">
        <f>T10-H10</f>
        <v>0</v>
      </c>
      <c r="AG10" s="8">
        <f>U10-I10</f>
        <v>0</v>
      </c>
      <c r="AH10" s="8">
        <f>V10-J10</f>
        <v>0</v>
      </c>
      <c r="AI10" s="8">
        <f>W10-K10</f>
        <v>52.71</v>
      </c>
      <c r="AJ10" s="8">
        <f>X10-L10</f>
        <v>89.539999999999992</v>
      </c>
      <c r="AK10">
        <f t="shared" si="2"/>
        <v>-2.5300000000000864</v>
      </c>
    </row>
    <row r="11" spans="1:37" x14ac:dyDescent="0.25">
      <c r="A11" s="18">
        <v>2023</v>
      </c>
      <c r="B11" s="18">
        <v>0</v>
      </c>
      <c r="C11" s="18">
        <v>6.44</v>
      </c>
      <c r="D11" s="18">
        <v>450.78</v>
      </c>
      <c r="E11" s="18">
        <v>98.02</v>
      </c>
      <c r="F11" s="18">
        <v>23.46</v>
      </c>
      <c r="G11" s="18">
        <v>9.57</v>
      </c>
      <c r="H11" s="18">
        <v>0</v>
      </c>
      <c r="I11" s="18">
        <v>31.48</v>
      </c>
      <c r="J11" s="18">
        <v>18.87</v>
      </c>
      <c r="K11">
        <v>0</v>
      </c>
      <c r="L11" s="18">
        <v>64.62</v>
      </c>
      <c r="M11">
        <f t="shared" si="0"/>
        <v>703.24000000000012</v>
      </c>
      <c r="N11" s="5">
        <v>0</v>
      </c>
      <c r="O11">
        <v>6.44</v>
      </c>
      <c r="P11">
        <v>327.08999999999997</v>
      </c>
      <c r="Q11">
        <v>67.09</v>
      </c>
      <c r="R11">
        <v>23.46</v>
      </c>
      <c r="S11">
        <v>9.57</v>
      </c>
      <c r="T11">
        <v>6.3</v>
      </c>
      <c r="U11">
        <v>31.48</v>
      </c>
      <c r="V11">
        <v>18.87</v>
      </c>
      <c r="W11">
        <v>0</v>
      </c>
      <c r="X11" s="13">
        <v>149.41999999999999</v>
      </c>
      <c r="Y11" s="7">
        <f t="shared" si="1"/>
        <v>639.72</v>
      </c>
      <c r="Z11">
        <f>N11-B11</f>
        <v>0</v>
      </c>
      <c r="AA11">
        <f>O11-C11</f>
        <v>0</v>
      </c>
      <c r="AB11">
        <f>P11-D11</f>
        <v>-123.69</v>
      </c>
      <c r="AC11">
        <f>Q11-E11</f>
        <v>-30.929999999999993</v>
      </c>
      <c r="AD11">
        <f>R11-F11</f>
        <v>0</v>
      </c>
      <c r="AE11">
        <f>S11-G11</f>
        <v>0</v>
      </c>
      <c r="AF11">
        <f>T11-H11</f>
        <v>6.3</v>
      </c>
      <c r="AG11">
        <f>U11-I11</f>
        <v>0</v>
      </c>
      <c r="AH11">
        <f>V11-J11</f>
        <v>0</v>
      </c>
      <c r="AI11">
        <f>W11-K11</f>
        <v>0</v>
      </c>
      <c r="AJ11">
        <f>X11-L11</f>
        <v>84.799999999999983</v>
      </c>
      <c r="AK11">
        <f t="shared" si="2"/>
        <v>-63.520000000000095</v>
      </c>
    </row>
    <row r="12" spans="1:37" x14ac:dyDescent="0.25">
      <c r="A12" s="18">
        <v>2024</v>
      </c>
      <c r="B12" s="18">
        <v>0</v>
      </c>
      <c r="C12" s="18">
        <v>6.06</v>
      </c>
      <c r="D12" s="18">
        <v>493.93</v>
      </c>
      <c r="E12" s="18">
        <v>98.02</v>
      </c>
      <c r="F12" s="18">
        <v>24.67</v>
      </c>
      <c r="G12" s="18">
        <v>12.07</v>
      </c>
      <c r="H12" s="18">
        <v>0</v>
      </c>
      <c r="I12" s="18">
        <v>37.479999999999997</v>
      </c>
      <c r="J12" s="18">
        <v>19.86</v>
      </c>
      <c r="K12">
        <v>0</v>
      </c>
      <c r="L12" s="18">
        <v>65.010000000000005</v>
      </c>
      <c r="M12">
        <f t="shared" si="0"/>
        <v>757.1</v>
      </c>
      <c r="N12" s="5">
        <v>0</v>
      </c>
      <c r="O12">
        <v>6.8</v>
      </c>
      <c r="P12">
        <v>388.08</v>
      </c>
      <c r="Q12">
        <v>67.09</v>
      </c>
      <c r="R12">
        <v>29.31</v>
      </c>
      <c r="S12">
        <v>12.07</v>
      </c>
      <c r="T12">
        <v>6.3</v>
      </c>
      <c r="U12">
        <v>37.479999999999997</v>
      </c>
      <c r="V12">
        <v>19.86</v>
      </c>
      <c r="W12">
        <v>0</v>
      </c>
      <c r="X12" s="13">
        <v>124.93</v>
      </c>
      <c r="Y12" s="7">
        <f t="shared" si="1"/>
        <v>691.92000000000007</v>
      </c>
      <c r="Z12">
        <f>N12-B12</f>
        <v>0</v>
      </c>
      <c r="AA12">
        <f>O12-C12</f>
        <v>0.74000000000000021</v>
      </c>
      <c r="AB12">
        <f>P12-D12</f>
        <v>-105.85000000000002</v>
      </c>
      <c r="AC12">
        <f>Q12-E12</f>
        <v>-30.929999999999993</v>
      </c>
      <c r="AD12">
        <f>R12-F12</f>
        <v>4.639999999999997</v>
      </c>
      <c r="AE12">
        <f>S12-G12</f>
        <v>0</v>
      </c>
      <c r="AF12">
        <f>T12-H12</f>
        <v>6.3</v>
      </c>
      <c r="AG12">
        <f>U12-I12</f>
        <v>0</v>
      </c>
      <c r="AH12">
        <f>V12-J12</f>
        <v>0</v>
      </c>
      <c r="AI12">
        <f>W12-K12</f>
        <v>0</v>
      </c>
      <c r="AJ12">
        <f>X12-L12</f>
        <v>59.92</v>
      </c>
      <c r="AK12">
        <f t="shared" si="2"/>
        <v>-65.17999999999995</v>
      </c>
    </row>
    <row r="13" spans="1:37" x14ac:dyDescent="0.25">
      <c r="A13" s="18">
        <v>2025</v>
      </c>
      <c r="B13" s="18">
        <v>80.040000000000006</v>
      </c>
      <c r="C13" s="18">
        <v>5.68</v>
      </c>
      <c r="D13" s="18">
        <v>424.88</v>
      </c>
      <c r="E13" s="18">
        <v>98.02</v>
      </c>
      <c r="F13" s="18">
        <v>24.67</v>
      </c>
      <c r="G13" s="18">
        <v>14.56</v>
      </c>
      <c r="H13" s="18">
        <v>0</v>
      </c>
      <c r="I13" s="18">
        <v>41.22</v>
      </c>
      <c r="J13" s="18">
        <v>16.27</v>
      </c>
      <c r="K13">
        <v>0</v>
      </c>
      <c r="L13" s="18">
        <v>65.010000000000005</v>
      </c>
      <c r="M13">
        <f t="shared" si="0"/>
        <v>770.34999999999991</v>
      </c>
      <c r="N13" s="5">
        <v>80.040000000000006</v>
      </c>
      <c r="O13">
        <v>7.75</v>
      </c>
      <c r="P13">
        <v>356.48</v>
      </c>
      <c r="Q13">
        <v>67.09</v>
      </c>
      <c r="R13">
        <v>35.18</v>
      </c>
      <c r="S13">
        <v>14.56</v>
      </c>
      <c r="T13">
        <v>6.3</v>
      </c>
      <c r="U13">
        <v>43.47</v>
      </c>
      <c r="V13">
        <v>17.86</v>
      </c>
      <c r="W13">
        <v>0</v>
      </c>
      <c r="X13" s="13">
        <v>124.93</v>
      </c>
      <c r="Y13" s="7">
        <f t="shared" si="1"/>
        <v>673.62000000000012</v>
      </c>
      <c r="Z13">
        <f>N13-B13</f>
        <v>0</v>
      </c>
      <c r="AA13">
        <f>O13-C13</f>
        <v>2.0700000000000003</v>
      </c>
      <c r="AB13">
        <f>P13-D13</f>
        <v>-68.399999999999977</v>
      </c>
      <c r="AC13">
        <f>Q13-E13</f>
        <v>-30.929999999999993</v>
      </c>
      <c r="AD13">
        <f>R13-F13</f>
        <v>10.509999999999998</v>
      </c>
      <c r="AE13">
        <f>S13-G13</f>
        <v>0</v>
      </c>
      <c r="AF13">
        <f>T13-H13</f>
        <v>6.3</v>
      </c>
      <c r="AG13">
        <f>U13-I13</f>
        <v>2.25</v>
      </c>
      <c r="AH13">
        <f>V13-J13</f>
        <v>1.5899999999999999</v>
      </c>
      <c r="AI13">
        <f>W13-K13</f>
        <v>0</v>
      </c>
      <c r="AJ13">
        <f>X13-L13</f>
        <v>59.92</v>
      </c>
      <c r="AK13">
        <f t="shared" si="2"/>
        <v>-96.729999999999791</v>
      </c>
    </row>
    <row r="14" spans="1:37" x14ac:dyDescent="0.25">
      <c r="A14" s="18">
        <v>2026</v>
      </c>
      <c r="B14" s="18">
        <v>160.08000000000001</v>
      </c>
      <c r="C14" s="18">
        <v>5.3</v>
      </c>
      <c r="D14" s="18">
        <v>363.98</v>
      </c>
      <c r="E14" s="18">
        <v>98.02</v>
      </c>
      <c r="F14" s="18">
        <v>24.67</v>
      </c>
      <c r="G14" s="18">
        <v>17.059999999999999</v>
      </c>
      <c r="H14" s="18">
        <v>0</v>
      </c>
      <c r="I14" s="18">
        <v>44.02</v>
      </c>
      <c r="J14" s="18">
        <v>15.67</v>
      </c>
      <c r="K14">
        <v>0</v>
      </c>
      <c r="L14" s="18">
        <v>54.83</v>
      </c>
      <c r="M14">
        <f t="shared" si="0"/>
        <v>783.62999999999988</v>
      </c>
      <c r="N14" s="5">
        <v>160.08000000000001</v>
      </c>
      <c r="O14">
        <v>8.57</v>
      </c>
      <c r="P14">
        <v>299.25</v>
      </c>
      <c r="Q14">
        <v>67.09</v>
      </c>
      <c r="R14">
        <v>35.18</v>
      </c>
      <c r="S14">
        <v>17.059999999999999</v>
      </c>
      <c r="T14">
        <v>6.3</v>
      </c>
      <c r="U14">
        <v>47.48</v>
      </c>
      <c r="V14">
        <v>17.260000000000002</v>
      </c>
      <c r="W14">
        <v>0</v>
      </c>
      <c r="X14" s="13">
        <v>124.93</v>
      </c>
      <c r="Y14" s="7">
        <f t="shared" si="1"/>
        <v>623.12</v>
      </c>
      <c r="Z14">
        <f>N14-B14</f>
        <v>0</v>
      </c>
      <c r="AA14">
        <f>O14-C14</f>
        <v>3.2700000000000005</v>
      </c>
      <c r="AB14">
        <f>P14-D14</f>
        <v>-64.730000000000018</v>
      </c>
      <c r="AC14">
        <f>Q14-E14</f>
        <v>-30.929999999999993</v>
      </c>
      <c r="AD14">
        <f>R14-F14</f>
        <v>10.509999999999998</v>
      </c>
      <c r="AE14">
        <f>S14-G14</f>
        <v>0</v>
      </c>
      <c r="AF14">
        <f>T14-H14</f>
        <v>6.3</v>
      </c>
      <c r="AG14">
        <f>U14-I14</f>
        <v>3.4599999999999937</v>
      </c>
      <c r="AH14">
        <f>V14-J14</f>
        <v>1.5900000000000016</v>
      </c>
      <c r="AI14">
        <f>W14-K14</f>
        <v>0</v>
      </c>
      <c r="AJ14">
        <f>X14-L14</f>
        <v>70.100000000000009</v>
      </c>
      <c r="AK14">
        <f t="shared" si="2"/>
        <v>-160.50999999999988</v>
      </c>
    </row>
    <row r="15" spans="1:37" x14ac:dyDescent="0.25">
      <c r="A15" s="18">
        <v>2027</v>
      </c>
      <c r="B15" s="18">
        <v>160.08000000000001</v>
      </c>
      <c r="C15" s="18">
        <v>4.92</v>
      </c>
      <c r="D15" s="18">
        <v>383.1</v>
      </c>
      <c r="E15" s="18">
        <v>98.02</v>
      </c>
      <c r="F15" s="18">
        <v>24.67</v>
      </c>
      <c r="G15" s="18">
        <v>19.55</v>
      </c>
      <c r="H15" s="18">
        <v>0</v>
      </c>
      <c r="I15" s="18">
        <v>46.8</v>
      </c>
      <c r="J15" s="18">
        <v>15.07</v>
      </c>
      <c r="K15">
        <v>0</v>
      </c>
      <c r="L15" s="18">
        <v>44.62</v>
      </c>
      <c r="M15">
        <f t="shared" si="0"/>
        <v>796.82999999999993</v>
      </c>
      <c r="N15" s="5">
        <v>160.08000000000001</v>
      </c>
      <c r="O15">
        <v>8.26</v>
      </c>
      <c r="P15">
        <v>318.31</v>
      </c>
      <c r="Q15">
        <v>67.09</v>
      </c>
      <c r="R15">
        <v>35.18</v>
      </c>
      <c r="S15">
        <v>19.55</v>
      </c>
      <c r="T15">
        <v>6.3</v>
      </c>
      <c r="U15">
        <v>50.27</v>
      </c>
      <c r="V15">
        <v>16.66</v>
      </c>
      <c r="W15">
        <v>0</v>
      </c>
      <c r="X15" s="13">
        <v>114.72</v>
      </c>
      <c r="Y15" s="7">
        <f t="shared" si="1"/>
        <v>636.34</v>
      </c>
      <c r="Z15">
        <f>N15-B15</f>
        <v>0</v>
      </c>
      <c r="AA15">
        <f>O15-C15</f>
        <v>3.34</v>
      </c>
      <c r="AB15">
        <f>P15-D15</f>
        <v>-64.79000000000002</v>
      </c>
      <c r="AC15">
        <f>Q15-E15</f>
        <v>-30.929999999999993</v>
      </c>
      <c r="AD15">
        <f>R15-F15</f>
        <v>10.509999999999998</v>
      </c>
      <c r="AE15">
        <f>S15-G15</f>
        <v>0</v>
      </c>
      <c r="AF15">
        <f>T15-H15</f>
        <v>6.3</v>
      </c>
      <c r="AG15">
        <f>U15-I15</f>
        <v>3.470000000000006</v>
      </c>
      <c r="AH15">
        <f>V15-J15</f>
        <v>1.5899999999999999</v>
      </c>
      <c r="AI15">
        <f>W15-K15</f>
        <v>0</v>
      </c>
      <c r="AJ15">
        <f>X15-L15</f>
        <v>70.099999999999994</v>
      </c>
      <c r="AK15">
        <f t="shared" si="2"/>
        <v>-160.4899999999999</v>
      </c>
    </row>
    <row r="16" spans="1:37" x14ac:dyDescent="0.25">
      <c r="A16" s="18">
        <v>2028</v>
      </c>
      <c r="B16" s="18">
        <v>160.08000000000001</v>
      </c>
      <c r="C16" s="18">
        <v>4.55</v>
      </c>
      <c r="D16" s="18">
        <v>402.22</v>
      </c>
      <c r="E16" s="18">
        <v>98.02</v>
      </c>
      <c r="F16" s="18">
        <v>24.67</v>
      </c>
      <c r="G16" s="18">
        <v>22.04</v>
      </c>
      <c r="H16" s="18">
        <v>0</v>
      </c>
      <c r="I16" s="18">
        <v>49.6</v>
      </c>
      <c r="J16" s="18">
        <v>14.47</v>
      </c>
      <c r="K16">
        <v>0</v>
      </c>
      <c r="L16" s="18">
        <v>34.39</v>
      </c>
      <c r="M16">
        <f t="shared" si="0"/>
        <v>810.04</v>
      </c>
      <c r="N16" s="5">
        <v>160.08000000000001</v>
      </c>
      <c r="O16">
        <v>7.23</v>
      </c>
      <c r="P16">
        <v>338.08</v>
      </c>
      <c r="Q16">
        <v>67.09</v>
      </c>
      <c r="R16">
        <v>35.18</v>
      </c>
      <c r="S16">
        <v>22.04</v>
      </c>
      <c r="T16">
        <v>6.3</v>
      </c>
      <c r="U16">
        <v>53.06</v>
      </c>
      <c r="V16">
        <v>16.059999999999999</v>
      </c>
      <c r="W16">
        <v>0</v>
      </c>
      <c r="X16" s="13">
        <v>104.57</v>
      </c>
      <c r="Y16" s="7">
        <f t="shared" si="1"/>
        <v>649.6099999999999</v>
      </c>
      <c r="Z16">
        <f>N16-B16</f>
        <v>0</v>
      </c>
      <c r="AA16">
        <f>O16-C16</f>
        <v>2.6800000000000006</v>
      </c>
      <c r="AB16">
        <f>P16-D16</f>
        <v>-64.140000000000043</v>
      </c>
      <c r="AC16">
        <f>Q16-E16</f>
        <v>-30.929999999999993</v>
      </c>
      <c r="AD16">
        <f>R16-F16</f>
        <v>10.509999999999998</v>
      </c>
      <c r="AE16">
        <f>S16-G16</f>
        <v>0</v>
      </c>
      <c r="AF16">
        <f>T16-H16</f>
        <v>6.3</v>
      </c>
      <c r="AG16">
        <f>U16-I16</f>
        <v>3.4600000000000009</v>
      </c>
      <c r="AH16">
        <f>V16-J16</f>
        <v>1.5899999999999981</v>
      </c>
      <c r="AI16">
        <f>W16-K16</f>
        <v>0</v>
      </c>
      <c r="AJ16">
        <f>X16-L16</f>
        <v>70.179999999999993</v>
      </c>
      <c r="AK16">
        <f t="shared" si="2"/>
        <v>-160.43000000000006</v>
      </c>
    </row>
    <row r="17" spans="1:37" x14ac:dyDescent="0.25">
      <c r="A17" s="18">
        <v>2029</v>
      </c>
      <c r="B17" s="18">
        <v>160.08000000000001</v>
      </c>
      <c r="C17" s="18">
        <v>4.17</v>
      </c>
      <c r="D17" s="18">
        <v>421.35</v>
      </c>
      <c r="E17" s="18">
        <v>98.02</v>
      </c>
      <c r="F17" s="18">
        <v>24.67</v>
      </c>
      <c r="G17" s="18">
        <v>24.54</v>
      </c>
      <c r="H17" s="18">
        <v>0</v>
      </c>
      <c r="I17" s="18">
        <v>52.38</v>
      </c>
      <c r="J17" s="18">
        <v>13.88</v>
      </c>
      <c r="K17">
        <v>0</v>
      </c>
      <c r="L17" s="18">
        <v>24.13</v>
      </c>
      <c r="M17">
        <f t="shared" si="0"/>
        <v>823.21999999999991</v>
      </c>
      <c r="N17" s="5">
        <v>160.08000000000001</v>
      </c>
      <c r="O17">
        <v>6.18</v>
      </c>
      <c r="P17">
        <v>357.88</v>
      </c>
      <c r="Q17">
        <v>67.09</v>
      </c>
      <c r="R17">
        <v>35.18</v>
      </c>
      <c r="S17">
        <v>24.54</v>
      </c>
      <c r="T17">
        <v>6.3</v>
      </c>
      <c r="U17">
        <v>55.85</v>
      </c>
      <c r="V17">
        <v>15.47</v>
      </c>
      <c r="W17">
        <v>0</v>
      </c>
      <c r="X17" s="13">
        <v>94.39</v>
      </c>
      <c r="Y17" s="7">
        <f t="shared" si="1"/>
        <v>662.88</v>
      </c>
      <c r="Z17">
        <f>N17-B17</f>
        <v>0</v>
      </c>
      <c r="AA17">
        <f>O17-C17</f>
        <v>2.0099999999999998</v>
      </c>
      <c r="AB17">
        <f>P17-D17</f>
        <v>-63.470000000000027</v>
      </c>
      <c r="AC17">
        <f>Q17-E17</f>
        <v>-30.929999999999993</v>
      </c>
      <c r="AD17">
        <f>R17-F17</f>
        <v>10.509999999999998</v>
      </c>
      <c r="AE17">
        <f>S17-G17</f>
        <v>0</v>
      </c>
      <c r="AF17">
        <f>T17-H17</f>
        <v>6.3</v>
      </c>
      <c r="AG17">
        <f>U17-I17</f>
        <v>3.4699999999999989</v>
      </c>
      <c r="AH17">
        <f>V17-J17</f>
        <v>1.5899999999999999</v>
      </c>
      <c r="AI17">
        <f>W17-K17</f>
        <v>0</v>
      </c>
      <c r="AJ17">
        <f>X17-L17</f>
        <v>70.260000000000005</v>
      </c>
      <c r="AK17">
        <f t="shared" si="2"/>
        <v>-160.33999999999992</v>
      </c>
    </row>
    <row r="18" spans="1:37" x14ac:dyDescent="0.25">
      <c r="A18" s="18">
        <v>2030</v>
      </c>
      <c r="B18" s="18">
        <v>160.08000000000001</v>
      </c>
      <c r="C18" s="18">
        <v>3.79</v>
      </c>
      <c r="D18" s="18">
        <v>428.37</v>
      </c>
      <c r="E18" s="18">
        <v>98.02</v>
      </c>
      <c r="F18" s="18">
        <v>24.67</v>
      </c>
      <c r="G18" s="18">
        <v>25.99</v>
      </c>
      <c r="H18" s="18">
        <v>0</v>
      </c>
      <c r="I18" s="18">
        <v>55.18</v>
      </c>
      <c r="J18" s="18">
        <v>13.28</v>
      </c>
      <c r="K18">
        <v>0</v>
      </c>
      <c r="L18" s="18">
        <v>27.07</v>
      </c>
      <c r="M18">
        <f t="shared" si="0"/>
        <v>836.44999999999993</v>
      </c>
      <c r="N18" s="5">
        <v>160.08000000000001</v>
      </c>
      <c r="O18">
        <v>5.13</v>
      </c>
      <c r="P18">
        <v>371.45</v>
      </c>
      <c r="Q18">
        <v>67.09</v>
      </c>
      <c r="R18">
        <v>35.18</v>
      </c>
      <c r="S18">
        <v>26.2</v>
      </c>
      <c r="T18">
        <v>6.3</v>
      </c>
      <c r="U18">
        <v>58.64</v>
      </c>
      <c r="V18">
        <v>14.87</v>
      </c>
      <c r="W18">
        <v>0</v>
      </c>
      <c r="X18" s="13">
        <v>91.34</v>
      </c>
      <c r="Y18" s="7">
        <f t="shared" si="1"/>
        <v>676.2</v>
      </c>
      <c r="Z18">
        <f>N18-B18</f>
        <v>0</v>
      </c>
      <c r="AA18">
        <f>O18-C18</f>
        <v>1.3399999999999999</v>
      </c>
      <c r="AB18">
        <f>P18-D18</f>
        <v>-56.920000000000016</v>
      </c>
      <c r="AC18">
        <f>Q18-E18</f>
        <v>-30.929999999999993</v>
      </c>
      <c r="AD18">
        <f>R18-F18</f>
        <v>10.509999999999998</v>
      </c>
      <c r="AE18">
        <f>S18-G18</f>
        <v>0.21000000000000085</v>
      </c>
      <c r="AF18">
        <f>T18-H18</f>
        <v>6.3</v>
      </c>
      <c r="AG18">
        <f>U18-I18</f>
        <v>3.4600000000000009</v>
      </c>
      <c r="AH18">
        <f>V18-J18</f>
        <v>1.5899999999999999</v>
      </c>
      <c r="AI18">
        <f>W18-K18</f>
        <v>0</v>
      </c>
      <c r="AJ18">
        <f>X18-L18</f>
        <v>64.27000000000001</v>
      </c>
      <c r="AK18">
        <f t="shared" si="2"/>
        <v>-160.24999999999989</v>
      </c>
    </row>
    <row r="19" spans="1:37" x14ac:dyDescent="0.25">
      <c r="A19" s="18">
        <v>2031</v>
      </c>
      <c r="B19" s="18">
        <v>160.08000000000001</v>
      </c>
      <c r="C19" s="18">
        <v>3.4</v>
      </c>
      <c r="D19" s="18">
        <v>476.92</v>
      </c>
      <c r="E19" s="18">
        <v>98.02</v>
      </c>
      <c r="F19" s="18">
        <v>24.67</v>
      </c>
      <c r="G19" s="18">
        <v>30.72</v>
      </c>
      <c r="H19" s="18">
        <v>0</v>
      </c>
      <c r="I19" s="18">
        <v>61.1</v>
      </c>
      <c r="J19" s="18">
        <v>12.68</v>
      </c>
      <c r="K19">
        <v>0</v>
      </c>
      <c r="L19" s="18">
        <v>16.61</v>
      </c>
      <c r="M19">
        <f t="shared" si="0"/>
        <v>884.2</v>
      </c>
      <c r="N19" s="5">
        <v>160.08000000000001</v>
      </c>
      <c r="O19">
        <v>4.07</v>
      </c>
      <c r="P19">
        <v>416.19</v>
      </c>
      <c r="Q19">
        <v>67.09</v>
      </c>
      <c r="R19">
        <v>35.18</v>
      </c>
      <c r="S19">
        <v>31.07</v>
      </c>
      <c r="T19">
        <v>6.3</v>
      </c>
      <c r="U19">
        <v>64.569999999999993</v>
      </c>
      <c r="V19">
        <v>14.27</v>
      </c>
      <c r="W19">
        <v>0</v>
      </c>
      <c r="X19" s="13">
        <v>85.29</v>
      </c>
      <c r="Y19" s="7">
        <f t="shared" si="1"/>
        <v>724.03</v>
      </c>
      <c r="Z19">
        <f>N19-B19</f>
        <v>0</v>
      </c>
      <c r="AA19">
        <f>O19-C19</f>
        <v>0.67000000000000037</v>
      </c>
      <c r="AB19">
        <f>P19-D19</f>
        <v>-60.730000000000018</v>
      </c>
      <c r="AC19">
        <f>Q19-E19</f>
        <v>-30.929999999999993</v>
      </c>
      <c r="AD19">
        <f>R19-F19</f>
        <v>10.509999999999998</v>
      </c>
      <c r="AE19">
        <f>S19-G19</f>
        <v>0.35000000000000142</v>
      </c>
      <c r="AF19">
        <f>T19-H19</f>
        <v>6.3</v>
      </c>
      <c r="AG19">
        <f>U19-I19</f>
        <v>3.4699999999999918</v>
      </c>
      <c r="AH19">
        <f>V19-J19</f>
        <v>1.5899999999999999</v>
      </c>
      <c r="AI19">
        <f>W19-K19</f>
        <v>0</v>
      </c>
      <c r="AJ19">
        <f>X19-L19</f>
        <v>68.680000000000007</v>
      </c>
      <c r="AK19">
        <f t="shared" si="2"/>
        <v>-160.17000000000007</v>
      </c>
    </row>
    <row r="20" spans="1:37" x14ac:dyDescent="0.25">
      <c r="A20" s="18">
        <v>2032</v>
      </c>
      <c r="B20" s="18">
        <v>160.08000000000001</v>
      </c>
      <c r="C20" s="18">
        <v>3.02</v>
      </c>
      <c r="D20" s="18">
        <v>516.07000000000005</v>
      </c>
      <c r="E20" s="18">
        <v>98.02</v>
      </c>
      <c r="F20" s="18">
        <v>24.67</v>
      </c>
      <c r="G20" s="18">
        <v>35.1</v>
      </c>
      <c r="H20" s="18">
        <v>0</v>
      </c>
      <c r="I20" s="18">
        <v>67.03</v>
      </c>
      <c r="J20" s="18">
        <v>12.08</v>
      </c>
      <c r="K20">
        <v>0</v>
      </c>
      <c r="L20" s="18">
        <v>15.88</v>
      </c>
      <c r="M20">
        <f t="shared" si="0"/>
        <v>931.95</v>
      </c>
      <c r="N20" s="5">
        <v>160.08000000000001</v>
      </c>
      <c r="O20">
        <v>3.02</v>
      </c>
      <c r="P20">
        <v>455.69</v>
      </c>
      <c r="Q20">
        <v>67.09</v>
      </c>
      <c r="R20">
        <v>35.18</v>
      </c>
      <c r="S20">
        <v>35.36</v>
      </c>
      <c r="T20">
        <v>6.3</v>
      </c>
      <c r="U20">
        <v>70.489999999999995</v>
      </c>
      <c r="V20">
        <v>13.67</v>
      </c>
      <c r="W20">
        <v>0</v>
      </c>
      <c r="X20" s="13">
        <v>85.06</v>
      </c>
      <c r="Y20" s="7">
        <f t="shared" si="1"/>
        <v>771.8599999999999</v>
      </c>
      <c r="Z20">
        <f>N20-B20</f>
        <v>0</v>
      </c>
      <c r="AA20">
        <f>O20-C20</f>
        <v>0</v>
      </c>
      <c r="AB20">
        <f>P20-D20</f>
        <v>-60.380000000000052</v>
      </c>
      <c r="AC20">
        <f>Q20-E20</f>
        <v>-30.929999999999993</v>
      </c>
      <c r="AD20">
        <f>R20-F20</f>
        <v>10.509999999999998</v>
      </c>
      <c r="AE20">
        <f>S20-G20</f>
        <v>0.25999999999999801</v>
      </c>
      <c r="AF20">
        <f>T20-H20</f>
        <v>6.3</v>
      </c>
      <c r="AG20">
        <f>U20-I20</f>
        <v>3.4599999999999937</v>
      </c>
      <c r="AH20">
        <f>V20-J20</f>
        <v>1.5899999999999999</v>
      </c>
      <c r="AI20">
        <f>W20-K20</f>
        <v>0</v>
      </c>
      <c r="AJ20">
        <f>X20-L20</f>
        <v>69.180000000000007</v>
      </c>
      <c r="AK20">
        <f t="shared" si="2"/>
        <v>-160.09000000000015</v>
      </c>
    </row>
    <row r="21" spans="1:37" x14ac:dyDescent="0.25">
      <c r="A21" s="18">
        <v>2033</v>
      </c>
      <c r="B21" s="18">
        <v>160.08000000000001</v>
      </c>
      <c r="C21" s="18">
        <v>2.65</v>
      </c>
      <c r="D21" s="18">
        <v>554.63</v>
      </c>
      <c r="E21" s="18">
        <v>98.02</v>
      </c>
      <c r="F21" s="18">
        <v>24.67</v>
      </c>
      <c r="G21" s="18">
        <v>39.299999999999997</v>
      </c>
      <c r="H21" s="18">
        <v>0</v>
      </c>
      <c r="I21" s="18">
        <v>72.959999999999994</v>
      </c>
      <c r="J21" s="18">
        <v>11.49</v>
      </c>
      <c r="K21">
        <v>0</v>
      </c>
      <c r="L21" s="18">
        <v>15.8</v>
      </c>
      <c r="M21">
        <f t="shared" si="0"/>
        <v>979.59999999999991</v>
      </c>
      <c r="N21" s="5">
        <v>160.08000000000001</v>
      </c>
      <c r="O21">
        <v>2.65</v>
      </c>
      <c r="P21">
        <v>494.04</v>
      </c>
      <c r="Q21">
        <v>67.09</v>
      </c>
      <c r="R21">
        <v>35.18</v>
      </c>
      <c r="S21">
        <v>39.520000000000003</v>
      </c>
      <c r="T21">
        <v>6.3</v>
      </c>
      <c r="U21">
        <v>76.42</v>
      </c>
      <c r="V21">
        <v>13.08</v>
      </c>
      <c r="W21">
        <v>0</v>
      </c>
      <c r="X21" s="13">
        <v>85.25</v>
      </c>
      <c r="Y21" s="7">
        <f t="shared" si="1"/>
        <v>819.52999999999986</v>
      </c>
      <c r="Z21">
        <f>N21-B21</f>
        <v>0</v>
      </c>
      <c r="AA21">
        <f>O21-C21</f>
        <v>0</v>
      </c>
      <c r="AB21">
        <f>P21-D21</f>
        <v>-60.589999999999975</v>
      </c>
      <c r="AC21">
        <f>Q21-E21</f>
        <v>-30.929999999999993</v>
      </c>
      <c r="AD21">
        <f>R21-F21</f>
        <v>10.509999999999998</v>
      </c>
      <c r="AE21">
        <f>S21-G21</f>
        <v>0.22000000000000597</v>
      </c>
      <c r="AF21">
        <f>T21-H21</f>
        <v>6.3</v>
      </c>
      <c r="AG21">
        <f>U21-I21</f>
        <v>3.460000000000008</v>
      </c>
      <c r="AH21">
        <f>V21-J21</f>
        <v>1.5899999999999999</v>
      </c>
      <c r="AI21">
        <f>W21-K21</f>
        <v>0</v>
      </c>
      <c r="AJ21">
        <f>X21-L21</f>
        <v>69.45</v>
      </c>
      <c r="AK21">
        <f t="shared" si="2"/>
        <v>-160.07000000000005</v>
      </c>
    </row>
    <row r="22" spans="1:37" x14ac:dyDescent="0.25">
      <c r="A22" s="18">
        <v>2034</v>
      </c>
      <c r="B22" s="18">
        <v>160.08000000000001</v>
      </c>
      <c r="C22" s="18">
        <v>11.97</v>
      </c>
      <c r="D22" s="18">
        <v>574.77</v>
      </c>
      <c r="E22" s="18">
        <v>98.02</v>
      </c>
      <c r="F22" s="18">
        <v>24.67</v>
      </c>
      <c r="G22" s="18">
        <v>43.47</v>
      </c>
      <c r="H22" s="18">
        <v>0</v>
      </c>
      <c r="I22" s="18">
        <v>78.88</v>
      </c>
      <c r="J22" s="18">
        <v>10.89</v>
      </c>
      <c r="K22">
        <v>0</v>
      </c>
      <c r="L22" s="18">
        <v>24.39</v>
      </c>
      <c r="M22">
        <f t="shared" si="0"/>
        <v>1027.1399999999999</v>
      </c>
      <c r="N22" s="5">
        <v>160.08000000000001</v>
      </c>
      <c r="O22">
        <v>2.2799999999999998</v>
      </c>
      <c r="P22">
        <v>532.36</v>
      </c>
      <c r="Q22">
        <v>67.09</v>
      </c>
      <c r="R22">
        <v>35.18</v>
      </c>
      <c r="S22">
        <v>43.68</v>
      </c>
      <c r="T22">
        <v>6.3</v>
      </c>
      <c r="U22">
        <v>82.34</v>
      </c>
      <c r="V22">
        <v>12.48</v>
      </c>
      <c r="W22">
        <v>0</v>
      </c>
      <c r="X22" s="13">
        <v>85.34</v>
      </c>
      <c r="Y22" s="7">
        <f t="shared" si="1"/>
        <v>867.05</v>
      </c>
      <c r="Z22">
        <f>N22-B22</f>
        <v>0</v>
      </c>
      <c r="AA22">
        <f>O22-C22</f>
        <v>-9.6900000000000013</v>
      </c>
      <c r="AB22">
        <f>P22-D22</f>
        <v>-42.409999999999968</v>
      </c>
      <c r="AC22">
        <f>Q22-E22</f>
        <v>-30.929999999999993</v>
      </c>
      <c r="AD22">
        <f>R22-F22</f>
        <v>10.509999999999998</v>
      </c>
      <c r="AE22">
        <f>S22-G22</f>
        <v>0.21000000000000085</v>
      </c>
      <c r="AF22">
        <f>T22-H22</f>
        <v>6.3</v>
      </c>
      <c r="AG22">
        <f>U22-I22</f>
        <v>3.460000000000008</v>
      </c>
      <c r="AH22">
        <f>V22-J22</f>
        <v>1.5899999999999999</v>
      </c>
      <c r="AI22">
        <f>W22-K22</f>
        <v>0</v>
      </c>
      <c r="AJ22">
        <f>X22-L22</f>
        <v>60.95</v>
      </c>
      <c r="AK22">
        <f t="shared" si="2"/>
        <v>-160.08999999999992</v>
      </c>
    </row>
    <row r="23" spans="1:37" x14ac:dyDescent="0.25">
      <c r="A23" s="18">
        <v>2035</v>
      </c>
      <c r="B23" s="18">
        <v>186.76</v>
      </c>
      <c r="C23" s="18">
        <v>16.93</v>
      </c>
      <c r="D23" s="18">
        <v>581.71</v>
      </c>
      <c r="E23" s="18">
        <v>98.02</v>
      </c>
      <c r="F23" s="18">
        <v>24.67</v>
      </c>
      <c r="G23" s="18">
        <v>47.63</v>
      </c>
      <c r="H23" s="18">
        <v>0</v>
      </c>
      <c r="I23" s="18">
        <v>84.8</v>
      </c>
      <c r="J23" s="18">
        <v>10.29</v>
      </c>
      <c r="K23">
        <v>0</v>
      </c>
      <c r="L23" s="18">
        <v>23.74</v>
      </c>
      <c r="M23">
        <f t="shared" si="0"/>
        <v>1074.55</v>
      </c>
      <c r="N23" s="5">
        <v>160.08000000000001</v>
      </c>
      <c r="O23">
        <v>14.05</v>
      </c>
      <c r="P23">
        <v>557.61</v>
      </c>
      <c r="Q23">
        <v>67.09</v>
      </c>
      <c r="R23">
        <v>35.18</v>
      </c>
      <c r="S23">
        <v>47.84</v>
      </c>
      <c r="T23">
        <v>6.3</v>
      </c>
      <c r="U23">
        <v>88.27</v>
      </c>
      <c r="V23">
        <v>11.88</v>
      </c>
      <c r="W23">
        <v>0</v>
      </c>
      <c r="X23" s="13">
        <v>86.25</v>
      </c>
      <c r="Y23" s="7">
        <f t="shared" si="1"/>
        <v>914.46999999999991</v>
      </c>
      <c r="Z23">
        <f>N23-B23</f>
        <v>-26.679999999999978</v>
      </c>
      <c r="AA23">
        <f>O23-C23</f>
        <v>-2.879999999999999</v>
      </c>
      <c r="AB23">
        <f>P23-D23</f>
        <v>-24.100000000000023</v>
      </c>
      <c r="AC23">
        <f>Q23-E23</f>
        <v>-30.929999999999993</v>
      </c>
      <c r="AD23">
        <f>R23-F23</f>
        <v>10.509999999999998</v>
      </c>
      <c r="AE23">
        <f>S23-G23</f>
        <v>0.21000000000000085</v>
      </c>
      <c r="AF23">
        <f>T23-H23</f>
        <v>6.3</v>
      </c>
      <c r="AG23">
        <f>U23-I23</f>
        <v>3.4699999999999989</v>
      </c>
      <c r="AH23">
        <f>V23-J23</f>
        <v>1.5900000000000016</v>
      </c>
      <c r="AI23">
        <f>W23-K23</f>
        <v>0</v>
      </c>
      <c r="AJ23">
        <f>X23-L23</f>
        <v>62.510000000000005</v>
      </c>
      <c r="AK23">
        <f t="shared" si="2"/>
        <v>-160.08000000000004</v>
      </c>
    </row>
    <row r="24" spans="1:37" x14ac:dyDescent="0.25">
      <c r="A24" s="18">
        <v>2036</v>
      </c>
      <c r="B24" s="18">
        <v>213.44</v>
      </c>
      <c r="C24" s="18">
        <v>18.25</v>
      </c>
      <c r="D24" s="18">
        <v>590.87</v>
      </c>
      <c r="E24" s="18">
        <v>98.02</v>
      </c>
      <c r="F24" s="18">
        <v>24.67</v>
      </c>
      <c r="G24" s="18">
        <v>51.78</v>
      </c>
      <c r="H24" s="18">
        <v>0</v>
      </c>
      <c r="I24" s="18">
        <v>90.74</v>
      </c>
      <c r="J24" s="18">
        <v>10.29</v>
      </c>
      <c r="K24">
        <v>0</v>
      </c>
      <c r="L24" s="18">
        <v>23.82</v>
      </c>
      <c r="M24">
        <f t="shared" si="0"/>
        <v>1121.8799999999997</v>
      </c>
      <c r="N24" s="5">
        <v>186.76</v>
      </c>
      <c r="O24">
        <v>16.440000000000001</v>
      </c>
      <c r="P24">
        <v>565.71</v>
      </c>
      <c r="Q24">
        <v>67.09</v>
      </c>
      <c r="R24">
        <v>35.18</v>
      </c>
      <c r="S24">
        <v>52</v>
      </c>
      <c r="T24">
        <v>6.3</v>
      </c>
      <c r="U24">
        <v>94.2</v>
      </c>
      <c r="V24">
        <v>11.88</v>
      </c>
      <c r="W24">
        <v>0</v>
      </c>
      <c r="X24" s="13">
        <v>86.32</v>
      </c>
      <c r="Y24" s="7">
        <f t="shared" si="1"/>
        <v>935.12000000000012</v>
      </c>
      <c r="Z24">
        <f>N24-B24</f>
        <v>-26.680000000000007</v>
      </c>
      <c r="AA24">
        <f>O24-C24</f>
        <v>-1.8099999999999987</v>
      </c>
      <c r="AB24">
        <f>P24-D24</f>
        <v>-25.159999999999968</v>
      </c>
      <c r="AC24">
        <f>Q24-E24</f>
        <v>-30.929999999999993</v>
      </c>
      <c r="AD24">
        <f>R24-F24</f>
        <v>10.509999999999998</v>
      </c>
      <c r="AE24">
        <f>S24-G24</f>
        <v>0.21999999999999886</v>
      </c>
      <c r="AF24">
        <f>T24-H24</f>
        <v>6.3</v>
      </c>
      <c r="AG24">
        <f>U24-I24</f>
        <v>3.460000000000008</v>
      </c>
      <c r="AH24">
        <f>V24-J24</f>
        <v>1.5900000000000016</v>
      </c>
      <c r="AI24">
        <f>W24-K24</f>
        <v>0</v>
      </c>
      <c r="AJ24">
        <f>X24-L24</f>
        <v>62.499999999999993</v>
      </c>
      <c r="AK24">
        <f t="shared" si="2"/>
        <v>-186.75999999999954</v>
      </c>
    </row>
    <row r="25" spans="1:37" x14ac:dyDescent="0.25">
      <c r="A25" s="18">
        <v>2037</v>
      </c>
      <c r="B25" s="18">
        <v>240.12</v>
      </c>
      <c r="C25" s="18">
        <v>17.7</v>
      </c>
      <c r="D25" s="18">
        <v>601.78</v>
      </c>
      <c r="E25" s="18">
        <v>98.02</v>
      </c>
      <c r="F25" s="18">
        <v>24.67</v>
      </c>
      <c r="G25" s="18">
        <v>55.96</v>
      </c>
      <c r="H25" s="18">
        <v>0</v>
      </c>
      <c r="I25" s="18">
        <v>96.66</v>
      </c>
      <c r="J25" s="18">
        <v>10.29</v>
      </c>
      <c r="K25">
        <v>0</v>
      </c>
      <c r="L25" s="18">
        <v>23.92</v>
      </c>
      <c r="M25">
        <f t="shared" si="0"/>
        <v>1169.1199999999999</v>
      </c>
      <c r="N25" s="5">
        <v>213.44</v>
      </c>
      <c r="O25">
        <v>17.7</v>
      </c>
      <c r="P25">
        <v>574.80999999999995</v>
      </c>
      <c r="Q25">
        <v>67.09</v>
      </c>
      <c r="R25">
        <v>35.18</v>
      </c>
      <c r="S25">
        <v>56.16</v>
      </c>
      <c r="T25">
        <v>6.3</v>
      </c>
      <c r="U25">
        <v>100.12</v>
      </c>
      <c r="V25">
        <v>11.88</v>
      </c>
      <c r="W25">
        <v>0</v>
      </c>
      <c r="X25" s="13">
        <v>86.42</v>
      </c>
      <c r="Y25" s="7">
        <f t="shared" si="1"/>
        <v>955.65999999999985</v>
      </c>
      <c r="Z25">
        <f>N25-B25</f>
        <v>-26.680000000000007</v>
      </c>
      <c r="AA25">
        <f>O25-C25</f>
        <v>0</v>
      </c>
      <c r="AB25">
        <f>P25-D25</f>
        <v>-26.970000000000027</v>
      </c>
      <c r="AC25">
        <f>Q25-E25</f>
        <v>-30.929999999999993</v>
      </c>
      <c r="AD25">
        <f>R25-F25</f>
        <v>10.509999999999998</v>
      </c>
      <c r="AE25">
        <f>S25-G25</f>
        <v>0.19999999999999574</v>
      </c>
      <c r="AF25">
        <f>T25-H25</f>
        <v>6.3</v>
      </c>
      <c r="AG25">
        <f>U25-I25</f>
        <v>3.460000000000008</v>
      </c>
      <c r="AH25">
        <f>V25-J25</f>
        <v>1.5900000000000016</v>
      </c>
      <c r="AI25">
        <f>W25-K25</f>
        <v>0</v>
      </c>
      <c r="AJ25">
        <f>X25-L25</f>
        <v>62.5</v>
      </c>
      <c r="AK25">
        <f t="shared" si="2"/>
        <v>-213.46000000000004</v>
      </c>
    </row>
    <row r="26" spans="1:37" x14ac:dyDescent="0.25">
      <c r="A26" s="18">
        <v>2038</v>
      </c>
      <c r="B26" s="18">
        <v>266.79000000000002</v>
      </c>
      <c r="C26" s="18">
        <v>17.149999999999999</v>
      </c>
      <c r="D26" s="18">
        <v>612.19000000000005</v>
      </c>
      <c r="E26" s="18">
        <v>98.02</v>
      </c>
      <c r="F26" s="18">
        <v>24.67</v>
      </c>
      <c r="G26" s="18">
        <v>60.12</v>
      </c>
      <c r="H26" s="18">
        <v>0</v>
      </c>
      <c r="I26" s="18">
        <v>102.58</v>
      </c>
      <c r="J26" s="18">
        <v>10.29</v>
      </c>
      <c r="K26">
        <v>0</v>
      </c>
      <c r="L26" s="18">
        <v>24.43</v>
      </c>
      <c r="M26">
        <f t="shared" si="0"/>
        <v>1216.24</v>
      </c>
      <c r="N26" s="5">
        <v>240.12</v>
      </c>
      <c r="O26">
        <v>17.149999999999999</v>
      </c>
      <c r="P26">
        <v>585.20000000000005</v>
      </c>
      <c r="Q26">
        <v>67.09</v>
      </c>
      <c r="R26">
        <v>35.18</v>
      </c>
      <c r="S26">
        <v>60.33</v>
      </c>
      <c r="T26">
        <v>6.3</v>
      </c>
      <c r="U26">
        <v>106.05</v>
      </c>
      <c r="V26">
        <v>11.88</v>
      </c>
      <c r="W26">
        <v>0</v>
      </c>
      <c r="X26" s="13">
        <v>86.95</v>
      </c>
      <c r="Y26" s="7">
        <f t="shared" si="1"/>
        <v>976.13</v>
      </c>
      <c r="Z26">
        <f>N26-B26</f>
        <v>-26.670000000000016</v>
      </c>
      <c r="AA26">
        <f>O26-C26</f>
        <v>0</v>
      </c>
      <c r="AB26">
        <f>P26-D26</f>
        <v>-26.990000000000009</v>
      </c>
      <c r="AC26">
        <f>Q26-E26</f>
        <v>-30.929999999999993</v>
      </c>
      <c r="AD26">
        <f>R26-F26</f>
        <v>10.509999999999998</v>
      </c>
      <c r="AE26">
        <f>S26-G26</f>
        <v>0.21000000000000085</v>
      </c>
      <c r="AF26">
        <f>T26-H26</f>
        <v>6.3</v>
      </c>
      <c r="AG26">
        <f>U26-I26</f>
        <v>3.4699999999999989</v>
      </c>
      <c r="AH26">
        <f>V26-J26</f>
        <v>1.5900000000000016</v>
      </c>
      <c r="AI26">
        <f>W26-K26</f>
        <v>0</v>
      </c>
      <c r="AJ26">
        <f>X26-L26</f>
        <v>62.52</v>
      </c>
      <c r="AK26">
        <f t="shared" si="2"/>
        <v>-240.11</v>
      </c>
    </row>
    <row r="27" spans="1:37" x14ac:dyDescent="0.25">
      <c r="A27" s="18">
        <v>2039</v>
      </c>
      <c r="B27" s="18">
        <v>293.47000000000003</v>
      </c>
      <c r="C27" s="18">
        <v>16.59</v>
      </c>
      <c r="D27" s="18">
        <v>623.23</v>
      </c>
      <c r="E27" s="18">
        <v>98.02</v>
      </c>
      <c r="F27" s="18">
        <v>24.67</v>
      </c>
      <c r="G27" s="18">
        <v>64.28</v>
      </c>
      <c r="H27" s="18">
        <v>0</v>
      </c>
      <c r="I27" s="18">
        <v>108.5</v>
      </c>
      <c r="J27" s="18">
        <v>10.29</v>
      </c>
      <c r="K27">
        <v>0</v>
      </c>
      <c r="L27" s="18">
        <v>24.19</v>
      </c>
      <c r="M27">
        <f t="shared" si="0"/>
        <v>1263.24</v>
      </c>
      <c r="N27" s="5">
        <v>266.79000000000002</v>
      </c>
      <c r="O27">
        <v>15.53</v>
      </c>
      <c r="P27">
        <v>597.33000000000004</v>
      </c>
      <c r="Q27">
        <v>67.09</v>
      </c>
      <c r="R27">
        <v>35.18</v>
      </c>
      <c r="S27">
        <v>64.489999999999995</v>
      </c>
      <c r="T27">
        <v>6.3</v>
      </c>
      <c r="U27">
        <v>111.97</v>
      </c>
      <c r="V27">
        <v>11.88</v>
      </c>
      <c r="W27">
        <v>0</v>
      </c>
      <c r="X27" s="13">
        <v>86.69</v>
      </c>
      <c r="Y27" s="7">
        <f t="shared" si="1"/>
        <v>996.46</v>
      </c>
      <c r="Z27">
        <f>N27-B27</f>
        <v>-26.680000000000007</v>
      </c>
      <c r="AA27">
        <f>O27-C27</f>
        <v>-1.0600000000000005</v>
      </c>
      <c r="AB27">
        <f>P27-D27</f>
        <v>-25.899999999999977</v>
      </c>
      <c r="AC27">
        <f>Q27-E27</f>
        <v>-30.929999999999993</v>
      </c>
      <c r="AD27">
        <f>R27-F27</f>
        <v>10.509999999999998</v>
      </c>
      <c r="AE27">
        <f>S27-G27</f>
        <v>0.20999999999999375</v>
      </c>
      <c r="AF27">
        <f>T27-H27</f>
        <v>6.3</v>
      </c>
      <c r="AG27">
        <f>U27-I27</f>
        <v>3.4699999999999989</v>
      </c>
      <c r="AH27">
        <f>V27-J27</f>
        <v>1.5900000000000016</v>
      </c>
      <c r="AI27">
        <f>W27-K27</f>
        <v>0</v>
      </c>
      <c r="AJ27">
        <f>X27-L27</f>
        <v>62.5</v>
      </c>
      <c r="AK27">
        <f t="shared" si="2"/>
        <v>-266.77999999999997</v>
      </c>
    </row>
    <row r="28" spans="1:37" x14ac:dyDescent="0.25">
      <c r="A28" s="18">
        <v>2040</v>
      </c>
      <c r="B28" s="18">
        <v>320.14999999999998</v>
      </c>
      <c r="C28" s="18">
        <v>6.74</v>
      </c>
      <c r="D28" s="18">
        <v>628.92999999999995</v>
      </c>
      <c r="E28" s="18">
        <v>98.02</v>
      </c>
      <c r="F28" s="18">
        <v>24.67</v>
      </c>
      <c r="G28" s="18">
        <v>68.38</v>
      </c>
      <c r="H28" s="18">
        <v>6.3</v>
      </c>
      <c r="I28" s="18">
        <v>111.43</v>
      </c>
      <c r="J28" s="18">
        <v>10.29</v>
      </c>
      <c r="K28">
        <v>0</v>
      </c>
      <c r="L28" s="18">
        <v>35.29</v>
      </c>
      <c r="M28">
        <f t="shared" si="0"/>
        <v>1310.1999999999998</v>
      </c>
      <c r="N28" s="5">
        <v>293.47000000000003</v>
      </c>
      <c r="O28">
        <v>6.74</v>
      </c>
      <c r="P28">
        <v>620.05999999999995</v>
      </c>
      <c r="Q28">
        <v>67.09</v>
      </c>
      <c r="R28">
        <v>35.18</v>
      </c>
      <c r="S28">
        <v>68.59</v>
      </c>
      <c r="T28">
        <v>6.3</v>
      </c>
      <c r="U28">
        <v>114.89</v>
      </c>
      <c r="V28">
        <v>11.88</v>
      </c>
      <c r="W28">
        <v>0</v>
      </c>
      <c r="X28" s="13">
        <v>85.98</v>
      </c>
      <c r="Y28" s="7">
        <f t="shared" si="1"/>
        <v>1016.7099999999999</v>
      </c>
      <c r="Z28">
        <f>N28-B28</f>
        <v>-26.67999999999995</v>
      </c>
      <c r="AA28">
        <f>O28-C28</f>
        <v>0</v>
      </c>
      <c r="AB28">
        <f>P28-D28</f>
        <v>-8.8700000000000045</v>
      </c>
      <c r="AC28">
        <f>Q28-E28</f>
        <v>-30.929999999999993</v>
      </c>
      <c r="AD28">
        <f>R28-F28</f>
        <v>10.509999999999998</v>
      </c>
      <c r="AE28">
        <f>S28-G28</f>
        <v>0.21000000000000796</v>
      </c>
      <c r="AF28">
        <f>T28-H28</f>
        <v>0</v>
      </c>
      <c r="AG28">
        <f>U28-I28</f>
        <v>3.4599999999999937</v>
      </c>
      <c r="AH28">
        <f>V28-J28</f>
        <v>1.5900000000000016</v>
      </c>
      <c r="AI28">
        <f>W28-K28</f>
        <v>0</v>
      </c>
      <c r="AJ28">
        <f>X28-L28</f>
        <v>50.690000000000005</v>
      </c>
      <c r="AK28">
        <f t="shared" si="2"/>
        <v>-293.4899999999999</v>
      </c>
    </row>
    <row r="29" spans="1:37" x14ac:dyDescent="0.25">
      <c r="A29" s="18">
        <v>2041</v>
      </c>
      <c r="B29" s="18">
        <v>360.17</v>
      </c>
      <c r="C29" s="18">
        <v>0</v>
      </c>
      <c r="D29" s="18">
        <v>641.44000000000005</v>
      </c>
      <c r="E29" s="18">
        <v>98.02</v>
      </c>
      <c r="F29" s="18">
        <v>24.67</v>
      </c>
      <c r="G29" s="18">
        <v>74</v>
      </c>
      <c r="H29" s="18">
        <v>6.3</v>
      </c>
      <c r="I29" s="18">
        <v>118.32</v>
      </c>
      <c r="J29" s="18">
        <v>10.29</v>
      </c>
      <c r="K29">
        <v>0</v>
      </c>
      <c r="L29" s="18">
        <v>31.57</v>
      </c>
      <c r="M29">
        <f t="shared" si="0"/>
        <v>1364.78</v>
      </c>
      <c r="N29" s="5">
        <v>333.49</v>
      </c>
      <c r="O29">
        <v>0</v>
      </c>
      <c r="P29">
        <v>632.52</v>
      </c>
      <c r="Q29">
        <v>67.09</v>
      </c>
      <c r="R29">
        <v>35.18</v>
      </c>
      <c r="S29">
        <v>74.209999999999994</v>
      </c>
      <c r="T29">
        <v>6.3</v>
      </c>
      <c r="U29">
        <v>121.79</v>
      </c>
      <c r="V29">
        <v>11.88</v>
      </c>
      <c r="W29">
        <v>0</v>
      </c>
      <c r="X29" s="13">
        <v>82.31</v>
      </c>
      <c r="Y29" s="7">
        <f t="shared" si="1"/>
        <v>1031.28</v>
      </c>
      <c r="Z29">
        <f>N29-B29</f>
        <v>-26.680000000000007</v>
      </c>
      <c r="AA29">
        <f>O29-C29</f>
        <v>0</v>
      </c>
      <c r="AB29">
        <f>P29-D29</f>
        <v>-8.9200000000000728</v>
      </c>
      <c r="AC29">
        <f>Q29-E29</f>
        <v>-30.929999999999993</v>
      </c>
      <c r="AD29">
        <f>R29-F29</f>
        <v>10.509999999999998</v>
      </c>
      <c r="AE29">
        <f>S29-G29</f>
        <v>0.20999999999999375</v>
      </c>
      <c r="AF29">
        <f>T29-H29</f>
        <v>0</v>
      </c>
      <c r="AG29">
        <f>U29-I29</f>
        <v>3.4700000000000131</v>
      </c>
      <c r="AH29">
        <f>V29-J29</f>
        <v>1.5900000000000016</v>
      </c>
      <c r="AI29">
        <f>W29-K29</f>
        <v>0</v>
      </c>
      <c r="AJ29">
        <f>X29-L29</f>
        <v>50.74</v>
      </c>
      <c r="AK29">
        <f t="shared" si="2"/>
        <v>-333.5</v>
      </c>
    </row>
    <row r="30" spans="1:37" x14ac:dyDescent="0.25">
      <c r="A30" s="18">
        <v>2042</v>
      </c>
      <c r="B30" s="18">
        <v>373.51</v>
      </c>
      <c r="C30" s="18">
        <v>0</v>
      </c>
      <c r="D30" s="18">
        <v>660.74</v>
      </c>
      <c r="E30" s="18">
        <v>98.02</v>
      </c>
      <c r="F30" s="18">
        <v>24.67</v>
      </c>
      <c r="G30" s="18">
        <v>79.84</v>
      </c>
      <c r="H30" s="18">
        <v>6.3</v>
      </c>
      <c r="I30" s="18">
        <v>127.72</v>
      </c>
      <c r="J30" s="18">
        <v>10.29</v>
      </c>
      <c r="K30">
        <v>0</v>
      </c>
      <c r="L30" s="18">
        <v>38.17</v>
      </c>
      <c r="M30">
        <f t="shared" si="0"/>
        <v>1419.26</v>
      </c>
      <c r="N30" s="5">
        <v>373.51</v>
      </c>
      <c r="O30">
        <v>0</v>
      </c>
      <c r="P30">
        <v>621.91999999999996</v>
      </c>
      <c r="Q30">
        <v>67.09</v>
      </c>
      <c r="R30">
        <v>35.18</v>
      </c>
      <c r="S30">
        <v>80.05</v>
      </c>
      <c r="T30">
        <v>6.3</v>
      </c>
      <c r="U30">
        <v>131.19</v>
      </c>
      <c r="V30">
        <v>11.88</v>
      </c>
      <c r="W30">
        <v>0</v>
      </c>
      <c r="X30" s="13">
        <v>92.14</v>
      </c>
      <c r="Y30" s="7">
        <f t="shared" si="1"/>
        <v>1045.7499999999998</v>
      </c>
      <c r="Z30">
        <f>N30-B30</f>
        <v>0</v>
      </c>
      <c r="AA30">
        <f>O30-C30</f>
        <v>0</v>
      </c>
      <c r="AB30">
        <f>P30-D30</f>
        <v>-38.82000000000005</v>
      </c>
      <c r="AC30">
        <f>Q30-E30</f>
        <v>-30.929999999999993</v>
      </c>
      <c r="AD30">
        <f>R30-F30</f>
        <v>10.509999999999998</v>
      </c>
      <c r="AE30">
        <f>S30-G30</f>
        <v>0.20999999999999375</v>
      </c>
      <c r="AF30">
        <f>T30-H30</f>
        <v>0</v>
      </c>
      <c r="AG30">
        <f>U30-I30</f>
        <v>3.4699999999999989</v>
      </c>
      <c r="AH30">
        <f>V30-J30</f>
        <v>1.5900000000000016</v>
      </c>
      <c r="AI30">
        <f>W30-K30</f>
        <v>0</v>
      </c>
      <c r="AJ30">
        <f>X30-L30</f>
        <v>53.97</v>
      </c>
      <c r="AK30">
        <f t="shared" si="2"/>
        <v>-373.51000000000022</v>
      </c>
    </row>
    <row r="31" spans="1:37" x14ac:dyDescent="0.25">
      <c r="A31" s="18">
        <v>2043</v>
      </c>
      <c r="B31" s="18">
        <v>386.85</v>
      </c>
      <c r="C31" s="18">
        <v>0</v>
      </c>
      <c r="D31" s="18">
        <v>679.17</v>
      </c>
      <c r="E31" s="18">
        <v>98.02</v>
      </c>
      <c r="F31" s="18">
        <v>24.67</v>
      </c>
      <c r="G31" s="18">
        <v>85.33</v>
      </c>
      <c r="H31" s="18">
        <v>6.3</v>
      </c>
      <c r="I31" s="18">
        <v>132.86000000000001</v>
      </c>
      <c r="J31" s="18">
        <v>10.29</v>
      </c>
      <c r="K31">
        <v>0</v>
      </c>
      <c r="L31" s="18">
        <v>50.13</v>
      </c>
      <c r="M31">
        <f t="shared" si="0"/>
        <v>1473.62</v>
      </c>
      <c r="N31" s="5">
        <v>386.85</v>
      </c>
      <c r="O31">
        <v>0</v>
      </c>
      <c r="P31">
        <v>635.21</v>
      </c>
      <c r="Q31">
        <v>67.09</v>
      </c>
      <c r="R31">
        <v>35.18</v>
      </c>
      <c r="S31">
        <v>85.54</v>
      </c>
      <c r="T31">
        <v>6.3</v>
      </c>
      <c r="U31">
        <v>136.33000000000001</v>
      </c>
      <c r="V31">
        <v>11.88</v>
      </c>
      <c r="W31">
        <v>0</v>
      </c>
      <c r="X31" s="13">
        <v>109.23</v>
      </c>
      <c r="Y31" s="7">
        <f t="shared" si="1"/>
        <v>1086.76</v>
      </c>
      <c r="Z31">
        <f>N31-B31</f>
        <v>0</v>
      </c>
      <c r="AA31">
        <f>O31-C31</f>
        <v>0</v>
      </c>
      <c r="AB31">
        <f>P31-D31</f>
        <v>-43.959999999999923</v>
      </c>
      <c r="AC31">
        <f>Q31-E31</f>
        <v>-30.929999999999993</v>
      </c>
      <c r="AD31">
        <f>R31-F31</f>
        <v>10.509999999999998</v>
      </c>
      <c r="AE31">
        <f>S31-G31</f>
        <v>0.21000000000000796</v>
      </c>
      <c r="AF31">
        <f>T31-H31</f>
        <v>0</v>
      </c>
      <c r="AG31">
        <f>U31-I31</f>
        <v>3.4699999999999989</v>
      </c>
      <c r="AH31">
        <f>V31-J31</f>
        <v>1.5900000000000016</v>
      </c>
      <c r="AI31">
        <f>W31-K31</f>
        <v>0</v>
      </c>
      <c r="AJ31">
        <f>X31-L31</f>
        <v>59.1</v>
      </c>
      <c r="AK31">
        <f t="shared" si="2"/>
        <v>-386.8599999999999</v>
      </c>
    </row>
    <row r="32" spans="1:37" x14ac:dyDescent="0.25">
      <c r="A32" s="18">
        <v>2044</v>
      </c>
      <c r="B32" s="18">
        <v>400.19</v>
      </c>
      <c r="C32" s="18">
        <v>0</v>
      </c>
      <c r="D32" s="18">
        <v>704.68</v>
      </c>
      <c r="E32" s="18">
        <v>98.02</v>
      </c>
      <c r="F32" s="18">
        <v>24.67</v>
      </c>
      <c r="G32" s="18">
        <v>91.15</v>
      </c>
      <c r="H32" s="18">
        <v>6.3</v>
      </c>
      <c r="I32" s="18">
        <v>142.28</v>
      </c>
      <c r="J32" s="18">
        <v>10.29</v>
      </c>
      <c r="K32">
        <v>0</v>
      </c>
      <c r="L32" s="18">
        <v>50.28</v>
      </c>
      <c r="M32">
        <f t="shared" si="0"/>
        <v>1527.86</v>
      </c>
      <c r="N32" s="5">
        <v>400.19</v>
      </c>
      <c r="O32">
        <v>0</v>
      </c>
      <c r="P32">
        <v>664.88</v>
      </c>
      <c r="Q32">
        <v>67.09</v>
      </c>
      <c r="R32">
        <v>35.18</v>
      </c>
      <c r="S32">
        <v>91.37</v>
      </c>
      <c r="T32">
        <v>6.3</v>
      </c>
      <c r="U32">
        <v>145.74</v>
      </c>
      <c r="V32">
        <v>11.88</v>
      </c>
      <c r="W32">
        <v>0</v>
      </c>
      <c r="X32" s="13">
        <v>105.23</v>
      </c>
      <c r="Y32" s="7">
        <f t="shared" si="1"/>
        <v>1127.6699999999998</v>
      </c>
      <c r="Z32">
        <f>N32-B32</f>
        <v>0</v>
      </c>
      <c r="AA32">
        <f>O32-C32</f>
        <v>0</v>
      </c>
      <c r="AB32">
        <f>P32-D32</f>
        <v>-39.799999999999955</v>
      </c>
      <c r="AC32">
        <f>Q32-E32</f>
        <v>-30.929999999999993</v>
      </c>
      <c r="AD32">
        <f>R32-F32</f>
        <v>10.509999999999998</v>
      </c>
      <c r="AE32">
        <f>S32-G32</f>
        <v>0.21999999999999886</v>
      </c>
      <c r="AF32">
        <f>T32-H32</f>
        <v>0</v>
      </c>
      <c r="AG32">
        <f>U32-I32</f>
        <v>3.460000000000008</v>
      </c>
      <c r="AH32">
        <f>V32-J32</f>
        <v>1.5900000000000016</v>
      </c>
      <c r="AI32">
        <f>W32-K32</f>
        <v>0</v>
      </c>
      <c r="AJ32">
        <f>X32-L32</f>
        <v>54.95</v>
      </c>
      <c r="AK32">
        <f t="shared" si="2"/>
        <v>-400.19000000000005</v>
      </c>
    </row>
    <row r="33" spans="1:37" x14ac:dyDescent="0.25">
      <c r="A33" s="18">
        <v>2045</v>
      </c>
      <c r="B33" s="18">
        <v>413.53</v>
      </c>
      <c r="C33" s="18">
        <v>0</v>
      </c>
      <c r="D33" s="18">
        <v>734.4</v>
      </c>
      <c r="E33" s="18">
        <v>98.02</v>
      </c>
      <c r="F33" s="18">
        <v>24.67</v>
      </c>
      <c r="G33" s="18">
        <v>96.33</v>
      </c>
      <c r="H33" s="18">
        <v>6.3</v>
      </c>
      <c r="I33" s="18">
        <v>151.68</v>
      </c>
      <c r="J33" s="18">
        <v>10.29</v>
      </c>
      <c r="K33">
        <v>0</v>
      </c>
      <c r="L33" s="18">
        <v>46.78</v>
      </c>
      <c r="M33">
        <f t="shared" si="0"/>
        <v>1581.9999999999998</v>
      </c>
      <c r="N33" s="5">
        <v>413.53</v>
      </c>
      <c r="O33">
        <v>0</v>
      </c>
      <c r="P33">
        <v>689.55</v>
      </c>
      <c r="Q33">
        <v>67.09</v>
      </c>
      <c r="R33">
        <v>35.18</v>
      </c>
      <c r="S33">
        <v>96.54</v>
      </c>
      <c r="T33">
        <v>6.3</v>
      </c>
      <c r="U33">
        <v>155.15</v>
      </c>
      <c r="V33">
        <v>11.88</v>
      </c>
      <c r="W33">
        <v>0</v>
      </c>
      <c r="X33" s="13">
        <v>106.78</v>
      </c>
      <c r="Y33" s="7">
        <f t="shared" si="1"/>
        <v>1168.47</v>
      </c>
      <c r="Z33">
        <f>N33-B33</f>
        <v>0</v>
      </c>
      <c r="AA33">
        <f>O33-C33</f>
        <v>0</v>
      </c>
      <c r="AB33">
        <f>P33-D33</f>
        <v>-44.850000000000023</v>
      </c>
      <c r="AC33">
        <f>Q33-E33</f>
        <v>-30.929999999999993</v>
      </c>
      <c r="AD33">
        <f>R33-F33</f>
        <v>10.509999999999998</v>
      </c>
      <c r="AE33">
        <f>S33-G33</f>
        <v>0.21000000000000796</v>
      </c>
      <c r="AF33">
        <f>T33-H33</f>
        <v>0</v>
      </c>
      <c r="AG33">
        <f>U33-I33</f>
        <v>3.4699999999999989</v>
      </c>
      <c r="AH33">
        <f>V33-J33</f>
        <v>1.5900000000000016</v>
      </c>
      <c r="AI33">
        <f>W33-K33</f>
        <v>0</v>
      </c>
      <c r="AJ33">
        <f>X33-L33</f>
        <v>60</v>
      </c>
      <c r="AK33">
        <f t="shared" si="2"/>
        <v>-413.52999999999975</v>
      </c>
    </row>
    <row r="34" spans="1:37" x14ac:dyDescent="0.25">
      <c r="A34" s="18">
        <v>2046</v>
      </c>
      <c r="B34" s="18">
        <v>413.53</v>
      </c>
      <c r="C34" s="18">
        <v>0</v>
      </c>
      <c r="D34" s="18">
        <v>796.99</v>
      </c>
      <c r="E34" s="18">
        <v>98.02</v>
      </c>
      <c r="F34" s="18">
        <v>12.94</v>
      </c>
      <c r="G34" s="18">
        <v>100.49</v>
      </c>
      <c r="H34" s="18">
        <v>6.3</v>
      </c>
      <c r="I34" s="18">
        <v>157.96</v>
      </c>
      <c r="J34" s="18">
        <v>10.29</v>
      </c>
      <c r="K34">
        <v>0</v>
      </c>
      <c r="L34" s="18">
        <v>39.479999999999997</v>
      </c>
      <c r="M34">
        <f t="shared" si="0"/>
        <v>1636</v>
      </c>
      <c r="N34" s="5">
        <v>413.53</v>
      </c>
      <c r="O34">
        <v>0</v>
      </c>
      <c r="P34">
        <v>759.51</v>
      </c>
      <c r="Q34">
        <v>67.09</v>
      </c>
      <c r="R34">
        <v>23.46</v>
      </c>
      <c r="S34">
        <v>100.7</v>
      </c>
      <c r="T34">
        <v>6.3</v>
      </c>
      <c r="U34">
        <v>161.41999999999999</v>
      </c>
      <c r="V34">
        <v>11.88</v>
      </c>
      <c r="W34">
        <v>0</v>
      </c>
      <c r="X34" s="13">
        <v>92.11</v>
      </c>
      <c r="Y34" s="7">
        <f t="shared" si="1"/>
        <v>1222.47</v>
      </c>
      <c r="Z34">
        <f>N34-B34</f>
        <v>0</v>
      </c>
      <c r="AA34">
        <f>O34-C34</f>
        <v>0</v>
      </c>
      <c r="AB34">
        <f>P34-D34</f>
        <v>-37.480000000000018</v>
      </c>
      <c r="AC34">
        <f>Q34-E34</f>
        <v>-30.929999999999993</v>
      </c>
      <c r="AD34">
        <f>R34-F34</f>
        <v>10.520000000000001</v>
      </c>
      <c r="AE34">
        <f>S34-G34</f>
        <v>0.21000000000000796</v>
      </c>
      <c r="AF34">
        <f>T34-H34</f>
        <v>0</v>
      </c>
      <c r="AG34">
        <f>U34-I34</f>
        <v>3.4599999999999795</v>
      </c>
      <c r="AH34">
        <f>V34-J34</f>
        <v>1.5900000000000016</v>
      </c>
      <c r="AI34">
        <f>W34-K34</f>
        <v>0</v>
      </c>
      <c r="AJ34">
        <f>X34-L34</f>
        <v>52.63</v>
      </c>
      <c r="AK34">
        <f t="shared" si="2"/>
        <v>-413.53</v>
      </c>
    </row>
    <row r="35" spans="1:37" x14ac:dyDescent="0.25">
      <c r="A35" s="18">
        <v>2047</v>
      </c>
      <c r="B35" s="18">
        <v>413.53</v>
      </c>
      <c r="C35" s="18">
        <v>0</v>
      </c>
      <c r="D35" s="18">
        <v>842.31</v>
      </c>
      <c r="E35" s="18">
        <v>98.02</v>
      </c>
      <c r="F35" s="18">
        <v>7.08</v>
      </c>
      <c r="G35" s="18">
        <v>104.65</v>
      </c>
      <c r="H35" s="18">
        <v>6.3</v>
      </c>
      <c r="I35" s="18">
        <v>161.02000000000001</v>
      </c>
      <c r="J35" s="18">
        <v>10.29</v>
      </c>
      <c r="K35">
        <v>0</v>
      </c>
      <c r="L35" s="18">
        <v>46.69</v>
      </c>
      <c r="M35">
        <f t="shared" si="0"/>
        <v>1689.8899999999999</v>
      </c>
      <c r="N35" s="5">
        <v>413.53</v>
      </c>
      <c r="O35">
        <v>0</v>
      </c>
      <c r="P35">
        <v>784.21</v>
      </c>
      <c r="Q35">
        <v>67.09</v>
      </c>
      <c r="R35">
        <v>17.59</v>
      </c>
      <c r="S35">
        <v>104.86</v>
      </c>
      <c r="T35">
        <v>6.3</v>
      </c>
      <c r="U35">
        <v>165.11</v>
      </c>
      <c r="V35">
        <v>11.88</v>
      </c>
      <c r="W35">
        <v>0</v>
      </c>
      <c r="X35" s="13">
        <v>119.32</v>
      </c>
      <c r="Y35" s="7">
        <f t="shared" si="1"/>
        <v>1276.3600000000001</v>
      </c>
      <c r="Z35">
        <f>N35-B35</f>
        <v>0</v>
      </c>
      <c r="AA35">
        <f>O35-C35</f>
        <v>0</v>
      </c>
      <c r="AB35">
        <f>P35-D35</f>
        <v>-58.099999999999909</v>
      </c>
      <c r="AC35">
        <f>Q35-E35</f>
        <v>-30.929999999999993</v>
      </c>
      <c r="AD35">
        <f>R35-F35</f>
        <v>10.51</v>
      </c>
      <c r="AE35">
        <f>S35-G35</f>
        <v>0.20999999999999375</v>
      </c>
      <c r="AF35">
        <f>T35-H35</f>
        <v>0</v>
      </c>
      <c r="AG35">
        <f>U35-I35</f>
        <v>4.0900000000000034</v>
      </c>
      <c r="AH35">
        <f>V35-J35</f>
        <v>1.5900000000000016</v>
      </c>
      <c r="AI35">
        <f>W35-K35</f>
        <v>0</v>
      </c>
      <c r="AJ35">
        <f>X35-L35</f>
        <v>72.63</v>
      </c>
      <c r="AK35">
        <f t="shared" si="2"/>
        <v>-413.52999999999975</v>
      </c>
    </row>
    <row r="36" spans="1:37" x14ac:dyDescent="0.25">
      <c r="A36" s="18">
        <v>2048</v>
      </c>
      <c r="B36" s="18">
        <v>453.55</v>
      </c>
      <c r="C36" s="18">
        <v>0</v>
      </c>
      <c r="D36" s="18">
        <v>753.45</v>
      </c>
      <c r="E36" s="18">
        <v>98.02</v>
      </c>
      <c r="F36" s="18">
        <v>1.22</v>
      </c>
      <c r="G36" s="18">
        <v>108.81</v>
      </c>
      <c r="H36" s="18">
        <v>6.3</v>
      </c>
      <c r="I36" s="18">
        <v>164.08</v>
      </c>
      <c r="J36" s="18">
        <v>10.29</v>
      </c>
      <c r="K36">
        <v>0</v>
      </c>
      <c r="L36" s="18">
        <v>140.81</v>
      </c>
      <c r="M36">
        <f t="shared" si="0"/>
        <v>1736.5299999999997</v>
      </c>
      <c r="N36" s="5">
        <v>453.55</v>
      </c>
      <c r="O36">
        <v>0</v>
      </c>
      <c r="P36">
        <v>737.91</v>
      </c>
      <c r="Q36">
        <v>67.09</v>
      </c>
      <c r="R36">
        <v>11.72</v>
      </c>
      <c r="S36">
        <v>109.03</v>
      </c>
      <c r="T36">
        <v>6.3</v>
      </c>
      <c r="U36">
        <v>168.17</v>
      </c>
      <c r="V36">
        <v>11.88</v>
      </c>
      <c r="W36">
        <v>0</v>
      </c>
      <c r="X36" s="13">
        <v>170.87</v>
      </c>
      <c r="Y36" s="7">
        <f t="shared" si="1"/>
        <v>1282.9700000000003</v>
      </c>
      <c r="Z36">
        <f>N36-B36</f>
        <v>0</v>
      </c>
      <c r="AA36">
        <f>O36-C36</f>
        <v>0</v>
      </c>
      <c r="AB36">
        <f>P36-D36</f>
        <v>-15.540000000000077</v>
      </c>
      <c r="AC36">
        <f>Q36-E36</f>
        <v>-30.929999999999993</v>
      </c>
      <c r="AD36">
        <f>R36-F36</f>
        <v>10.5</v>
      </c>
      <c r="AE36">
        <f>S36-G36</f>
        <v>0.21999999999999886</v>
      </c>
      <c r="AF36">
        <f>T36-H36</f>
        <v>0</v>
      </c>
      <c r="AG36">
        <f>U36-I36</f>
        <v>4.089999999999975</v>
      </c>
      <c r="AH36">
        <f>V36-J36</f>
        <v>1.5900000000000016</v>
      </c>
      <c r="AI36">
        <f>W36-K36</f>
        <v>0</v>
      </c>
      <c r="AJ36">
        <f>X36-L36</f>
        <v>30.060000000000002</v>
      </c>
      <c r="AK36">
        <f t="shared" si="2"/>
        <v>-453.55999999999949</v>
      </c>
    </row>
    <row r="37" spans="1:37" x14ac:dyDescent="0.25">
      <c r="A37" s="18">
        <v>2049</v>
      </c>
      <c r="B37" s="18">
        <v>466.89</v>
      </c>
      <c r="C37" s="18">
        <v>0</v>
      </c>
      <c r="D37" s="18">
        <v>796.6</v>
      </c>
      <c r="E37" s="18">
        <v>98.02</v>
      </c>
      <c r="F37" s="18">
        <v>0</v>
      </c>
      <c r="G37" s="18">
        <v>112.97</v>
      </c>
      <c r="H37" s="18">
        <v>6.3</v>
      </c>
      <c r="I37" s="18">
        <v>167.14</v>
      </c>
      <c r="J37" s="18">
        <v>10.29</v>
      </c>
      <c r="K37">
        <v>0</v>
      </c>
      <c r="L37" s="18">
        <v>139.11000000000001</v>
      </c>
      <c r="M37">
        <f t="shared" si="0"/>
        <v>1797.3200000000002</v>
      </c>
      <c r="N37" s="5">
        <v>466.89</v>
      </c>
      <c r="O37">
        <v>0</v>
      </c>
      <c r="P37">
        <v>765.57</v>
      </c>
      <c r="Q37">
        <v>67.09</v>
      </c>
      <c r="R37">
        <v>5.87</v>
      </c>
      <c r="S37">
        <v>113.18</v>
      </c>
      <c r="T37">
        <v>6.3</v>
      </c>
      <c r="U37">
        <v>177.19</v>
      </c>
      <c r="V37">
        <v>11.88</v>
      </c>
      <c r="W37">
        <v>0</v>
      </c>
      <c r="X37" s="13">
        <v>183.35</v>
      </c>
      <c r="Y37" s="7">
        <f t="shared" si="1"/>
        <v>1330.43</v>
      </c>
      <c r="Z37">
        <f>N37-B37</f>
        <v>0</v>
      </c>
      <c r="AA37">
        <f>O37-C37</f>
        <v>0</v>
      </c>
      <c r="AB37">
        <f>P37-D37</f>
        <v>-31.029999999999973</v>
      </c>
      <c r="AC37">
        <f>Q37-E37</f>
        <v>-30.929999999999993</v>
      </c>
      <c r="AD37">
        <f>R37-F37</f>
        <v>5.87</v>
      </c>
      <c r="AE37">
        <f>S37-G37</f>
        <v>0.21000000000000796</v>
      </c>
      <c r="AF37">
        <f>T37-H37</f>
        <v>0</v>
      </c>
      <c r="AG37">
        <f>U37-I37</f>
        <v>10.050000000000011</v>
      </c>
      <c r="AH37">
        <f>V37-J37</f>
        <v>1.5900000000000016</v>
      </c>
      <c r="AI37">
        <f>W37-K37</f>
        <v>0</v>
      </c>
      <c r="AJ37">
        <f>X37-L37</f>
        <v>44.239999999999981</v>
      </c>
      <c r="AK37">
        <f t="shared" si="2"/>
        <v>-466.8900000000001</v>
      </c>
    </row>
    <row r="38" spans="1:37" x14ac:dyDescent="0.25">
      <c r="A38" s="18">
        <v>2050</v>
      </c>
      <c r="B38" s="18">
        <v>480.23</v>
      </c>
      <c r="C38" s="18">
        <v>0</v>
      </c>
      <c r="D38" s="18">
        <v>833.64</v>
      </c>
      <c r="E38" s="18">
        <v>98.02</v>
      </c>
      <c r="F38" s="18">
        <v>0</v>
      </c>
      <c r="G38" s="18">
        <v>117.13</v>
      </c>
      <c r="H38" s="18">
        <v>6.3</v>
      </c>
      <c r="I38" s="18">
        <v>172.45</v>
      </c>
      <c r="J38" s="18">
        <v>10.29</v>
      </c>
      <c r="K38">
        <v>0</v>
      </c>
      <c r="L38" s="18">
        <v>132.81</v>
      </c>
      <c r="M38">
        <f t="shared" si="0"/>
        <v>1850.87</v>
      </c>
      <c r="N38" s="5">
        <v>480.23</v>
      </c>
      <c r="O38">
        <v>0</v>
      </c>
      <c r="P38">
        <v>796.18</v>
      </c>
      <c r="Q38">
        <v>67.09</v>
      </c>
      <c r="R38">
        <v>0</v>
      </c>
      <c r="S38">
        <v>117.35</v>
      </c>
      <c r="T38">
        <v>6.3</v>
      </c>
      <c r="U38">
        <v>189.87</v>
      </c>
      <c r="V38">
        <v>11.88</v>
      </c>
      <c r="W38">
        <v>0</v>
      </c>
      <c r="X38" s="13">
        <v>181.96</v>
      </c>
      <c r="Y38" s="7">
        <f t="shared" si="1"/>
        <v>1370.63</v>
      </c>
      <c r="Z38">
        <f>N38-B38</f>
        <v>0</v>
      </c>
      <c r="AA38">
        <f>O38-C38</f>
        <v>0</v>
      </c>
      <c r="AB38">
        <f>P38-D38</f>
        <v>-37.460000000000036</v>
      </c>
      <c r="AC38">
        <f>Q38-E38</f>
        <v>-30.929999999999993</v>
      </c>
      <c r="AD38">
        <f>R38-F38</f>
        <v>0</v>
      </c>
      <c r="AE38">
        <f>S38-G38</f>
        <v>0.21999999999999886</v>
      </c>
      <c r="AF38">
        <f>T38-H38</f>
        <v>0</v>
      </c>
      <c r="AG38">
        <f>U38-I38</f>
        <v>17.420000000000016</v>
      </c>
      <c r="AH38">
        <f>V38-J38</f>
        <v>1.5900000000000016</v>
      </c>
      <c r="AI38">
        <f>W38-K38</f>
        <v>0</v>
      </c>
      <c r="AJ38">
        <f>X38-L38</f>
        <v>49.150000000000006</v>
      </c>
      <c r="AK38">
        <f t="shared" si="2"/>
        <v>-480.23999999999978</v>
      </c>
    </row>
    <row r="39" spans="1:37" x14ac:dyDescent="0.25">
      <c r="A39" s="18">
        <v>2051</v>
      </c>
      <c r="B39" s="18">
        <v>493.57</v>
      </c>
      <c r="C39" s="18">
        <v>0</v>
      </c>
      <c r="D39" s="18">
        <v>871.38</v>
      </c>
      <c r="E39" s="18">
        <v>98.02</v>
      </c>
      <c r="F39" s="18">
        <v>0</v>
      </c>
      <c r="G39" s="18">
        <v>121.3</v>
      </c>
      <c r="H39" s="18">
        <v>6.3</v>
      </c>
      <c r="I39" s="18">
        <v>178.72</v>
      </c>
      <c r="J39" s="18">
        <v>10.29</v>
      </c>
      <c r="K39">
        <v>0</v>
      </c>
      <c r="L39" s="18">
        <v>130.47999999999999</v>
      </c>
      <c r="M39">
        <f t="shared" si="0"/>
        <v>1910.06</v>
      </c>
      <c r="N39" s="5">
        <v>493.57</v>
      </c>
      <c r="O39">
        <v>0</v>
      </c>
      <c r="P39">
        <v>836.88</v>
      </c>
      <c r="Q39">
        <v>67.09</v>
      </c>
      <c r="R39">
        <v>0</v>
      </c>
      <c r="S39">
        <v>121.51</v>
      </c>
      <c r="T39">
        <v>6.3</v>
      </c>
      <c r="U39">
        <v>199.22</v>
      </c>
      <c r="V39">
        <v>11.88</v>
      </c>
      <c r="W39">
        <v>0</v>
      </c>
      <c r="X39" s="13">
        <v>173.6</v>
      </c>
      <c r="Y39" s="7">
        <f t="shared" si="1"/>
        <v>1416.48</v>
      </c>
      <c r="Z39">
        <f>N39-B39</f>
        <v>0</v>
      </c>
      <c r="AA39">
        <f>O39-C39</f>
        <v>0</v>
      </c>
      <c r="AB39">
        <f>P39-D39</f>
        <v>-34.5</v>
      </c>
      <c r="AC39">
        <f>Q39-E39</f>
        <v>-30.929999999999993</v>
      </c>
      <c r="AD39">
        <f>R39-F39</f>
        <v>0</v>
      </c>
      <c r="AE39">
        <f>S39-G39</f>
        <v>0.21000000000000796</v>
      </c>
      <c r="AF39">
        <f>T39-H39</f>
        <v>0</v>
      </c>
      <c r="AG39">
        <f>U39-I39</f>
        <v>20.5</v>
      </c>
      <c r="AH39">
        <f>V39-J39</f>
        <v>1.5900000000000016</v>
      </c>
      <c r="AI39">
        <f>W39-K39</f>
        <v>0</v>
      </c>
      <c r="AJ39">
        <f>X39-L39</f>
        <v>43.120000000000005</v>
      </c>
      <c r="AK39">
        <f t="shared" si="2"/>
        <v>-493.57999999999993</v>
      </c>
    </row>
    <row r="40" spans="1:37" x14ac:dyDescent="0.25">
      <c r="A40" s="18">
        <v>2052</v>
      </c>
      <c r="B40" s="18">
        <v>506.91</v>
      </c>
      <c r="C40" s="18">
        <v>0</v>
      </c>
      <c r="D40" s="18">
        <v>910.04</v>
      </c>
      <c r="E40" s="18">
        <v>98.02</v>
      </c>
      <c r="F40" s="18">
        <v>0</v>
      </c>
      <c r="G40" s="18">
        <v>125.46</v>
      </c>
      <c r="H40" s="18">
        <v>6.3</v>
      </c>
      <c r="I40" s="18">
        <v>187.56</v>
      </c>
      <c r="J40" s="18">
        <v>10.29</v>
      </c>
      <c r="K40">
        <v>0</v>
      </c>
      <c r="L40" s="18">
        <v>126.67</v>
      </c>
      <c r="M40">
        <f t="shared" si="0"/>
        <v>1971.25</v>
      </c>
      <c r="N40" s="5">
        <v>506.91</v>
      </c>
      <c r="O40">
        <v>0</v>
      </c>
      <c r="P40">
        <v>876.79</v>
      </c>
      <c r="Q40">
        <v>67.09</v>
      </c>
      <c r="R40">
        <v>0</v>
      </c>
      <c r="S40">
        <v>125.67</v>
      </c>
      <c r="T40">
        <v>6.3</v>
      </c>
      <c r="U40">
        <v>208.37</v>
      </c>
      <c r="V40">
        <v>11.88</v>
      </c>
      <c r="W40">
        <v>0</v>
      </c>
      <c r="X40" s="13">
        <v>168.24</v>
      </c>
      <c r="Y40" s="7">
        <f t="shared" si="1"/>
        <v>1464.34</v>
      </c>
      <c r="Z40">
        <f>N40-B40</f>
        <v>0</v>
      </c>
      <c r="AA40">
        <f>O40-C40</f>
        <v>0</v>
      </c>
      <c r="AB40">
        <f>P40-D40</f>
        <v>-33.25</v>
      </c>
      <c r="AC40">
        <f>Q40-E40</f>
        <v>-30.929999999999993</v>
      </c>
      <c r="AD40">
        <f>R40-F40</f>
        <v>0</v>
      </c>
      <c r="AE40">
        <f>S40-G40</f>
        <v>0.21000000000000796</v>
      </c>
      <c r="AF40">
        <f>T40-H40</f>
        <v>0</v>
      </c>
      <c r="AG40">
        <f>U40-I40</f>
        <v>20.810000000000002</v>
      </c>
      <c r="AH40">
        <f>V40-J40</f>
        <v>1.5900000000000016</v>
      </c>
      <c r="AI40">
        <f>W40-K40</f>
        <v>0</v>
      </c>
      <c r="AJ40">
        <f>X40-L40</f>
        <v>41.570000000000007</v>
      </c>
      <c r="AK40">
        <f t="shared" si="2"/>
        <v>-506.91000000000008</v>
      </c>
    </row>
    <row r="41" spans="1:37" x14ac:dyDescent="0.25">
      <c r="A41" s="18">
        <v>2053</v>
      </c>
      <c r="B41" s="18">
        <v>520.25</v>
      </c>
      <c r="C41" s="18">
        <v>0</v>
      </c>
      <c r="D41" s="18">
        <v>938.44</v>
      </c>
      <c r="E41" s="18">
        <v>98.02</v>
      </c>
      <c r="F41" s="18">
        <v>0</v>
      </c>
      <c r="G41" s="18">
        <v>129.63</v>
      </c>
      <c r="H41" s="18">
        <v>6.3</v>
      </c>
      <c r="I41" s="18">
        <v>193.83</v>
      </c>
      <c r="J41" s="18">
        <v>10.29</v>
      </c>
      <c r="K41">
        <v>0</v>
      </c>
      <c r="L41" s="18">
        <v>137.78</v>
      </c>
      <c r="M41">
        <f t="shared" si="0"/>
        <v>2034.54</v>
      </c>
      <c r="N41" s="5">
        <v>520.25</v>
      </c>
      <c r="O41">
        <v>0</v>
      </c>
      <c r="P41">
        <v>916.06</v>
      </c>
      <c r="Q41">
        <v>67.09</v>
      </c>
      <c r="R41">
        <v>0</v>
      </c>
      <c r="S41">
        <v>129.84</v>
      </c>
      <c r="T41">
        <v>6.3</v>
      </c>
      <c r="U41">
        <v>217.36</v>
      </c>
      <c r="V41">
        <v>11.88</v>
      </c>
      <c r="W41">
        <v>0</v>
      </c>
      <c r="X41" s="13">
        <v>165.76</v>
      </c>
      <c r="Y41" s="7">
        <f t="shared" si="1"/>
        <v>1514.2900000000002</v>
      </c>
      <c r="Z41">
        <f>N41-B41</f>
        <v>0</v>
      </c>
      <c r="AA41">
        <f>O41-C41</f>
        <v>0</v>
      </c>
      <c r="AB41">
        <f>P41-D41</f>
        <v>-22.380000000000109</v>
      </c>
      <c r="AC41">
        <f>Q41-E41</f>
        <v>-30.929999999999993</v>
      </c>
      <c r="AD41">
        <f>R41-F41</f>
        <v>0</v>
      </c>
      <c r="AE41">
        <f>S41-G41</f>
        <v>0.21000000000000796</v>
      </c>
      <c r="AF41">
        <f>T41-H41</f>
        <v>0</v>
      </c>
      <c r="AG41">
        <f>U41-I41</f>
        <v>23.53</v>
      </c>
      <c r="AH41">
        <f>V41-J41</f>
        <v>1.5900000000000016</v>
      </c>
      <c r="AI41">
        <f>W41-K41</f>
        <v>0</v>
      </c>
      <c r="AJ41">
        <f>X41-L41</f>
        <v>27.97999999999999</v>
      </c>
      <c r="AK41">
        <f t="shared" si="2"/>
        <v>-520.24999999999977</v>
      </c>
    </row>
    <row r="42" spans="1:37" x14ac:dyDescent="0.25">
      <c r="A42" s="18">
        <v>2054</v>
      </c>
      <c r="B42" s="18">
        <v>533.59</v>
      </c>
      <c r="C42" s="18">
        <v>0</v>
      </c>
      <c r="D42" s="18">
        <v>978.13</v>
      </c>
      <c r="E42" s="18">
        <v>98.02</v>
      </c>
      <c r="F42" s="18">
        <v>0</v>
      </c>
      <c r="G42" s="18">
        <v>133.79</v>
      </c>
      <c r="H42" s="18">
        <v>6.3</v>
      </c>
      <c r="I42" s="18">
        <v>202.93</v>
      </c>
      <c r="J42" s="18">
        <v>10.29</v>
      </c>
      <c r="K42">
        <v>0</v>
      </c>
      <c r="L42" s="18">
        <v>136.93</v>
      </c>
      <c r="M42">
        <f t="shared" si="0"/>
        <v>2099.98</v>
      </c>
      <c r="N42" s="5">
        <v>533.59</v>
      </c>
      <c r="O42">
        <v>0</v>
      </c>
      <c r="P42">
        <v>980.32</v>
      </c>
      <c r="Q42">
        <v>67.09</v>
      </c>
      <c r="R42">
        <v>0</v>
      </c>
      <c r="S42">
        <v>134</v>
      </c>
      <c r="T42">
        <v>6.3</v>
      </c>
      <c r="U42">
        <v>232.61</v>
      </c>
      <c r="V42">
        <v>11.88</v>
      </c>
      <c r="W42">
        <v>0</v>
      </c>
      <c r="X42" s="13">
        <v>134.18</v>
      </c>
      <c r="Y42" s="7">
        <f t="shared" si="1"/>
        <v>1566.3800000000003</v>
      </c>
      <c r="Z42">
        <f>N42-B42</f>
        <v>0</v>
      </c>
      <c r="AA42">
        <f>O42-C42</f>
        <v>0</v>
      </c>
      <c r="AB42">
        <f>P42-D42</f>
        <v>2.1900000000000546</v>
      </c>
      <c r="AC42">
        <f>Q42-E42</f>
        <v>-30.929999999999993</v>
      </c>
      <c r="AD42">
        <f>R42-F42</f>
        <v>0</v>
      </c>
      <c r="AE42">
        <f>S42-G42</f>
        <v>0.21000000000000796</v>
      </c>
      <c r="AF42">
        <f>T42-H42</f>
        <v>0</v>
      </c>
      <c r="AG42">
        <f>U42-I42</f>
        <v>29.680000000000007</v>
      </c>
      <c r="AH42">
        <f>V42-J42</f>
        <v>1.5900000000000016</v>
      </c>
      <c r="AI42">
        <f>W42-K42</f>
        <v>0</v>
      </c>
      <c r="AJ42">
        <f>X42-L42</f>
        <v>-2.75</v>
      </c>
      <c r="AK42">
        <f t="shared" si="2"/>
        <v>-533.59999999999968</v>
      </c>
    </row>
    <row r="43" spans="1:37" x14ac:dyDescent="0.25">
      <c r="A43" s="18">
        <v>2055</v>
      </c>
      <c r="B43" s="18">
        <v>493.57</v>
      </c>
      <c r="C43" s="18">
        <v>0</v>
      </c>
      <c r="D43" s="18">
        <v>1067.8499999999999</v>
      </c>
      <c r="E43" s="18">
        <v>98.02</v>
      </c>
      <c r="F43" s="18">
        <v>0</v>
      </c>
      <c r="G43" s="18">
        <v>138.16</v>
      </c>
      <c r="H43" s="18">
        <v>6.3</v>
      </c>
      <c r="I43" s="18">
        <v>210.98</v>
      </c>
      <c r="J43" s="18">
        <v>10.29</v>
      </c>
      <c r="K43">
        <v>0</v>
      </c>
      <c r="L43" s="18">
        <v>142.44</v>
      </c>
      <c r="M43">
        <f t="shared" si="0"/>
        <v>2167.6099999999997</v>
      </c>
      <c r="N43" s="5">
        <v>493.57</v>
      </c>
      <c r="O43">
        <v>0</v>
      </c>
      <c r="P43">
        <v>1070.07</v>
      </c>
      <c r="Q43">
        <v>67.09</v>
      </c>
      <c r="R43">
        <v>0</v>
      </c>
      <c r="S43">
        <v>138.16</v>
      </c>
      <c r="T43">
        <v>6.3</v>
      </c>
      <c r="U43">
        <v>240.88</v>
      </c>
      <c r="V43">
        <v>11.88</v>
      </c>
      <c r="W43">
        <v>0</v>
      </c>
      <c r="X43" s="13">
        <v>139.66</v>
      </c>
      <c r="Y43" s="7">
        <f t="shared" si="1"/>
        <v>1674.0400000000002</v>
      </c>
      <c r="Z43">
        <f>N43-B43</f>
        <v>0</v>
      </c>
      <c r="AA43">
        <f>O43-C43</f>
        <v>0</v>
      </c>
      <c r="AB43">
        <f>P43-D43</f>
        <v>2.2200000000000273</v>
      </c>
      <c r="AC43">
        <f>Q43-E43</f>
        <v>-30.929999999999993</v>
      </c>
      <c r="AD43">
        <f>R43-F43</f>
        <v>0</v>
      </c>
      <c r="AE43">
        <f>S43-G43</f>
        <v>0</v>
      </c>
      <c r="AF43">
        <f>T43-H43</f>
        <v>0</v>
      </c>
      <c r="AG43">
        <f>U43-I43</f>
        <v>29.900000000000006</v>
      </c>
      <c r="AH43">
        <f>V43-J43</f>
        <v>1.5900000000000016</v>
      </c>
      <c r="AI43">
        <f>W43-K43</f>
        <v>0</v>
      </c>
      <c r="AJ43">
        <f>X43-L43</f>
        <v>-2.7800000000000011</v>
      </c>
      <c r="AK43">
        <f t="shared" si="2"/>
        <v>-493.56999999999948</v>
      </c>
    </row>
    <row r="44" spans="1:37" x14ac:dyDescent="0.25">
      <c r="A44" s="18">
        <v>2056</v>
      </c>
      <c r="B44" s="18">
        <v>453.55</v>
      </c>
      <c r="C44" s="18">
        <v>0</v>
      </c>
      <c r="D44" s="18">
        <v>1166.5999999999999</v>
      </c>
      <c r="E44" s="18">
        <v>98.02</v>
      </c>
      <c r="F44" s="18">
        <v>3.39</v>
      </c>
      <c r="G44" s="18">
        <v>140.65</v>
      </c>
      <c r="H44" s="18">
        <v>6.3</v>
      </c>
      <c r="I44" s="18">
        <v>223.74</v>
      </c>
      <c r="J44" s="18">
        <v>6.34</v>
      </c>
      <c r="K44">
        <v>0</v>
      </c>
      <c r="L44" s="18">
        <v>138.97</v>
      </c>
      <c r="M44">
        <f t="shared" si="0"/>
        <v>2237.56</v>
      </c>
      <c r="N44" s="5">
        <v>453.55</v>
      </c>
      <c r="O44">
        <v>0</v>
      </c>
      <c r="P44">
        <v>1168.8399999999999</v>
      </c>
      <c r="Q44">
        <v>67.09</v>
      </c>
      <c r="R44">
        <v>3.39</v>
      </c>
      <c r="S44">
        <v>140.65</v>
      </c>
      <c r="T44">
        <v>6.3</v>
      </c>
      <c r="U44">
        <v>253.63</v>
      </c>
      <c r="V44">
        <v>7.92</v>
      </c>
      <c r="W44">
        <v>0</v>
      </c>
      <c r="X44" s="13">
        <v>136.18</v>
      </c>
      <c r="Y44" s="7">
        <f t="shared" si="1"/>
        <v>1784.0000000000002</v>
      </c>
      <c r="Z44">
        <f>N44-B44</f>
        <v>0</v>
      </c>
      <c r="AA44">
        <f>O44-C44</f>
        <v>0</v>
      </c>
      <c r="AB44">
        <f>P44-D44</f>
        <v>2.2400000000000091</v>
      </c>
      <c r="AC44">
        <f>Q44-E44</f>
        <v>-30.929999999999993</v>
      </c>
      <c r="AD44">
        <f>R44-F44</f>
        <v>0</v>
      </c>
      <c r="AE44">
        <f>S44-G44</f>
        <v>0</v>
      </c>
      <c r="AF44">
        <f>T44-H44</f>
        <v>0</v>
      </c>
      <c r="AG44">
        <f>U44-I44</f>
        <v>29.889999999999986</v>
      </c>
      <c r="AH44">
        <f>V44-J44</f>
        <v>1.58</v>
      </c>
      <c r="AI44">
        <f>W44-K44</f>
        <v>0</v>
      </c>
      <c r="AJ44">
        <f>X44-L44</f>
        <v>-2.789999999999992</v>
      </c>
      <c r="AK44">
        <f t="shared" si="2"/>
        <v>-453.55999999999972</v>
      </c>
    </row>
    <row r="45" spans="1:37" x14ac:dyDescent="0.25">
      <c r="A45" s="18">
        <v>2057</v>
      </c>
      <c r="B45" s="18">
        <v>493.57</v>
      </c>
      <c r="C45" s="18">
        <v>0</v>
      </c>
      <c r="D45" s="18">
        <v>1187.55</v>
      </c>
      <c r="E45" s="18">
        <v>98.02</v>
      </c>
      <c r="F45" s="18">
        <v>3.39</v>
      </c>
      <c r="G45" s="18">
        <v>143.13999999999999</v>
      </c>
      <c r="H45" s="18">
        <v>6.3</v>
      </c>
      <c r="I45" s="18">
        <v>236.49</v>
      </c>
      <c r="J45" s="18">
        <v>6.34</v>
      </c>
      <c r="K45">
        <v>0</v>
      </c>
      <c r="L45" s="18">
        <v>135.09</v>
      </c>
      <c r="M45">
        <f t="shared" si="0"/>
        <v>2309.8900000000003</v>
      </c>
      <c r="N45" s="5">
        <v>493.57</v>
      </c>
      <c r="O45">
        <v>0</v>
      </c>
      <c r="P45">
        <v>1189.77</v>
      </c>
      <c r="Q45">
        <v>67.09</v>
      </c>
      <c r="R45">
        <v>3.39</v>
      </c>
      <c r="S45">
        <v>143.13999999999999</v>
      </c>
      <c r="T45">
        <v>6.3</v>
      </c>
      <c r="U45">
        <v>266.38</v>
      </c>
      <c r="V45">
        <v>7.92</v>
      </c>
      <c r="W45">
        <v>0</v>
      </c>
      <c r="X45" s="13">
        <v>132.30000000000001</v>
      </c>
      <c r="Y45" s="7">
        <f t="shared" si="1"/>
        <v>1816.2899999999997</v>
      </c>
      <c r="Z45">
        <f>N45-B45</f>
        <v>0</v>
      </c>
      <c r="AA45">
        <f>O45-C45</f>
        <v>0</v>
      </c>
      <c r="AB45">
        <f>P45-D45</f>
        <v>2.2200000000000273</v>
      </c>
      <c r="AC45">
        <f>Q45-E45</f>
        <v>-30.929999999999993</v>
      </c>
      <c r="AD45">
        <f>R45-F45</f>
        <v>0</v>
      </c>
      <c r="AE45">
        <f>S45-G45</f>
        <v>0</v>
      </c>
      <c r="AF45">
        <f>T45-H45</f>
        <v>0</v>
      </c>
      <c r="AG45">
        <f>U45-I45</f>
        <v>29.889999999999986</v>
      </c>
      <c r="AH45">
        <f>V45-J45</f>
        <v>1.58</v>
      </c>
      <c r="AI45">
        <f>W45-K45</f>
        <v>0</v>
      </c>
      <c r="AJ45">
        <f>X45-L45</f>
        <v>-2.789999999999992</v>
      </c>
      <c r="AK45">
        <f t="shared" si="2"/>
        <v>-493.60000000000059</v>
      </c>
    </row>
    <row r="46" spans="1:37" x14ac:dyDescent="0.25">
      <c r="A46" s="18">
        <v>2058</v>
      </c>
      <c r="B46" s="18">
        <v>533.59</v>
      </c>
      <c r="C46" s="18">
        <v>0</v>
      </c>
      <c r="D46" s="18">
        <v>1205.97</v>
      </c>
      <c r="E46" s="18">
        <v>98.02</v>
      </c>
      <c r="F46" s="18">
        <v>3.39</v>
      </c>
      <c r="G46" s="18">
        <v>145.63</v>
      </c>
      <c r="H46" s="18">
        <v>6.3</v>
      </c>
      <c r="I46" s="18">
        <v>248.6</v>
      </c>
      <c r="J46" s="18">
        <v>6.34</v>
      </c>
      <c r="K46">
        <v>0</v>
      </c>
      <c r="L46" s="18">
        <v>136.82</v>
      </c>
      <c r="M46">
        <f t="shared" si="0"/>
        <v>2384.6600000000003</v>
      </c>
      <c r="N46" s="5">
        <v>533.59</v>
      </c>
      <c r="O46">
        <v>0</v>
      </c>
      <c r="P46">
        <v>1208.19</v>
      </c>
      <c r="Q46">
        <v>67.09</v>
      </c>
      <c r="R46">
        <v>3.39</v>
      </c>
      <c r="S46">
        <v>145.63</v>
      </c>
      <c r="T46">
        <v>6.3</v>
      </c>
      <c r="U46">
        <v>278.49</v>
      </c>
      <c r="V46">
        <v>7.92</v>
      </c>
      <c r="W46">
        <v>0</v>
      </c>
      <c r="X46" s="13">
        <v>134.03</v>
      </c>
      <c r="Y46" s="7">
        <f t="shared" si="1"/>
        <v>1851.0400000000002</v>
      </c>
      <c r="Z46">
        <f>N46-B46</f>
        <v>0</v>
      </c>
      <c r="AA46">
        <f>O46-C46</f>
        <v>0</v>
      </c>
      <c r="AB46">
        <f>P46-D46</f>
        <v>2.2200000000000273</v>
      </c>
      <c r="AC46">
        <f>Q46-E46</f>
        <v>-30.929999999999993</v>
      </c>
      <c r="AD46">
        <f>R46-F46</f>
        <v>0</v>
      </c>
      <c r="AE46">
        <f>S46-G46</f>
        <v>0</v>
      </c>
      <c r="AF46">
        <f>T46-H46</f>
        <v>0</v>
      </c>
      <c r="AG46">
        <f>U46-I46</f>
        <v>29.890000000000015</v>
      </c>
      <c r="AH46">
        <f>V46-J46</f>
        <v>1.58</v>
      </c>
      <c r="AI46">
        <f>W46-K46</f>
        <v>0</v>
      </c>
      <c r="AJ46">
        <f>X46-L46</f>
        <v>-2.789999999999992</v>
      </c>
      <c r="AK46">
        <f t="shared" si="2"/>
        <v>-533.62000000000012</v>
      </c>
    </row>
    <row r="47" spans="1:37" x14ac:dyDescent="0.25">
      <c r="A47" s="18">
        <v>2059</v>
      </c>
      <c r="B47" s="18">
        <v>573.61</v>
      </c>
      <c r="C47" s="18">
        <v>0</v>
      </c>
      <c r="D47" s="18">
        <v>1227.67</v>
      </c>
      <c r="E47" s="18">
        <v>98.02</v>
      </c>
      <c r="F47" s="18">
        <v>3.56</v>
      </c>
      <c r="G47" s="18">
        <v>148.13999999999999</v>
      </c>
      <c r="H47" s="18">
        <v>6.3</v>
      </c>
      <c r="I47" s="18">
        <v>261.36</v>
      </c>
      <c r="J47" s="18">
        <v>6.34</v>
      </c>
      <c r="K47">
        <v>0</v>
      </c>
      <c r="L47" s="18">
        <v>136.97999999999999</v>
      </c>
      <c r="M47">
        <f t="shared" si="0"/>
        <v>2461.9800000000005</v>
      </c>
      <c r="N47" s="5">
        <v>573.61</v>
      </c>
      <c r="O47">
        <v>0</v>
      </c>
      <c r="P47">
        <v>1231.6199999999999</v>
      </c>
      <c r="Q47">
        <v>67.09</v>
      </c>
      <c r="R47">
        <v>4</v>
      </c>
      <c r="S47">
        <v>148.13999999999999</v>
      </c>
      <c r="T47">
        <v>6.3</v>
      </c>
      <c r="U47">
        <v>291.26</v>
      </c>
      <c r="V47">
        <v>7.92</v>
      </c>
      <c r="W47">
        <v>0</v>
      </c>
      <c r="X47" s="13">
        <v>132.04</v>
      </c>
      <c r="Y47" s="7">
        <f t="shared" si="1"/>
        <v>1888.37</v>
      </c>
      <c r="Z47">
        <f>N47-B47</f>
        <v>0</v>
      </c>
      <c r="AA47">
        <f>O47-C47</f>
        <v>0</v>
      </c>
      <c r="AB47">
        <f>P47-D47</f>
        <v>3.9499999999998181</v>
      </c>
      <c r="AC47">
        <f>Q47-E47</f>
        <v>-30.929999999999993</v>
      </c>
      <c r="AD47">
        <f>R47-F47</f>
        <v>0.43999999999999995</v>
      </c>
      <c r="AE47">
        <f>S47-G47</f>
        <v>0</v>
      </c>
      <c r="AF47">
        <f>T47-H47</f>
        <v>0</v>
      </c>
      <c r="AG47">
        <f>U47-I47</f>
        <v>29.899999999999977</v>
      </c>
      <c r="AH47">
        <f>V47-J47</f>
        <v>1.58</v>
      </c>
      <c r="AI47">
        <f>W47-K47</f>
        <v>0</v>
      </c>
      <c r="AJ47">
        <f>X47-L47</f>
        <v>-4.9399999999999977</v>
      </c>
      <c r="AK47">
        <f t="shared" si="2"/>
        <v>-573.61000000000058</v>
      </c>
    </row>
    <row r="48" spans="1:37" x14ac:dyDescent="0.25">
      <c r="A48" s="18">
        <v>2060</v>
      </c>
      <c r="B48" s="18">
        <v>613.63</v>
      </c>
      <c r="C48" s="18">
        <v>0</v>
      </c>
      <c r="D48" s="18">
        <v>1257.76</v>
      </c>
      <c r="E48" s="18">
        <v>98.02</v>
      </c>
      <c r="F48" s="18">
        <v>5.83</v>
      </c>
      <c r="G48" s="18">
        <v>150.63</v>
      </c>
      <c r="H48" s="18">
        <v>6.3</v>
      </c>
      <c r="I48" s="18">
        <v>274.12</v>
      </c>
      <c r="J48" s="18">
        <v>6.34</v>
      </c>
      <c r="K48">
        <v>0</v>
      </c>
      <c r="L48" s="18">
        <v>129.30000000000001</v>
      </c>
      <c r="M48">
        <f t="shared" si="0"/>
        <v>2541.9300000000003</v>
      </c>
      <c r="N48" s="5">
        <v>613.63</v>
      </c>
      <c r="O48">
        <v>0</v>
      </c>
      <c r="P48">
        <v>1261.79</v>
      </c>
      <c r="Q48">
        <v>67.09</v>
      </c>
      <c r="R48">
        <v>6.29</v>
      </c>
      <c r="S48">
        <v>150.63</v>
      </c>
      <c r="T48">
        <v>6.3</v>
      </c>
      <c r="U48">
        <v>304.02</v>
      </c>
      <c r="V48">
        <v>7.92</v>
      </c>
      <c r="W48">
        <v>0</v>
      </c>
      <c r="X48" s="13">
        <v>124.25</v>
      </c>
      <c r="Y48" s="7">
        <f t="shared" si="1"/>
        <v>1928.2899999999997</v>
      </c>
      <c r="Z48">
        <f>N48-B48</f>
        <v>0</v>
      </c>
      <c r="AA48">
        <f>O48-C48</f>
        <v>0</v>
      </c>
      <c r="AB48">
        <f>P48-D48</f>
        <v>4.0299999999999727</v>
      </c>
      <c r="AC48">
        <f>Q48-E48</f>
        <v>-30.929999999999993</v>
      </c>
      <c r="AD48">
        <f>R48-F48</f>
        <v>0.45999999999999996</v>
      </c>
      <c r="AE48">
        <f>S48-G48</f>
        <v>0</v>
      </c>
      <c r="AF48">
        <f>T48-H48</f>
        <v>0</v>
      </c>
      <c r="AG48">
        <f>U48-I48</f>
        <v>29.899999999999977</v>
      </c>
      <c r="AH48">
        <f>V48-J48</f>
        <v>1.58</v>
      </c>
      <c r="AI48">
        <f>W48-K48</f>
        <v>0</v>
      </c>
      <c r="AJ48">
        <f>X48-L48</f>
        <v>-5.0500000000000114</v>
      </c>
      <c r="AK48">
        <f t="shared" si="2"/>
        <v>-613.64000000000055</v>
      </c>
    </row>
    <row r="49" spans="1:37" x14ac:dyDescent="0.25">
      <c r="A49" s="18">
        <v>2061</v>
      </c>
      <c r="B49" s="18">
        <v>626.97</v>
      </c>
      <c r="C49" s="18">
        <v>0</v>
      </c>
      <c r="D49" s="18">
        <v>1313.49</v>
      </c>
      <c r="E49" s="18">
        <v>98.02</v>
      </c>
      <c r="F49" s="18">
        <v>14.25</v>
      </c>
      <c r="G49" s="18">
        <v>154.80000000000001</v>
      </c>
      <c r="H49" s="18">
        <v>6.3</v>
      </c>
      <c r="I49" s="18">
        <v>280.39999999999998</v>
      </c>
      <c r="J49" s="18">
        <v>4.75</v>
      </c>
      <c r="K49">
        <v>0</v>
      </c>
      <c r="L49" s="18">
        <v>125.6</v>
      </c>
      <c r="M49">
        <f t="shared" si="0"/>
        <v>2624.5800000000004</v>
      </c>
      <c r="N49" s="5">
        <v>626.97</v>
      </c>
      <c r="O49">
        <v>0</v>
      </c>
      <c r="P49">
        <v>1317.52</v>
      </c>
      <c r="Q49">
        <v>67.09</v>
      </c>
      <c r="R49">
        <v>14.71</v>
      </c>
      <c r="S49">
        <v>154.80000000000001</v>
      </c>
      <c r="T49">
        <v>6.3</v>
      </c>
      <c r="U49">
        <v>310.3</v>
      </c>
      <c r="V49">
        <v>6.34</v>
      </c>
      <c r="W49">
        <v>0</v>
      </c>
      <c r="X49" s="13">
        <v>120.55</v>
      </c>
      <c r="Y49" s="7">
        <f t="shared" si="1"/>
        <v>1997.6099999999997</v>
      </c>
      <c r="Z49">
        <f>N49-B49</f>
        <v>0</v>
      </c>
      <c r="AA49">
        <f>O49-C49</f>
        <v>0</v>
      </c>
      <c r="AB49">
        <f>P49-D49</f>
        <v>4.0299999999999727</v>
      </c>
      <c r="AC49">
        <f>Q49-E49</f>
        <v>-30.929999999999993</v>
      </c>
      <c r="AD49">
        <f>R49-F49</f>
        <v>0.46000000000000085</v>
      </c>
      <c r="AE49">
        <f>S49-G49</f>
        <v>0</v>
      </c>
      <c r="AF49">
        <f>T49-H49</f>
        <v>0</v>
      </c>
      <c r="AG49">
        <f>U49-I49</f>
        <v>29.900000000000034</v>
      </c>
      <c r="AH49">
        <f>V49-J49</f>
        <v>1.5899999999999999</v>
      </c>
      <c r="AI49">
        <f>W49-K49</f>
        <v>0</v>
      </c>
      <c r="AJ49">
        <f>X49-L49</f>
        <v>-5.0499999999999972</v>
      </c>
      <c r="AK49">
        <f t="shared" si="2"/>
        <v>-626.97000000000071</v>
      </c>
    </row>
    <row r="50" spans="1:37" x14ac:dyDescent="0.25">
      <c r="A50" s="18">
        <v>2062</v>
      </c>
      <c r="B50" s="18">
        <v>640.30999999999995</v>
      </c>
      <c r="C50" s="18">
        <v>0</v>
      </c>
      <c r="D50" s="18">
        <v>1372.62</v>
      </c>
      <c r="E50" s="18">
        <v>98.02</v>
      </c>
      <c r="F50" s="18">
        <v>23.53</v>
      </c>
      <c r="G50" s="18">
        <v>158.94999999999999</v>
      </c>
      <c r="H50" s="18">
        <v>6.3</v>
      </c>
      <c r="I50" s="18">
        <v>286.67</v>
      </c>
      <c r="J50" s="18">
        <v>3.17</v>
      </c>
      <c r="K50">
        <v>0</v>
      </c>
      <c r="L50" s="18">
        <v>120.46</v>
      </c>
      <c r="M50">
        <f t="shared" si="0"/>
        <v>2710.03</v>
      </c>
      <c r="N50" s="5">
        <v>640.30999999999995</v>
      </c>
      <c r="O50">
        <v>0</v>
      </c>
      <c r="P50">
        <v>1377.21</v>
      </c>
      <c r="Q50">
        <v>67.09</v>
      </c>
      <c r="R50">
        <v>24.11</v>
      </c>
      <c r="S50">
        <v>158.94999999999999</v>
      </c>
      <c r="T50">
        <v>6.3</v>
      </c>
      <c r="U50">
        <v>316.57</v>
      </c>
      <c r="V50">
        <v>4.75</v>
      </c>
      <c r="W50">
        <v>0</v>
      </c>
      <c r="X50" s="13">
        <v>114.73</v>
      </c>
      <c r="Y50" s="7">
        <f t="shared" si="1"/>
        <v>2069.7099999999996</v>
      </c>
      <c r="Z50">
        <f>N50-B50</f>
        <v>0</v>
      </c>
      <c r="AA50">
        <f>O50-C50</f>
        <v>0</v>
      </c>
      <c r="AB50">
        <f>P50-D50</f>
        <v>4.5900000000001455</v>
      </c>
      <c r="AC50">
        <f>Q50-E50</f>
        <v>-30.929999999999993</v>
      </c>
      <c r="AD50">
        <f>R50-F50</f>
        <v>0.57999999999999829</v>
      </c>
      <c r="AE50">
        <f>S50-G50</f>
        <v>0</v>
      </c>
      <c r="AF50">
        <f>T50-H50</f>
        <v>0</v>
      </c>
      <c r="AG50">
        <f>U50-I50</f>
        <v>29.899999999999977</v>
      </c>
      <c r="AH50">
        <f>V50-J50</f>
        <v>1.58</v>
      </c>
      <c r="AI50">
        <f>W50-K50</f>
        <v>0</v>
      </c>
      <c r="AJ50">
        <f>X50-L50</f>
        <v>-5.7299999999999898</v>
      </c>
      <c r="AK50">
        <f t="shared" si="2"/>
        <v>-640.32000000000062</v>
      </c>
    </row>
    <row r="51" spans="1:37" x14ac:dyDescent="0.25">
      <c r="A51" s="18">
        <v>2063</v>
      </c>
      <c r="B51" s="18">
        <v>653.65</v>
      </c>
      <c r="C51" s="18">
        <v>0</v>
      </c>
      <c r="D51" s="18">
        <v>1435.23</v>
      </c>
      <c r="E51" s="18">
        <v>98.02</v>
      </c>
      <c r="F51" s="18">
        <v>33.659999999999997</v>
      </c>
      <c r="G51" s="18">
        <v>163.11000000000001</v>
      </c>
      <c r="H51" s="18">
        <v>6.3</v>
      </c>
      <c r="I51" s="18">
        <v>292.94</v>
      </c>
      <c r="J51" s="18">
        <v>1.58</v>
      </c>
      <c r="K51">
        <v>0</v>
      </c>
      <c r="L51" s="18">
        <v>113.9</v>
      </c>
      <c r="M51">
        <f t="shared" si="0"/>
        <v>2798.3900000000003</v>
      </c>
      <c r="N51" s="5">
        <v>653.65</v>
      </c>
      <c r="O51">
        <v>0</v>
      </c>
      <c r="P51">
        <v>1438.3</v>
      </c>
      <c r="Q51">
        <v>67.09</v>
      </c>
      <c r="R51">
        <v>33.869999999999997</v>
      </c>
      <c r="S51">
        <v>163.11000000000001</v>
      </c>
      <c r="T51">
        <v>6.3</v>
      </c>
      <c r="U51">
        <v>322.83999999999997</v>
      </c>
      <c r="V51">
        <v>3.17</v>
      </c>
      <c r="W51">
        <v>0</v>
      </c>
      <c r="X51" s="13">
        <v>110.05</v>
      </c>
      <c r="Y51" s="7">
        <f t="shared" si="1"/>
        <v>2144.73</v>
      </c>
      <c r="Z51">
        <f>N51-B51</f>
        <v>0</v>
      </c>
      <c r="AA51">
        <f>O51-C51</f>
        <v>0</v>
      </c>
      <c r="AB51">
        <f>P51-D51</f>
        <v>3.0699999999999363</v>
      </c>
      <c r="AC51">
        <f>Q51-E51</f>
        <v>-30.929999999999993</v>
      </c>
      <c r="AD51">
        <f>R51-F51</f>
        <v>0.21000000000000085</v>
      </c>
      <c r="AE51">
        <f>S51-G51</f>
        <v>0</v>
      </c>
      <c r="AF51">
        <f>T51-H51</f>
        <v>0</v>
      </c>
      <c r="AG51">
        <f>U51-I51</f>
        <v>29.899999999999977</v>
      </c>
      <c r="AH51">
        <f>V51-J51</f>
        <v>1.5899999999999999</v>
      </c>
      <c r="AI51">
        <f>W51-K51</f>
        <v>0</v>
      </c>
      <c r="AJ51">
        <f>X51-L51</f>
        <v>-3.8500000000000085</v>
      </c>
      <c r="AK51">
        <f t="shared" si="2"/>
        <v>-653.66000000000031</v>
      </c>
    </row>
    <row r="52" spans="1:37" x14ac:dyDescent="0.25">
      <c r="A52" s="18">
        <v>2064</v>
      </c>
      <c r="B52" s="18">
        <v>666.99</v>
      </c>
      <c r="C52" s="18">
        <v>0</v>
      </c>
      <c r="D52" s="18">
        <v>1493.08</v>
      </c>
      <c r="E52" s="18">
        <v>98.02</v>
      </c>
      <c r="F52" s="18">
        <v>42.61</v>
      </c>
      <c r="G52" s="18">
        <v>167.28</v>
      </c>
      <c r="H52" s="18">
        <v>6.3</v>
      </c>
      <c r="I52" s="18">
        <v>299.20999999999998</v>
      </c>
      <c r="J52" s="18">
        <v>0</v>
      </c>
      <c r="K52">
        <v>0</v>
      </c>
      <c r="L52" s="18">
        <v>116.27</v>
      </c>
      <c r="M52">
        <f t="shared" si="0"/>
        <v>2889.76</v>
      </c>
      <c r="N52" s="5">
        <v>666.99</v>
      </c>
      <c r="O52">
        <v>0</v>
      </c>
      <c r="P52">
        <v>1494.71</v>
      </c>
      <c r="Q52">
        <v>67.09</v>
      </c>
      <c r="R52">
        <v>42.46</v>
      </c>
      <c r="S52">
        <v>167.28</v>
      </c>
      <c r="T52">
        <v>6.3</v>
      </c>
      <c r="U52">
        <v>329.11</v>
      </c>
      <c r="V52">
        <v>1.58</v>
      </c>
      <c r="W52">
        <v>0</v>
      </c>
      <c r="X52" s="13">
        <v>114.21</v>
      </c>
      <c r="Y52" s="7">
        <f t="shared" si="1"/>
        <v>2222.7399999999998</v>
      </c>
      <c r="Z52">
        <f>N52-B52</f>
        <v>0</v>
      </c>
      <c r="AA52">
        <f>O52-C52</f>
        <v>0</v>
      </c>
      <c r="AB52">
        <f>P52-D52</f>
        <v>1.6300000000001091</v>
      </c>
      <c r="AC52">
        <f>Q52-E52</f>
        <v>-30.929999999999993</v>
      </c>
      <c r="AD52">
        <f>R52-F52</f>
        <v>-0.14999999999999858</v>
      </c>
      <c r="AE52">
        <f>S52-G52</f>
        <v>0</v>
      </c>
      <c r="AF52">
        <f>T52-H52</f>
        <v>0</v>
      </c>
      <c r="AG52">
        <f>U52-I52</f>
        <v>29.900000000000034</v>
      </c>
      <c r="AH52">
        <f>V52-J52</f>
        <v>1.58</v>
      </c>
      <c r="AI52">
        <f>W52-K52</f>
        <v>0</v>
      </c>
      <c r="AJ52">
        <f>X52-L52</f>
        <v>-2.0600000000000023</v>
      </c>
      <c r="AK52">
        <f t="shared" si="2"/>
        <v>-667.02000000000044</v>
      </c>
    </row>
    <row r="53" spans="1:37" x14ac:dyDescent="0.25">
      <c r="A53" s="18">
        <v>2065</v>
      </c>
      <c r="B53" s="18">
        <v>680.33</v>
      </c>
      <c r="C53" s="18">
        <v>0</v>
      </c>
      <c r="D53" s="18">
        <v>1532.78</v>
      </c>
      <c r="E53" s="18">
        <v>98.02</v>
      </c>
      <c r="F53" s="18">
        <v>68.569999999999993</v>
      </c>
      <c r="G53" s="18">
        <v>171.43</v>
      </c>
      <c r="H53" s="18">
        <v>6.3</v>
      </c>
      <c r="I53" s="18">
        <v>305.48</v>
      </c>
      <c r="J53" s="18">
        <v>0</v>
      </c>
      <c r="K53">
        <v>0</v>
      </c>
      <c r="L53" s="18">
        <v>121.3</v>
      </c>
      <c r="M53">
        <f t="shared" si="0"/>
        <v>2984.2100000000005</v>
      </c>
      <c r="N53" s="5">
        <v>680.33</v>
      </c>
      <c r="O53">
        <v>0</v>
      </c>
      <c r="P53">
        <v>1539.96</v>
      </c>
      <c r="Q53">
        <v>67.09</v>
      </c>
      <c r="R53">
        <v>68.430000000000007</v>
      </c>
      <c r="S53">
        <v>171.43</v>
      </c>
      <c r="T53">
        <v>6.3</v>
      </c>
      <c r="U53">
        <v>335.38</v>
      </c>
      <c r="V53">
        <v>0</v>
      </c>
      <c r="W53">
        <v>0</v>
      </c>
      <c r="X53" s="13">
        <v>115.28</v>
      </c>
      <c r="Y53" s="7">
        <f t="shared" si="1"/>
        <v>2303.8700000000003</v>
      </c>
      <c r="Z53">
        <f>N53-B53</f>
        <v>0</v>
      </c>
      <c r="AA53">
        <f>O53-C53</f>
        <v>0</v>
      </c>
      <c r="AB53">
        <f>P53-D53</f>
        <v>7.1800000000000637</v>
      </c>
      <c r="AC53">
        <f>Q53-E53</f>
        <v>-30.929999999999993</v>
      </c>
      <c r="AD53">
        <f>R53-F53</f>
        <v>-0.13999999999998636</v>
      </c>
      <c r="AE53">
        <f>S53-G53</f>
        <v>0</v>
      </c>
      <c r="AF53">
        <f>T53-H53</f>
        <v>0</v>
      </c>
      <c r="AG53">
        <f>U53-I53</f>
        <v>29.899999999999977</v>
      </c>
      <c r="AH53">
        <f>V53-J53</f>
        <v>0</v>
      </c>
      <c r="AI53">
        <f>W53-K53</f>
        <v>0</v>
      </c>
      <c r="AJ53">
        <f>X53-L53</f>
        <v>-6.019999999999996</v>
      </c>
      <c r="AK53">
        <f t="shared" si="2"/>
        <v>-680.34000000000015</v>
      </c>
    </row>
    <row r="54" spans="1:37" x14ac:dyDescent="0.25">
      <c r="A54" s="18">
        <v>2066</v>
      </c>
      <c r="B54" s="18">
        <v>693.67</v>
      </c>
      <c r="C54" s="18">
        <v>0</v>
      </c>
      <c r="D54" s="18">
        <v>1568.63</v>
      </c>
      <c r="E54" s="18">
        <v>98.02</v>
      </c>
      <c r="F54" s="18">
        <v>94.53</v>
      </c>
      <c r="G54" s="18">
        <v>173.93</v>
      </c>
      <c r="H54" s="18">
        <v>6.3</v>
      </c>
      <c r="I54" s="18">
        <v>321.44</v>
      </c>
      <c r="J54" s="18">
        <v>0</v>
      </c>
      <c r="K54">
        <v>0</v>
      </c>
      <c r="L54" s="18">
        <v>125.34</v>
      </c>
      <c r="M54">
        <f t="shared" si="0"/>
        <v>3081.8600000000006</v>
      </c>
      <c r="N54" s="5">
        <v>693.67</v>
      </c>
      <c r="O54">
        <v>0</v>
      </c>
      <c r="P54">
        <v>1572.99</v>
      </c>
      <c r="Q54">
        <v>67.09</v>
      </c>
      <c r="R54">
        <v>94.39</v>
      </c>
      <c r="S54">
        <v>173.93</v>
      </c>
      <c r="T54">
        <v>6.3</v>
      </c>
      <c r="U54">
        <v>351.34</v>
      </c>
      <c r="V54">
        <v>0</v>
      </c>
      <c r="W54">
        <v>0</v>
      </c>
      <c r="X54" s="13">
        <v>122.15</v>
      </c>
      <c r="Y54" s="7">
        <f t="shared" si="1"/>
        <v>2388.19</v>
      </c>
      <c r="Z54">
        <f>N54-B54</f>
        <v>0</v>
      </c>
      <c r="AA54">
        <f>O54-C54</f>
        <v>0</v>
      </c>
      <c r="AB54">
        <f>P54-D54</f>
        <v>4.3599999999999</v>
      </c>
      <c r="AC54">
        <f>Q54-E54</f>
        <v>-30.929999999999993</v>
      </c>
      <c r="AD54">
        <f>R54-F54</f>
        <v>-0.14000000000000057</v>
      </c>
      <c r="AE54">
        <f>S54-G54</f>
        <v>0</v>
      </c>
      <c r="AF54">
        <f>T54-H54</f>
        <v>0</v>
      </c>
      <c r="AG54">
        <f>U54-I54</f>
        <v>29.899999999999977</v>
      </c>
      <c r="AH54">
        <f>V54-J54</f>
        <v>0</v>
      </c>
      <c r="AI54">
        <f>W54-K54</f>
        <v>0</v>
      </c>
      <c r="AJ54">
        <f>X54-L54</f>
        <v>-3.1899999999999977</v>
      </c>
      <c r="AK54">
        <f t="shared" si="2"/>
        <v>-693.67000000000053</v>
      </c>
    </row>
    <row r="55" spans="1:37" x14ac:dyDescent="0.25">
      <c r="A55" s="18">
        <v>2067</v>
      </c>
      <c r="B55" s="18">
        <v>707.01</v>
      </c>
      <c r="C55" s="18">
        <v>0</v>
      </c>
      <c r="D55" s="18">
        <v>1608.59</v>
      </c>
      <c r="E55" s="18">
        <v>98.02</v>
      </c>
      <c r="F55" s="18">
        <v>120.5</v>
      </c>
      <c r="G55" s="18">
        <v>176.43</v>
      </c>
      <c r="H55" s="18">
        <v>6.3</v>
      </c>
      <c r="I55" s="18">
        <v>337.42</v>
      </c>
      <c r="J55" s="18">
        <v>0</v>
      </c>
      <c r="K55">
        <v>0</v>
      </c>
      <c r="L55" s="18">
        <v>128.6</v>
      </c>
      <c r="M55">
        <f t="shared" si="0"/>
        <v>3182.87</v>
      </c>
      <c r="N55" s="5">
        <v>707.01</v>
      </c>
      <c r="O55">
        <v>0</v>
      </c>
      <c r="P55">
        <v>1613.12</v>
      </c>
      <c r="Q55">
        <v>67.09</v>
      </c>
      <c r="R55">
        <v>120.35</v>
      </c>
      <c r="S55">
        <v>176.43</v>
      </c>
      <c r="T55">
        <v>6.3</v>
      </c>
      <c r="U55">
        <v>367.31</v>
      </c>
      <c r="V55">
        <v>0</v>
      </c>
      <c r="W55">
        <v>0</v>
      </c>
      <c r="X55" s="13">
        <v>125.24</v>
      </c>
      <c r="Y55" s="7">
        <f t="shared" si="1"/>
        <v>2475.8399999999997</v>
      </c>
      <c r="Z55">
        <f>N55-B55</f>
        <v>0</v>
      </c>
      <c r="AA55">
        <f>O55-C55</f>
        <v>0</v>
      </c>
      <c r="AB55">
        <f>P55-D55</f>
        <v>4.5299999999999727</v>
      </c>
      <c r="AC55">
        <f>Q55-E55</f>
        <v>-30.929999999999993</v>
      </c>
      <c r="AD55">
        <f>R55-F55</f>
        <v>-0.15000000000000568</v>
      </c>
      <c r="AE55">
        <f>S55-G55</f>
        <v>0</v>
      </c>
      <c r="AF55">
        <f>T55-H55</f>
        <v>0</v>
      </c>
      <c r="AG55">
        <f>U55-I55</f>
        <v>29.889999999999986</v>
      </c>
      <c r="AH55">
        <f>V55-J55</f>
        <v>0</v>
      </c>
      <c r="AI55">
        <f>W55-K55</f>
        <v>0</v>
      </c>
      <c r="AJ55">
        <f>X55-L55</f>
        <v>-3.3599999999999994</v>
      </c>
      <c r="AK55">
        <f t="shared" si="2"/>
        <v>-707.0300000000002</v>
      </c>
    </row>
    <row r="56" spans="1:37" x14ac:dyDescent="0.25">
      <c r="A56" s="18">
        <v>2068</v>
      </c>
      <c r="B56" s="18">
        <v>720.35</v>
      </c>
      <c r="C56" s="18">
        <v>0</v>
      </c>
      <c r="D56" s="18">
        <v>1676.4</v>
      </c>
      <c r="E56" s="18">
        <v>98.02</v>
      </c>
      <c r="F56" s="18">
        <v>127.22</v>
      </c>
      <c r="G56" s="18">
        <v>178.92</v>
      </c>
      <c r="H56" s="18">
        <v>6.3</v>
      </c>
      <c r="I56" s="18">
        <v>353.39</v>
      </c>
      <c r="J56" s="18">
        <v>0</v>
      </c>
      <c r="K56">
        <v>0</v>
      </c>
      <c r="L56" s="18">
        <v>126.67</v>
      </c>
      <c r="M56">
        <f t="shared" si="0"/>
        <v>3287.27</v>
      </c>
      <c r="N56" s="5">
        <v>720.35</v>
      </c>
      <c r="O56">
        <v>0</v>
      </c>
      <c r="P56">
        <v>1680.8</v>
      </c>
      <c r="Q56">
        <v>67.09</v>
      </c>
      <c r="R56">
        <v>127.22</v>
      </c>
      <c r="S56">
        <v>178.92</v>
      </c>
      <c r="T56">
        <v>6.3</v>
      </c>
      <c r="U56">
        <v>383.29</v>
      </c>
      <c r="V56">
        <v>0</v>
      </c>
      <c r="W56">
        <v>0</v>
      </c>
      <c r="X56" s="13">
        <v>123.31</v>
      </c>
      <c r="Y56" s="7">
        <f t="shared" si="1"/>
        <v>2566.9299999999998</v>
      </c>
      <c r="Z56">
        <f>N56-B56</f>
        <v>0</v>
      </c>
      <c r="AA56">
        <f>O56-C56</f>
        <v>0</v>
      </c>
      <c r="AB56">
        <f>P56-D56</f>
        <v>4.3999999999998636</v>
      </c>
      <c r="AC56">
        <f>Q56-E56</f>
        <v>-30.929999999999993</v>
      </c>
      <c r="AD56">
        <f>R56-F56</f>
        <v>0</v>
      </c>
      <c r="AE56">
        <f>S56-G56</f>
        <v>0</v>
      </c>
      <c r="AF56">
        <f>T56-H56</f>
        <v>0</v>
      </c>
      <c r="AG56">
        <f>U56-I56</f>
        <v>29.900000000000034</v>
      </c>
      <c r="AH56">
        <f>V56-J56</f>
        <v>0</v>
      </c>
      <c r="AI56">
        <f>W56-K56</f>
        <v>0</v>
      </c>
      <c r="AJ56">
        <f>X56-L56</f>
        <v>-3.3599999999999994</v>
      </c>
      <c r="AK56">
        <f t="shared" si="2"/>
        <v>-720.34000000000015</v>
      </c>
    </row>
    <row r="57" spans="1:37" x14ac:dyDescent="0.25">
      <c r="A57" s="18">
        <v>2069</v>
      </c>
      <c r="B57" s="18">
        <v>733.68</v>
      </c>
      <c r="C57" s="18">
        <v>0</v>
      </c>
      <c r="D57" s="18">
        <v>1752.48</v>
      </c>
      <c r="E57" s="18">
        <v>98.02</v>
      </c>
      <c r="F57" s="18">
        <v>129.81</v>
      </c>
      <c r="G57" s="18">
        <v>181.42</v>
      </c>
      <c r="H57" s="18">
        <v>6.3</v>
      </c>
      <c r="I57" s="18">
        <v>369.36</v>
      </c>
      <c r="J57" s="18">
        <v>0</v>
      </c>
      <c r="K57">
        <v>0</v>
      </c>
      <c r="L57" s="18">
        <v>124.15</v>
      </c>
      <c r="M57">
        <f t="shared" si="0"/>
        <v>3395.2200000000003</v>
      </c>
      <c r="N57" s="5">
        <v>733.68</v>
      </c>
      <c r="O57">
        <v>0</v>
      </c>
      <c r="P57">
        <v>1757.79</v>
      </c>
      <c r="Q57">
        <v>67.09</v>
      </c>
      <c r="R57">
        <v>129.81</v>
      </c>
      <c r="S57">
        <v>181.42</v>
      </c>
      <c r="T57">
        <v>6.3</v>
      </c>
      <c r="U57">
        <v>399.25</v>
      </c>
      <c r="V57">
        <v>0</v>
      </c>
      <c r="W57">
        <v>0</v>
      </c>
      <c r="X57" s="13">
        <v>119.88</v>
      </c>
      <c r="Y57" s="7">
        <f t="shared" si="1"/>
        <v>2661.54</v>
      </c>
      <c r="Z57">
        <f>N57-B57</f>
        <v>0</v>
      </c>
      <c r="AA57">
        <f>O57-C57</f>
        <v>0</v>
      </c>
      <c r="AB57">
        <f>P57-D57</f>
        <v>5.3099999999999454</v>
      </c>
      <c r="AC57">
        <f>Q57-E57</f>
        <v>-30.929999999999993</v>
      </c>
      <c r="AD57">
        <f>R57-F57</f>
        <v>0</v>
      </c>
      <c r="AE57">
        <f>S57-G57</f>
        <v>0</v>
      </c>
      <c r="AF57">
        <f>T57-H57</f>
        <v>0</v>
      </c>
      <c r="AG57">
        <f>U57-I57</f>
        <v>29.889999999999986</v>
      </c>
      <c r="AH57">
        <f>V57-J57</f>
        <v>0</v>
      </c>
      <c r="AI57">
        <f>W57-K57</f>
        <v>0</v>
      </c>
      <c r="AJ57">
        <f>X57-L57</f>
        <v>-4.2700000000000102</v>
      </c>
      <c r="AK57">
        <f t="shared" si="2"/>
        <v>-733.68000000000029</v>
      </c>
    </row>
    <row r="58" spans="1:37" x14ac:dyDescent="0.25">
      <c r="A58" s="18">
        <v>2070</v>
      </c>
      <c r="B58" s="18">
        <v>747.02</v>
      </c>
      <c r="C58" s="18">
        <v>0</v>
      </c>
      <c r="D58" s="18">
        <v>1809.27</v>
      </c>
      <c r="E58" s="18">
        <v>98.02</v>
      </c>
      <c r="F58" s="18">
        <v>165.07</v>
      </c>
      <c r="G58" s="18">
        <v>183.91</v>
      </c>
      <c r="H58" s="18">
        <v>6.3</v>
      </c>
      <c r="I58" s="18">
        <v>385.33</v>
      </c>
      <c r="J58" s="18">
        <v>0</v>
      </c>
      <c r="K58">
        <v>0</v>
      </c>
      <c r="L58" s="18">
        <v>112.02</v>
      </c>
      <c r="M58">
        <f t="shared" si="0"/>
        <v>3506.94</v>
      </c>
      <c r="N58" s="5">
        <v>747.02</v>
      </c>
      <c r="O58">
        <v>0</v>
      </c>
      <c r="P58">
        <v>1807.07</v>
      </c>
      <c r="Q58">
        <v>67.09</v>
      </c>
      <c r="R58">
        <v>165.07</v>
      </c>
      <c r="S58">
        <v>183.91</v>
      </c>
      <c r="T58">
        <v>6.3</v>
      </c>
      <c r="U58">
        <v>415.23</v>
      </c>
      <c r="V58">
        <v>0</v>
      </c>
      <c r="W58">
        <v>0</v>
      </c>
      <c r="X58" s="13">
        <v>115.21</v>
      </c>
      <c r="Y58" s="7">
        <f t="shared" si="1"/>
        <v>2759.88</v>
      </c>
      <c r="Z58">
        <f>N58-B58</f>
        <v>0</v>
      </c>
      <c r="AA58">
        <f>O58-C58</f>
        <v>0</v>
      </c>
      <c r="AB58">
        <f>P58-D58</f>
        <v>-2.2000000000000455</v>
      </c>
      <c r="AC58">
        <f>Q58-E58</f>
        <v>-30.929999999999993</v>
      </c>
      <c r="AD58">
        <f>R58-F58</f>
        <v>0</v>
      </c>
      <c r="AE58">
        <f>S58-G58</f>
        <v>0</v>
      </c>
      <c r="AF58">
        <f>T58-H58</f>
        <v>0</v>
      </c>
      <c r="AG58">
        <f>U58-I58</f>
        <v>29.900000000000034</v>
      </c>
      <c r="AH58">
        <f>V58-J58</f>
        <v>0</v>
      </c>
      <c r="AI58">
        <f>W58-K58</f>
        <v>0</v>
      </c>
      <c r="AJ58">
        <f>X58-L58</f>
        <v>3.1899999999999977</v>
      </c>
      <c r="AK58">
        <f t="shared" si="2"/>
        <v>-747.06</v>
      </c>
    </row>
  </sheetData>
  <mergeCells count="3">
    <mergeCell ref="A1:L1"/>
    <mergeCell ref="N1:X1"/>
    <mergeCell ref="Z1:AJ1"/>
  </mergeCells>
  <conditionalFormatting sqref="Z3:AK58 AL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3FB2EF-464E-4277-B29B-507FEE6D007E}">
  <dimension ref="A1:AI59"/>
  <sheetViews>
    <sheetView tabSelected="1" topLeftCell="S1" workbookViewId="0">
      <selection activeCell="AF10" sqref="AF10"/>
    </sheetView>
  </sheetViews>
  <sheetFormatPr defaultRowHeight="15" x14ac:dyDescent="0.25"/>
  <sheetData>
    <row r="1" spans="1:35" ht="15.75" thickBot="1" x14ac:dyDescent="0.3">
      <c r="A1" s="10" t="s">
        <v>673</v>
      </c>
      <c r="B1" s="11"/>
      <c r="C1" s="11"/>
      <c r="D1" s="11"/>
      <c r="E1" s="11"/>
      <c r="F1" s="11"/>
      <c r="G1" s="11"/>
      <c r="H1" s="11"/>
      <c r="I1" s="11"/>
      <c r="J1" s="11"/>
      <c r="K1" s="11"/>
      <c r="L1" s="1"/>
      <c r="M1" s="10" t="s">
        <v>674</v>
      </c>
      <c r="N1" s="11"/>
      <c r="O1" s="11"/>
      <c r="P1" s="11"/>
      <c r="Q1" s="11"/>
      <c r="R1" s="11"/>
      <c r="S1" s="11"/>
      <c r="T1" s="11"/>
      <c r="U1" s="11"/>
      <c r="V1" s="11"/>
      <c r="W1" s="2"/>
      <c r="X1" s="10" t="s">
        <v>675</v>
      </c>
      <c r="Y1" s="11"/>
      <c r="Z1" s="11"/>
      <c r="AA1" s="11"/>
      <c r="AB1" s="11"/>
      <c r="AC1" s="11"/>
      <c r="AD1" s="11"/>
      <c r="AE1" s="11"/>
      <c r="AF1" s="11"/>
      <c r="AG1" s="11"/>
    </row>
    <row r="2" spans="1:35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1079</v>
      </c>
      <c r="M2" s="3" t="s">
        <v>17</v>
      </c>
      <c r="N2" s="4" t="s">
        <v>18</v>
      </c>
      <c r="O2" s="4" t="s">
        <v>19</v>
      </c>
      <c r="P2" s="4" t="s">
        <v>20</v>
      </c>
      <c r="Q2" s="4" t="s">
        <v>21</v>
      </c>
      <c r="R2" s="4" t="s">
        <v>22</v>
      </c>
      <c r="S2" s="4" t="s">
        <v>23</v>
      </c>
      <c r="T2" s="4" t="s">
        <v>24</v>
      </c>
      <c r="U2" s="4" t="s">
        <v>25</v>
      </c>
      <c r="V2" s="4" t="s">
        <v>26</v>
      </c>
      <c r="W2" s="16" t="s">
        <v>1079</v>
      </c>
      <c r="X2" t="s">
        <v>17</v>
      </c>
      <c r="Y2" t="s">
        <v>18</v>
      </c>
      <c r="Z2" t="s">
        <v>19</v>
      </c>
      <c r="AA2" t="s">
        <v>20</v>
      </c>
      <c r="AB2" t="s">
        <v>21</v>
      </c>
      <c r="AC2" t="s">
        <v>22</v>
      </c>
      <c r="AD2" t="s">
        <v>23</v>
      </c>
      <c r="AE2" t="s">
        <v>24</v>
      </c>
      <c r="AF2" t="s">
        <v>25</v>
      </c>
      <c r="AG2" t="s">
        <v>26</v>
      </c>
      <c r="AH2" t="s">
        <v>1078</v>
      </c>
    </row>
    <row r="3" spans="1:35" x14ac:dyDescent="0.25">
      <c r="A3" s="18">
        <v>2015</v>
      </c>
      <c r="B3" s="18">
        <v>0</v>
      </c>
      <c r="C3" s="18">
        <v>2.92</v>
      </c>
      <c r="D3" s="18">
        <v>30.797999999999998</v>
      </c>
      <c r="E3" s="18">
        <v>2.843</v>
      </c>
      <c r="F3" s="18">
        <v>0</v>
      </c>
      <c r="G3" s="18">
        <v>0.01</v>
      </c>
      <c r="H3" s="18">
        <v>0</v>
      </c>
      <c r="I3" s="18">
        <v>0.79100000000000004</v>
      </c>
      <c r="J3" s="18">
        <v>0.83199999999999996</v>
      </c>
      <c r="K3">
        <v>0</v>
      </c>
      <c r="L3">
        <f>SUM(B3:K3)</f>
        <v>38.193999999999988</v>
      </c>
      <c r="M3" s="5">
        <v>0</v>
      </c>
      <c r="N3">
        <v>3.17</v>
      </c>
      <c r="O3">
        <v>30.797999999999998</v>
      </c>
      <c r="P3">
        <v>2.8</v>
      </c>
      <c r="Q3">
        <v>0</v>
      </c>
      <c r="R3">
        <v>0.01</v>
      </c>
      <c r="S3">
        <v>0</v>
      </c>
      <c r="T3">
        <v>0.79100000000000004</v>
      </c>
      <c r="U3">
        <v>0.83199999999999996</v>
      </c>
      <c r="V3" s="13">
        <v>0</v>
      </c>
      <c r="W3" s="7">
        <f>SUM(N3:V3)</f>
        <v>38.400999999999989</v>
      </c>
      <c r="X3">
        <f>M3-B3</f>
        <v>0</v>
      </c>
      <c r="Y3">
        <f>N3-C3</f>
        <v>0.25</v>
      </c>
      <c r="Z3">
        <f>O3-D3</f>
        <v>0</v>
      </c>
      <c r="AA3">
        <f>P3-E3</f>
        <v>-4.3000000000000149E-2</v>
      </c>
      <c r="AB3">
        <f>Q3-F3</f>
        <v>0</v>
      </c>
      <c r="AC3">
        <f>R3-G3</f>
        <v>0</v>
      </c>
      <c r="AD3">
        <f>S3-H3</f>
        <v>0</v>
      </c>
      <c r="AE3">
        <f>T3-I3</f>
        <v>0</v>
      </c>
      <c r="AF3">
        <f>U3-J3</f>
        <v>0</v>
      </c>
      <c r="AG3">
        <f t="shared" ref="AG3:AH3" si="0">V3-K3</f>
        <v>0</v>
      </c>
      <c r="AH3">
        <f t="shared" si="0"/>
        <v>0.20700000000000074</v>
      </c>
    </row>
    <row r="4" spans="1:35" x14ac:dyDescent="0.25">
      <c r="A4" s="18">
        <v>2016</v>
      </c>
      <c r="B4" s="18">
        <v>0</v>
      </c>
      <c r="C4" s="18">
        <v>4.4420000000000002</v>
      </c>
      <c r="D4" s="18">
        <v>31.948</v>
      </c>
      <c r="E4" s="18">
        <v>2.843</v>
      </c>
      <c r="F4" s="18">
        <v>0</v>
      </c>
      <c r="G4" s="18">
        <v>0.04</v>
      </c>
      <c r="H4" s="18">
        <v>0</v>
      </c>
      <c r="I4" s="18">
        <v>0.99099999999999999</v>
      </c>
      <c r="J4" s="18">
        <v>1.0820000000000001</v>
      </c>
      <c r="K4">
        <v>0</v>
      </c>
      <c r="L4">
        <f t="shared" ref="L4:L58" si="1">SUM(B4:K4)</f>
        <v>41.346000000000004</v>
      </c>
      <c r="M4" s="5">
        <v>0</v>
      </c>
      <c r="N4">
        <v>4.9420000000000002</v>
      </c>
      <c r="O4">
        <v>31.948</v>
      </c>
      <c r="P4">
        <v>2.8</v>
      </c>
      <c r="Q4">
        <v>0</v>
      </c>
      <c r="R4">
        <v>0.04</v>
      </c>
      <c r="S4">
        <v>0</v>
      </c>
      <c r="T4">
        <v>0.99099999999999999</v>
      </c>
      <c r="U4">
        <v>1.0820000000000001</v>
      </c>
      <c r="V4" s="13">
        <v>0</v>
      </c>
      <c r="W4" s="7">
        <f t="shared" ref="W4:W59" si="2">SUM(N4:V4)</f>
        <v>41.802999999999997</v>
      </c>
      <c r="X4">
        <f>M4-B4</f>
        <v>0</v>
      </c>
      <c r="Y4">
        <f>N4-C4</f>
        <v>0.5</v>
      </c>
      <c r="Z4">
        <f>O4-D4</f>
        <v>0</v>
      </c>
      <c r="AA4">
        <f>P4-E4</f>
        <v>-4.3000000000000149E-2</v>
      </c>
      <c r="AB4">
        <f>Q4-F4</f>
        <v>0</v>
      </c>
      <c r="AC4">
        <f>R4-G4</f>
        <v>0</v>
      </c>
      <c r="AD4">
        <f>S4-H4</f>
        <v>0</v>
      </c>
      <c r="AE4">
        <f>T4-I4</f>
        <v>0</v>
      </c>
      <c r="AF4">
        <f>U4-J4</f>
        <v>0</v>
      </c>
      <c r="AG4">
        <f t="shared" ref="AG4:AG58" si="3">V4-K4</f>
        <v>0</v>
      </c>
      <c r="AH4">
        <f t="shared" ref="AH4:AH58" si="4">W4-L4</f>
        <v>0.45699999999999363</v>
      </c>
    </row>
    <row r="5" spans="1:35" x14ac:dyDescent="0.25">
      <c r="A5" s="18">
        <v>2017</v>
      </c>
      <c r="B5" s="18">
        <v>0</v>
      </c>
      <c r="C5" s="18">
        <v>4.4420000000000002</v>
      </c>
      <c r="D5" s="18">
        <v>33.027999999999999</v>
      </c>
      <c r="E5" s="18">
        <v>2.843</v>
      </c>
      <c r="F5" s="18">
        <v>0</v>
      </c>
      <c r="G5" s="18">
        <v>0.04</v>
      </c>
      <c r="H5" s="18">
        <v>0</v>
      </c>
      <c r="I5" s="18">
        <v>0.99099999999999999</v>
      </c>
      <c r="J5" s="18">
        <v>1.0820000000000001</v>
      </c>
      <c r="K5">
        <v>0</v>
      </c>
      <c r="L5">
        <f t="shared" si="1"/>
        <v>42.426000000000002</v>
      </c>
      <c r="M5" s="5">
        <v>0</v>
      </c>
      <c r="N5">
        <v>5.1920000000000002</v>
      </c>
      <c r="O5">
        <v>33.027999999999999</v>
      </c>
      <c r="P5">
        <v>2.8</v>
      </c>
      <c r="Q5">
        <v>0</v>
      </c>
      <c r="R5">
        <v>0.04</v>
      </c>
      <c r="S5">
        <v>0</v>
      </c>
      <c r="T5">
        <v>0.99099999999999999</v>
      </c>
      <c r="U5">
        <v>1.0820000000000001</v>
      </c>
      <c r="V5" s="13">
        <v>0</v>
      </c>
      <c r="W5" s="7">
        <f t="shared" si="2"/>
        <v>43.132999999999996</v>
      </c>
      <c r="X5">
        <f>M5-B5</f>
        <v>0</v>
      </c>
      <c r="Y5">
        <f>N5-C5</f>
        <v>0.75</v>
      </c>
      <c r="Z5">
        <f>O5-D5</f>
        <v>0</v>
      </c>
      <c r="AA5">
        <f>P5-E5</f>
        <v>-4.3000000000000149E-2</v>
      </c>
      <c r="AB5">
        <f>Q5-F5</f>
        <v>0</v>
      </c>
      <c r="AC5">
        <f>R5-G5</f>
        <v>0</v>
      </c>
      <c r="AD5">
        <f>S5-H5</f>
        <v>0</v>
      </c>
      <c r="AE5">
        <f>T5-I5</f>
        <v>0</v>
      </c>
      <c r="AF5">
        <f>U5-J5</f>
        <v>0</v>
      </c>
      <c r="AG5">
        <f t="shared" si="3"/>
        <v>0</v>
      </c>
      <c r="AH5">
        <f t="shared" si="4"/>
        <v>0.70699999999999363</v>
      </c>
    </row>
    <row r="6" spans="1:35" x14ac:dyDescent="0.25">
      <c r="A6" s="18">
        <v>2018</v>
      </c>
      <c r="B6" s="18">
        <v>0</v>
      </c>
      <c r="C6" s="18">
        <v>4.4420000000000002</v>
      </c>
      <c r="D6" s="18">
        <v>49.378</v>
      </c>
      <c r="E6" s="18">
        <v>2.907</v>
      </c>
      <c r="F6" s="18">
        <v>0</v>
      </c>
      <c r="G6" s="18">
        <v>0.09</v>
      </c>
      <c r="H6" s="18">
        <v>0</v>
      </c>
      <c r="I6" s="18">
        <v>1.331</v>
      </c>
      <c r="J6" s="18">
        <v>1.0820000000000001</v>
      </c>
      <c r="K6">
        <v>0</v>
      </c>
      <c r="L6">
        <f t="shared" si="1"/>
        <v>59.230000000000011</v>
      </c>
      <c r="M6" s="5">
        <v>0</v>
      </c>
      <c r="N6">
        <v>5.4420000000000002</v>
      </c>
      <c r="O6">
        <v>49.378</v>
      </c>
      <c r="P6">
        <v>2.8319999999999999</v>
      </c>
      <c r="Q6">
        <v>0</v>
      </c>
      <c r="R6">
        <v>0.09</v>
      </c>
      <c r="S6">
        <v>0</v>
      </c>
      <c r="T6">
        <v>1.331</v>
      </c>
      <c r="U6">
        <v>1.0820000000000001</v>
      </c>
      <c r="V6" s="13">
        <v>0</v>
      </c>
      <c r="W6" s="7">
        <f t="shared" si="2"/>
        <v>60.155000000000008</v>
      </c>
      <c r="X6">
        <f>M6-B6</f>
        <v>0</v>
      </c>
      <c r="Y6">
        <f>N6-C6</f>
        <v>1</v>
      </c>
      <c r="Z6">
        <f>O6-D6</f>
        <v>0</v>
      </c>
      <c r="AA6">
        <f>P6-E6</f>
        <v>-7.5000000000000178E-2</v>
      </c>
      <c r="AB6">
        <f>Q6-F6</f>
        <v>0</v>
      </c>
      <c r="AC6">
        <f>R6-G6</f>
        <v>0</v>
      </c>
      <c r="AD6">
        <f>S6-H6</f>
        <v>0</v>
      </c>
      <c r="AE6">
        <f>T6-I6</f>
        <v>0</v>
      </c>
      <c r="AF6">
        <f>U6-J6</f>
        <v>0</v>
      </c>
      <c r="AG6">
        <f t="shared" si="3"/>
        <v>0</v>
      </c>
      <c r="AH6">
        <f t="shared" si="4"/>
        <v>0.92499999999999716</v>
      </c>
    </row>
    <row r="7" spans="1:35" x14ac:dyDescent="0.25">
      <c r="A7" s="18">
        <v>2019</v>
      </c>
      <c r="B7" s="18">
        <v>0</v>
      </c>
      <c r="C7" s="18">
        <v>4.4420000000000002</v>
      </c>
      <c r="D7" s="18">
        <v>49.378</v>
      </c>
      <c r="E7" s="18">
        <v>2.907</v>
      </c>
      <c r="F7" s="18">
        <v>0</v>
      </c>
      <c r="G7" s="18">
        <v>0.09</v>
      </c>
      <c r="H7" s="18">
        <v>0</v>
      </c>
      <c r="I7" s="18">
        <v>1.331</v>
      </c>
      <c r="J7" s="18">
        <v>1.0820000000000001</v>
      </c>
      <c r="K7">
        <v>0</v>
      </c>
      <c r="L7">
        <f t="shared" si="1"/>
        <v>59.230000000000011</v>
      </c>
      <c r="M7" s="5">
        <v>0</v>
      </c>
      <c r="N7">
        <v>5.6920000000000002</v>
      </c>
      <c r="O7">
        <v>49.378</v>
      </c>
      <c r="P7">
        <v>2.8319999999999999</v>
      </c>
      <c r="Q7">
        <v>0</v>
      </c>
      <c r="R7">
        <v>0.09</v>
      </c>
      <c r="S7">
        <v>0</v>
      </c>
      <c r="T7">
        <v>1.331</v>
      </c>
      <c r="U7">
        <v>1.0820000000000001</v>
      </c>
      <c r="V7" s="13">
        <v>0</v>
      </c>
      <c r="W7" s="7">
        <f t="shared" si="2"/>
        <v>60.405000000000008</v>
      </c>
      <c r="X7">
        <f>M7-B7</f>
        <v>0</v>
      </c>
      <c r="Y7">
        <f>N7-C7</f>
        <v>1.25</v>
      </c>
      <c r="Z7">
        <f>O7-D7</f>
        <v>0</v>
      </c>
      <c r="AA7">
        <f>P7-E7</f>
        <v>-7.5000000000000178E-2</v>
      </c>
      <c r="AB7">
        <f>Q7-F7</f>
        <v>0</v>
      </c>
      <c r="AC7">
        <f>R7-G7</f>
        <v>0</v>
      </c>
      <c r="AD7">
        <f>S7-H7</f>
        <v>0</v>
      </c>
      <c r="AE7">
        <f>T7-I7</f>
        <v>0</v>
      </c>
      <c r="AF7">
        <f>U7-J7</f>
        <v>0</v>
      </c>
      <c r="AG7">
        <f t="shared" si="3"/>
        <v>0</v>
      </c>
      <c r="AH7">
        <f t="shared" si="4"/>
        <v>1.1749999999999972</v>
      </c>
    </row>
    <row r="8" spans="1:35" x14ac:dyDescent="0.25">
      <c r="A8" s="18">
        <v>2020</v>
      </c>
      <c r="B8" s="18">
        <v>0</v>
      </c>
      <c r="C8" s="18">
        <v>4.4420000000000002</v>
      </c>
      <c r="D8" s="18">
        <v>49.378</v>
      </c>
      <c r="E8" s="18">
        <v>2.907</v>
      </c>
      <c r="F8" s="18">
        <v>0</v>
      </c>
      <c r="G8" s="18">
        <v>0.19</v>
      </c>
      <c r="H8" s="18">
        <v>0</v>
      </c>
      <c r="I8" s="18">
        <v>1.331</v>
      </c>
      <c r="J8" s="18">
        <v>1.0820000000000001</v>
      </c>
      <c r="K8">
        <v>0</v>
      </c>
      <c r="L8">
        <f t="shared" si="1"/>
        <v>59.330000000000005</v>
      </c>
      <c r="M8" s="5">
        <v>0</v>
      </c>
      <c r="N8">
        <v>5.9420000000000002</v>
      </c>
      <c r="O8">
        <v>49.378</v>
      </c>
      <c r="P8">
        <v>2.8319999999999999</v>
      </c>
      <c r="Q8">
        <v>0</v>
      </c>
      <c r="R8">
        <v>0.19</v>
      </c>
      <c r="S8">
        <v>0</v>
      </c>
      <c r="T8">
        <v>1.331</v>
      </c>
      <c r="U8">
        <v>1.0820000000000001</v>
      </c>
      <c r="V8" s="13">
        <v>0</v>
      </c>
      <c r="W8" s="7">
        <f t="shared" si="2"/>
        <v>60.755000000000003</v>
      </c>
      <c r="X8">
        <f>M8-B8</f>
        <v>0</v>
      </c>
      <c r="Y8">
        <f>N8-C8</f>
        <v>1.5</v>
      </c>
      <c r="Z8">
        <f>O8-D8</f>
        <v>0</v>
      </c>
      <c r="AA8">
        <f>P8-E8</f>
        <v>-7.5000000000000178E-2</v>
      </c>
      <c r="AB8">
        <f>Q8-F8</f>
        <v>0</v>
      </c>
      <c r="AC8">
        <f>R8-G8</f>
        <v>0</v>
      </c>
      <c r="AD8">
        <f>S8-H8</f>
        <v>0</v>
      </c>
      <c r="AE8">
        <f>T8-I8</f>
        <v>0</v>
      </c>
      <c r="AF8">
        <f>U8-J8</f>
        <v>0</v>
      </c>
      <c r="AG8">
        <f t="shared" si="3"/>
        <v>0</v>
      </c>
      <c r="AH8">
        <f t="shared" si="4"/>
        <v>1.4249999999999972</v>
      </c>
    </row>
    <row r="9" spans="1:35" x14ac:dyDescent="0.25">
      <c r="A9" s="19">
        <v>2021</v>
      </c>
      <c r="B9" s="19">
        <v>0</v>
      </c>
      <c r="C9" s="19">
        <v>4.3639999999999999</v>
      </c>
      <c r="D9" s="19">
        <v>47.978999999999999</v>
      </c>
      <c r="E9" s="19">
        <v>4.7649999999999997</v>
      </c>
      <c r="F9" s="19">
        <v>0.8</v>
      </c>
      <c r="G9" s="19">
        <v>0.64</v>
      </c>
      <c r="H9" s="19">
        <v>0</v>
      </c>
      <c r="I9" s="19">
        <v>1.5529999999999999</v>
      </c>
      <c r="J9" s="19">
        <v>1.1399999999999999</v>
      </c>
      <c r="K9" s="8">
        <v>0</v>
      </c>
      <c r="L9">
        <f t="shared" si="1"/>
        <v>61.240999999999993</v>
      </c>
      <c r="M9" s="9">
        <v>0</v>
      </c>
      <c r="N9" s="8">
        <v>6.1139999999999999</v>
      </c>
      <c r="O9" s="8">
        <v>47.978999999999999</v>
      </c>
      <c r="P9" s="8">
        <v>2.8319999999999999</v>
      </c>
      <c r="Q9" s="8">
        <v>0.8</v>
      </c>
      <c r="R9" s="8">
        <v>0.64</v>
      </c>
      <c r="S9" s="8">
        <v>0</v>
      </c>
      <c r="T9" s="8">
        <v>1.5529999999999999</v>
      </c>
      <c r="U9" s="8">
        <v>1.1399999999999999</v>
      </c>
      <c r="V9" s="14">
        <v>3.6890000000000001</v>
      </c>
      <c r="W9" s="7">
        <f t="shared" si="2"/>
        <v>64.746999999999986</v>
      </c>
      <c r="X9" s="8">
        <f>M9-B9</f>
        <v>0</v>
      </c>
      <c r="Y9" s="8">
        <f>N9-C9</f>
        <v>1.75</v>
      </c>
      <c r="Z9" s="8">
        <f>O9-D9</f>
        <v>0</v>
      </c>
      <c r="AA9" s="8">
        <f>P9-E9</f>
        <v>-1.9329999999999998</v>
      </c>
      <c r="AB9" s="8">
        <f>Q9-F9</f>
        <v>0</v>
      </c>
      <c r="AC9" s="8">
        <f>R9-G9</f>
        <v>0</v>
      </c>
      <c r="AD9" s="8">
        <f>S9-H9</f>
        <v>0</v>
      </c>
      <c r="AE9" s="8">
        <f>T9-I9</f>
        <v>0</v>
      </c>
      <c r="AF9" s="8">
        <f>U9-J9</f>
        <v>0</v>
      </c>
      <c r="AG9">
        <f t="shared" si="3"/>
        <v>3.6890000000000001</v>
      </c>
      <c r="AH9">
        <f t="shared" si="4"/>
        <v>3.5059999999999931</v>
      </c>
      <c r="AI9" s="17"/>
    </row>
    <row r="10" spans="1:35" x14ac:dyDescent="0.25">
      <c r="A10" s="19">
        <v>2022</v>
      </c>
      <c r="B10" s="19">
        <v>0</v>
      </c>
      <c r="C10" s="19">
        <v>4.2850000000000001</v>
      </c>
      <c r="D10" s="19">
        <v>46.578000000000003</v>
      </c>
      <c r="E10" s="19">
        <v>4.7649999999999997</v>
      </c>
      <c r="F10" s="19">
        <v>1.2</v>
      </c>
      <c r="G10" s="19">
        <v>0.99</v>
      </c>
      <c r="H10" s="19">
        <v>0</v>
      </c>
      <c r="I10" s="19">
        <v>2.0259999999999998</v>
      </c>
      <c r="J10" s="19">
        <v>1.1990000000000001</v>
      </c>
      <c r="K10" s="8">
        <v>0</v>
      </c>
      <c r="L10">
        <f t="shared" si="1"/>
        <v>61.043000000000006</v>
      </c>
      <c r="M10" s="9">
        <v>0</v>
      </c>
      <c r="N10" s="8">
        <v>6.2850000000000001</v>
      </c>
      <c r="O10" s="8">
        <v>46.578000000000003</v>
      </c>
      <c r="P10" s="8">
        <v>2.8319999999999999</v>
      </c>
      <c r="Q10" s="8">
        <v>1.2</v>
      </c>
      <c r="R10" s="8">
        <v>0.99</v>
      </c>
      <c r="S10" s="8">
        <v>0</v>
      </c>
      <c r="T10" s="8">
        <v>2.0259999999999998</v>
      </c>
      <c r="U10" s="8">
        <v>1.1990000000000001</v>
      </c>
      <c r="V10" s="14">
        <v>1.671</v>
      </c>
      <c r="W10" s="7">
        <f t="shared" si="2"/>
        <v>62.780999999999999</v>
      </c>
      <c r="X10" s="8">
        <f>M10-B10</f>
        <v>0</v>
      </c>
      <c r="Y10" s="8">
        <f>N10-C10</f>
        <v>2</v>
      </c>
      <c r="Z10" s="8">
        <f>O10-D10</f>
        <v>0</v>
      </c>
      <c r="AA10" s="8">
        <f>P10-E10</f>
        <v>-1.9329999999999998</v>
      </c>
      <c r="AB10" s="8">
        <f>Q10-F10</f>
        <v>0</v>
      </c>
      <c r="AC10" s="8">
        <f>R10-G10</f>
        <v>0</v>
      </c>
      <c r="AD10" s="8">
        <f>S10-H10</f>
        <v>0</v>
      </c>
      <c r="AE10" s="8">
        <f>T10-I10</f>
        <v>0</v>
      </c>
      <c r="AF10" s="8">
        <f>U10-J10</f>
        <v>0</v>
      </c>
      <c r="AG10">
        <f t="shared" si="3"/>
        <v>1.671</v>
      </c>
      <c r="AH10">
        <f t="shared" si="4"/>
        <v>1.7379999999999924</v>
      </c>
    </row>
    <row r="11" spans="1:35" x14ac:dyDescent="0.25">
      <c r="A11" s="18">
        <v>2023</v>
      </c>
      <c r="B11" s="18">
        <v>0</v>
      </c>
      <c r="C11" s="18">
        <v>4.2060000000000004</v>
      </c>
      <c r="D11" s="18">
        <v>45.179000000000002</v>
      </c>
      <c r="E11" s="18">
        <v>5.0149999999999997</v>
      </c>
      <c r="F11" s="18">
        <v>1.6</v>
      </c>
      <c r="G11" s="18">
        <v>1.34</v>
      </c>
      <c r="H11" s="18">
        <v>0</v>
      </c>
      <c r="I11" s="18">
        <v>2.4980000000000002</v>
      </c>
      <c r="J11" s="18">
        <v>1.2569999999999999</v>
      </c>
      <c r="K11">
        <v>0</v>
      </c>
      <c r="L11">
        <f t="shared" si="1"/>
        <v>61.095000000000006</v>
      </c>
      <c r="M11" s="5">
        <v>0</v>
      </c>
      <c r="N11">
        <v>6.2060000000000004</v>
      </c>
      <c r="O11">
        <v>45.179000000000002</v>
      </c>
      <c r="P11">
        <v>2.8319999999999999</v>
      </c>
      <c r="Q11">
        <v>1.6</v>
      </c>
      <c r="R11">
        <v>1.34</v>
      </c>
      <c r="S11">
        <v>0.9</v>
      </c>
      <c r="T11">
        <v>2.4980000000000002</v>
      </c>
      <c r="U11">
        <v>1.2569999999999999</v>
      </c>
      <c r="V11" s="13">
        <v>0</v>
      </c>
      <c r="W11" s="7">
        <f t="shared" si="2"/>
        <v>61.812000000000005</v>
      </c>
      <c r="X11">
        <f>M11-B11</f>
        <v>0</v>
      </c>
      <c r="Y11">
        <f>N11-C11</f>
        <v>2</v>
      </c>
      <c r="Z11">
        <f>O11-D11</f>
        <v>0</v>
      </c>
      <c r="AA11">
        <f>P11-E11</f>
        <v>-2.1829999999999998</v>
      </c>
      <c r="AB11">
        <f>Q11-F11</f>
        <v>0</v>
      </c>
      <c r="AC11">
        <f>R11-G11</f>
        <v>0</v>
      </c>
      <c r="AD11">
        <f>S11-H11</f>
        <v>0.9</v>
      </c>
      <c r="AE11">
        <f>T11-I11</f>
        <v>0</v>
      </c>
      <c r="AF11">
        <f>U11-J11</f>
        <v>0</v>
      </c>
      <c r="AG11">
        <f t="shared" si="3"/>
        <v>0</v>
      </c>
      <c r="AH11">
        <f t="shared" si="4"/>
        <v>0.71699999999999875</v>
      </c>
    </row>
    <row r="12" spans="1:35" x14ac:dyDescent="0.25">
      <c r="A12" s="18">
        <v>2024</v>
      </c>
      <c r="B12" s="18">
        <v>0</v>
      </c>
      <c r="C12" s="18">
        <v>4.1280000000000001</v>
      </c>
      <c r="D12" s="18">
        <v>43.777999999999999</v>
      </c>
      <c r="E12" s="18">
        <v>5.0149999999999997</v>
      </c>
      <c r="F12" s="18">
        <v>1.694</v>
      </c>
      <c r="G12" s="18">
        <v>1.69</v>
      </c>
      <c r="H12" s="18">
        <v>0</v>
      </c>
      <c r="I12" s="18">
        <v>2.9710000000000001</v>
      </c>
      <c r="J12" s="18">
        <v>1.3160000000000001</v>
      </c>
      <c r="K12">
        <v>0</v>
      </c>
      <c r="L12">
        <f t="shared" si="1"/>
        <v>60.591999999999999</v>
      </c>
      <c r="M12" s="5">
        <v>0</v>
      </c>
      <c r="N12">
        <v>6.1280000000000001</v>
      </c>
      <c r="O12">
        <v>43.777999999999999</v>
      </c>
      <c r="P12">
        <v>2.8319999999999999</v>
      </c>
      <c r="Q12">
        <v>2</v>
      </c>
      <c r="R12">
        <v>1.69</v>
      </c>
      <c r="S12">
        <v>0.9</v>
      </c>
      <c r="T12">
        <v>2.9710000000000001</v>
      </c>
      <c r="U12">
        <v>1.3160000000000001</v>
      </c>
      <c r="V12" s="13">
        <v>0</v>
      </c>
      <c r="W12" s="7">
        <f t="shared" si="2"/>
        <v>61.614999999999995</v>
      </c>
      <c r="X12">
        <f>M12-B12</f>
        <v>0</v>
      </c>
      <c r="Y12">
        <f>N12-C12</f>
        <v>2</v>
      </c>
      <c r="Z12">
        <f>O12-D12</f>
        <v>0</v>
      </c>
      <c r="AA12">
        <f>P12-E12</f>
        <v>-2.1829999999999998</v>
      </c>
      <c r="AB12">
        <f>Q12-F12</f>
        <v>0.30600000000000005</v>
      </c>
      <c r="AC12">
        <f>R12-G12</f>
        <v>0</v>
      </c>
      <c r="AD12">
        <f>S12-H12</f>
        <v>0.9</v>
      </c>
      <c r="AE12">
        <f>T12-I12</f>
        <v>0</v>
      </c>
      <c r="AF12">
        <f>U12-J12</f>
        <v>0</v>
      </c>
      <c r="AG12">
        <f t="shared" si="3"/>
        <v>0</v>
      </c>
      <c r="AH12">
        <f t="shared" si="4"/>
        <v>1.0229999999999961</v>
      </c>
    </row>
    <row r="13" spans="1:35" x14ac:dyDescent="0.25">
      <c r="A13" s="18">
        <v>2025</v>
      </c>
      <c r="B13" s="18">
        <v>3</v>
      </c>
      <c r="C13" s="18">
        <v>4.0490000000000004</v>
      </c>
      <c r="D13" s="18">
        <v>42.378999999999998</v>
      </c>
      <c r="E13" s="18">
        <v>5.0149999999999997</v>
      </c>
      <c r="F13" s="18">
        <v>1.694</v>
      </c>
      <c r="G13" s="18">
        <v>2.04</v>
      </c>
      <c r="H13" s="18">
        <v>0</v>
      </c>
      <c r="I13" s="18">
        <v>3.2679999999999998</v>
      </c>
      <c r="J13" s="18">
        <v>1.0660000000000001</v>
      </c>
      <c r="K13">
        <v>0</v>
      </c>
      <c r="L13">
        <f t="shared" si="1"/>
        <v>62.511000000000003</v>
      </c>
      <c r="M13" s="5">
        <v>3</v>
      </c>
      <c r="N13">
        <v>5.7990000000000004</v>
      </c>
      <c r="O13">
        <v>42.378999999999998</v>
      </c>
      <c r="P13">
        <v>2.8319999999999999</v>
      </c>
      <c r="Q13">
        <v>2.4</v>
      </c>
      <c r="R13">
        <v>2.04</v>
      </c>
      <c r="S13">
        <v>0.9</v>
      </c>
      <c r="T13">
        <v>3.4430000000000001</v>
      </c>
      <c r="U13">
        <v>1.1659999999999999</v>
      </c>
      <c r="V13" s="13">
        <v>0</v>
      </c>
      <c r="W13" s="7">
        <f t="shared" si="2"/>
        <v>60.958999999999989</v>
      </c>
      <c r="X13">
        <f>M13-B13</f>
        <v>0</v>
      </c>
      <c r="Y13">
        <f>N13-C13</f>
        <v>1.75</v>
      </c>
      <c r="Z13">
        <f>O13-D13</f>
        <v>0</v>
      </c>
      <c r="AA13">
        <f>P13-E13</f>
        <v>-2.1829999999999998</v>
      </c>
      <c r="AB13">
        <f>Q13-F13</f>
        <v>0.70599999999999996</v>
      </c>
      <c r="AC13">
        <f>R13-G13</f>
        <v>0</v>
      </c>
      <c r="AD13">
        <f>S13-H13</f>
        <v>0.9</v>
      </c>
      <c r="AE13">
        <f>T13-I13</f>
        <v>0.17500000000000027</v>
      </c>
      <c r="AF13">
        <f>U13-J13</f>
        <v>9.9999999999999867E-2</v>
      </c>
      <c r="AG13">
        <f t="shared" si="3"/>
        <v>0</v>
      </c>
      <c r="AH13">
        <f t="shared" si="4"/>
        <v>-1.5520000000000138</v>
      </c>
    </row>
    <row r="14" spans="1:35" x14ac:dyDescent="0.25">
      <c r="A14" s="18">
        <v>2026</v>
      </c>
      <c r="B14" s="18">
        <v>6</v>
      </c>
      <c r="C14" s="18">
        <v>3.972</v>
      </c>
      <c r="D14" s="18">
        <v>40.98</v>
      </c>
      <c r="E14" s="18">
        <v>5.0149999999999997</v>
      </c>
      <c r="F14" s="18">
        <v>1.694</v>
      </c>
      <c r="G14" s="18">
        <v>2.39</v>
      </c>
      <c r="H14" s="18">
        <v>0</v>
      </c>
      <c r="I14" s="18">
        <v>3.4910000000000001</v>
      </c>
      <c r="J14" s="18">
        <v>1.024</v>
      </c>
      <c r="K14">
        <v>0</v>
      </c>
      <c r="L14">
        <f t="shared" si="1"/>
        <v>64.566000000000003</v>
      </c>
      <c r="M14" s="5">
        <v>6</v>
      </c>
      <c r="N14">
        <v>5.4720000000000004</v>
      </c>
      <c r="O14">
        <v>40.98</v>
      </c>
      <c r="P14">
        <v>2.8319999999999999</v>
      </c>
      <c r="Q14">
        <v>2.4</v>
      </c>
      <c r="R14">
        <v>2.39</v>
      </c>
      <c r="S14">
        <v>0.9</v>
      </c>
      <c r="T14">
        <v>3.7610000000000001</v>
      </c>
      <c r="U14">
        <v>1.1240000000000001</v>
      </c>
      <c r="V14" s="13">
        <v>0</v>
      </c>
      <c r="W14" s="7">
        <f t="shared" si="2"/>
        <v>59.859000000000002</v>
      </c>
      <c r="X14">
        <f>M14-B14</f>
        <v>0</v>
      </c>
      <c r="Y14">
        <f>N14-C14</f>
        <v>1.5000000000000004</v>
      </c>
      <c r="Z14">
        <f>O14-D14</f>
        <v>0</v>
      </c>
      <c r="AA14">
        <f>P14-E14</f>
        <v>-2.1829999999999998</v>
      </c>
      <c r="AB14">
        <f>Q14-F14</f>
        <v>0.70599999999999996</v>
      </c>
      <c r="AC14">
        <f>R14-G14</f>
        <v>0</v>
      </c>
      <c r="AD14">
        <f>S14-H14</f>
        <v>0.9</v>
      </c>
      <c r="AE14">
        <f>T14-I14</f>
        <v>0.27</v>
      </c>
      <c r="AF14">
        <f>U14-J14</f>
        <v>0.10000000000000009</v>
      </c>
      <c r="AG14">
        <f t="shared" si="3"/>
        <v>0</v>
      </c>
      <c r="AH14">
        <f t="shared" si="4"/>
        <v>-4.7070000000000007</v>
      </c>
    </row>
    <row r="15" spans="1:35" x14ac:dyDescent="0.25">
      <c r="A15" s="18">
        <v>2027</v>
      </c>
      <c r="B15" s="18">
        <v>6</v>
      </c>
      <c r="C15" s="18">
        <v>3.8929999999999998</v>
      </c>
      <c r="D15" s="18">
        <v>39.578000000000003</v>
      </c>
      <c r="E15" s="18">
        <v>5.0149999999999997</v>
      </c>
      <c r="F15" s="18">
        <v>1.694</v>
      </c>
      <c r="G15" s="18">
        <v>2.74</v>
      </c>
      <c r="H15" s="18">
        <v>0</v>
      </c>
      <c r="I15" s="18">
        <v>3.7130000000000001</v>
      </c>
      <c r="J15" s="18">
        <v>0.98299999999999998</v>
      </c>
      <c r="K15">
        <v>0</v>
      </c>
      <c r="L15">
        <f t="shared" si="1"/>
        <v>63.616000000000007</v>
      </c>
      <c r="M15" s="5">
        <v>6</v>
      </c>
      <c r="N15">
        <v>5.1429999999999998</v>
      </c>
      <c r="O15">
        <v>39.578000000000003</v>
      </c>
      <c r="P15">
        <v>2.8319999999999999</v>
      </c>
      <c r="Q15">
        <v>2.4</v>
      </c>
      <c r="R15">
        <v>2.74</v>
      </c>
      <c r="S15">
        <v>0.9</v>
      </c>
      <c r="T15">
        <v>3.9830000000000001</v>
      </c>
      <c r="U15">
        <v>1.083</v>
      </c>
      <c r="V15" s="13">
        <v>0</v>
      </c>
      <c r="W15" s="7">
        <f t="shared" si="2"/>
        <v>58.658999999999999</v>
      </c>
      <c r="X15">
        <f>M15-B15</f>
        <v>0</v>
      </c>
      <c r="Y15">
        <f>N15-C15</f>
        <v>1.25</v>
      </c>
      <c r="Z15">
        <f>O15-D15</f>
        <v>0</v>
      </c>
      <c r="AA15">
        <f>P15-E15</f>
        <v>-2.1829999999999998</v>
      </c>
      <c r="AB15">
        <f>Q15-F15</f>
        <v>0.70599999999999996</v>
      </c>
      <c r="AC15">
        <f>R15-G15</f>
        <v>0</v>
      </c>
      <c r="AD15">
        <f>S15-H15</f>
        <v>0.9</v>
      </c>
      <c r="AE15">
        <f>T15-I15</f>
        <v>0.27</v>
      </c>
      <c r="AF15">
        <f>U15-J15</f>
        <v>9.9999999999999978E-2</v>
      </c>
      <c r="AG15">
        <f t="shared" si="3"/>
        <v>0</v>
      </c>
      <c r="AH15">
        <f t="shared" si="4"/>
        <v>-4.9570000000000078</v>
      </c>
    </row>
    <row r="16" spans="1:35" x14ac:dyDescent="0.25">
      <c r="A16" s="18">
        <v>2028</v>
      </c>
      <c r="B16" s="18">
        <v>6</v>
      </c>
      <c r="C16" s="18">
        <v>3.8140000000000001</v>
      </c>
      <c r="D16" s="18">
        <v>38.177999999999997</v>
      </c>
      <c r="E16" s="18">
        <v>5.0149999999999997</v>
      </c>
      <c r="F16" s="18">
        <v>1.694</v>
      </c>
      <c r="G16" s="18">
        <v>3.09</v>
      </c>
      <c r="H16" s="18">
        <v>0</v>
      </c>
      <c r="I16" s="18">
        <v>3.9359999999999999</v>
      </c>
      <c r="J16" s="18">
        <v>0.94099999999999995</v>
      </c>
      <c r="K16">
        <v>0</v>
      </c>
      <c r="L16">
        <f t="shared" si="1"/>
        <v>62.667999999999999</v>
      </c>
      <c r="M16" s="5">
        <v>6</v>
      </c>
      <c r="N16">
        <v>4.8140000000000001</v>
      </c>
      <c r="O16">
        <v>38.177999999999997</v>
      </c>
      <c r="P16">
        <v>2.8319999999999999</v>
      </c>
      <c r="Q16">
        <v>2.4</v>
      </c>
      <c r="R16">
        <v>3.09</v>
      </c>
      <c r="S16">
        <v>0.9</v>
      </c>
      <c r="T16">
        <v>4.2060000000000004</v>
      </c>
      <c r="U16">
        <v>1.0409999999999999</v>
      </c>
      <c r="V16" s="13">
        <v>0</v>
      </c>
      <c r="W16" s="7">
        <f t="shared" si="2"/>
        <v>57.460999999999991</v>
      </c>
      <c r="X16">
        <f>M16-B16</f>
        <v>0</v>
      </c>
      <c r="Y16">
        <f>N16-C16</f>
        <v>1</v>
      </c>
      <c r="Z16">
        <f>O16-D16</f>
        <v>0</v>
      </c>
      <c r="AA16">
        <f>P16-E16</f>
        <v>-2.1829999999999998</v>
      </c>
      <c r="AB16">
        <f>Q16-F16</f>
        <v>0.70599999999999996</v>
      </c>
      <c r="AC16">
        <f>R16-G16</f>
        <v>0</v>
      </c>
      <c r="AD16">
        <f>S16-H16</f>
        <v>0.9</v>
      </c>
      <c r="AE16">
        <f>T16-I16</f>
        <v>0.27000000000000046</v>
      </c>
      <c r="AF16">
        <f>U16-J16</f>
        <v>9.9999999999999978E-2</v>
      </c>
      <c r="AG16">
        <f t="shared" si="3"/>
        <v>0</v>
      </c>
      <c r="AH16">
        <f t="shared" si="4"/>
        <v>-5.2070000000000078</v>
      </c>
    </row>
    <row r="17" spans="1:34" x14ac:dyDescent="0.25">
      <c r="A17" s="18">
        <v>2029</v>
      </c>
      <c r="B17" s="18">
        <v>6</v>
      </c>
      <c r="C17" s="18">
        <v>3.7360000000000002</v>
      </c>
      <c r="D17" s="18">
        <v>36.777999999999999</v>
      </c>
      <c r="E17" s="18">
        <v>5.0149999999999997</v>
      </c>
      <c r="F17" s="18">
        <v>1.694</v>
      </c>
      <c r="G17" s="18">
        <v>3.44</v>
      </c>
      <c r="H17" s="18">
        <v>0</v>
      </c>
      <c r="I17" s="18">
        <v>4.1580000000000004</v>
      </c>
      <c r="J17" s="18">
        <v>0.9</v>
      </c>
      <c r="K17">
        <v>0</v>
      </c>
      <c r="L17">
        <f t="shared" si="1"/>
        <v>61.720999999999997</v>
      </c>
      <c r="M17" s="5">
        <v>6</v>
      </c>
      <c r="N17">
        <v>4.4859999999999998</v>
      </c>
      <c r="O17">
        <v>36.777999999999999</v>
      </c>
      <c r="P17">
        <v>2.8319999999999999</v>
      </c>
      <c r="Q17">
        <v>2.4</v>
      </c>
      <c r="R17">
        <v>3.44</v>
      </c>
      <c r="S17">
        <v>0.9</v>
      </c>
      <c r="T17">
        <v>4.4279999999999999</v>
      </c>
      <c r="U17">
        <v>1</v>
      </c>
      <c r="V17" s="13">
        <v>0</v>
      </c>
      <c r="W17" s="7">
        <f t="shared" si="2"/>
        <v>56.263999999999989</v>
      </c>
      <c r="X17">
        <f>M17-B17</f>
        <v>0</v>
      </c>
      <c r="Y17">
        <f>N17-C17</f>
        <v>0.74999999999999956</v>
      </c>
      <c r="Z17">
        <f>O17-D17</f>
        <v>0</v>
      </c>
      <c r="AA17">
        <f>P17-E17</f>
        <v>-2.1829999999999998</v>
      </c>
      <c r="AB17">
        <f>Q17-F17</f>
        <v>0.70599999999999996</v>
      </c>
      <c r="AC17">
        <f>R17-G17</f>
        <v>0</v>
      </c>
      <c r="AD17">
        <f>S17-H17</f>
        <v>0.9</v>
      </c>
      <c r="AE17">
        <f>T17-I17</f>
        <v>0.26999999999999957</v>
      </c>
      <c r="AF17">
        <f>U17-J17</f>
        <v>9.9999999999999978E-2</v>
      </c>
      <c r="AG17">
        <f t="shared" si="3"/>
        <v>0</v>
      </c>
      <c r="AH17">
        <f t="shared" si="4"/>
        <v>-5.4570000000000078</v>
      </c>
    </row>
    <row r="18" spans="1:34" x14ac:dyDescent="0.25">
      <c r="A18" s="18">
        <v>2030</v>
      </c>
      <c r="B18" s="18">
        <v>6</v>
      </c>
      <c r="C18" s="18">
        <v>3.6560000000000001</v>
      </c>
      <c r="D18" s="18">
        <v>35.378</v>
      </c>
      <c r="E18" s="18">
        <v>5.0149999999999997</v>
      </c>
      <c r="F18" s="18">
        <v>1.694</v>
      </c>
      <c r="G18" s="18">
        <v>3.6579999999999999</v>
      </c>
      <c r="H18" s="18">
        <v>0</v>
      </c>
      <c r="I18" s="18">
        <v>4.3810000000000002</v>
      </c>
      <c r="J18" s="18">
        <v>0.85799999999999998</v>
      </c>
      <c r="K18">
        <v>0</v>
      </c>
      <c r="L18">
        <f t="shared" si="1"/>
        <v>60.64</v>
      </c>
      <c r="M18" s="5">
        <v>6</v>
      </c>
      <c r="N18">
        <v>4.1559999999999997</v>
      </c>
      <c r="O18">
        <v>35.378</v>
      </c>
      <c r="P18">
        <v>2.8319999999999999</v>
      </c>
      <c r="Q18">
        <v>2.4</v>
      </c>
      <c r="R18">
        <v>3.69</v>
      </c>
      <c r="S18">
        <v>0.9</v>
      </c>
      <c r="T18">
        <v>4.6509999999999998</v>
      </c>
      <c r="U18">
        <v>0.95799999999999996</v>
      </c>
      <c r="V18" s="13">
        <v>0</v>
      </c>
      <c r="W18" s="7">
        <f t="shared" si="2"/>
        <v>54.964999999999989</v>
      </c>
      <c r="X18">
        <f>M18-B18</f>
        <v>0</v>
      </c>
      <c r="Y18">
        <f>N18-C18</f>
        <v>0.49999999999999956</v>
      </c>
      <c r="Z18">
        <f>O18-D18</f>
        <v>0</v>
      </c>
      <c r="AA18">
        <f>P18-E18</f>
        <v>-2.1829999999999998</v>
      </c>
      <c r="AB18">
        <f>Q18-F18</f>
        <v>0.70599999999999996</v>
      </c>
      <c r="AC18">
        <f>R18-G18</f>
        <v>3.2000000000000028E-2</v>
      </c>
      <c r="AD18">
        <f>S18-H18</f>
        <v>0.9</v>
      </c>
      <c r="AE18">
        <f>T18-I18</f>
        <v>0.26999999999999957</v>
      </c>
      <c r="AF18">
        <f>U18-J18</f>
        <v>9.9999999999999978E-2</v>
      </c>
      <c r="AG18">
        <f t="shared" si="3"/>
        <v>0</v>
      </c>
      <c r="AH18">
        <f t="shared" si="4"/>
        <v>-5.6750000000000114</v>
      </c>
    </row>
    <row r="19" spans="1:34" x14ac:dyDescent="0.25">
      <c r="A19" s="18">
        <v>2031</v>
      </c>
      <c r="B19" s="18">
        <v>6</v>
      </c>
      <c r="C19" s="18">
        <v>3.5779999999999998</v>
      </c>
      <c r="D19" s="18">
        <v>33.978000000000002</v>
      </c>
      <c r="E19" s="18">
        <v>5.0149999999999997</v>
      </c>
      <c r="F19" s="18">
        <v>1.694</v>
      </c>
      <c r="G19" s="18">
        <v>4.3319999999999999</v>
      </c>
      <c r="H19" s="18">
        <v>0</v>
      </c>
      <c r="I19" s="18">
        <v>4.8529999999999998</v>
      </c>
      <c r="J19" s="18">
        <v>0.81599999999999995</v>
      </c>
      <c r="K19">
        <v>0</v>
      </c>
      <c r="L19">
        <f t="shared" si="1"/>
        <v>60.266000000000005</v>
      </c>
      <c r="M19" s="5">
        <v>6</v>
      </c>
      <c r="N19">
        <v>3.8279999999999998</v>
      </c>
      <c r="O19">
        <v>33.978000000000002</v>
      </c>
      <c r="P19">
        <v>2.8319999999999999</v>
      </c>
      <c r="Q19">
        <v>2.4</v>
      </c>
      <c r="R19">
        <v>4.3780000000000001</v>
      </c>
      <c r="S19">
        <v>0.9</v>
      </c>
      <c r="T19">
        <v>5.1230000000000002</v>
      </c>
      <c r="U19">
        <v>0.91600000000000004</v>
      </c>
      <c r="V19" s="13">
        <v>0</v>
      </c>
      <c r="W19" s="7">
        <f t="shared" si="2"/>
        <v>54.354999999999997</v>
      </c>
      <c r="X19">
        <f>M19-B19</f>
        <v>0</v>
      </c>
      <c r="Y19">
        <f>N19-C19</f>
        <v>0.25</v>
      </c>
      <c r="Z19">
        <f>O19-D19</f>
        <v>0</v>
      </c>
      <c r="AA19">
        <f>P19-E19</f>
        <v>-2.1829999999999998</v>
      </c>
      <c r="AB19">
        <f>Q19-F19</f>
        <v>0.70599999999999996</v>
      </c>
      <c r="AC19">
        <f>R19-G19</f>
        <v>4.6000000000000263E-2</v>
      </c>
      <c r="AD19">
        <f>S19-H19</f>
        <v>0.9</v>
      </c>
      <c r="AE19">
        <f>T19-I19</f>
        <v>0.27000000000000046</v>
      </c>
      <c r="AF19">
        <f>U19-J19</f>
        <v>0.10000000000000009</v>
      </c>
      <c r="AG19">
        <f t="shared" si="3"/>
        <v>0</v>
      </c>
      <c r="AH19">
        <f t="shared" si="4"/>
        <v>-5.9110000000000085</v>
      </c>
    </row>
    <row r="20" spans="1:34" x14ac:dyDescent="0.25">
      <c r="A20" s="18">
        <v>2032</v>
      </c>
      <c r="B20" s="18">
        <v>6</v>
      </c>
      <c r="C20" s="18">
        <v>3.5</v>
      </c>
      <c r="D20" s="18">
        <v>32.578000000000003</v>
      </c>
      <c r="E20" s="18">
        <v>5.0149999999999997</v>
      </c>
      <c r="F20" s="18">
        <v>1.694</v>
      </c>
      <c r="G20" s="18">
        <v>4.9530000000000003</v>
      </c>
      <c r="H20" s="18">
        <v>0</v>
      </c>
      <c r="I20" s="18">
        <v>5.3250000000000002</v>
      </c>
      <c r="J20" s="18">
        <v>0.77500000000000002</v>
      </c>
      <c r="K20">
        <v>0</v>
      </c>
      <c r="L20">
        <f t="shared" si="1"/>
        <v>59.840000000000011</v>
      </c>
      <c r="M20" s="5">
        <v>6</v>
      </c>
      <c r="N20">
        <v>3.5</v>
      </c>
      <c r="O20">
        <v>32.578000000000003</v>
      </c>
      <c r="P20">
        <v>2.8319999999999999</v>
      </c>
      <c r="Q20">
        <v>2.4</v>
      </c>
      <c r="R20">
        <v>4.99</v>
      </c>
      <c r="S20">
        <v>0.9</v>
      </c>
      <c r="T20">
        <v>5.5949999999999998</v>
      </c>
      <c r="U20">
        <v>0.875</v>
      </c>
      <c r="V20" s="13">
        <v>0</v>
      </c>
      <c r="W20" s="7">
        <f t="shared" si="2"/>
        <v>53.67</v>
      </c>
      <c r="X20">
        <f>M20-B20</f>
        <v>0</v>
      </c>
      <c r="Y20">
        <f>N20-C20</f>
        <v>0</v>
      </c>
      <c r="Z20">
        <f>O20-D20</f>
        <v>0</v>
      </c>
      <c r="AA20">
        <f>P20-E20</f>
        <v>-2.1829999999999998</v>
      </c>
      <c r="AB20">
        <f>Q20-F20</f>
        <v>0.70599999999999996</v>
      </c>
      <c r="AC20">
        <f>R20-G20</f>
        <v>3.6999999999999922E-2</v>
      </c>
      <c r="AD20">
        <f>S20-H20</f>
        <v>0.9</v>
      </c>
      <c r="AE20">
        <f>T20-I20</f>
        <v>0.26999999999999957</v>
      </c>
      <c r="AF20">
        <f>U20-J20</f>
        <v>9.9999999999999978E-2</v>
      </c>
      <c r="AG20">
        <f t="shared" si="3"/>
        <v>0</v>
      </c>
      <c r="AH20">
        <f t="shared" si="4"/>
        <v>-6.1700000000000088</v>
      </c>
    </row>
    <row r="21" spans="1:34" x14ac:dyDescent="0.25">
      <c r="A21" s="18">
        <v>2033</v>
      </c>
      <c r="B21" s="18">
        <v>6</v>
      </c>
      <c r="C21" s="18">
        <v>3.4209999999999998</v>
      </c>
      <c r="D21" s="18">
        <v>31.178999999999998</v>
      </c>
      <c r="E21" s="18">
        <v>5.0149999999999997</v>
      </c>
      <c r="F21" s="18">
        <v>1.694</v>
      </c>
      <c r="G21" s="18">
        <v>5.5579999999999998</v>
      </c>
      <c r="H21" s="18">
        <v>0</v>
      </c>
      <c r="I21" s="18">
        <v>5.798</v>
      </c>
      <c r="J21" s="18">
        <v>0.73299999999999998</v>
      </c>
      <c r="K21">
        <v>0</v>
      </c>
      <c r="L21">
        <f t="shared" si="1"/>
        <v>59.397999999999996</v>
      </c>
      <c r="M21" s="5">
        <v>6</v>
      </c>
      <c r="N21">
        <v>3.4209999999999998</v>
      </c>
      <c r="O21">
        <v>31.178999999999998</v>
      </c>
      <c r="P21">
        <v>2.8319999999999999</v>
      </c>
      <c r="Q21">
        <v>2.4</v>
      </c>
      <c r="R21">
        <v>5.59</v>
      </c>
      <c r="S21">
        <v>0.9</v>
      </c>
      <c r="T21">
        <v>6.0679999999999996</v>
      </c>
      <c r="U21">
        <v>0.83299999999999996</v>
      </c>
      <c r="V21" s="13">
        <v>0</v>
      </c>
      <c r="W21" s="7">
        <f t="shared" si="2"/>
        <v>53.222999999999992</v>
      </c>
      <c r="X21">
        <f>M21-B21</f>
        <v>0</v>
      </c>
      <c r="Y21">
        <f>N21-C21</f>
        <v>0</v>
      </c>
      <c r="Z21">
        <f>O21-D21</f>
        <v>0</v>
      </c>
      <c r="AA21">
        <f>P21-E21</f>
        <v>-2.1829999999999998</v>
      </c>
      <c r="AB21">
        <f>Q21-F21</f>
        <v>0.70599999999999996</v>
      </c>
      <c r="AC21">
        <f>R21-G21</f>
        <v>3.2000000000000028E-2</v>
      </c>
      <c r="AD21">
        <f>S21-H21</f>
        <v>0.9</v>
      </c>
      <c r="AE21">
        <f>T21-I21</f>
        <v>0.26999999999999957</v>
      </c>
      <c r="AF21">
        <f>U21-J21</f>
        <v>9.9999999999999978E-2</v>
      </c>
      <c r="AG21">
        <f t="shared" si="3"/>
        <v>0</v>
      </c>
      <c r="AH21">
        <f t="shared" si="4"/>
        <v>-6.1750000000000043</v>
      </c>
    </row>
    <row r="22" spans="1:34" x14ac:dyDescent="0.25">
      <c r="A22" s="18">
        <v>2034</v>
      </c>
      <c r="B22" s="18">
        <v>6</v>
      </c>
      <c r="C22" s="18">
        <v>3.343</v>
      </c>
      <c r="D22" s="18">
        <v>30.152999999999999</v>
      </c>
      <c r="E22" s="18">
        <v>5.0149999999999997</v>
      </c>
      <c r="F22" s="18">
        <v>1.694</v>
      </c>
      <c r="G22" s="18">
        <v>6.1580000000000004</v>
      </c>
      <c r="H22" s="18">
        <v>0</v>
      </c>
      <c r="I22" s="18">
        <v>6.27</v>
      </c>
      <c r="J22" s="18">
        <v>0.69199999999999995</v>
      </c>
      <c r="K22">
        <v>0</v>
      </c>
      <c r="L22">
        <f t="shared" si="1"/>
        <v>59.324999999999996</v>
      </c>
      <c r="M22" s="5">
        <v>6</v>
      </c>
      <c r="N22">
        <v>3.343</v>
      </c>
      <c r="O22">
        <v>29.779</v>
      </c>
      <c r="P22">
        <v>2.8319999999999999</v>
      </c>
      <c r="Q22">
        <v>2.4</v>
      </c>
      <c r="R22">
        <v>6.19</v>
      </c>
      <c r="S22">
        <v>0.9</v>
      </c>
      <c r="T22">
        <v>6.54</v>
      </c>
      <c r="U22">
        <v>0.79200000000000004</v>
      </c>
      <c r="V22" s="13">
        <v>0</v>
      </c>
      <c r="W22" s="7">
        <f t="shared" si="2"/>
        <v>52.775999999999996</v>
      </c>
      <c r="X22">
        <f>M22-B22</f>
        <v>0</v>
      </c>
      <c r="Y22">
        <f>N22-C22</f>
        <v>0</v>
      </c>
      <c r="Z22">
        <f>O22-D22</f>
        <v>-0.37399999999999878</v>
      </c>
      <c r="AA22">
        <f>P22-E22</f>
        <v>-2.1829999999999998</v>
      </c>
      <c r="AB22">
        <f>Q22-F22</f>
        <v>0.70599999999999996</v>
      </c>
      <c r="AC22">
        <f>R22-G22</f>
        <v>3.2000000000000028E-2</v>
      </c>
      <c r="AD22">
        <f>S22-H22</f>
        <v>0.9</v>
      </c>
      <c r="AE22">
        <f>T22-I22</f>
        <v>0.27000000000000046</v>
      </c>
      <c r="AF22">
        <f>U22-J22</f>
        <v>0.10000000000000009</v>
      </c>
      <c r="AG22">
        <f t="shared" si="3"/>
        <v>0</v>
      </c>
      <c r="AH22">
        <f t="shared" si="4"/>
        <v>-6.5489999999999995</v>
      </c>
    </row>
    <row r="23" spans="1:34" x14ac:dyDescent="0.25">
      <c r="A23" s="18">
        <v>2035</v>
      </c>
      <c r="B23" s="18">
        <v>7</v>
      </c>
      <c r="C23" s="18">
        <v>3.2639999999999998</v>
      </c>
      <c r="D23" s="18">
        <v>29.748000000000001</v>
      </c>
      <c r="E23" s="18">
        <v>5.0149999999999997</v>
      </c>
      <c r="F23" s="18">
        <v>1.694</v>
      </c>
      <c r="G23" s="18">
        <v>6.758</v>
      </c>
      <c r="H23" s="18">
        <v>0</v>
      </c>
      <c r="I23" s="18">
        <v>6.7430000000000003</v>
      </c>
      <c r="J23" s="18">
        <v>0.65</v>
      </c>
      <c r="K23">
        <v>0</v>
      </c>
      <c r="L23">
        <f t="shared" si="1"/>
        <v>60.872000000000007</v>
      </c>
      <c r="M23" s="5">
        <v>6</v>
      </c>
      <c r="N23">
        <v>3.2639999999999998</v>
      </c>
      <c r="O23">
        <v>28.888000000000002</v>
      </c>
      <c r="P23">
        <v>2.8319999999999999</v>
      </c>
      <c r="Q23">
        <v>2.4</v>
      </c>
      <c r="R23">
        <v>6.79</v>
      </c>
      <c r="S23">
        <v>0.9</v>
      </c>
      <c r="T23">
        <v>7.0129999999999999</v>
      </c>
      <c r="U23">
        <v>0.75</v>
      </c>
      <c r="V23" s="13">
        <v>0</v>
      </c>
      <c r="W23" s="7">
        <f t="shared" si="2"/>
        <v>52.836999999999996</v>
      </c>
      <c r="X23">
        <f>M23-B23</f>
        <v>-1</v>
      </c>
      <c r="Y23">
        <f>N23-C23</f>
        <v>0</v>
      </c>
      <c r="Z23">
        <f>O23-D23</f>
        <v>-0.85999999999999943</v>
      </c>
      <c r="AA23">
        <f>P23-E23</f>
        <v>-2.1829999999999998</v>
      </c>
      <c r="AB23">
        <f>Q23-F23</f>
        <v>0.70599999999999996</v>
      </c>
      <c r="AC23">
        <f>R23-G23</f>
        <v>3.2000000000000028E-2</v>
      </c>
      <c r="AD23">
        <f>S23-H23</f>
        <v>0.9</v>
      </c>
      <c r="AE23">
        <f>T23-I23</f>
        <v>0.26999999999999957</v>
      </c>
      <c r="AF23">
        <f>U23-J23</f>
        <v>9.9999999999999978E-2</v>
      </c>
      <c r="AG23">
        <f t="shared" si="3"/>
        <v>0</v>
      </c>
      <c r="AH23">
        <f t="shared" si="4"/>
        <v>-8.0350000000000108</v>
      </c>
    </row>
    <row r="24" spans="1:34" x14ac:dyDescent="0.25">
      <c r="A24" s="18">
        <v>2036</v>
      </c>
      <c r="B24" s="18">
        <v>8</v>
      </c>
      <c r="C24" s="18">
        <v>3.1850000000000001</v>
      </c>
      <c r="D24" s="18">
        <v>29.306999999999999</v>
      </c>
      <c r="E24" s="18">
        <v>5.0149999999999997</v>
      </c>
      <c r="F24" s="18">
        <v>1.694</v>
      </c>
      <c r="G24" s="18">
        <v>7.3579999999999997</v>
      </c>
      <c r="H24" s="18">
        <v>0</v>
      </c>
      <c r="I24" s="18">
        <v>7.2149999999999999</v>
      </c>
      <c r="J24" s="18">
        <v>0.65</v>
      </c>
      <c r="K24">
        <v>0</v>
      </c>
      <c r="L24">
        <f t="shared" si="1"/>
        <v>62.423999999999999</v>
      </c>
      <c r="M24" s="5">
        <v>7</v>
      </c>
      <c r="N24">
        <v>3.1850000000000001</v>
      </c>
      <c r="O24">
        <v>28.446000000000002</v>
      </c>
      <c r="P24">
        <v>2.8319999999999999</v>
      </c>
      <c r="Q24">
        <v>2.4</v>
      </c>
      <c r="R24">
        <v>7.39</v>
      </c>
      <c r="S24">
        <v>0.9</v>
      </c>
      <c r="T24">
        <v>7.4850000000000003</v>
      </c>
      <c r="U24">
        <v>0.75</v>
      </c>
      <c r="V24" s="13">
        <v>0</v>
      </c>
      <c r="W24" s="7">
        <f t="shared" si="2"/>
        <v>53.387999999999998</v>
      </c>
      <c r="X24">
        <f>M24-B24</f>
        <v>-1</v>
      </c>
      <c r="Y24">
        <f>N24-C24</f>
        <v>0</v>
      </c>
      <c r="Z24">
        <f>O24-D24</f>
        <v>-0.8609999999999971</v>
      </c>
      <c r="AA24">
        <f>P24-E24</f>
        <v>-2.1829999999999998</v>
      </c>
      <c r="AB24">
        <f>Q24-F24</f>
        <v>0.70599999999999996</v>
      </c>
      <c r="AC24">
        <f>R24-G24</f>
        <v>3.2000000000000028E-2</v>
      </c>
      <c r="AD24">
        <f>S24-H24</f>
        <v>0.9</v>
      </c>
      <c r="AE24">
        <f>T24-I24</f>
        <v>0.27000000000000046</v>
      </c>
      <c r="AF24">
        <f>U24-J24</f>
        <v>9.9999999999999978E-2</v>
      </c>
      <c r="AG24">
        <f t="shared" si="3"/>
        <v>0</v>
      </c>
      <c r="AH24">
        <f t="shared" si="4"/>
        <v>-9.0360000000000014</v>
      </c>
    </row>
    <row r="25" spans="1:34" x14ac:dyDescent="0.25">
      <c r="A25" s="18">
        <v>2037</v>
      </c>
      <c r="B25" s="18">
        <v>9</v>
      </c>
      <c r="C25" s="18">
        <v>3.1070000000000002</v>
      </c>
      <c r="D25" s="18">
        <v>28.861000000000001</v>
      </c>
      <c r="E25" s="18">
        <v>5.0149999999999997</v>
      </c>
      <c r="F25" s="18">
        <v>1.694</v>
      </c>
      <c r="G25" s="18">
        <v>7.9580000000000002</v>
      </c>
      <c r="H25" s="18">
        <v>0</v>
      </c>
      <c r="I25" s="18">
        <v>7.6879999999999997</v>
      </c>
      <c r="J25" s="18">
        <v>0.65</v>
      </c>
      <c r="K25">
        <v>0</v>
      </c>
      <c r="L25">
        <f t="shared" si="1"/>
        <v>63.973000000000006</v>
      </c>
      <c r="M25" s="5">
        <v>8</v>
      </c>
      <c r="N25">
        <v>3.1070000000000002</v>
      </c>
      <c r="O25">
        <v>28</v>
      </c>
      <c r="P25">
        <v>2.8319999999999999</v>
      </c>
      <c r="Q25">
        <v>2.4</v>
      </c>
      <c r="R25">
        <v>7.99</v>
      </c>
      <c r="S25">
        <v>0.9</v>
      </c>
      <c r="T25">
        <v>7.9580000000000002</v>
      </c>
      <c r="U25">
        <v>0.75</v>
      </c>
      <c r="V25" s="13">
        <v>0</v>
      </c>
      <c r="W25" s="7">
        <f t="shared" si="2"/>
        <v>53.936999999999998</v>
      </c>
      <c r="X25">
        <f>M25-B25</f>
        <v>-1</v>
      </c>
      <c r="Y25">
        <f>N25-C25</f>
        <v>0</v>
      </c>
      <c r="Z25">
        <f>O25-D25</f>
        <v>-0.86100000000000065</v>
      </c>
      <c r="AA25">
        <f>P25-E25</f>
        <v>-2.1829999999999998</v>
      </c>
      <c r="AB25">
        <f>Q25-F25</f>
        <v>0.70599999999999996</v>
      </c>
      <c r="AC25">
        <f>R25-G25</f>
        <v>3.2000000000000028E-2</v>
      </c>
      <c r="AD25">
        <f>S25-H25</f>
        <v>0.9</v>
      </c>
      <c r="AE25">
        <f>T25-I25</f>
        <v>0.27000000000000046</v>
      </c>
      <c r="AF25">
        <f>U25-J25</f>
        <v>9.9999999999999978E-2</v>
      </c>
      <c r="AG25">
        <f t="shared" si="3"/>
        <v>0</v>
      </c>
      <c r="AH25">
        <f t="shared" si="4"/>
        <v>-10.036000000000008</v>
      </c>
    </row>
    <row r="26" spans="1:34" x14ac:dyDescent="0.25">
      <c r="A26" s="18">
        <v>2038</v>
      </c>
      <c r="B26" s="18">
        <v>10</v>
      </c>
      <c r="C26" s="18">
        <v>3.0289999999999999</v>
      </c>
      <c r="D26" s="18">
        <v>28.401</v>
      </c>
      <c r="E26" s="18">
        <v>5.0149999999999997</v>
      </c>
      <c r="F26" s="18">
        <v>1.694</v>
      </c>
      <c r="G26" s="18">
        <v>8.5579999999999998</v>
      </c>
      <c r="H26" s="18">
        <v>0</v>
      </c>
      <c r="I26" s="18">
        <v>8.16</v>
      </c>
      <c r="J26" s="18">
        <v>0.65</v>
      </c>
      <c r="K26">
        <v>0</v>
      </c>
      <c r="L26">
        <f t="shared" si="1"/>
        <v>65.507000000000005</v>
      </c>
      <c r="M26" s="5">
        <v>9</v>
      </c>
      <c r="N26">
        <v>3.0289999999999999</v>
      </c>
      <c r="O26">
        <v>27.539000000000001</v>
      </c>
      <c r="P26">
        <v>2.8319999999999999</v>
      </c>
      <c r="Q26">
        <v>2.4</v>
      </c>
      <c r="R26">
        <v>8.59</v>
      </c>
      <c r="S26">
        <v>0.9</v>
      </c>
      <c r="T26">
        <v>8.43</v>
      </c>
      <c r="U26">
        <v>0.75</v>
      </c>
      <c r="V26" s="13">
        <v>0</v>
      </c>
      <c r="W26" s="7">
        <f t="shared" si="2"/>
        <v>54.47</v>
      </c>
      <c r="X26">
        <f>M26-B26</f>
        <v>-1</v>
      </c>
      <c r="Y26">
        <f>N26-C26</f>
        <v>0</v>
      </c>
      <c r="Z26">
        <f>O26-D26</f>
        <v>-0.86199999999999832</v>
      </c>
      <c r="AA26">
        <f>P26-E26</f>
        <v>-2.1829999999999998</v>
      </c>
      <c r="AB26">
        <f>Q26-F26</f>
        <v>0.70599999999999996</v>
      </c>
      <c r="AC26">
        <f>R26-G26</f>
        <v>3.2000000000000028E-2</v>
      </c>
      <c r="AD26">
        <f>S26-H26</f>
        <v>0.9</v>
      </c>
      <c r="AE26">
        <f>T26-I26</f>
        <v>0.26999999999999957</v>
      </c>
      <c r="AF26">
        <f>U26-J26</f>
        <v>9.9999999999999978E-2</v>
      </c>
      <c r="AG26">
        <f t="shared" si="3"/>
        <v>0</v>
      </c>
      <c r="AH26">
        <f t="shared" si="4"/>
        <v>-11.037000000000006</v>
      </c>
    </row>
    <row r="27" spans="1:34" x14ac:dyDescent="0.25">
      <c r="A27" s="18">
        <v>2039</v>
      </c>
      <c r="B27" s="18">
        <v>11</v>
      </c>
      <c r="C27" s="18">
        <v>2.9510000000000001</v>
      </c>
      <c r="D27" s="18">
        <v>28.41</v>
      </c>
      <c r="E27" s="18">
        <v>5.0149999999999997</v>
      </c>
      <c r="F27" s="18">
        <v>1.694</v>
      </c>
      <c r="G27" s="18">
        <v>9.1579999999999995</v>
      </c>
      <c r="H27" s="18">
        <v>0</v>
      </c>
      <c r="I27" s="18">
        <v>8.6329999999999991</v>
      </c>
      <c r="J27" s="18">
        <v>0.65</v>
      </c>
      <c r="K27">
        <v>0</v>
      </c>
      <c r="L27">
        <f t="shared" si="1"/>
        <v>67.51100000000001</v>
      </c>
      <c r="M27" s="5">
        <v>10</v>
      </c>
      <c r="N27">
        <v>2.9510000000000001</v>
      </c>
      <c r="O27">
        <v>27.876999999999999</v>
      </c>
      <c r="P27">
        <v>2.8319999999999999</v>
      </c>
      <c r="Q27">
        <v>2.4</v>
      </c>
      <c r="R27">
        <v>9.19</v>
      </c>
      <c r="S27">
        <v>0.9</v>
      </c>
      <c r="T27">
        <v>8.9030000000000005</v>
      </c>
      <c r="U27">
        <v>0.75</v>
      </c>
      <c r="V27" s="13">
        <v>0</v>
      </c>
      <c r="W27" s="7">
        <f t="shared" si="2"/>
        <v>55.80299999999999</v>
      </c>
      <c r="X27">
        <f>M27-B27</f>
        <v>-1</v>
      </c>
      <c r="Y27">
        <f>N27-C27</f>
        <v>0</v>
      </c>
      <c r="Z27">
        <f>O27-D27</f>
        <v>-0.53300000000000125</v>
      </c>
      <c r="AA27">
        <f>P27-E27</f>
        <v>-2.1829999999999998</v>
      </c>
      <c r="AB27">
        <f>Q27-F27</f>
        <v>0.70599999999999996</v>
      </c>
      <c r="AC27">
        <f>R27-G27</f>
        <v>3.2000000000000028E-2</v>
      </c>
      <c r="AD27">
        <f>S27-H27</f>
        <v>0.9</v>
      </c>
      <c r="AE27">
        <f>T27-I27</f>
        <v>0.27000000000000135</v>
      </c>
      <c r="AF27">
        <f>U27-J27</f>
        <v>9.9999999999999978E-2</v>
      </c>
      <c r="AG27">
        <f t="shared" si="3"/>
        <v>0</v>
      </c>
      <c r="AH27">
        <f t="shared" si="4"/>
        <v>-11.70800000000002</v>
      </c>
    </row>
    <row r="28" spans="1:34" x14ac:dyDescent="0.25">
      <c r="A28" s="18">
        <v>2040</v>
      </c>
      <c r="B28" s="18">
        <v>12</v>
      </c>
      <c r="C28" s="18">
        <v>1.522</v>
      </c>
      <c r="D28" s="18">
        <v>28.707000000000001</v>
      </c>
      <c r="E28" s="18">
        <v>5.0149999999999997</v>
      </c>
      <c r="F28" s="18">
        <v>1.694</v>
      </c>
      <c r="G28" s="18">
        <v>9.7479999999999993</v>
      </c>
      <c r="H28" s="18">
        <v>0.9</v>
      </c>
      <c r="I28" s="18">
        <v>8.8650000000000002</v>
      </c>
      <c r="J28" s="18">
        <v>0.65</v>
      </c>
      <c r="K28">
        <v>0</v>
      </c>
      <c r="L28">
        <f t="shared" si="1"/>
        <v>69.100999999999999</v>
      </c>
      <c r="M28" s="5">
        <v>11</v>
      </c>
      <c r="N28">
        <v>1.522</v>
      </c>
      <c r="O28">
        <v>28.25</v>
      </c>
      <c r="P28">
        <v>2.8319999999999999</v>
      </c>
      <c r="Q28">
        <v>2.4</v>
      </c>
      <c r="R28">
        <v>9.7799999999999994</v>
      </c>
      <c r="S28">
        <v>0.9</v>
      </c>
      <c r="T28">
        <v>9.1349999999999998</v>
      </c>
      <c r="U28">
        <v>0.75</v>
      </c>
      <c r="V28" s="13">
        <v>0</v>
      </c>
      <c r="W28" s="7">
        <f t="shared" si="2"/>
        <v>55.568999999999996</v>
      </c>
      <c r="X28">
        <f>M28-B28</f>
        <v>-1</v>
      </c>
      <c r="Y28">
        <f>N28-C28</f>
        <v>0</v>
      </c>
      <c r="Z28">
        <f>O28-D28</f>
        <v>-0.45700000000000074</v>
      </c>
      <c r="AA28">
        <f>P28-E28</f>
        <v>-2.1829999999999998</v>
      </c>
      <c r="AB28">
        <f>Q28-F28</f>
        <v>0.70599999999999996</v>
      </c>
      <c r="AC28">
        <f>R28-G28</f>
        <v>3.2000000000000028E-2</v>
      </c>
      <c r="AD28">
        <f>S28-H28</f>
        <v>0</v>
      </c>
      <c r="AE28">
        <f>T28-I28</f>
        <v>0.26999999999999957</v>
      </c>
      <c r="AF28">
        <f>U28-J28</f>
        <v>9.9999999999999978E-2</v>
      </c>
      <c r="AG28">
        <f t="shared" si="3"/>
        <v>0</v>
      </c>
      <c r="AH28">
        <f t="shared" si="4"/>
        <v>-13.532000000000004</v>
      </c>
    </row>
    <row r="29" spans="1:34" x14ac:dyDescent="0.25">
      <c r="A29" s="18">
        <v>2041</v>
      </c>
      <c r="B29" s="18">
        <v>13.5</v>
      </c>
      <c r="C29" s="18">
        <v>0</v>
      </c>
      <c r="D29" s="18">
        <v>30.521999999999998</v>
      </c>
      <c r="E29" s="18">
        <v>5.0149999999999997</v>
      </c>
      <c r="F29" s="18">
        <v>1.694</v>
      </c>
      <c r="G29" s="18">
        <v>10.568</v>
      </c>
      <c r="H29" s="18">
        <v>0.9</v>
      </c>
      <c r="I29" s="18">
        <v>9.4149999999999991</v>
      </c>
      <c r="J29" s="18">
        <v>0.65</v>
      </c>
      <c r="K29">
        <v>0</v>
      </c>
      <c r="L29">
        <f t="shared" si="1"/>
        <v>72.26400000000001</v>
      </c>
      <c r="M29" s="5">
        <v>12.5</v>
      </c>
      <c r="N29">
        <v>0</v>
      </c>
      <c r="O29">
        <v>30.065000000000001</v>
      </c>
      <c r="P29">
        <v>2.8319999999999999</v>
      </c>
      <c r="Q29">
        <v>2.4</v>
      </c>
      <c r="R29">
        <v>10.6</v>
      </c>
      <c r="S29">
        <v>0.9</v>
      </c>
      <c r="T29">
        <v>9.6850000000000005</v>
      </c>
      <c r="U29">
        <v>0.75</v>
      </c>
      <c r="V29" s="13">
        <v>0</v>
      </c>
      <c r="W29" s="7">
        <f t="shared" si="2"/>
        <v>57.231999999999999</v>
      </c>
      <c r="X29">
        <f>M29-B29</f>
        <v>-1</v>
      </c>
      <c r="Y29">
        <f>N29-C29</f>
        <v>0</v>
      </c>
      <c r="Z29">
        <f>O29-D29</f>
        <v>-0.45699999999999719</v>
      </c>
      <c r="AA29">
        <f>P29-E29</f>
        <v>-2.1829999999999998</v>
      </c>
      <c r="AB29">
        <f>Q29-F29</f>
        <v>0.70599999999999996</v>
      </c>
      <c r="AC29">
        <f>R29-G29</f>
        <v>3.2000000000000028E-2</v>
      </c>
      <c r="AD29">
        <f>S29-H29</f>
        <v>0</v>
      </c>
      <c r="AE29">
        <f>T29-I29</f>
        <v>0.27000000000000135</v>
      </c>
      <c r="AF29">
        <f>U29-J29</f>
        <v>9.9999999999999978E-2</v>
      </c>
      <c r="AG29">
        <f t="shared" si="3"/>
        <v>0</v>
      </c>
      <c r="AH29">
        <f t="shared" si="4"/>
        <v>-15.032000000000011</v>
      </c>
    </row>
    <row r="30" spans="1:34" x14ac:dyDescent="0.25">
      <c r="A30" s="18">
        <v>2042</v>
      </c>
      <c r="B30" s="18">
        <v>14</v>
      </c>
      <c r="C30" s="18">
        <v>0</v>
      </c>
      <c r="D30" s="18">
        <v>31.51</v>
      </c>
      <c r="E30" s="18">
        <v>5.0149999999999997</v>
      </c>
      <c r="F30" s="18">
        <v>1.694</v>
      </c>
      <c r="G30" s="18">
        <v>11.417999999999999</v>
      </c>
      <c r="H30" s="18">
        <v>0.9</v>
      </c>
      <c r="I30" s="18">
        <v>10.164999999999999</v>
      </c>
      <c r="J30" s="18">
        <v>0.65</v>
      </c>
      <c r="K30">
        <v>0</v>
      </c>
      <c r="L30">
        <f t="shared" si="1"/>
        <v>75.352000000000004</v>
      </c>
      <c r="M30" s="5">
        <v>14</v>
      </c>
      <c r="N30">
        <v>0</v>
      </c>
      <c r="O30">
        <v>29.923999999999999</v>
      </c>
      <c r="P30">
        <v>2.8319999999999999</v>
      </c>
      <c r="Q30">
        <v>2.4</v>
      </c>
      <c r="R30">
        <v>11.45</v>
      </c>
      <c r="S30">
        <v>0.9</v>
      </c>
      <c r="T30">
        <v>10.435</v>
      </c>
      <c r="U30">
        <v>0.75</v>
      </c>
      <c r="V30" s="13">
        <v>0</v>
      </c>
      <c r="W30" s="7">
        <f t="shared" si="2"/>
        <v>58.690999999999995</v>
      </c>
      <c r="X30">
        <f>M30-B30</f>
        <v>0</v>
      </c>
      <c r="Y30">
        <f>N30-C30</f>
        <v>0</v>
      </c>
      <c r="Z30">
        <f>O30-D30</f>
        <v>-1.5860000000000021</v>
      </c>
      <c r="AA30">
        <f>P30-E30</f>
        <v>-2.1829999999999998</v>
      </c>
      <c r="AB30">
        <f>Q30-F30</f>
        <v>0.70599999999999996</v>
      </c>
      <c r="AC30">
        <f>R30-G30</f>
        <v>3.2000000000000028E-2</v>
      </c>
      <c r="AD30">
        <f>S30-H30</f>
        <v>0</v>
      </c>
      <c r="AE30">
        <f>T30-I30</f>
        <v>0.27000000000000135</v>
      </c>
      <c r="AF30">
        <f>U30-J30</f>
        <v>9.9999999999999978E-2</v>
      </c>
      <c r="AG30">
        <f t="shared" si="3"/>
        <v>0</v>
      </c>
      <c r="AH30">
        <f t="shared" si="4"/>
        <v>-16.661000000000008</v>
      </c>
    </row>
    <row r="31" spans="1:34" x14ac:dyDescent="0.25">
      <c r="A31" s="18">
        <v>2043</v>
      </c>
      <c r="B31" s="18">
        <v>14.5</v>
      </c>
      <c r="C31" s="18">
        <v>0</v>
      </c>
      <c r="D31" s="18">
        <v>32.381999999999998</v>
      </c>
      <c r="E31" s="18">
        <v>5.0149999999999997</v>
      </c>
      <c r="F31" s="18">
        <v>1.694</v>
      </c>
      <c r="G31" s="18">
        <v>12.218</v>
      </c>
      <c r="H31" s="18">
        <v>0.9</v>
      </c>
      <c r="I31" s="18">
        <v>10.574999999999999</v>
      </c>
      <c r="J31" s="18">
        <v>0.65</v>
      </c>
      <c r="K31">
        <v>0</v>
      </c>
      <c r="L31">
        <f t="shared" si="1"/>
        <v>77.934000000000012</v>
      </c>
      <c r="M31" s="5">
        <v>14.5</v>
      </c>
      <c r="N31">
        <v>0</v>
      </c>
      <c r="O31">
        <v>30.689</v>
      </c>
      <c r="P31">
        <v>2.8319999999999999</v>
      </c>
      <c r="Q31">
        <v>2.4</v>
      </c>
      <c r="R31">
        <v>12.25</v>
      </c>
      <c r="S31">
        <v>0.9</v>
      </c>
      <c r="T31">
        <v>10.845000000000001</v>
      </c>
      <c r="U31">
        <v>0.75</v>
      </c>
      <c r="V31" s="13">
        <v>0</v>
      </c>
      <c r="W31" s="7">
        <f t="shared" si="2"/>
        <v>60.665999999999997</v>
      </c>
      <c r="X31">
        <f>M31-B31</f>
        <v>0</v>
      </c>
      <c r="Y31">
        <f>N31-C31</f>
        <v>0</v>
      </c>
      <c r="Z31">
        <f>O31-D31</f>
        <v>-1.6929999999999978</v>
      </c>
      <c r="AA31">
        <f>P31-E31</f>
        <v>-2.1829999999999998</v>
      </c>
      <c r="AB31">
        <f>Q31-F31</f>
        <v>0.70599999999999996</v>
      </c>
      <c r="AC31">
        <f>R31-G31</f>
        <v>3.2000000000000028E-2</v>
      </c>
      <c r="AD31">
        <f>S31-H31</f>
        <v>0</v>
      </c>
      <c r="AE31">
        <f>T31-I31</f>
        <v>0.27000000000000135</v>
      </c>
      <c r="AF31">
        <f>U31-J31</f>
        <v>9.9999999999999978E-2</v>
      </c>
      <c r="AG31">
        <f t="shared" si="3"/>
        <v>0</v>
      </c>
      <c r="AH31">
        <f t="shared" si="4"/>
        <v>-17.268000000000015</v>
      </c>
    </row>
    <row r="32" spans="1:34" x14ac:dyDescent="0.25">
      <c r="A32" s="18">
        <v>2044</v>
      </c>
      <c r="B32" s="18">
        <v>15</v>
      </c>
      <c r="C32" s="18">
        <v>0</v>
      </c>
      <c r="D32" s="18">
        <v>33.630000000000003</v>
      </c>
      <c r="E32" s="18">
        <v>5.0149999999999997</v>
      </c>
      <c r="F32" s="18">
        <v>1.694</v>
      </c>
      <c r="G32" s="18">
        <v>13.068</v>
      </c>
      <c r="H32" s="18">
        <v>0.9</v>
      </c>
      <c r="I32" s="18">
        <v>11.324999999999999</v>
      </c>
      <c r="J32" s="18">
        <v>0.65</v>
      </c>
      <c r="K32">
        <v>0</v>
      </c>
      <c r="L32">
        <f t="shared" si="1"/>
        <v>81.282000000000025</v>
      </c>
      <c r="M32" s="5">
        <v>15</v>
      </c>
      <c r="N32">
        <v>0</v>
      </c>
      <c r="O32">
        <v>32.113</v>
      </c>
      <c r="P32">
        <v>2.8319999999999999</v>
      </c>
      <c r="Q32">
        <v>2.4</v>
      </c>
      <c r="R32">
        <v>13.1</v>
      </c>
      <c r="S32">
        <v>0.9</v>
      </c>
      <c r="T32">
        <v>11.595000000000001</v>
      </c>
      <c r="U32">
        <v>0.75</v>
      </c>
      <c r="V32" s="13">
        <v>0</v>
      </c>
      <c r="W32" s="7">
        <f t="shared" si="2"/>
        <v>63.69</v>
      </c>
      <c r="X32">
        <f>M32-B32</f>
        <v>0</v>
      </c>
      <c r="Y32">
        <f>N32-C32</f>
        <v>0</v>
      </c>
      <c r="Z32">
        <f>O32-D32</f>
        <v>-1.517000000000003</v>
      </c>
      <c r="AA32">
        <f>P32-E32</f>
        <v>-2.1829999999999998</v>
      </c>
      <c r="AB32">
        <f>Q32-F32</f>
        <v>0.70599999999999996</v>
      </c>
      <c r="AC32">
        <f>R32-G32</f>
        <v>3.2000000000000028E-2</v>
      </c>
      <c r="AD32">
        <f>S32-H32</f>
        <v>0</v>
      </c>
      <c r="AE32">
        <f>T32-I32</f>
        <v>0.27000000000000135</v>
      </c>
      <c r="AF32">
        <f>U32-J32</f>
        <v>9.9999999999999978E-2</v>
      </c>
      <c r="AG32">
        <f t="shared" si="3"/>
        <v>0</v>
      </c>
      <c r="AH32">
        <f t="shared" si="4"/>
        <v>-17.592000000000027</v>
      </c>
    </row>
    <row r="33" spans="1:34" x14ac:dyDescent="0.25">
      <c r="A33" s="18">
        <v>2045</v>
      </c>
      <c r="B33" s="18">
        <v>15.5</v>
      </c>
      <c r="C33" s="18">
        <v>0</v>
      </c>
      <c r="D33" s="18">
        <v>35.08</v>
      </c>
      <c r="E33" s="18">
        <v>5.0149999999999997</v>
      </c>
      <c r="F33" s="18">
        <v>1.694</v>
      </c>
      <c r="G33" s="18">
        <v>13.818</v>
      </c>
      <c r="H33" s="18">
        <v>0.9</v>
      </c>
      <c r="I33" s="18">
        <v>12.074999999999999</v>
      </c>
      <c r="J33" s="18">
        <v>0.65</v>
      </c>
      <c r="K33">
        <v>0</v>
      </c>
      <c r="L33">
        <f t="shared" si="1"/>
        <v>84.732000000000014</v>
      </c>
      <c r="M33" s="5">
        <v>15.5</v>
      </c>
      <c r="N33">
        <v>0</v>
      </c>
      <c r="O33">
        <v>33.323</v>
      </c>
      <c r="P33">
        <v>2.8319999999999999</v>
      </c>
      <c r="Q33">
        <v>2.4</v>
      </c>
      <c r="R33">
        <v>13.85</v>
      </c>
      <c r="S33">
        <v>0.9</v>
      </c>
      <c r="T33">
        <v>12.345000000000001</v>
      </c>
      <c r="U33">
        <v>0.75</v>
      </c>
      <c r="V33" s="13">
        <v>0</v>
      </c>
      <c r="W33" s="7">
        <f t="shared" si="2"/>
        <v>66.400000000000006</v>
      </c>
      <c r="X33">
        <f>M33-B33</f>
        <v>0</v>
      </c>
      <c r="Y33">
        <f>N33-C33</f>
        <v>0</v>
      </c>
      <c r="Z33">
        <f>O33-D33</f>
        <v>-1.7569999999999979</v>
      </c>
      <c r="AA33">
        <f>P33-E33</f>
        <v>-2.1829999999999998</v>
      </c>
      <c r="AB33">
        <f>Q33-F33</f>
        <v>0.70599999999999996</v>
      </c>
      <c r="AC33">
        <f>R33-G33</f>
        <v>3.2000000000000028E-2</v>
      </c>
      <c r="AD33">
        <f>S33-H33</f>
        <v>0</v>
      </c>
      <c r="AE33">
        <f>T33-I33</f>
        <v>0.27000000000000135</v>
      </c>
      <c r="AF33">
        <f>U33-J33</f>
        <v>9.9999999999999978E-2</v>
      </c>
      <c r="AG33">
        <f t="shared" si="3"/>
        <v>0</v>
      </c>
      <c r="AH33">
        <f t="shared" si="4"/>
        <v>-18.332000000000008</v>
      </c>
    </row>
    <row r="34" spans="1:34" x14ac:dyDescent="0.25">
      <c r="A34" s="18">
        <v>2046</v>
      </c>
      <c r="B34" s="18">
        <v>15.5</v>
      </c>
      <c r="C34" s="18">
        <v>0</v>
      </c>
      <c r="D34" s="18">
        <v>37.982999999999997</v>
      </c>
      <c r="E34" s="18">
        <v>5.0149999999999997</v>
      </c>
      <c r="F34" s="18">
        <v>0.89400000000000002</v>
      </c>
      <c r="G34" s="18">
        <v>14.417999999999999</v>
      </c>
      <c r="H34" s="18">
        <v>0.9</v>
      </c>
      <c r="I34" s="18">
        <v>12.574999999999999</v>
      </c>
      <c r="J34" s="18">
        <v>0.65</v>
      </c>
      <c r="K34">
        <v>0</v>
      </c>
      <c r="L34">
        <f t="shared" si="1"/>
        <v>87.935000000000016</v>
      </c>
      <c r="M34" s="5">
        <v>15.5</v>
      </c>
      <c r="N34">
        <v>0</v>
      </c>
      <c r="O34">
        <v>37.323</v>
      </c>
      <c r="P34">
        <v>2.8319999999999999</v>
      </c>
      <c r="Q34">
        <v>1.6</v>
      </c>
      <c r="R34">
        <v>14.45</v>
      </c>
      <c r="S34">
        <v>0.9</v>
      </c>
      <c r="T34">
        <v>12.845000000000001</v>
      </c>
      <c r="U34">
        <v>0.75</v>
      </c>
      <c r="V34" s="13">
        <v>0</v>
      </c>
      <c r="W34" s="7">
        <f t="shared" si="2"/>
        <v>70.7</v>
      </c>
      <c r="X34">
        <f>M34-B34</f>
        <v>0</v>
      </c>
      <c r="Y34">
        <f>N34-C34</f>
        <v>0</v>
      </c>
      <c r="Z34">
        <f>O34-D34</f>
        <v>-0.65999999999999659</v>
      </c>
      <c r="AA34">
        <f>P34-E34</f>
        <v>-2.1829999999999998</v>
      </c>
      <c r="AB34">
        <f>Q34-F34</f>
        <v>0.70600000000000007</v>
      </c>
      <c r="AC34">
        <f>R34-G34</f>
        <v>3.2000000000000028E-2</v>
      </c>
      <c r="AD34">
        <f>S34-H34</f>
        <v>0</v>
      </c>
      <c r="AE34">
        <f>T34-I34</f>
        <v>0.27000000000000135</v>
      </c>
      <c r="AF34">
        <f>U34-J34</f>
        <v>9.9999999999999978E-2</v>
      </c>
      <c r="AG34">
        <f t="shared" si="3"/>
        <v>0</v>
      </c>
      <c r="AH34">
        <f t="shared" si="4"/>
        <v>-17.235000000000014</v>
      </c>
    </row>
    <row r="35" spans="1:34" x14ac:dyDescent="0.25">
      <c r="A35" s="18">
        <v>2047</v>
      </c>
      <c r="B35" s="18">
        <v>15.5</v>
      </c>
      <c r="C35" s="18">
        <v>0</v>
      </c>
      <c r="D35" s="18">
        <v>43.232999999999997</v>
      </c>
      <c r="E35" s="18">
        <v>5.0149999999999997</v>
      </c>
      <c r="F35" s="18">
        <v>0.49399999999999999</v>
      </c>
      <c r="G35" s="18">
        <v>15.018000000000001</v>
      </c>
      <c r="H35" s="18">
        <v>0.9</v>
      </c>
      <c r="I35" s="18">
        <v>12.824999999999999</v>
      </c>
      <c r="J35" s="18">
        <v>0.65</v>
      </c>
      <c r="K35">
        <v>0</v>
      </c>
      <c r="L35">
        <f t="shared" si="1"/>
        <v>93.635000000000019</v>
      </c>
      <c r="M35" s="5">
        <v>15.5</v>
      </c>
      <c r="N35">
        <v>0</v>
      </c>
      <c r="O35">
        <v>42.573</v>
      </c>
      <c r="P35">
        <v>2.8319999999999999</v>
      </c>
      <c r="Q35">
        <v>1.2</v>
      </c>
      <c r="R35">
        <v>15.05</v>
      </c>
      <c r="S35">
        <v>0.9</v>
      </c>
      <c r="T35">
        <v>13.144</v>
      </c>
      <c r="U35">
        <v>0.75</v>
      </c>
      <c r="V35" s="13">
        <v>0</v>
      </c>
      <c r="W35" s="7">
        <f t="shared" si="2"/>
        <v>76.448999999999998</v>
      </c>
      <c r="X35">
        <f>M35-B35</f>
        <v>0</v>
      </c>
      <c r="Y35">
        <f>N35-C35</f>
        <v>0</v>
      </c>
      <c r="Z35">
        <f>O35-D35</f>
        <v>-0.65999999999999659</v>
      </c>
      <c r="AA35">
        <f>P35-E35</f>
        <v>-2.1829999999999998</v>
      </c>
      <c r="AB35">
        <f>Q35-F35</f>
        <v>0.70599999999999996</v>
      </c>
      <c r="AC35">
        <f>R35-G35</f>
        <v>3.2000000000000028E-2</v>
      </c>
      <c r="AD35">
        <f>S35-H35</f>
        <v>0</v>
      </c>
      <c r="AE35">
        <f>T35-I35</f>
        <v>0.31900000000000084</v>
      </c>
      <c r="AF35">
        <f>U35-J35</f>
        <v>9.9999999999999978E-2</v>
      </c>
      <c r="AG35">
        <f t="shared" si="3"/>
        <v>0</v>
      </c>
      <c r="AH35">
        <f t="shared" si="4"/>
        <v>-17.186000000000021</v>
      </c>
    </row>
    <row r="36" spans="1:34" x14ac:dyDescent="0.25">
      <c r="A36" s="18">
        <v>2048</v>
      </c>
      <c r="B36" s="18">
        <v>17</v>
      </c>
      <c r="C36" s="18">
        <v>0</v>
      </c>
      <c r="D36" s="18">
        <v>34.832999999999998</v>
      </c>
      <c r="E36" s="18">
        <v>5.0149999999999997</v>
      </c>
      <c r="F36" s="18">
        <v>9.4E-2</v>
      </c>
      <c r="G36" s="18">
        <v>15.618</v>
      </c>
      <c r="H36" s="18">
        <v>0.9</v>
      </c>
      <c r="I36" s="18">
        <v>13.074999999999999</v>
      </c>
      <c r="J36" s="18">
        <v>0.65</v>
      </c>
      <c r="K36">
        <v>0</v>
      </c>
      <c r="L36">
        <f t="shared" si="1"/>
        <v>87.185000000000016</v>
      </c>
      <c r="M36" s="5">
        <v>17</v>
      </c>
      <c r="N36">
        <v>0</v>
      </c>
      <c r="O36">
        <v>34.173000000000002</v>
      </c>
      <c r="P36">
        <v>2.8319999999999999</v>
      </c>
      <c r="Q36">
        <v>0.8</v>
      </c>
      <c r="R36">
        <v>15.65</v>
      </c>
      <c r="S36">
        <v>0.9</v>
      </c>
      <c r="T36">
        <v>13.394</v>
      </c>
      <c r="U36">
        <v>0.75</v>
      </c>
      <c r="V36" s="13">
        <v>0</v>
      </c>
      <c r="W36" s="7">
        <f t="shared" si="2"/>
        <v>68.498999999999995</v>
      </c>
      <c r="X36">
        <f>M36-B36</f>
        <v>0</v>
      </c>
      <c r="Y36">
        <f>N36-C36</f>
        <v>0</v>
      </c>
      <c r="Z36">
        <f>O36-D36</f>
        <v>-0.65999999999999659</v>
      </c>
      <c r="AA36">
        <f>P36-E36</f>
        <v>-2.1829999999999998</v>
      </c>
      <c r="AB36">
        <f>Q36-F36</f>
        <v>0.70600000000000007</v>
      </c>
      <c r="AC36">
        <f>R36-G36</f>
        <v>3.2000000000000028E-2</v>
      </c>
      <c r="AD36">
        <f>S36-H36</f>
        <v>0</v>
      </c>
      <c r="AE36">
        <f>T36-I36</f>
        <v>0.31900000000000084</v>
      </c>
      <c r="AF36">
        <f>U36-J36</f>
        <v>9.9999999999999978E-2</v>
      </c>
      <c r="AG36">
        <f t="shared" si="3"/>
        <v>0</v>
      </c>
      <c r="AH36">
        <f t="shared" si="4"/>
        <v>-18.686000000000021</v>
      </c>
    </row>
    <row r="37" spans="1:34" x14ac:dyDescent="0.25">
      <c r="A37" s="18">
        <v>2049</v>
      </c>
      <c r="B37" s="18">
        <v>17.5</v>
      </c>
      <c r="C37" s="18">
        <v>0</v>
      </c>
      <c r="D37" s="18">
        <v>39.161999999999999</v>
      </c>
      <c r="E37" s="18">
        <v>5.0149999999999997</v>
      </c>
      <c r="F37" s="18">
        <v>0</v>
      </c>
      <c r="G37" s="18">
        <v>16.218</v>
      </c>
      <c r="H37" s="18">
        <v>0.9</v>
      </c>
      <c r="I37" s="18">
        <v>13.324999999999999</v>
      </c>
      <c r="J37" s="18">
        <v>0.65</v>
      </c>
      <c r="K37">
        <v>0</v>
      </c>
      <c r="L37">
        <f t="shared" si="1"/>
        <v>92.77000000000001</v>
      </c>
      <c r="M37" s="5">
        <v>17.5</v>
      </c>
      <c r="N37">
        <v>0</v>
      </c>
      <c r="O37">
        <v>38.305</v>
      </c>
      <c r="P37">
        <v>2.8319999999999999</v>
      </c>
      <c r="Q37">
        <v>0.4</v>
      </c>
      <c r="R37">
        <v>16.25</v>
      </c>
      <c r="S37">
        <v>0.9</v>
      </c>
      <c r="T37">
        <v>14.108000000000001</v>
      </c>
      <c r="U37">
        <v>0.75</v>
      </c>
      <c r="V37" s="13">
        <v>0</v>
      </c>
      <c r="W37" s="7">
        <f t="shared" si="2"/>
        <v>73.545000000000002</v>
      </c>
      <c r="X37">
        <f>M37-B37</f>
        <v>0</v>
      </c>
      <c r="Y37">
        <f>N37-C37</f>
        <v>0</v>
      </c>
      <c r="Z37">
        <f>O37-D37</f>
        <v>-0.85699999999999932</v>
      </c>
      <c r="AA37">
        <f>P37-E37</f>
        <v>-2.1829999999999998</v>
      </c>
      <c r="AB37">
        <f>Q37-F37</f>
        <v>0.4</v>
      </c>
      <c r="AC37">
        <f>R37-G37</f>
        <v>3.2000000000000028E-2</v>
      </c>
      <c r="AD37">
        <f>S37-H37</f>
        <v>0</v>
      </c>
      <c r="AE37">
        <f>T37-I37</f>
        <v>0.78300000000000125</v>
      </c>
      <c r="AF37">
        <f>U37-J37</f>
        <v>9.9999999999999978E-2</v>
      </c>
      <c r="AG37">
        <f t="shared" si="3"/>
        <v>0</v>
      </c>
      <c r="AH37">
        <f t="shared" si="4"/>
        <v>-19.225000000000009</v>
      </c>
    </row>
    <row r="38" spans="1:34" x14ac:dyDescent="0.25">
      <c r="A38" s="18">
        <v>2050</v>
      </c>
      <c r="B38" s="18">
        <v>18</v>
      </c>
      <c r="C38" s="18">
        <v>0</v>
      </c>
      <c r="D38" s="18">
        <v>40.578000000000003</v>
      </c>
      <c r="E38" s="18">
        <v>5.0149999999999997</v>
      </c>
      <c r="F38" s="18">
        <v>0</v>
      </c>
      <c r="G38" s="18">
        <v>16.818000000000001</v>
      </c>
      <c r="H38" s="18">
        <v>0.9</v>
      </c>
      <c r="I38" s="18">
        <v>13.75</v>
      </c>
      <c r="J38" s="18">
        <v>0.65</v>
      </c>
      <c r="K38">
        <v>0</v>
      </c>
      <c r="L38">
        <f t="shared" si="1"/>
        <v>95.711000000000013</v>
      </c>
      <c r="M38" s="5">
        <v>18</v>
      </c>
      <c r="N38">
        <v>0</v>
      </c>
      <c r="O38">
        <v>39.756</v>
      </c>
      <c r="P38">
        <v>2.8319999999999999</v>
      </c>
      <c r="Q38">
        <v>0</v>
      </c>
      <c r="R38">
        <v>16.850000000000001</v>
      </c>
      <c r="S38">
        <v>0.9</v>
      </c>
      <c r="T38">
        <v>15.108000000000001</v>
      </c>
      <c r="U38">
        <v>0.75</v>
      </c>
      <c r="V38" s="13">
        <v>0</v>
      </c>
      <c r="W38" s="7">
        <f t="shared" si="2"/>
        <v>76.195999999999998</v>
      </c>
      <c r="X38">
        <f>M38-B38</f>
        <v>0</v>
      </c>
      <c r="Y38">
        <f>N38-C38</f>
        <v>0</v>
      </c>
      <c r="Z38">
        <f>O38-D38</f>
        <v>-0.82200000000000273</v>
      </c>
      <c r="AA38">
        <f>P38-E38</f>
        <v>-2.1829999999999998</v>
      </c>
      <c r="AB38">
        <f>Q38-F38</f>
        <v>0</v>
      </c>
      <c r="AC38">
        <f>R38-G38</f>
        <v>3.2000000000000028E-2</v>
      </c>
      <c r="AD38">
        <f>S38-H38</f>
        <v>0</v>
      </c>
      <c r="AE38">
        <f>T38-I38</f>
        <v>1.3580000000000005</v>
      </c>
      <c r="AF38">
        <f>U38-J38</f>
        <v>9.9999999999999978E-2</v>
      </c>
      <c r="AG38">
        <f t="shared" si="3"/>
        <v>0</v>
      </c>
      <c r="AH38">
        <f t="shared" si="4"/>
        <v>-19.515000000000015</v>
      </c>
    </row>
    <row r="39" spans="1:34" x14ac:dyDescent="0.25">
      <c r="A39" s="18">
        <v>2051</v>
      </c>
      <c r="B39" s="18">
        <v>18.5</v>
      </c>
      <c r="C39" s="18">
        <v>0</v>
      </c>
      <c r="D39" s="18">
        <v>43.097999999999999</v>
      </c>
      <c r="E39" s="18">
        <v>5.0149999999999997</v>
      </c>
      <c r="F39" s="18">
        <v>0</v>
      </c>
      <c r="G39" s="18">
        <v>17.417999999999999</v>
      </c>
      <c r="H39" s="18">
        <v>0.9</v>
      </c>
      <c r="I39" s="18">
        <v>14.25</v>
      </c>
      <c r="J39" s="18">
        <v>0.65</v>
      </c>
      <c r="K39">
        <v>0</v>
      </c>
      <c r="L39">
        <f t="shared" si="1"/>
        <v>99.831000000000017</v>
      </c>
      <c r="M39" s="5">
        <v>18.5</v>
      </c>
      <c r="N39">
        <v>0</v>
      </c>
      <c r="O39">
        <v>41.921999999999997</v>
      </c>
      <c r="P39">
        <v>2.8319999999999999</v>
      </c>
      <c r="Q39">
        <v>0</v>
      </c>
      <c r="R39">
        <v>17.45</v>
      </c>
      <c r="S39">
        <v>0.9</v>
      </c>
      <c r="T39">
        <v>15.847</v>
      </c>
      <c r="U39">
        <v>0.75</v>
      </c>
      <c r="V39" s="13">
        <v>0</v>
      </c>
      <c r="W39" s="7">
        <f t="shared" si="2"/>
        <v>79.700999999999993</v>
      </c>
      <c r="X39">
        <f>M39-B39</f>
        <v>0</v>
      </c>
      <c r="Y39">
        <f>N39-C39</f>
        <v>0</v>
      </c>
      <c r="Z39">
        <f>O39-D39</f>
        <v>-1.1760000000000019</v>
      </c>
      <c r="AA39">
        <f>P39-E39</f>
        <v>-2.1829999999999998</v>
      </c>
      <c r="AB39">
        <f>Q39-F39</f>
        <v>0</v>
      </c>
      <c r="AC39">
        <f>R39-G39</f>
        <v>3.2000000000000028E-2</v>
      </c>
      <c r="AD39">
        <f>S39-H39</f>
        <v>0</v>
      </c>
      <c r="AE39">
        <f>T39-I39</f>
        <v>1.5969999999999995</v>
      </c>
      <c r="AF39">
        <f>U39-J39</f>
        <v>9.9999999999999978E-2</v>
      </c>
      <c r="AG39">
        <f t="shared" si="3"/>
        <v>0</v>
      </c>
      <c r="AH39">
        <f t="shared" si="4"/>
        <v>-20.130000000000024</v>
      </c>
    </row>
    <row r="40" spans="1:34" x14ac:dyDescent="0.25">
      <c r="A40" s="18">
        <v>2052</v>
      </c>
      <c r="B40" s="18">
        <v>19</v>
      </c>
      <c r="C40" s="18">
        <v>0</v>
      </c>
      <c r="D40" s="18">
        <v>45.091999999999999</v>
      </c>
      <c r="E40" s="18">
        <v>5.0149999999999997</v>
      </c>
      <c r="F40" s="18">
        <v>0</v>
      </c>
      <c r="G40" s="18">
        <v>18.018000000000001</v>
      </c>
      <c r="H40" s="18">
        <v>0.9</v>
      </c>
      <c r="I40" s="18">
        <v>14.95</v>
      </c>
      <c r="J40" s="18">
        <v>0.65</v>
      </c>
      <c r="K40">
        <v>0</v>
      </c>
      <c r="L40">
        <f t="shared" si="1"/>
        <v>103.62500000000001</v>
      </c>
      <c r="M40" s="5">
        <v>19</v>
      </c>
      <c r="N40">
        <v>0</v>
      </c>
      <c r="O40">
        <v>43.847000000000001</v>
      </c>
      <c r="P40">
        <v>2.8319999999999999</v>
      </c>
      <c r="Q40">
        <v>0</v>
      </c>
      <c r="R40">
        <v>18.05</v>
      </c>
      <c r="S40">
        <v>0.9</v>
      </c>
      <c r="T40">
        <v>16.571999999999999</v>
      </c>
      <c r="U40">
        <v>0.75</v>
      </c>
      <c r="V40" s="13">
        <v>0</v>
      </c>
      <c r="W40" s="7">
        <f t="shared" si="2"/>
        <v>82.951000000000008</v>
      </c>
      <c r="X40">
        <f>M40-B40</f>
        <v>0</v>
      </c>
      <c r="Y40">
        <f>N40-C40</f>
        <v>0</v>
      </c>
      <c r="Z40">
        <f>O40-D40</f>
        <v>-1.2449999999999974</v>
      </c>
      <c r="AA40">
        <f>P40-E40</f>
        <v>-2.1829999999999998</v>
      </c>
      <c r="AB40">
        <f>Q40-F40</f>
        <v>0</v>
      </c>
      <c r="AC40">
        <f>R40-G40</f>
        <v>3.2000000000000028E-2</v>
      </c>
      <c r="AD40">
        <f>S40-H40</f>
        <v>0</v>
      </c>
      <c r="AE40">
        <f>T40-I40</f>
        <v>1.6219999999999999</v>
      </c>
      <c r="AF40">
        <f>U40-J40</f>
        <v>9.9999999999999978E-2</v>
      </c>
      <c r="AG40">
        <f t="shared" si="3"/>
        <v>0</v>
      </c>
      <c r="AH40">
        <f t="shared" si="4"/>
        <v>-20.674000000000007</v>
      </c>
    </row>
    <row r="41" spans="1:34" x14ac:dyDescent="0.25">
      <c r="A41" s="18">
        <v>2053</v>
      </c>
      <c r="B41" s="18">
        <v>19.5</v>
      </c>
      <c r="C41" s="18">
        <v>0</v>
      </c>
      <c r="D41" s="18">
        <v>46.465000000000003</v>
      </c>
      <c r="E41" s="18">
        <v>5.0149999999999997</v>
      </c>
      <c r="F41" s="18">
        <v>0</v>
      </c>
      <c r="G41" s="18">
        <v>18.617999999999999</v>
      </c>
      <c r="H41" s="18">
        <v>0.9</v>
      </c>
      <c r="I41" s="18">
        <v>15.45</v>
      </c>
      <c r="J41" s="18">
        <v>0.65</v>
      </c>
      <c r="K41">
        <v>0</v>
      </c>
      <c r="L41">
        <f t="shared" si="1"/>
        <v>106.59800000000001</v>
      </c>
      <c r="M41" s="5">
        <v>19.5</v>
      </c>
      <c r="N41">
        <v>0</v>
      </c>
      <c r="O41">
        <v>45.61</v>
      </c>
      <c r="P41">
        <v>2.8319999999999999</v>
      </c>
      <c r="Q41">
        <v>0</v>
      </c>
      <c r="R41">
        <v>18.649999999999999</v>
      </c>
      <c r="S41">
        <v>0.9</v>
      </c>
      <c r="T41">
        <v>17.283000000000001</v>
      </c>
      <c r="U41">
        <v>0.75</v>
      </c>
      <c r="V41" s="13">
        <v>0</v>
      </c>
      <c r="W41" s="7">
        <f t="shared" si="2"/>
        <v>86.025000000000006</v>
      </c>
      <c r="X41">
        <f>M41-B41</f>
        <v>0</v>
      </c>
      <c r="Y41">
        <f>N41-C41</f>
        <v>0</v>
      </c>
      <c r="Z41">
        <f>O41-D41</f>
        <v>-0.85500000000000398</v>
      </c>
      <c r="AA41">
        <f>P41-E41</f>
        <v>-2.1829999999999998</v>
      </c>
      <c r="AB41">
        <f>Q41-F41</f>
        <v>0</v>
      </c>
      <c r="AC41">
        <f>R41-G41</f>
        <v>3.2000000000000028E-2</v>
      </c>
      <c r="AD41">
        <f>S41-H41</f>
        <v>0</v>
      </c>
      <c r="AE41">
        <f>T41-I41</f>
        <v>1.833000000000002</v>
      </c>
      <c r="AF41">
        <f>U41-J41</f>
        <v>9.9999999999999978E-2</v>
      </c>
      <c r="AG41">
        <f t="shared" si="3"/>
        <v>0</v>
      </c>
      <c r="AH41">
        <f t="shared" si="4"/>
        <v>-20.573000000000008</v>
      </c>
    </row>
    <row r="42" spans="1:34" x14ac:dyDescent="0.25">
      <c r="A42" s="18">
        <v>2054</v>
      </c>
      <c r="B42" s="18">
        <v>20</v>
      </c>
      <c r="C42" s="18">
        <v>0</v>
      </c>
      <c r="D42" s="18">
        <v>48.353000000000002</v>
      </c>
      <c r="E42" s="18">
        <v>5.0149999999999997</v>
      </c>
      <c r="F42" s="18">
        <v>0</v>
      </c>
      <c r="G42" s="18">
        <v>19.218</v>
      </c>
      <c r="H42" s="18">
        <v>0.9</v>
      </c>
      <c r="I42" s="18">
        <v>16.170000000000002</v>
      </c>
      <c r="J42" s="18">
        <v>0.65</v>
      </c>
      <c r="K42">
        <v>0</v>
      </c>
      <c r="L42">
        <f t="shared" si="1"/>
        <v>110.30600000000003</v>
      </c>
      <c r="M42" s="5">
        <v>20</v>
      </c>
      <c r="N42">
        <v>0</v>
      </c>
      <c r="O42">
        <v>48.445</v>
      </c>
      <c r="P42">
        <v>2.8319999999999999</v>
      </c>
      <c r="Q42">
        <v>0</v>
      </c>
      <c r="R42">
        <v>19.25</v>
      </c>
      <c r="S42">
        <v>0.9</v>
      </c>
      <c r="T42">
        <v>18.481999999999999</v>
      </c>
      <c r="U42">
        <v>0.75</v>
      </c>
      <c r="V42" s="13">
        <v>0</v>
      </c>
      <c r="W42" s="7">
        <f t="shared" si="2"/>
        <v>90.659000000000006</v>
      </c>
      <c r="X42">
        <f>M42-B42</f>
        <v>0</v>
      </c>
      <c r="Y42">
        <f>N42-C42</f>
        <v>0</v>
      </c>
      <c r="Z42">
        <f>O42-D42</f>
        <v>9.1999999999998749E-2</v>
      </c>
      <c r="AA42">
        <f>P42-E42</f>
        <v>-2.1829999999999998</v>
      </c>
      <c r="AB42">
        <f>Q42-F42</f>
        <v>0</v>
      </c>
      <c r="AC42">
        <f>R42-G42</f>
        <v>3.2000000000000028E-2</v>
      </c>
      <c r="AD42">
        <f>S42-H42</f>
        <v>0</v>
      </c>
      <c r="AE42">
        <f>T42-I42</f>
        <v>2.3119999999999976</v>
      </c>
      <c r="AF42">
        <f>U42-J42</f>
        <v>9.9999999999999978E-2</v>
      </c>
      <c r="AG42">
        <f t="shared" si="3"/>
        <v>0</v>
      </c>
      <c r="AH42">
        <f t="shared" si="4"/>
        <v>-19.64700000000002</v>
      </c>
    </row>
    <row r="43" spans="1:34" x14ac:dyDescent="0.25">
      <c r="A43" s="18">
        <v>2055</v>
      </c>
      <c r="B43" s="18">
        <v>18.5</v>
      </c>
      <c r="C43" s="18">
        <v>0</v>
      </c>
      <c r="D43" s="18">
        <v>52.048000000000002</v>
      </c>
      <c r="E43" s="18">
        <v>5.0149999999999997</v>
      </c>
      <c r="F43" s="18">
        <v>0</v>
      </c>
      <c r="G43" s="18">
        <v>19.850000000000001</v>
      </c>
      <c r="H43" s="18">
        <v>0.9</v>
      </c>
      <c r="I43" s="18">
        <v>16.809000000000001</v>
      </c>
      <c r="J43" s="18">
        <v>0.65</v>
      </c>
      <c r="K43">
        <v>0</v>
      </c>
      <c r="L43">
        <f t="shared" si="1"/>
        <v>113.77200000000002</v>
      </c>
      <c r="M43" s="5">
        <v>18.5</v>
      </c>
      <c r="N43">
        <v>0</v>
      </c>
      <c r="O43">
        <v>52.143999999999998</v>
      </c>
      <c r="P43">
        <v>2.8319999999999999</v>
      </c>
      <c r="Q43">
        <v>0</v>
      </c>
      <c r="R43">
        <v>19.850000000000001</v>
      </c>
      <c r="S43">
        <v>0.9</v>
      </c>
      <c r="T43">
        <v>19.138000000000002</v>
      </c>
      <c r="U43">
        <v>0.75</v>
      </c>
      <c r="V43" s="13">
        <v>0</v>
      </c>
      <c r="W43" s="7">
        <f t="shared" si="2"/>
        <v>95.614000000000004</v>
      </c>
      <c r="X43">
        <f>M43-B43</f>
        <v>0</v>
      </c>
      <c r="Y43">
        <f>N43-C43</f>
        <v>0</v>
      </c>
      <c r="Z43">
        <f>O43-D43</f>
        <v>9.5999999999996533E-2</v>
      </c>
      <c r="AA43">
        <f>P43-E43</f>
        <v>-2.1829999999999998</v>
      </c>
      <c r="AB43">
        <f>Q43-F43</f>
        <v>0</v>
      </c>
      <c r="AC43">
        <f>R43-G43</f>
        <v>0</v>
      </c>
      <c r="AD43">
        <f>S43-H43</f>
        <v>0</v>
      </c>
      <c r="AE43">
        <f>T43-I43</f>
        <v>2.3290000000000006</v>
      </c>
      <c r="AF43">
        <f>U43-J43</f>
        <v>9.9999999999999978E-2</v>
      </c>
      <c r="AG43">
        <f t="shared" si="3"/>
        <v>0</v>
      </c>
      <c r="AH43">
        <f t="shared" si="4"/>
        <v>-18.158000000000015</v>
      </c>
    </row>
    <row r="44" spans="1:34" x14ac:dyDescent="0.25">
      <c r="A44" s="18">
        <v>2056</v>
      </c>
      <c r="B44" s="18">
        <v>17</v>
      </c>
      <c r="C44" s="18">
        <v>0</v>
      </c>
      <c r="D44" s="18">
        <v>56.177</v>
      </c>
      <c r="E44" s="18">
        <v>5.0149999999999997</v>
      </c>
      <c r="F44" s="18">
        <v>0.26100000000000001</v>
      </c>
      <c r="G44" s="18">
        <v>20.2</v>
      </c>
      <c r="H44" s="18">
        <v>0.9</v>
      </c>
      <c r="I44" s="18">
        <v>17.809000000000001</v>
      </c>
      <c r="J44" s="18">
        <v>0.4</v>
      </c>
      <c r="K44">
        <v>0</v>
      </c>
      <c r="L44">
        <f t="shared" si="1"/>
        <v>117.762</v>
      </c>
      <c r="M44" s="5">
        <v>17</v>
      </c>
      <c r="N44">
        <v>0</v>
      </c>
      <c r="O44">
        <v>56.273000000000003</v>
      </c>
      <c r="P44">
        <v>2.8319999999999999</v>
      </c>
      <c r="Q44">
        <v>0.26100000000000001</v>
      </c>
      <c r="R44">
        <v>20.2</v>
      </c>
      <c r="S44">
        <v>0.9</v>
      </c>
      <c r="T44">
        <v>20.138000000000002</v>
      </c>
      <c r="U44">
        <v>0.5</v>
      </c>
      <c r="V44" s="13">
        <v>0</v>
      </c>
      <c r="W44" s="7">
        <f t="shared" si="2"/>
        <v>101.10400000000001</v>
      </c>
      <c r="X44">
        <f>M44-B44</f>
        <v>0</v>
      </c>
      <c r="Y44">
        <f>N44-C44</f>
        <v>0</v>
      </c>
      <c r="Z44">
        <f>O44-D44</f>
        <v>9.6000000000003638E-2</v>
      </c>
      <c r="AA44">
        <f>P44-E44</f>
        <v>-2.1829999999999998</v>
      </c>
      <c r="AB44">
        <f>Q44-F44</f>
        <v>0</v>
      </c>
      <c r="AC44">
        <f>R44-G44</f>
        <v>0</v>
      </c>
      <c r="AD44">
        <f>S44-H44</f>
        <v>0</v>
      </c>
      <c r="AE44">
        <f>T44-I44</f>
        <v>2.3290000000000006</v>
      </c>
      <c r="AF44">
        <f>U44-J44</f>
        <v>9.9999999999999978E-2</v>
      </c>
      <c r="AG44">
        <f t="shared" si="3"/>
        <v>0</v>
      </c>
      <c r="AH44">
        <f t="shared" si="4"/>
        <v>-16.657999999999987</v>
      </c>
    </row>
    <row r="45" spans="1:34" x14ac:dyDescent="0.25">
      <c r="A45" s="18">
        <v>2057</v>
      </c>
      <c r="B45" s="18">
        <v>18.5</v>
      </c>
      <c r="C45" s="18">
        <v>0</v>
      </c>
      <c r="D45" s="18">
        <v>57.436</v>
      </c>
      <c r="E45" s="18">
        <v>5.0149999999999997</v>
      </c>
      <c r="F45" s="18">
        <v>0.26100000000000001</v>
      </c>
      <c r="G45" s="18">
        <v>20.55</v>
      </c>
      <c r="H45" s="18">
        <v>0.9</v>
      </c>
      <c r="I45" s="18">
        <v>18.808</v>
      </c>
      <c r="J45" s="18">
        <v>0.4</v>
      </c>
      <c r="K45">
        <v>0</v>
      </c>
      <c r="L45">
        <f t="shared" si="1"/>
        <v>121.87</v>
      </c>
      <c r="M45" s="5">
        <v>18.5</v>
      </c>
      <c r="N45">
        <v>0</v>
      </c>
      <c r="O45">
        <v>57.531999999999996</v>
      </c>
      <c r="P45">
        <v>2.8319999999999999</v>
      </c>
      <c r="Q45">
        <v>0.26100000000000001</v>
      </c>
      <c r="R45">
        <v>20.55</v>
      </c>
      <c r="S45">
        <v>0.9</v>
      </c>
      <c r="T45">
        <v>21.137</v>
      </c>
      <c r="U45">
        <v>0.5</v>
      </c>
      <c r="V45" s="13">
        <v>0</v>
      </c>
      <c r="W45" s="7">
        <f t="shared" si="2"/>
        <v>103.712</v>
      </c>
      <c r="X45">
        <f>M45-B45</f>
        <v>0</v>
      </c>
      <c r="Y45">
        <f>N45-C45</f>
        <v>0</v>
      </c>
      <c r="Z45">
        <f>O45-D45</f>
        <v>9.5999999999996533E-2</v>
      </c>
      <c r="AA45">
        <f>P45-E45</f>
        <v>-2.1829999999999998</v>
      </c>
      <c r="AB45">
        <f>Q45-F45</f>
        <v>0</v>
      </c>
      <c r="AC45">
        <f>R45-G45</f>
        <v>0</v>
      </c>
      <c r="AD45">
        <f>S45-H45</f>
        <v>0</v>
      </c>
      <c r="AE45">
        <f>T45-I45</f>
        <v>2.3290000000000006</v>
      </c>
      <c r="AF45">
        <f>U45-J45</f>
        <v>9.9999999999999978E-2</v>
      </c>
      <c r="AG45">
        <f t="shared" si="3"/>
        <v>0</v>
      </c>
      <c r="AH45">
        <f t="shared" si="4"/>
        <v>-18.158000000000001</v>
      </c>
    </row>
    <row r="46" spans="1:34" x14ac:dyDescent="0.25">
      <c r="A46" s="18">
        <v>2058</v>
      </c>
      <c r="B46" s="18">
        <v>20</v>
      </c>
      <c r="C46" s="18">
        <v>0</v>
      </c>
      <c r="D46" s="18">
        <v>58.555</v>
      </c>
      <c r="E46" s="18">
        <v>5.0149999999999997</v>
      </c>
      <c r="F46" s="18">
        <v>0.26100000000000001</v>
      </c>
      <c r="G46" s="18">
        <v>20.9</v>
      </c>
      <c r="H46" s="18">
        <v>0.9</v>
      </c>
      <c r="I46" s="18">
        <v>19.757000000000001</v>
      </c>
      <c r="J46" s="18">
        <v>0.4</v>
      </c>
      <c r="K46">
        <v>0</v>
      </c>
      <c r="L46">
        <f t="shared" si="1"/>
        <v>125.78800000000001</v>
      </c>
      <c r="M46" s="5">
        <v>20</v>
      </c>
      <c r="N46">
        <v>0</v>
      </c>
      <c r="O46">
        <v>58.652000000000001</v>
      </c>
      <c r="P46">
        <v>2.8319999999999999</v>
      </c>
      <c r="Q46">
        <v>0.26100000000000001</v>
      </c>
      <c r="R46">
        <v>20.9</v>
      </c>
      <c r="S46">
        <v>0.9</v>
      </c>
      <c r="T46">
        <v>22.087</v>
      </c>
      <c r="U46">
        <v>0.5</v>
      </c>
      <c r="V46" s="13">
        <v>0</v>
      </c>
      <c r="W46" s="7">
        <f t="shared" si="2"/>
        <v>106.13200000000002</v>
      </c>
      <c r="X46">
        <f>M46-B46</f>
        <v>0</v>
      </c>
      <c r="Y46">
        <f>N46-C46</f>
        <v>0</v>
      </c>
      <c r="Z46">
        <f>O46-D46</f>
        <v>9.7000000000001307E-2</v>
      </c>
      <c r="AA46">
        <f>P46-E46</f>
        <v>-2.1829999999999998</v>
      </c>
      <c r="AB46">
        <f>Q46-F46</f>
        <v>0</v>
      </c>
      <c r="AC46">
        <f>R46-G46</f>
        <v>0</v>
      </c>
      <c r="AD46">
        <f>S46-H46</f>
        <v>0</v>
      </c>
      <c r="AE46">
        <f>T46-I46</f>
        <v>2.3299999999999983</v>
      </c>
      <c r="AF46">
        <f>U46-J46</f>
        <v>9.9999999999999978E-2</v>
      </c>
      <c r="AG46">
        <f t="shared" si="3"/>
        <v>0</v>
      </c>
      <c r="AH46">
        <f t="shared" si="4"/>
        <v>-19.655999999999992</v>
      </c>
    </row>
    <row r="47" spans="1:34" x14ac:dyDescent="0.25">
      <c r="A47" s="18">
        <v>2059</v>
      </c>
      <c r="B47" s="18">
        <v>21.5</v>
      </c>
      <c r="C47" s="18">
        <v>0</v>
      </c>
      <c r="D47" s="18">
        <v>59.753</v>
      </c>
      <c r="E47" s="18">
        <v>5.0149999999999997</v>
      </c>
      <c r="F47" s="18">
        <v>0.27500000000000002</v>
      </c>
      <c r="G47" s="18">
        <v>21.25</v>
      </c>
      <c r="H47" s="18">
        <v>0.9</v>
      </c>
      <c r="I47" s="18">
        <v>20.757000000000001</v>
      </c>
      <c r="J47" s="18">
        <v>0.4</v>
      </c>
      <c r="K47">
        <v>0</v>
      </c>
      <c r="L47">
        <f t="shared" si="1"/>
        <v>129.85000000000002</v>
      </c>
      <c r="M47" s="5">
        <v>21.5</v>
      </c>
      <c r="N47">
        <v>0</v>
      </c>
      <c r="O47">
        <v>59.982999999999997</v>
      </c>
      <c r="P47">
        <v>2.8319999999999999</v>
      </c>
      <c r="Q47">
        <v>0.308</v>
      </c>
      <c r="R47">
        <v>21.25</v>
      </c>
      <c r="S47">
        <v>0.9</v>
      </c>
      <c r="T47">
        <v>23.087</v>
      </c>
      <c r="U47">
        <v>0.5</v>
      </c>
      <c r="V47" s="13">
        <v>0</v>
      </c>
      <c r="W47" s="7">
        <f t="shared" si="2"/>
        <v>108.86</v>
      </c>
      <c r="X47">
        <f>M47-B47</f>
        <v>0</v>
      </c>
      <c r="Y47">
        <f>N47-C47</f>
        <v>0</v>
      </c>
      <c r="Z47">
        <f>O47-D47</f>
        <v>0.22999999999999687</v>
      </c>
      <c r="AA47">
        <f>P47-E47</f>
        <v>-2.1829999999999998</v>
      </c>
      <c r="AB47">
        <f>Q47-F47</f>
        <v>3.2999999999999974E-2</v>
      </c>
      <c r="AC47">
        <f>R47-G47</f>
        <v>0</v>
      </c>
      <c r="AD47">
        <f>S47-H47</f>
        <v>0</v>
      </c>
      <c r="AE47">
        <f>T47-I47</f>
        <v>2.3299999999999983</v>
      </c>
      <c r="AF47">
        <f>U47-J47</f>
        <v>9.9999999999999978E-2</v>
      </c>
      <c r="AG47">
        <f t="shared" si="3"/>
        <v>0</v>
      </c>
      <c r="AH47">
        <f t="shared" si="4"/>
        <v>-20.990000000000023</v>
      </c>
    </row>
    <row r="48" spans="1:34" x14ac:dyDescent="0.25">
      <c r="A48" s="18">
        <v>2060</v>
      </c>
      <c r="B48" s="18">
        <v>23</v>
      </c>
      <c r="C48" s="18">
        <v>0</v>
      </c>
      <c r="D48" s="18">
        <v>61.639000000000003</v>
      </c>
      <c r="E48" s="18">
        <v>5.0149999999999997</v>
      </c>
      <c r="F48" s="18">
        <v>0.44900000000000001</v>
      </c>
      <c r="G48" s="18">
        <v>21.6</v>
      </c>
      <c r="H48" s="18">
        <v>0.9</v>
      </c>
      <c r="I48" s="18">
        <v>21.757000000000001</v>
      </c>
      <c r="J48" s="18">
        <v>0.4</v>
      </c>
      <c r="K48">
        <v>0</v>
      </c>
      <c r="L48">
        <f t="shared" si="1"/>
        <v>134.76000000000002</v>
      </c>
      <c r="M48" s="5">
        <v>23</v>
      </c>
      <c r="N48">
        <v>0</v>
      </c>
      <c r="O48">
        <v>61.884</v>
      </c>
      <c r="P48">
        <v>2.8319999999999999</v>
      </c>
      <c r="Q48">
        <v>0.48399999999999999</v>
      </c>
      <c r="R48">
        <v>21.6</v>
      </c>
      <c r="S48">
        <v>0.9</v>
      </c>
      <c r="T48">
        <v>24.087</v>
      </c>
      <c r="U48">
        <v>0.5</v>
      </c>
      <c r="V48" s="13">
        <v>0</v>
      </c>
      <c r="W48" s="7">
        <f t="shared" si="2"/>
        <v>112.28699999999999</v>
      </c>
      <c r="X48">
        <f>M48-B48</f>
        <v>0</v>
      </c>
      <c r="Y48">
        <f>N48-C48</f>
        <v>0</v>
      </c>
      <c r="Z48">
        <f>O48-D48</f>
        <v>0.24499999999999744</v>
      </c>
      <c r="AA48">
        <f>P48-E48</f>
        <v>-2.1829999999999998</v>
      </c>
      <c r="AB48">
        <f>Q48-F48</f>
        <v>3.4999999999999976E-2</v>
      </c>
      <c r="AC48">
        <f>R48-G48</f>
        <v>0</v>
      </c>
      <c r="AD48">
        <f>S48-H48</f>
        <v>0</v>
      </c>
      <c r="AE48">
        <f>T48-I48</f>
        <v>2.3299999999999983</v>
      </c>
      <c r="AF48">
        <f>U48-J48</f>
        <v>9.9999999999999978E-2</v>
      </c>
      <c r="AG48">
        <f t="shared" si="3"/>
        <v>0</v>
      </c>
      <c r="AH48">
        <f t="shared" si="4"/>
        <v>-22.473000000000027</v>
      </c>
    </row>
    <row r="49" spans="1:34" x14ac:dyDescent="0.25">
      <c r="A49" s="18">
        <v>2061</v>
      </c>
      <c r="B49" s="18">
        <v>23.5</v>
      </c>
      <c r="C49" s="18">
        <v>0</v>
      </c>
      <c r="D49" s="18">
        <v>64.194000000000003</v>
      </c>
      <c r="E49" s="18">
        <v>5.0149999999999997</v>
      </c>
      <c r="F49" s="18">
        <v>1.0980000000000001</v>
      </c>
      <c r="G49" s="18">
        <v>22.2</v>
      </c>
      <c r="H49" s="18">
        <v>0.9</v>
      </c>
      <c r="I49" s="18">
        <v>22.257000000000001</v>
      </c>
      <c r="J49" s="18">
        <v>0.3</v>
      </c>
      <c r="K49">
        <v>0</v>
      </c>
      <c r="L49">
        <f t="shared" si="1"/>
        <v>139.46400000000003</v>
      </c>
      <c r="M49" s="5">
        <v>23.5</v>
      </c>
      <c r="N49">
        <v>0</v>
      </c>
      <c r="O49">
        <v>64.438000000000002</v>
      </c>
      <c r="P49">
        <v>2.8319999999999999</v>
      </c>
      <c r="Q49">
        <v>1.133</v>
      </c>
      <c r="R49">
        <v>22.2</v>
      </c>
      <c r="S49">
        <v>0.9</v>
      </c>
      <c r="T49">
        <v>24.587</v>
      </c>
      <c r="U49">
        <v>0.4</v>
      </c>
      <c r="V49" s="13">
        <v>0</v>
      </c>
      <c r="W49" s="7">
        <f t="shared" si="2"/>
        <v>116.49000000000001</v>
      </c>
      <c r="X49">
        <f>M49-B49</f>
        <v>0</v>
      </c>
      <c r="Y49">
        <f>N49-C49</f>
        <v>0</v>
      </c>
      <c r="Z49">
        <f>O49-D49</f>
        <v>0.24399999999999977</v>
      </c>
      <c r="AA49">
        <f>P49-E49</f>
        <v>-2.1829999999999998</v>
      </c>
      <c r="AB49">
        <f>Q49-F49</f>
        <v>3.499999999999992E-2</v>
      </c>
      <c r="AC49">
        <f>R49-G49</f>
        <v>0</v>
      </c>
      <c r="AD49">
        <f>S49-H49</f>
        <v>0</v>
      </c>
      <c r="AE49">
        <f>T49-I49</f>
        <v>2.3299999999999983</v>
      </c>
      <c r="AF49">
        <f>U49-J49</f>
        <v>0.10000000000000003</v>
      </c>
      <c r="AG49">
        <f t="shared" si="3"/>
        <v>0</v>
      </c>
      <c r="AH49">
        <f t="shared" si="4"/>
        <v>-22.974000000000018</v>
      </c>
    </row>
    <row r="50" spans="1:34" x14ac:dyDescent="0.25">
      <c r="A50" s="18">
        <v>2062</v>
      </c>
      <c r="B50" s="18">
        <v>24</v>
      </c>
      <c r="C50" s="18">
        <v>0</v>
      </c>
      <c r="D50" s="18">
        <v>66.938000000000002</v>
      </c>
      <c r="E50" s="18">
        <v>5.0149999999999997</v>
      </c>
      <c r="F50" s="18">
        <v>1.8120000000000001</v>
      </c>
      <c r="G50" s="18">
        <v>22.8</v>
      </c>
      <c r="H50" s="18">
        <v>0.9</v>
      </c>
      <c r="I50" s="18">
        <v>22.757000000000001</v>
      </c>
      <c r="J50" s="18">
        <v>0.2</v>
      </c>
      <c r="K50">
        <v>0</v>
      </c>
      <c r="L50">
        <f t="shared" si="1"/>
        <v>144.422</v>
      </c>
      <c r="M50" s="5">
        <v>24</v>
      </c>
      <c r="N50">
        <v>0</v>
      </c>
      <c r="O50">
        <v>67.227000000000004</v>
      </c>
      <c r="P50">
        <v>2.8319999999999999</v>
      </c>
      <c r="Q50">
        <v>1.8580000000000001</v>
      </c>
      <c r="R50">
        <v>22.8</v>
      </c>
      <c r="S50">
        <v>0.9</v>
      </c>
      <c r="T50">
        <v>25.087</v>
      </c>
      <c r="U50">
        <v>0.3</v>
      </c>
      <c r="V50" s="13">
        <v>0</v>
      </c>
      <c r="W50" s="7">
        <f t="shared" si="2"/>
        <v>121.004</v>
      </c>
      <c r="X50">
        <f>M50-B50</f>
        <v>0</v>
      </c>
      <c r="Y50">
        <f>N50-C50</f>
        <v>0</v>
      </c>
      <c r="Z50">
        <f>O50-D50</f>
        <v>0.28900000000000148</v>
      </c>
      <c r="AA50">
        <f>P50-E50</f>
        <v>-2.1829999999999998</v>
      </c>
      <c r="AB50">
        <f>Q50-F50</f>
        <v>4.6000000000000041E-2</v>
      </c>
      <c r="AC50">
        <f>R50-G50</f>
        <v>0</v>
      </c>
      <c r="AD50">
        <f>S50-H50</f>
        <v>0</v>
      </c>
      <c r="AE50">
        <f>T50-I50</f>
        <v>2.3299999999999983</v>
      </c>
      <c r="AF50">
        <f>U50-J50</f>
        <v>9.9999999999999978E-2</v>
      </c>
      <c r="AG50">
        <f t="shared" si="3"/>
        <v>0</v>
      </c>
      <c r="AH50">
        <f t="shared" si="4"/>
        <v>-23.417999999999992</v>
      </c>
    </row>
    <row r="51" spans="1:34" x14ac:dyDescent="0.25">
      <c r="A51" s="18">
        <v>2063</v>
      </c>
      <c r="B51" s="18">
        <v>24.5</v>
      </c>
      <c r="C51" s="18">
        <v>0</v>
      </c>
      <c r="D51" s="18">
        <v>69.849000000000004</v>
      </c>
      <c r="E51" s="18">
        <v>5.0149999999999997</v>
      </c>
      <c r="F51" s="18">
        <v>2.593</v>
      </c>
      <c r="G51" s="18">
        <v>23.4</v>
      </c>
      <c r="H51" s="18">
        <v>0.9</v>
      </c>
      <c r="I51" s="18">
        <v>23.257000000000001</v>
      </c>
      <c r="J51" s="18">
        <v>0.1</v>
      </c>
      <c r="K51">
        <v>0</v>
      </c>
      <c r="L51">
        <f t="shared" si="1"/>
        <v>149.614</v>
      </c>
      <c r="M51" s="5">
        <v>24.5</v>
      </c>
      <c r="N51">
        <v>0</v>
      </c>
      <c r="O51">
        <v>70.016000000000005</v>
      </c>
      <c r="P51">
        <v>2.8319999999999999</v>
      </c>
      <c r="Q51">
        <v>2.609</v>
      </c>
      <c r="R51">
        <v>23.4</v>
      </c>
      <c r="S51">
        <v>0.9</v>
      </c>
      <c r="T51">
        <v>25.587</v>
      </c>
      <c r="U51">
        <v>0.2</v>
      </c>
      <c r="V51" s="13">
        <v>0</v>
      </c>
      <c r="W51" s="7">
        <f t="shared" si="2"/>
        <v>125.54400000000001</v>
      </c>
      <c r="X51">
        <f>M51-B51</f>
        <v>0</v>
      </c>
      <c r="Y51">
        <f>N51-C51</f>
        <v>0</v>
      </c>
      <c r="Z51">
        <f>O51-D51</f>
        <v>0.16700000000000159</v>
      </c>
      <c r="AA51">
        <f>P51-E51</f>
        <v>-2.1829999999999998</v>
      </c>
      <c r="AB51">
        <f>Q51-F51</f>
        <v>1.6000000000000014E-2</v>
      </c>
      <c r="AC51">
        <f>R51-G51</f>
        <v>0</v>
      </c>
      <c r="AD51">
        <f>S51-H51</f>
        <v>0</v>
      </c>
      <c r="AE51">
        <f>T51-I51</f>
        <v>2.3299999999999983</v>
      </c>
      <c r="AF51">
        <f>U51-J51</f>
        <v>0.1</v>
      </c>
      <c r="AG51">
        <f t="shared" si="3"/>
        <v>0</v>
      </c>
      <c r="AH51">
        <f t="shared" si="4"/>
        <v>-24.069999999999993</v>
      </c>
    </row>
    <row r="52" spans="1:34" x14ac:dyDescent="0.25">
      <c r="A52" s="18">
        <v>2064</v>
      </c>
      <c r="B52" s="18">
        <v>25</v>
      </c>
      <c r="C52" s="18">
        <v>0</v>
      </c>
      <c r="D52" s="18">
        <v>72.326999999999998</v>
      </c>
      <c r="E52" s="18">
        <v>5.0149999999999997</v>
      </c>
      <c r="F52" s="18">
        <v>3.282</v>
      </c>
      <c r="G52" s="18">
        <v>24</v>
      </c>
      <c r="H52" s="18">
        <v>0.9</v>
      </c>
      <c r="I52" s="18">
        <v>23.757000000000001</v>
      </c>
      <c r="J52" s="18">
        <v>0</v>
      </c>
      <c r="K52">
        <v>0</v>
      </c>
      <c r="L52">
        <f t="shared" si="1"/>
        <v>154.28100000000001</v>
      </c>
      <c r="M52" s="5">
        <v>25</v>
      </c>
      <c r="N52">
        <v>0</v>
      </c>
      <c r="O52">
        <v>72.376000000000005</v>
      </c>
      <c r="P52">
        <v>2.8319999999999999</v>
      </c>
      <c r="Q52">
        <v>3.2709999999999999</v>
      </c>
      <c r="R52">
        <v>24</v>
      </c>
      <c r="S52">
        <v>0.9</v>
      </c>
      <c r="T52">
        <v>26.087</v>
      </c>
      <c r="U52">
        <v>0.1</v>
      </c>
      <c r="V52" s="13">
        <v>0</v>
      </c>
      <c r="W52" s="7">
        <f t="shared" si="2"/>
        <v>129.566</v>
      </c>
      <c r="X52">
        <f>M52-B52</f>
        <v>0</v>
      </c>
      <c r="Y52">
        <f>N52-C52</f>
        <v>0</v>
      </c>
      <c r="Z52">
        <f>O52-D52</f>
        <v>4.9000000000006594E-2</v>
      </c>
      <c r="AA52">
        <f>P52-E52</f>
        <v>-2.1829999999999998</v>
      </c>
      <c r="AB52">
        <f>Q52-F52</f>
        <v>-1.1000000000000121E-2</v>
      </c>
      <c r="AC52">
        <f>R52-G52</f>
        <v>0</v>
      </c>
      <c r="AD52">
        <f>S52-H52</f>
        <v>0</v>
      </c>
      <c r="AE52">
        <f>T52-I52</f>
        <v>2.3299999999999983</v>
      </c>
      <c r="AF52">
        <f>U52-J52</f>
        <v>0.1</v>
      </c>
      <c r="AG52">
        <f t="shared" si="3"/>
        <v>0</v>
      </c>
      <c r="AH52">
        <f t="shared" si="4"/>
        <v>-24.715000000000003</v>
      </c>
    </row>
    <row r="53" spans="1:34" x14ac:dyDescent="0.25">
      <c r="A53" s="18">
        <v>2065</v>
      </c>
      <c r="B53" s="18">
        <v>25.5</v>
      </c>
      <c r="C53" s="18">
        <v>0</v>
      </c>
      <c r="D53" s="18">
        <v>73.932000000000002</v>
      </c>
      <c r="E53" s="18">
        <v>5.0149999999999997</v>
      </c>
      <c r="F53" s="18">
        <v>5.282</v>
      </c>
      <c r="G53" s="18">
        <v>24.6</v>
      </c>
      <c r="H53" s="18">
        <v>0.9</v>
      </c>
      <c r="I53" s="18">
        <v>24.257000000000001</v>
      </c>
      <c r="J53" s="18">
        <v>0</v>
      </c>
      <c r="K53">
        <v>0</v>
      </c>
      <c r="L53">
        <f t="shared" si="1"/>
        <v>159.48600000000002</v>
      </c>
      <c r="M53" s="5">
        <v>25.5</v>
      </c>
      <c r="N53">
        <v>0</v>
      </c>
      <c r="O53">
        <v>74.331000000000003</v>
      </c>
      <c r="P53">
        <v>2.8319999999999999</v>
      </c>
      <c r="Q53">
        <v>5.2709999999999999</v>
      </c>
      <c r="R53">
        <v>24.6</v>
      </c>
      <c r="S53">
        <v>0.9</v>
      </c>
      <c r="T53">
        <v>26.587</v>
      </c>
      <c r="U53">
        <v>0</v>
      </c>
      <c r="V53" s="13">
        <v>0</v>
      </c>
      <c r="W53" s="7">
        <f t="shared" si="2"/>
        <v>134.52099999999999</v>
      </c>
      <c r="X53">
        <f>M53-B53</f>
        <v>0</v>
      </c>
      <c r="Y53">
        <f>N53-C53</f>
        <v>0</v>
      </c>
      <c r="Z53">
        <f>O53-D53</f>
        <v>0.39900000000000091</v>
      </c>
      <c r="AA53">
        <f>P53-E53</f>
        <v>-2.1829999999999998</v>
      </c>
      <c r="AB53">
        <f>Q53-F53</f>
        <v>-1.1000000000000121E-2</v>
      </c>
      <c r="AC53">
        <f>R53-G53</f>
        <v>0</v>
      </c>
      <c r="AD53">
        <f>S53-H53</f>
        <v>0</v>
      </c>
      <c r="AE53">
        <f>T53-I53</f>
        <v>2.3299999999999983</v>
      </c>
      <c r="AF53">
        <f>U53-J53</f>
        <v>0</v>
      </c>
      <c r="AG53">
        <f t="shared" si="3"/>
        <v>0</v>
      </c>
      <c r="AH53">
        <f t="shared" si="4"/>
        <v>-24.965000000000032</v>
      </c>
    </row>
    <row r="54" spans="1:34" x14ac:dyDescent="0.25">
      <c r="A54" s="18">
        <v>2066</v>
      </c>
      <c r="B54" s="18">
        <v>26</v>
      </c>
      <c r="C54" s="18">
        <v>0</v>
      </c>
      <c r="D54" s="18">
        <v>75.334000000000003</v>
      </c>
      <c r="E54" s="18">
        <v>5.0149999999999997</v>
      </c>
      <c r="F54" s="18">
        <v>7.282</v>
      </c>
      <c r="G54" s="18">
        <v>24.95</v>
      </c>
      <c r="H54" s="18">
        <v>0.9</v>
      </c>
      <c r="I54" s="18">
        <v>25.507000000000001</v>
      </c>
      <c r="J54" s="18">
        <v>0</v>
      </c>
      <c r="K54">
        <v>0</v>
      </c>
      <c r="L54">
        <f t="shared" si="1"/>
        <v>164.988</v>
      </c>
      <c r="M54" s="5">
        <v>26</v>
      </c>
      <c r="N54">
        <v>0</v>
      </c>
      <c r="O54">
        <v>75.55</v>
      </c>
      <c r="P54">
        <v>2.8319999999999999</v>
      </c>
      <c r="Q54">
        <v>7.2709999999999999</v>
      </c>
      <c r="R54">
        <v>24.95</v>
      </c>
      <c r="S54">
        <v>0.9</v>
      </c>
      <c r="T54">
        <v>27.837</v>
      </c>
      <c r="U54">
        <v>0</v>
      </c>
      <c r="V54" s="13">
        <v>0</v>
      </c>
      <c r="W54" s="7">
        <f t="shared" si="2"/>
        <v>139.34</v>
      </c>
      <c r="X54">
        <f>M54-B54</f>
        <v>0</v>
      </c>
      <c r="Y54">
        <f>N54-C54</f>
        <v>0</v>
      </c>
      <c r="Z54">
        <f>O54-D54</f>
        <v>0.21599999999999397</v>
      </c>
      <c r="AA54">
        <f>P54-E54</f>
        <v>-2.1829999999999998</v>
      </c>
      <c r="AB54">
        <f>Q54-F54</f>
        <v>-1.1000000000000121E-2</v>
      </c>
      <c r="AC54">
        <f>R54-G54</f>
        <v>0</v>
      </c>
      <c r="AD54">
        <f>S54-H54</f>
        <v>0</v>
      </c>
      <c r="AE54">
        <f>T54-I54</f>
        <v>2.3299999999999983</v>
      </c>
      <c r="AF54">
        <f>U54-J54</f>
        <v>0</v>
      </c>
      <c r="AG54">
        <f t="shared" si="3"/>
        <v>0</v>
      </c>
      <c r="AH54">
        <f t="shared" si="4"/>
        <v>-25.647999999999996</v>
      </c>
    </row>
    <row r="55" spans="1:34" x14ac:dyDescent="0.25">
      <c r="A55" s="18">
        <v>2067</v>
      </c>
      <c r="B55" s="18">
        <v>26.5</v>
      </c>
      <c r="C55" s="18">
        <v>0</v>
      </c>
      <c r="D55" s="18">
        <v>76.951999999999998</v>
      </c>
      <c r="E55" s="18">
        <v>5.0149999999999997</v>
      </c>
      <c r="F55" s="18">
        <v>9.282</v>
      </c>
      <c r="G55" s="18">
        <v>25.3</v>
      </c>
      <c r="H55" s="18">
        <v>0.9</v>
      </c>
      <c r="I55" s="18">
        <v>26.757000000000001</v>
      </c>
      <c r="J55" s="18">
        <v>0</v>
      </c>
      <c r="K55">
        <v>0</v>
      </c>
      <c r="L55">
        <f t="shared" si="1"/>
        <v>170.70600000000002</v>
      </c>
      <c r="M55" s="5">
        <v>26.5</v>
      </c>
      <c r="N55">
        <v>0</v>
      </c>
      <c r="O55">
        <v>77.185000000000002</v>
      </c>
      <c r="P55">
        <v>2.8319999999999999</v>
      </c>
      <c r="Q55">
        <v>9.2710000000000008</v>
      </c>
      <c r="R55">
        <v>25.3</v>
      </c>
      <c r="S55">
        <v>0.9</v>
      </c>
      <c r="T55">
        <v>29.087</v>
      </c>
      <c r="U55">
        <v>0</v>
      </c>
      <c r="V55" s="13">
        <v>0</v>
      </c>
      <c r="W55" s="7">
        <f t="shared" si="2"/>
        <v>144.57499999999999</v>
      </c>
      <c r="X55">
        <f>M55-B55</f>
        <v>0</v>
      </c>
      <c r="Y55">
        <f>N55-C55</f>
        <v>0</v>
      </c>
      <c r="Z55">
        <f>O55-D55</f>
        <v>0.23300000000000409</v>
      </c>
      <c r="AA55">
        <f>P55-E55</f>
        <v>-2.1829999999999998</v>
      </c>
      <c r="AB55">
        <f>Q55-F55</f>
        <v>-1.0999999999999233E-2</v>
      </c>
      <c r="AC55">
        <f>R55-G55</f>
        <v>0</v>
      </c>
      <c r="AD55">
        <f>S55-H55</f>
        <v>0</v>
      </c>
      <c r="AE55">
        <f>T55-I55</f>
        <v>2.3299999999999983</v>
      </c>
      <c r="AF55">
        <f>U55-J55</f>
        <v>0</v>
      </c>
      <c r="AG55">
        <f t="shared" si="3"/>
        <v>0</v>
      </c>
      <c r="AH55">
        <f t="shared" si="4"/>
        <v>-26.131000000000029</v>
      </c>
    </row>
    <row r="56" spans="1:34" x14ac:dyDescent="0.25">
      <c r="A56" s="18">
        <v>2068</v>
      </c>
      <c r="B56" s="18">
        <v>27</v>
      </c>
      <c r="C56" s="18">
        <v>0</v>
      </c>
      <c r="D56" s="18">
        <v>80.046999999999997</v>
      </c>
      <c r="E56" s="18">
        <v>5.0149999999999997</v>
      </c>
      <c r="F56" s="18">
        <v>9.8000000000000007</v>
      </c>
      <c r="G56" s="18">
        <v>25.65</v>
      </c>
      <c r="H56" s="18">
        <v>0.9</v>
      </c>
      <c r="I56" s="18">
        <v>28.007000000000001</v>
      </c>
      <c r="J56" s="18">
        <v>0</v>
      </c>
      <c r="K56">
        <v>0</v>
      </c>
      <c r="L56">
        <f t="shared" si="1"/>
        <v>176.41900000000001</v>
      </c>
      <c r="M56" s="5">
        <v>27</v>
      </c>
      <c r="N56">
        <v>0</v>
      </c>
      <c r="O56">
        <v>80.274000000000001</v>
      </c>
      <c r="P56">
        <v>2.8319999999999999</v>
      </c>
      <c r="Q56">
        <v>9.8000000000000007</v>
      </c>
      <c r="R56">
        <v>25.65</v>
      </c>
      <c r="S56">
        <v>0.9</v>
      </c>
      <c r="T56">
        <v>30.337</v>
      </c>
      <c r="U56">
        <v>0</v>
      </c>
      <c r="V56" s="13">
        <v>0</v>
      </c>
      <c r="W56" s="7">
        <f t="shared" si="2"/>
        <v>149.79299999999998</v>
      </c>
      <c r="X56">
        <f>M56-B56</f>
        <v>0</v>
      </c>
      <c r="Y56">
        <f>N56-C56</f>
        <v>0</v>
      </c>
      <c r="Z56">
        <f>O56-D56</f>
        <v>0.22700000000000387</v>
      </c>
      <c r="AA56">
        <f>P56-E56</f>
        <v>-2.1829999999999998</v>
      </c>
      <c r="AB56">
        <f>Q56-F56</f>
        <v>0</v>
      </c>
      <c r="AC56">
        <f>R56-G56</f>
        <v>0</v>
      </c>
      <c r="AD56">
        <f>S56-H56</f>
        <v>0</v>
      </c>
      <c r="AE56">
        <f>T56-I56</f>
        <v>2.3299999999999983</v>
      </c>
      <c r="AF56">
        <f>U56-J56</f>
        <v>0</v>
      </c>
      <c r="AG56">
        <f t="shared" si="3"/>
        <v>0</v>
      </c>
      <c r="AH56">
        <f t="shared" si="4"/>
        <v>-26.626000000000033</v>
      </c>
    </row>
    <row r="57" spans="1:34" x14ac:dyDescent="0.25">
      <c r="A57" s="18">
        <v>2069</v>
      </c>
      <c r="B57" s="18">
        <v>27.5</v>
      </c>
      <c r="C57" s="18">
        <v>0</v>
      </c>
      <c r="D57" s="18">
        <v>83.524000000000001</v>
      </c>
      <c r="E57" s="18">
        <v>5.0149999999999997</v>
      </c>
      <c r="F57" s="18">
        <v>10</v>
      </c>
      <c r="G57" s="18">
        <v>26</v>
      </c>
      <c r="H57" s="18">
        <v>0.9</v>
      </c>
      <c r="I57" s="18">
        <v>29.257000000000001</v>
      </c>
      <c r="J57" s="18">
        <v>0</v>
      </c>
      <c r="K57">
        <v>0</v>
      </c>
      <c r="L57">
        <f t="shared" si="1"/>
        <v>182.196</v>
      </c>
      <c r="M57" s="5">
        <v>27.5</v>
      </c>
      <c r="N57">
        <v>0</v>
      </c>
      <c r="O57">
        <v>83.840999999999994</v>
      </c>
      <c r="P57">
        <v>2.8319999999999999</v>
      </c>
      <c r="Q57">
        <v>10</v>
      </c>
      <c r="R57">
        <v>26</v>
      </c>
      <c r="S57">
        <v>0.9</v>
      </c>
      <c r="T57">
        <v>31.587</v>
      </c>
      <c r="U57">
        <v>0</v>
      </c>
      <c r="V57" s="13">
        <v>0</v>
      </c>
      <c r="W57" s="7">
        <f t="shared" si="2"/>
        <v>155.16</v>
      </c>
      <c r="X57">
        <f>M57-B57</f>
        <v>0</v>
      </c>
      <c r="Y57">
        <f>N57-C57</f>
        <v>0</v>
      </c>
      <c r="Z57">
        <f>O57-D57</f>
        <v>0.31699999999999307</v>
      </c>
      <c r="AA57">
        <f>P57-E57</f>
        <v>-2.1829999999999998</v>
      </c>
      <c r="AB57">
        <f>Q57-F57</f>
        <v>0</v>
      </c>
      <c r="AC57">
        <f>R57-G57</f>
        <v>0</v>
      </c>
      <c r="AD57">
        <f>S57-H57</f>
        <v>0</v>
      </c>
      <c r="AE57">
        <f>T57-I57</f>
        <v>2.3299999999999983</v>
      </c>
      <c r="AF57">
        <f>U57-J57</f>
        <v>0</v>
      </c>
      <c r="AG57">
        <f t="shared" si="3"/>
        <v>0</v>
      </c>
      <c r="AH57">
        <f t="shared" si="4"/>
        <v>-27.036000000000001</v>
      </c>
    </row>
    <row r="58" spans="1:34" x14ac:dyDescent="0.25">
      <c r="A58" s="18">
        <v>2070</v>
      </c>
      <c r="B58" s="18">
        <v>28</v>
      </c>
      <c r="C58" s="18">
        <v>0</v>
      </c>
      <c r="D58" s="18">
        <v>86.225999999999999</v>
      </c>
      <c r="E58" s="18">
        <v>5.0149999999999997</v>
      </c>
      <c r="F58" s="18">
        <v>12.2</v>
      </c>
      <c r="G58" s="18">
        <v>26.35</v>
      </c>
      <c r="H58" s="18">
        <v>0.9</v>
      </c>
      <c r="I58" s="18">
        <v>30.507000000000001</v>
      </c>
      <c r="J58" s="18">
        <v>0</v>
      </c>
      <c r="K58">
        <v>0</v>
      </c>
      <c r="L58">
        <f t="shared" si="1"/>
        <v>189.19800000000001</v>
      </c>
      <c r="M58" s="5">
        <v>28</v>
      </c>
      <c r="N58">
        <v>0</v>
      </c>
      <c r="O58">
        <v>86.100999999999999</v>
      </c>
      <c r="P58">
        <v>2.8319999999999999</v>
      </c>
      <c r="Q58">
        <v>12.2</v>
      </c>
      <c r="R58">
        <v>26.35</v>
      </c>
      <c r="S58">
        <v>0.9</v>
      </c>
      <c r="T58">
        <v>32.837000000000003</v>
      </c>
      <c r="U58">
        <v>0</v>
      </c>
      <c r="V58" s="13">
        <v>0</v>
      </c>
      <c r="W58" s="7">
        <f t="shared" si="2"/>
        <v>161.22000000000003</v>
      </c>
      <c r="X58">
        <f>M58-B58</f>
        <v>0</v>
      </c>
      <c r="Y58">
        <f>N58-C58</f>
        <v>0</v>
      </c>
      <c r="Z58">
        <f>O58-D58</f>
        <v>-0.125</v>
      </c>
      <c r="AA58">
        <f>P58-E58</f>
        <v>-2.1829999999999998</v>
      </c>
      <c r="AB58">
        <f>Q58-F58</f>
        <v>0</v>
      </c>
      <c r="AC58">
        <f>R58-G58</f>
        <v>0</v>
      </c>
      <c r="AD58">
        <f>S58-H58</f>
        <v>0</v>
      </c>
      <c r="AE58">
        <f>T58-I58</f>
        <v>2.3300000000000018</v>
      </c>
      <c r="AF58">
        <f>U58-J58</f>
        <v>0</v>
      </c>
      <c r="AG58">
        <f t="shared" si="3"/>
        <v>0</v>
      </c>
      <c r="AH58">
        <f t="shared" si="4"/>
        <v>-27.97799999999998</v>
      </c>
    </row>
    <row r="59" spans="1:34" x14ac:dyDescent="0.25">
      <c r="W59" s="13"/>
    </row>
  </sheetData>
  <mergeCells count="3">
    <mergeCell ref="A1:K1"/>
    <mergeCell ref="M1:V1"/>
    <mergeCell ref="X1:AG1"/>
  </mergeCells>
  <conditionalFormatting sqref="X3:AH58 AI9">
    <cfRule type="colorScale" priority="1">
      <colorScale>
        <cfvo type="min"/>
        <cfvo type="max"/>
        <color rgb="FFFCFCFF"/>
        <color rgb="FFF8696B"/>
      </colorScale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M U E A A B Q S w M E F A A C A A g A a F k d V 3 b 1 9 b u l A A A A 9 g A A A B I A H A B D b 2 5 m a W c v U G F j a 2 F n Z S 5 4 b W w g o h g A K K A U A A A A A A A A A A A A A A A A A A A A A A A A A A A A h Y + 9 D o I w G E V f h X S n P 8 i g 5 K M M T i a S m G i M a 1 M q N E I x t F j e z c F H 8 h X E K O r m e M 8 9 w 7 3 3 6 w 2 y o a m D i + q s b k 2 K G K Y o U E a 2 h T Z l i n p 3 D O c o 4 7 A R 8 i R K F Y y y s c l g i x R V z p 0 T Q r z 3 2 M 9 w 2 5 U k o p S R Q 7 7 e y k o 1 A n 1 k / V 8 O t b F O G K k Q h / 1 r D I 8 w Y w s c 0 x h T I B O E X J u v E I 1 7 n + 0 P h G V f u 7 5 T X L t w t Q M y R S D v D / w B U E s D B B Q A A g A I A G h Z H V c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o W R 1 X t f c 8 2 r 4 B A A B V E Q A A E w A c A E Z v c m 1 1 b G F z L 1 N l Y 3 R p b 2 4 x L m 0 g o h g A K K A U A A A A A A A A A A A A A A A A A A A A A A A A A A A A 7 V Z d T 8 I w F H 0 n 4 T 8 0 8 2 V L J q E D E T R 7 I O P j z a C g L 9 Y s d V x H k 9 G S t k P B + N 8 d T m N M L D F i F j D b y 7 Z z u 7 X n 7 p y z K o g 0 E x y N 8 z M + r 1 a q F T W j E q b o y O o P j 0 f i E S Q a A g d J 3 0 b a 3 T i W E F M N z v F V f x A O R j c W 8 l E C u l p B 2 T E W q Y w g Q w K 1 r P V E l M 6 B a 3 v A E q g F g u v s R t l W c E a u F U h F u g k o R f l U C j R i I N P 1 m p G P h x S Z z E A x R a 5 S H k p 4 2 E w V 4 k 6 9 R S S o N M n q 8 L Q Q U o f v y y C R S L m W K 9 I f k h + u v B a p p e W 4 t z 1 I 2 J x p k L 7 l W i 4 K R J L O u f J x y 0 V 9 H o k p 4 7 G P v R P P R Z e p 0 D D W q w T 8 z 8 v a h e B w 5 7 h 5 B 4 6 s Y E Z 5 D G i y W s C m N x N 6 n 4 2 Z S M r V g 5 D z / O 2 b o r L z b r n P z 1 a O 4 m x 2 n V W Q h i f 9 4 q I P 3 D P g D Q P e N O A n B r x l w E 8 N e N u A d w w 4 r p s K J s b Y R B m b O G M T a W x i j b / S f n G q F c a / + 4 i / s g W y P a d I a 3 j t e j t s F m e O R m m O f T f H L o o O 6 I J G T K 8 O O P G 3 U S i j / + D V v S f R v 0 1 l B / U P 2 M U u X m m X P b H L n + 9 i G s U q u F N v F 7 e H K W X 7 H 2 S 7 P Y E P R r + 7 5 C 8 u h V y s k L f o 9 R V Q S w E C L Q A U A A I A C A B o W R 1 X d v X 1 u 6 U A A A D 2 A A A A E g A A A A A A A A A A A A A A A A A A A A A A Q 2 9 u Z m l n L 1 B h Y 2 t h Z 2 U u e G 1 s U E s B A i 0 A F A A C A A g A a F k d V w / K 6 a u k A A A A 6 Q A A A B M A A A A A A A A A A A A A A A A A 8 Q A A A F t D b 2 5 0 Z W 5 0 X 1 R 5 c G V z X S 5 4 b W x Q S w E C L Q A U A A I A C A B o W R 1 X t f c 8 2 r 4 B A A B V E Q A A E w A A A A A A A A A A A A A A A A D i A Q A A R m 9 y b X V s Y X M v U 2 V j d G l v b j E u b V B L B Q Y A A A A A A w A D A M I A A A D t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9 b Q A A A A A A A J t t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c t U G 9 3 Z X I l M j B H Z W 5 l c m F 0 a W 9 u J T I w K E F n Z 3 J l Z 2 F 0 Z S k t U k V G X 0 Z Q V j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H X 1 B v d 2 V y X 0 d l b m V y Y X R p b 2 5 f X 0 F n Z 3 J l Z 2 F 0 Z V 9 f U k V G X 0 Z Q V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V Q w N z o z M z o y N S 4 3 O T I 4 M T M 0 W i I g L z 4 8 R W 5 0 c n k g V H l w Z T 0 i R m l s b E N v b H V t b l R 5 c G V z I i B W Y W x 1 Z T 0 i c 0 J n W U d C Z 1 l H Q m d Z R 0 J n W U d C Z 1 l H Q m c 9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F R y 1 Q b 3 d l c i B H Z W 5 l c m F 0 a W 9 u I C h B Z 2 d y Z W d h d G U p L V J F R l 9 G U F Y v Q X V 0 b 1 J l b W 9 2 Z W R D b 2 x 1 b W 5 z M S 5 7 Q 2 9 s d W 1 u M S w w f S Z x d W 9 0 O y w m c X V v d D t T Z W N 0 a W 9 u M S 9 F R y 1 Q b 3 d l c i B H Z W 5 l c m F 0 a W 9 u I C h B Z 2 d y Z W d h d G U p L V J F R l 9 G U F Y v Q X V 0 b 1 J l b W 9 2 Z W R D b 2 x 1 b W 5 z M S 5 7 Q 2 9 s d W 1 u M i w x f S Z x d W 9 0 O y w m c X V v d D t T Z W N 0 a W 9 u M S 9 F R y 1 Q b 3 d l c i B H Z W 5 l c m F 0 a W 9 u I C h B Z 2 d y Z W d h d G U p L V J F R l 9 G U F Y v Q X V 0 b 1 J l b W 9 2 Z W R D b 2 x 1 b W 5 z M S 5 7 Q 2 9 s d W 1 u M y w y f S Z x d W 9 0 O y w m c X V v d D t T Z W N 0 a W 9 u M S 9 F R y 1 Q b 3 d l c i B H Z W 5 l c m F 0 a W 9 u I C h B Z 2 d y Z W d h d G U p L V J F R l 9 G U F Y v Q X V 0 b 1 J l b W 9 2 Z W R D b 2 x 1 b W 5 z M S 5 7 Q 2 9 s d W 1 u N C w z f S Z x d W 9 0 O y w m c X V v d D t T Z W N 0 a W 9 u M S 9 F R y 1 Q b 3 d l c i B H Z W 5 l c m F 0 a W 9 u I C h B Z 2 d y Z W d h d G U p L V J F R l 9 G U F Y v Q X V 0 b 1 J l b W 9 2 Z W R D b 2 x 1 b W 5 z M S 5 7 Q 2 9 s d W 1 u N S w 0 f S Z x d W 9 0 O y w m c X V v d D t T Z W N 0 a W 9 u M S 9 F R y 1 Q b 3 d l c i B H Z W 5 l c m F 0 a W 9 u I C h B Z 2 d y Z W d h d G U p L V J F R l 9 G U F Y v Q X V 0 b 1 J l b W 9 2 Z W R D b 2 x 1 b W 5 z M S 5 7 Q 2 9 s d W 1 u N i w 1 f S Z x d W 9 0 O y w m c X V v d D t T Z W N 0 a W 9 u M S 9 F R y 1 Q b 3 d l c i B H Z W 5 l c m F 0 a W 9 u I C h B Z 2 d y Z W d h d G U p L V J F R l 9 G U F Y v Q X V 0 b 1 J l b W 9 2 Z W R D b 2 x 1 b W 5 z M S 5 7 Q 2 9 s d W 1 u N y w 2 f S Z x d W 9 0 O y w m c X V v d D t T Z W N 0 a W 9 u M S 9 F R y 1 Q b 3 d l c i B H Z W 5 l c m F 0 a W 9 u I C h B Z 2 d y Z W d h d G U p L V J F R l 9 G U F Y v Q X V 0 b 1 J l b W 9 2 Z W R D b 2 x 1 b W 5 z M S 5 7 Q 2 9 s d W 1 u O C w 3 f S Z x d W 9 0 O y w m c X V v d D t T Z W N 0 a W 9 u M S 9 F R y 1 Q b 3 d l c i B H Z W 5 l c m F 0 a W 9 u I C h B Z 2 d y Z W d h d G U p L V J F R l 9 G U F Y v Q X V 0 b 1 J l b W 9 2 Z W R D b 2 x 1 b W 5 z M S 5 7 Q 2 9 s d W 1 u O S w 4 f S Z x d W 9 0 O y w m c X V v d D t T Z W N 0 a W 9 u M S 9 F R y 1 Q b 3 d l c i B H Z W 5 l c m F 0 a W 9 u I C h B Z 2 d y Z W d h d G U p L V J F R l 9 G U F Y v Q X V 0 b 1 J l b W 9 2 Z W R D b 2 x 1 b W 5 z M S 5 7 Q 2 9 s d W 1 u M T A s O X 0 m c X V v d D s s J n F 1 b 3 Q 7 U 2 V j d G l v b j E v R U c t U G 9 3 Z X I g R 2 V u Z X J h d G l v b i A o Q W d n c m V n Y X R l K S 1 S R U Z f R l B W L 0 F 1 d G 9 S Z W 1 v d m V k Q 2 9 s d W 1 u c z E u e 0 N v b H V t b j E x L D E w f S Z x d W 9 0 O y w m c X V v d D t T Z W N 0 a W 9 u M S 9 F R y 1 Q b 3 d l c i B H Z W 5 l c m F 0 a W 9 u I C h B Z 2 d y Z W d h d G U p L V J F R l 9 G U F Y v Q X V 0 b 1 J l b W 9 2 Z W R D b 2 x 1 b W 5 z M S 5 7 Q 2 9 s d W 1 u M T I s M T F 9 J n F 1 b 3 Q 7 L C Z x d W 9 0 O 1 N l Y 3 R p b 2 4 x L 0 V H L V B v d 2 V y I E d l b m V y Y X R p b 2 4 g K E F n Z 3 J l Z 2 F 0 Z S k t U k V G X 0 Z Q V i 9 B d X R v U m V t b 3 Z l Z E N v b H V t b n M x L n t D b 2 x 1 b W 4 x M y w x M n 0 m c X V v d D s s J n F 1 b 3 Q 7 U 2 V j d G l v b j E v R U c t U G 9 3 Z X I g R 2 V u Z X J h d G l v b i A o Q W d n c m V n Y X R l K S 1 S R U Z f R l B W L 0 F 1 d G 9 S Z W 1 v d m V k Q 2 9 s d W 1 u c z E u e 0 N v b H V t b j E 0 L D E z f S Z x d W 9 0 O y w m c X V v d D t T Z W N 0 a W 9 u M S 9 F R y 1 Q b 3 d l c i B H Z W 5 l c m F 0 a W 9 u I C h B Z 2 d y Z W d h d G U p L V J F R l 9 G U F Y v Q X V 0 b 1 J l b W 9 2 Z W R D b 2 x 1 b W 5 z M S 5 7 Q 2 9 s d W 1 u M T U s M T R 9 J n F 1 b 3 Q 7 L C Z x d W 9 0 O 1 N l Y 3 R p b 2 4 x L 0 V H L V B v d 2 V y I E d l b m V y Y X R p b 2 4 g K E F n Z 3 J l Z 2 F 0 Z S k t U k V G X 0 Z Q V i 9 B d X R v U m V t b 3 Z l Z E N v b H V t b n M x L n t D b 2 x 1 b W 4 x N i w x N X 0 m c X V v d D t d L C Z x d W 9 0 O 0 N v b H V t b k N v d W 5 0 J n F 1 b 3 Q 7 O j E 2 L C Z x d W 9 0 O 0 t l e U N v b H V t b k 5 h b W V z J n F 1 b 3 Q 7 O l t d L C Z x d W 9 0 O 0 N v b H V t b k l k Z W 5 0 a X R p Z X M m c X V v d D s 6 W y Z x d W 9 0 O 1 N l Y 3 R p b 2 4 x L 0 V H L V B v d 2 V y I E d l b m V y Y X R p b 2 4 g K E F n Z 3 J l Z 2 F 0 Z S k t U k V G X 0 Z Q V i 9 B d X R v U m V t b 3 Z l Z E N v b H V t b n M x L n t D b 2 x 1 b W 4 x L D B 9 J n F 1 b 3 Q 7 L C Z x d W 9 0 O 1 N l Y 3 R p b 2 4 x L 0 V H L V B v d 2 V y I E d l b m V y Y X R p b 2 4 g K E F n Z 3 J l Z 2 F 0 Z S k t U k V G X 0 Z Q V i 9 B d X R v U m V t b 3 Z l Z E N v b H V t b n M x L n t D b 2 x 1 b W 4 y L D F 9 J n F 1 b 3 Q 7 L C Z x d W 9 0 O 1 N l Y 3 R p b 2 4 x L 0 V H L V B v d 2 V y I E d l b m V y Y X R p b 2 4 g K E F n Z 3 J l Z 2 F 0 Z S k t U k V G X 0 Z Q V i 9 B d X R v U m V t b 3 Z l Z E N v b H V t b n M x L n t D b 2 x 1 b W 4 z L D J 9 J n F 1 b 3 Q 7 L C Z x d W 9 0 O 1 N l Y 3 R p b 2 4 x L 0 V H L V B v d 2 V y I E d l b m V y Y X R p b 2 4 g K E F n Z 3 J l Z 2 F 0 Z S k t U k V G X 0 Z Q V i 9 B d X R v U m V t b 3 Z l Z E N v b H V t b n M x L n t D b 2 x 1 b W 4 0 L D N 9 J n F 1 b 3 Q 7 L C Z x d W 9 0 O 1 N l Y 3 R p b 2 4 x L 0 V H L V B v d 2 V y I E d l b m V y Y X R p b 2 4 g K E F n Z 3 J l Z 2 F 0 Z S k t U k V G X 0 Z Q V i 9 B d X R v U m V t b 3 Z l Z E N v b H V t b n M x L n t D b 2 x 1 b W 4 1 L D R 9 J n F 1 b 3 Q 7 L C Z x d W 9 0 O 1 N l Y 3 R p b 2 4 x L 0 V H L V B v d 2 V y I E d l b m V y Y X R p b 2 4 g K E F n Z 3 J l Z 2 F 0 Z S k t U k V G X 0 Z Q V i 9 B d X R v U m V t b 3 Z l Z E N v b H V t b n M x L n t D b 2 x 1 b W 4 2 L D V 9 J n F 1 b 3 Q 7 L C Z x d W 9 0 O 1 N l Y 3 R p b 2 4 x L 0 V H L V B v d 2 V y I E d l b m V y Y X R p b 2 4 g K E F n Z 3 J l Z 2 F 0 Z S k t U k V G X 0 Z Q V i 9 B d X R v U m V t b 3 Z l Z E N v b H V t b n M x L n t D b 2 x 1 b W 4 3 L D Z 9 J n F 1 b 3 Q 7 L C Z x d W 9 0 O 1 N l Y 3 R p b 2 4 x L 0 V H L V B v d 2 V y I E d l b m V y Y X R p b 2 4 g K E F n Z 3 J l Z 2 F 0 Z S k t U k V G X 0 Z Q V i 9 B d X R v U m V t b 3 Z l Z E N v b H V t b n M x L n t D b 2 x 1 b W 4 4 L D d 9 J n F 1 b 3 Q 7 L C Z x d W 9 0 O 1 N l Y 3 R p b 2 4 x L 0 V H L V B v d 2 V y I E d l b m V y Y X R p b 2 4 g K E F n Z 3 J l Z 2 F 0 Z S k t U k V G X 0 Z Q V i 9 B d X R v U m V t b 3 Z l Z E N v b H V t b n M x L n t D b 2 x 1 b W 4 5 L D h 9 J n F 1 b 3 Q 7 L C Z x d W 9 0 O 1 N l Y 3 R p b 2 4 x L 0 V H L V B v d 2 V y I E d l b m V y Y X R p b 2 4 g K E F n Z 3 J l Z 2 F 0 Z S k t U k V G X 0 Z Q V i 9 B d X R v U m V t b 3 Z l Z E N v b H V t b n M x L n t D b 2 x 1 b W 4 x M C w 5 f S Z x d W 9 0 O y w m c X V v d D t T Z W N 0 a W 9 u M S 9 F R y 1 Q b 3 d l c i B H Z W 5 l c m F 0 a W 9 u I C h B Z 2 d y Z W d h d G U p L V J F R l 9 G U F Y v Q X V 0 b 1 J l b W 9 2 Z W R D b 2 x 1 b W 5 z M S 5 7 Q 2 9 s d W 1 u M T E s M T B 9 J n F 1 b 3 Q 7 L C Z x d W 9 0 O 1 N l Y 3 R p b 2 4 x L 0 V H L V B v d 2 V y I E d l b m V y Y X R p b 2 4 g K E F n Z 3 J l Z 2 F 0 Z S k t U k V G X 0 Z Q V i 9 B d X R v U m V t b 3 Z l Z E N v b H V t b n M x L n t D b 2 x 1 b W 4 x M i w x M X 0 m c X V v d D s s J n F 1 b 3 Q 7 U 2 V j d G l v b j E v R U c t U G 9 3 Z X I g R 2 V u Z X J h d G l v b i A o Q W d n c m V n Y X R l K S 1 S R U Z f R l B W L 0 F 1 d G 9 S Z W 1 v d m V k Q 2 9 s d W 1 u c z E u e 0 N v b H V t b j E z L D E y f S Z x d W 9 0 O y w m c X V v d D t T Z W N 0 a W 9 u M S 9 F R y 1 Q b 3 d l c i B H Z W 5 l c m F 0 a W 9 u I C h B Z 2 d y Z W d h d G U p L V J F R l 9 G U F Y v Q X V 0 b 1 J l b W 9 2 Z W R D b 2 x 1 b W 5 z M S 5 7 Q 2 9 s d W 1 u M T Q s M T N 9 J n F 1 b 3 Q 7 L C Z x d W 9 0 O 1 N l Y 3 R p b 2 4 x L 0 V H L V B v d 2 V y I E d l b m V y Y X R p b 2 4 g K E F n Z 3 J l Z 2 F 0 Z S k t U k V G X 0 Z Q V i 9 B d X R v U m V t b 3 Z l Z E N v b H V t b n M x L n t D b 2 x 1 b W 4 x N S w x N H 0 m c X V v d D s s J n F 1 b 3 Q 7 U 2 V j d G l v b j E v R U c t U G 9 3 Z X I g R 2 V u Z X J h d G l v b i A o Q W d n c m V n Y X R l K S 1 S R U Z f R l B W L 0 F 1 d G 9 S Z W 1 v d m V k Q 2 9 s d W 1 u c z E u e 0 N v b H V t b j E 2 L D E 1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c t U G 9 3 Z X I l M j B H Z W 5 l c m F 0 a W 9 u J T I w K E F n Z 3 J l Z 2 F 0 Z S k t U k V G X 0 Z Q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y 1 Q b 3 d l c i U y M E d l b m V y Y X R p b 2 4 l M j A o Q W d n c m V n Y X R l K S 1 S R U Z f R l B W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y 1 Q b 3 d l c i U y M E d l b m V y Y X R p b 2 4 l M j A o Q W d n c m V n Y X R l K S 1 S R U Z f R l B W J T I w K D I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R U d f U G 9 3 Z X J f R 2 V u Z X J h d G l v b l 9 f Q W d n c m V n Y X R l X 1 9 S R U Z f R l B W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U 3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4 L T I 5 V D A 3 O j M 0 O j Q 3 L j A 3 M j U 1 O D d a I i A v P j x F b n R y e S B U e X B l P S J G a W x s Q 2 9 s d W 1 u V H l w Z X M i I F Z h b H V l P S J z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c t U G 9 3 Z X I g R 2 V u Z X J h d G l v b i A o Q W d n c m V n Y X R l K S 1 S R U Z f R l B W I C g y K S 9 B d X R v U m V t b 3 Z l Z E N v b H V t b n M x L n t D b 2 x 1 b W 4 x L D B 9 J n F 1 b 3 Q 7 L C Z x d W 9 0 O 1 N l Y 3 R p b 2 4 x L 0 V H L V B v d 2 V y I E d l b m V y Y X R p b 2 4 g K E F n Z 3 J l Z 2 F 0 Z S k t U k V G X 0 Z Q V i A o M i k v Q X V 0 b 1 J l b W 9 2 Z W R D b 2 x 1 b W 5 z M S 5 7 Q 2 9 s d W 1 u M i w x f S Z x d W 9 0 O y w m c X V v d D t T Z W N 0 a W 9 u M S 9 F R y 1 Q b 3 d l c i B H Z W 5 l c m F 0 a W 9 u I C h B Z 2 d y Z W d h d G U p L V J F R l 9 G U F Y g K D I p L 0 F 1 d G 9 S Z W 1 v d m V k Q 2 9 s d W 1 u c z E u e 0 N v b H V t b j M s M n 0 m c X V v d D s s J n F 1 b 3 Q 7 U 2 V j d G l v b j E v R U c t U G 9 3 Z X I g R 2 V u Z X J h d G l v b i A o Q W d n c m V n Y X R l K S 1 S R U Z f R l B W I C g y K S 9 B d X R v U m V t b 3 Z l Z E N v b H V t b n M x L n t D b 2 x 1 b W 4 0 L D N 9 J n F 1 b 3 Q 7 L C Z x d W 9 0 O 1 N l Y 3 R p b 2 4 x L 0 V H L V B v d 2 V y I E d l b m V y Y X R p b 2 4 g K E F n Z 3 J l Z 2 F 0 Z S k t U k V G X 0 Z Q V i A o M i k v Q X V 0 b 1 J l b W 9 2 Z W R D b 2 x 1 b W 5 z M S 5 7 Q 2 9 s d W 1 u N S w 0 f S Z x d W 9 0 O y w m c X V v d D t T Z W N 0 a W 9 u M S 9 F R y 1 Q b 3 d l c i B H Z W 5 l c m F 0 a W 9 u I C h B Z 2 d y Z W d h d G U p L V J F R l 9 G U F Y g K D I p L 0 F 1 d G 9 S Z W 1 v d m V k Q 2 9 s d W 1 u c z E u e 0 N v b H V t b j Y s N X 0 m c X V v d D s s J n F 1 b 3 Q 7 U 2 V j d G l v b j E v R U c t U G 9 3 Z X I g R 2 V u Z X J h d G l v b i A o Q W d n c m V n Y X R l K S 1 S R U Z f R l B W I C g y K S 9 B d X R v U m V t b 3 Z l Z E N v b H V t b n M x L n t D b 2 x 1 b W 4 3 L D Z 9 J n F 1 b 3 Q 7 L C Z x d W 9 0 O 1 N l Y 3 R p b 2 4 x L 0 V H L V B v d 2 V y I E d l b m V y Y X R p b 2 4 g K E F n Z 3 J l Z 2 F 0 Z S k t U k V G X 0 Z Q V i A o M i k v Q X V 0 b 1 J l b W 9 2 Z W R D b 2 x 1 b W 5 z M S 5 7 Q 2 9 s d W 1 u O C w 3 f S Z x d W 9 0 O y w m c X V v d D t T Z W N 0 a W 9 u M S 9 F R y 1 Q b 3 d l c i B H Z W 5 l c m F 0 a W 9 u I C h B Z 2 d y Z W d h d G U p L V J F R l 9 G U F Y g K D I p L 0 F 1 d G 9 S Z W 1 v d m V k Q 2 9 s d W 1 u c z E u e 0 N v b H V t b j k s O H 0 m c X V v d D s s J n F 1 b 3 Q 7 U 2 V j d G l v b j E v R U c t U G 9 3 Z X I g R 2 V u Z X J h d G l v b i A o Q W d n c m V n Y X R l K S 1 S R U Z f R l B W I C g y K S 9 B d X R v U m V t b 3 Z l Z E N v b H V t b n M x L n t D b 2 x 1 b W 4 x M C w 5 f S Z x d W 9 0 O y w m c X V v d D t T Z W N 0 a W 9 u M S 9 F R y 1 Q b 3 d l c i B H Z W 5 l c m F 0 a W 9 u I C h B Z 2 d y Z W d h d G U p L V J F R l 9 G U F Y g K D I p L 0 F 1 d G 9 S Z W 1 v d m V k Q 2 9 s d W 1 u c z E u e 0 N v b H V t b j E x L D E w f S Z x d W 9 0 O y w m c X V v d D t T Z W N 0 a W 9 u M S 9 F R y 1 Q b 3 d l c i B H Z W 5 l c m F 0 a W 9 u I C h B Z 2 d y Z W d h d G U p L V J F R l 9 G U F Y g K D I p L 0 F 1 d G 9 S Z W 1 v d m V k Q 2 9 s d W 1 u c z E u e 0 N v b H V t b j E y L D E x f S Z x d W 9 0 O y w m c X V v d D t T Z W N 0 a W 9 u M S 9 F R y 1 Q b 3 d l c i B H Z W 5 l c m F 0 a W 9 u I C h B Z 2 d y Z W d h d G U p L V J F R l 9 G U F Y g K D I p L 0 F 1 d G 9 S Z W 1 v d m V k Q 2 9 s d W 1 u c z E u e 0 N v b H V t b j E z L D E y f S Z x d W 9 0 O 1 0 s J n F 1 b 3 Q 7 Q 2 9 s d W 1 u Q 2 9 1 b n Q m c X V v d D s 6 M T M s J n F 1 b 3 Q 7 S 2 V 5 Q 2 9 s d W 1 u T m F t Z X M m c X V v d D s 6 W 1 0 s J n F 1 b 3 Q 7 Q 2 9 s d W 1 u S W R l b n R p d G l l c y Z x d W 9 0 O z p b J n F 1 b 3 Q 7 U 2 V j d G l v b j E v R U c t U G 9 3 Z X I g R 2 V u Z X J h d G l v b i A o Q W d n c m V n Y X R l K S 1 S R U Z f R l B W I C g y K S 9 B d X R v U m V t b 3 Z l Z E N v b H V t b n M x L n t D b 2 x 1 b W 4 x L D B 9 J n F 1 b 3 Q 7 L C Z x d W 9 0 O 1 N l Y 3 R p b 2 4 x L 0 V H L V B v d 2 V y I E d l b m V y Y X R p b 2 4 g K E F n Z 3 J l Z 2 F 0 Z S k t U k V G X 0 Z Q V i A o M i k v Q X V 0 b 1 J l b W 9 2 Z W R D b 2 x 1 b W 5 z M S 5 7 Q 2 9 s d W 1 u M i w x f S Z x d W 9 0 O y w m c X V v d D t T Z W N 0 a W 9 u M S 9 F R y 1 Q b 3 d l c i B H Z W 5 l c m F 0 a W 9 u I C h B Z 2 d y Z W d h d G U p L V J F R l 9 G U F Y g K D I p L 0 F 1 d G 9 S Z W 1 v d m V k Q 2 9 s d W 1 u c z E u e 0 N v b H V t b j M s M n 0 m c X V v d D s s J n F 1 b 3 Q 7 U 2 V j d G l v b j E v R U c t U G 9 3 Z X I g R 2 V u Z X J h d G l v b i A o Q W d n c m V n Y X R l K S 1 S R U Z f R l B W I C g y K S 9 B d X R v U m V t b 3 Z l Z E N v b H V t b n M x L n t D b 2 x 1 b W 4 0 L D N 9 J n F 1 b 3 Q 7 L C Z x d W 9 0 O 1 N l Y 3 R p b 2 4 x L 0 V H L V B v d 2 V y I E d l b m V y Y X R p b 2 4 g K E F n Z 3 J l Z 2 F 0 Z S k t U k V G X 0 Z Q V i A o M i k v Q X V 0 b 1 J l b W 9 2 Z W R D b 2 x 1 b W 5 z M S 5 7 Q 2 9 s d W 1 u N S w 0 f S Z x d W 9 0 O y w m c X V v d D t T Z W N 0 a W 9 u M S 9 F R y 1 Q b 3 d l c i B H Z W 5 l c m F 0 a W 9 u I C h B Z 2 d y Z W d h d G U p L V J F R l 9 G U F Y g K D I p L 0 F 1 d G 9 S Z W 1 v d m V k Q 2 9 s d W 1 u c z E u e 0 N v b H V t b j Y s N X 0 m c X V v d D s s J n F 1 b 3 Q 7 U 2 V j d G l v b j E v R U c t U G 9 3 Z X I g R 2 V u Z X J h d G l v b i A o Q W d n c m V n Y X R l K S 1 S R U Z f R l B W I C g y K S 9 B d X R v U m V t b 3 Z l Z E N v b H V t b n M x L n t D b 2 x 1 b W 4 3 L D Z 9 J n F 1 b 3 Q 7 L C Z x d W 9 0 O 1 N l Y 3 R p b 2 4 x L 0 V H L V B v d 2 V y I E d l b m V y Y X R p b 2 4 g K E F n Z 3 J l Z 2 F 0 Z S k t U k V G X 0 Z Q V i A o M i k v Q X V 0 b 1 J l b W 9 2 Z W R D b 2 x 1 b W 5 z M S 5 7 Q 2 9 s d W 1 u O C w 3 f S Z x d W 9 0 O y w m c X V v d D t T Z W N 0 a W 9 u M S 9 F R y 1 Q b 3 d l c i B H Z W 5 l c m F 0 a W 9 u I C h B Z 2 d y Z W d h d G U p L V J F R l 9 G U F Y g K D I p L 0 F 1 d G 9 S Z W 1 v d m V k Q 2 9 s d W 1 u c z E u e 0 N v b H V t b j k s O H 0 m c X V v d D s s J n F 1 b 3 Q 7 U 2 V j d G l v b j E v R U c t U G 9 3 Z X I g R 2 V u Z X J h d G l v b i A o Q W d n c m V n Y X R l K S 1 S R U Z f R l B W I C g y K S 9 B d X R v U m V t b 3 Z l Z E N v b H V t b n M x L n t D b 2 x 1 b W 4 x M C w 5 f S Z x d W 9 0 O y w m c X V v d D t T Z W N 0 a W 9 u M S 9 F R y 1 Q b 3 d l c i B H Z W 5 l c m F 0 a W 9 u I C h B Z 2 d y Z W d h d G U p L V J F R l 9 G U F Y g K D I p L 0 F 1 d G 9 S Z W 1 v d m V k Q 2 9 s d W 1 u c z E u e 0 N v b H V t b j E x L D E w f S Z x d W 9 0 O y w m c X V v d D t T Z W N 0 a W 9 u M S 9 F R y 1 Q b 3 d l c i B H Z W 5 l c m F 0 a W 9 u I C h B Z 2 d y Z W d h d G U p L V J F R l 9 G U F Y g K D I p L 0 F 1 d G 9 S Z W 1 v d m V k Q 2 9 s d W 1 u c z E u e 0 N v b H V t b j E y L D E x f S Z x d W 9 0 O y w m c X V v d D t T Z W N 0 a W 9 u M S 9 F R y 1 Q b 3 d l c i B H Z W 5 l c m F 0 a W 9 u I C h B Z 2 d y Z W d h d G U p L V J F R l 9 G U F Y g K D I p L 0 F 1 d G 9 S Z W 1 v d m V k Q 2 9 s d W 1 u c z E u e 0 N v b H V t b j E z L D E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c t U G 9 3 Z X I l M j B H Z W 5 l c m F 0 a W 9 u J T I w K E F n Z 3 J l Z 2 F 0 Z S k t U k V G X 0 Z Q V i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y 1 Q b 3 d l c i U y M E d l b m V y Y X R p b 2 4 l M j A o Q W d n c m V n Y X R l K S 1 S R U Z f R l B W J T I w K D I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y 1 Q b 3 d l c i U y M E d l b m V y Y X R p b 2 4 l M j B D Y X B h Y 2 l 0 e S U y M C h B Z 2 d y Z W d h d G U p L V J F R l 9 G U F Y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R 1 9 Q b 3 d l c l 9 H Z W 5 l c m F 0 a W 9 u X 0 N h c G F j a X R 5 X 1 9 B Z 2 d y Z W d h d G V f X 1 J F R l 9 G U F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l U M D c 6 N D M 6 M z Q u O T Y 4 M j c y N F o i I C 8 + P E V u d H J 5 I F R 5 c G U 9 I k Z p b G x D b 2 x 1 b W 5 U e X B l c y I g V m F s d W U 9 I n N C Z 1 l H Q m d Z R 0 J n W U d C Z 1 l H Q m d Z R 0 J n P T 0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s s J n F 1 b 3 Q 7 Q 2 9 s d W 1 u M T M m c X V v d D s s J n F 1 b 3 Q 7 Q 2 9 s d W 1 u M T Q m c X V v d D s s J n F 1 b 3 Q 7 Q 2 9 s d W 1 u M T U m c X V v d D s s J n F 1 b 3 Q 7 Q 2 9 s d W 1 u M T Y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c t U G 9 3 Z X I g R 2 V u Z X J h d G l v b i B D Y X B h Y 2 l 0 e S A o Q W d n c m V n Y X R l K S 1 S R U Z f R l B W L 0 F 1 d G 9 S Z W 1 v d m V k Q 2 9 s d W 1 u c z E u e 0 N v b H V t b j E s M H 0 m c X V v d D s s J n F 1 b 3 Q 7 U 2 V j d G l v b j E v R U c t U G 9 3 Z X I g R 2 V u Z X J h d G l v b i B D Y X B h Y 2 l 0 e S A o Q W d n c m V n Y X R l K S 1 S R U Z f R l B W L 0 F 1 d G 9 S Z W 1 v d m V k Q 2 9 s d W 1 u c z E u e 0 N v b H V t b j I s M X 0 m c X V v d D s s J n F 1 b 3 Q 7 U 2 V j d G l v b j E v R U c t U G 9 3 Z X I g R 2 V u Z X J h d G l v b i B D Y X B h Y 2 l 0 e S A o Q W d n c m V n Y X R l K S 1 S R U Z f R l B W L 0 F 1 d G 9 S Z W 1 v d m V k Q 2 9 s d W 1 u c z E u e 0 N v b H V t b j M s M n 0 m c X V v d D s s J n F 1 b 3 Q 7 U 2 V j d G l v b j E v R U c t U G 9 3 Z X I g R 2 V u Z X J h d G l v b i B D Y X B h Y 2 l 0 e S A o Q W d n c m V n Y X R l K S 1 S R U Z f R l B W L 0 F 1 d G 9 S Z W 1 v d m V k Q 2 9 s d W 1 u c z E u e 0 N v b H V t b j Q s M 3 0 m c X V v d D s s J n F 1 b 3 Q 7 U 2 V j d G l v b j E v R U c t U G 9 3 Z X I g R 2 V u Z X J h d G l v b i B D Y X B h Y 2 l 0 e S A o Q W d n c m V n Y X R l K S 1 S R U Z f R l B W L 0 F 1 d G 9 S Z W 1 v d m V k Q 2 9 s d W 1 u c z E u e 0 N v b H V t b j U s N H 0 m c X V v d D s s J n F 1 b 3 Q 7 U 2 V j d G l v b j E v R U c t U G 9 3 Z X I g R 2 V u Z X J h d G l v b i B D Y X B h Y 2 l 0 e S A o Q W d n c m V n Y X R l K S 1 S R U Z f R l B W L 0 F 1 d G 9 S Z W 1 v d m V k Q 2 9 s d W 1 u c z E u e 0 N v b H V t b j Y s N X 0 m c X V v d D s s J n F 1 b 3 Q 7 U 2 V j d G l v b j E v R U c t U G 9 3 Z X I g R 2 V u Z X J h d G l v b i B D Y X B h Y 2 l 0 e S A o Q W d n c m V n Y X R l K S 1 S R U Z f R l B W L 0 F 1 d G 9 S Z W 1 v d m V k Q 2 9 s d W 1 u c z E u e 0 N v b H V t b j c s N n 0 m c X V v d D s s J n F 1 b 3 Q 7 U 2 V j d G l v b j E v R U c t U G 9 3 Z X I g R 2 V u Z X J h d G l v b i B D Y X B h Y 2 l 0 e S A o Q W d n c m V n Y X R l K S 1 S R U Z f R l B W L 0 F 1 d G 9 S Z W 1 v d m V k Q 2 9 s d W 1 u c z E u e 0 N v b H V t b j g s N 3 0 m c X V v d D s s J n F 1 b 3 Q 7 U 2 V j d G l v b j E v R U c t U G 9 3 Z X I g R 2 V u Z X J h d G l v b i B D Y X B h Y 2 l 0 e S A o Q W d n c m V n Y X R l K S 1 S R U Z f R l B W L 0 F 1 d G 9 S Z W 1 v d m V k Q 2 9 s d W 1 u c z E u e 0 N v b H V t b j k s O H 0 m c X V v d D s s J n F 1 b 3 Q 7 U 2 V j d G l v b j E v R U c t U G 9 3 Z X I g R 2 V u Z X J h d G l v b i B D Y X B h Y 2 l 0 e S A o Q W d n c m V n Y X R l K S 1 S R U Z f R l B W L 0 F 1 d G 9 S Z W 1 v d m V k Q 2 9 s d W 1 u c z E u e 0 N v b H V t b j E w L D l 9 J n F 1 b 3 Q 7 L C Z x d W 9 0 O 1 N l Y 3 R p b 2 4 x L 0 V H L V B v d 2 V y I E d l b m V y Y X R p b 2 4 g Q 2 F w Y W N p d H k g K E F n Z 3 J l Z 2 F 0 Z S k t U k V G X 0 Z Q V i 9 B d X R v U m V t b 3 Z l Z E N v b H V t b n M x L n t D b 2 x 1 b W 4 x M S w x M H 0 m c X V v d D s s J n F 1 b 3 Q 7 U 2 V j d G l v b j E v R U c t U G 9 3 Z X I g R 2 V u Z X J h d G l v b i B D Y X B h Y 2 l 0 e S A o Q W d n c m V n Y X R l K S 1 S R U Z f R l B W L 0 F 1 d G 9 S Z W 1 v d m V k Q 2 9 s d W 1 u c z E u e 0 N v b H V t b j E y L D E x f S Z x d W 9 0 O y w m c X V v d D t T Z W N 0 a W 9 u M S 9 F R y 1 Q b 3 d l c i B H Z W 5 l c m F 0 a W 9 u I E N h c G F j a X R 5 I C h B Z 2 d y Z W d h d G U p L V J F R l 9 G U F Y v Q X V 0 b 1 J l b W 9 2 Z W R D b 2 x 1 b W 5 z M S 5 7 Q 2 9 s d W 1 u M T M s M T J 9 J n F 1 b 3 Q 7 L C Z x d W 9 0 O 1 N l Y 3 R p b 2 4 x L 0 V H L V B v d 2 V y I E d l b m V y Y X R p b 2 4 g Q 2 F w Y W N p d H k g K E F n Z 3 J l Z 2 F 0 Z S k t U k V G X 0 Z Q V i 9 B d X R v U m V t b 3 Z l Z E N v b H V t b n M x L n t D b 2 x 1 b W 4 x N C w x M 3 0 m c X V v d D s s J n F 1 b 3 Q 7 U 2 V j d G l v b j E v R U c t U G 9 3 Z X I g R 2 V u Z X J h d G l v b i B D Y X B h Y 2 l 0 e S A o Q W d n c m V n Y X R l K S 1 S R U Z f R l B W L 0 F 1 d G 9 S Z W 1 v d m V k Q 2 9 s d W 1 u c z E u e 0 N v b H V t b j E 1 L D E 0 f S Z x d W 9 0 O y w m c X V v d D t T Z W N 0 a W 9 u M S 9 F R y 1 Q b 3 d l c i B H Z W 5 l c m F 0 a W 9 u I E N h c G F j a X R 5 I C h B Z 2 d y Z W d h d G U p L V J F R l 9 G U F Y v Q X V 0 b 1 J l b W 9 2 Z W R D b 2 x 1 b W 5 z M S 5 7 Q 2 9 s d W 1 u M T Y s M T V 9 J n F 1 b 3 Q 7 X S w m c X V v d D t D b 2 x 1 b W 5 D b 3 V u d C Z x d W 9 0 O z o x N i w m c X V v d D t L Z X l D b 2 x 1 b W 5 O Y W 1 l c y Z x d W 9 0 O z p b X S w m c X V v d D t D b 2 x 1 b W 5 J Z G V u d G l 0 a W V z J n F 1 b 3 Q 7 O l s m c X V v d D t T Z W N 0 a W 9 u M S 9 F R y 1 Q b 3 d l c i B H Z W 5 l c m F 0 a W 9 u I E N h c G F j a X R 5 I C h B Z 2 d y Z W d h d G U p L V J F R l 9 G U F Y v Q X V 0 b 1 J l b W 9 2 Z W R D b 2 x 1 b W 5 z M S 5 7 Q 2 9 s d W 1 u M S w w f S Z x d W 9 0 O y w m c X V v d D t T Z W N 0 a W 9 u M S 9 F R y 1 Q b 3 d l c i B H Z W 5 l c m F 0 a W 9 u I E N h c G F j a X R 5 I C h B Z 2 d y Z W d h d G U p L V J F R l 9 G U F Y v Q X V 0 b 1 J l b W 9 2 Z W R D b 2 x 1 b W 5 z M S 5 7 Q 2 9 s d W 1 u M i w x f S Z x d W 9 0 O y w m c X V v d D t T Z W N 0 a W 9 u M S 9 F R y 1 Q b 3 d l c i B H Z W 5 l c m F 0 a W 9 u I E N h c G F j a X R 5 I C h B Z 2 d y Z W d h d G U p L V J F R l 9 G U F Y v Q X V 0 b 1 J l b W 9 2 Z W R D b 2 x 1 b W 5 z M S 5 7 Q 2 9 s d W 1 u M y w y f S Z x d W 9 0 O y w m c X V v d D t T Z W N 0 a W 9 u M S 9 F R y 1 Q b 3 d l c i B H Z W 5 l c m F 0 a W 9 u I E N h c G F j a X R 5 I C h B Z 2 d y Z W d h d G U p L V J F R l 9 G U F Y v Q X V 0 b 1 J l b W 9 2 Z W R D b 2 x 1 b W 5 z M S 5 7 Q 2 9 s d W 1 u N C w z f S Z x d W 9 0 O y w m c X V v d D t T Z W N 0 a W 9 u M S 9 F R y 1 Q b 3 d l c i B H Z W 5 l c m F 0 a W 9 u I E N h c G F j a X R 5 I C h B Z 2 d y Z W d h d G U p L V J F R l 9 G U F Y v Q X V 0 b 1 J l b W 9 2 Z W R D b 2 x 1 b W 5 z M S 5 7 Q 2 9 s d W 1 u N S w 0 f S Z x d W 9 0 O y w m c X V v d D t T Z W N 0 a W 9 u M S 9 F R y 1 Q b 3 d l c i B H Z W 5 l c m F 0 a W 9 u I E N h c G F j a X R 5 I C h B Z 2 d y Z W d h d G U p L V J F R l 9 G U F Y v Q X V 0 b 1 J l b W 9 2 Z W R D b 2 x 1 b W 5 z M S 5 7 Q 2 9 s d W 1 u N i w 1 f S Z x d W 9 0 O y w m c X V v d D t T Z W N 0 a W 9 u M S 9 F R y 1 Q b 3 d l c i B H Z W 5 l c m F 0 a W 9 u I E N h c G F j a X R 5 I C h B Z 2 d y Z W d h d G U p L V J F R l 9 G U F Y v Q X V 0 b 1 J l b W 9 2 Z W R D b 2 x 1 b W 5 z M S 5 7 Q 2 9 s d W 1 u N y w 2 f S Z x d W 9 0 O y w m c X V v d D t T Z W N 0 a W 9 u M S 9 F R y 1 Q b 3 d l c i B H Z W 5 l c m F 0 a W 9 u I E N h c G F j a X R 5 I C h B Z 2 d y Z W d h d G U p L V J F R l 9 G U F Y v Q X V 0 b 1 J l b W 9 2 Z W R D b 2 x 1 b W 5 z M S 5 7 Q 2 9 s d W 1 u O C w 3 f S Z x d W 9 0 O y w m c X V v d D t T Z W N 0 a W 9 u M S 9 F R y 1 Q b 3 d l c i B H Z W 5 l c m F 0 a W 9 u I E N h c G F j a X R 5 I C h B Z 2 d y Z W d h d G U p L V J F R l 9 G U F Y v Q X V 0 b 1 J l b W 9 2 Z W R D b 2 x 1 b W 5 z M S 5 7 Q 2 9 s d W 1 u O S w 4 f S Z x d W 9 0 O y w m c X V v d D t T Z W N 0 a W 9 u M S 9 F R y 1 Q b 3 d l c i B H Z W 5 l c m F 0 a W 9 u I E N h c G F j a X R 5 I C h B Z 2 d y Z W d h d G U p L V J F R l 9 G U F Y v Q X V 0 b 1 J l b W 9 2 Z W R D b 2 x 1 b W 5 z M S 5 7 Q 2 9 s d W 1 u M T A s O X 0 m c X V v d D s s J n F 1 b 3 Q 7 U 2 V j d G l v b j E v R U c t U G 9 3 Z X I g R 2 V u Z X J h d G l v b i B D Y X B h Y 2 l 0 e S A o Q W d n c m V n Y X R l K S 1 S R U Z f R l B W L 0 F 1 d G 9 S Z W 1 v d m V k Q 2 9 s d W 1 u c z E u e 0 N v b H V t b j E x L D E w f S Z x d W 9 0 O y w m c X V v d D t T Z W N 0 a W 9 u M S 9 F R y 1 Q b 3 d l c i B H Z W 5 l c m F 0 a W 9 u I E N h c G F j a X R 5 I C h B Z 2 d y Z W d h d G U p L V J F R l 9 G U F Y v Q X V 0 b 1 J l b W 9 2 Z W R D b 2 x 1 b W 5 z M S 5 7 Q 2 9 s d W 1 u M T I s M T F 9 J n F 1 b 3 Q 7 L C Z x d W 9 0 O 1 N l Y 3 R p b 2 4 x L 0 V H L V B v d 2 V y I E d l b m V y Y X R p b 2 4 g Q 2 F w Y W N p d H k g K E F n Z 3 J l Z 2 F 0 Z S k t U k V G X 0 Z Q V i 9 B d X R v U m V t b 3 Z l Z E N v b H V t b n M x L n t D b 2 x 1 b W 4 x M y w x M n 0 m c X V v d D s s J n F 1 b 3 Q 7 U 2 V j d G l v b j E v R U c t U G 9 3 Z X I g R 2 V u Z X J h d G l v b i B D Y X B h Y 2 l 0 e S A o Q W d n c m V n Y X R l K S 1 S R U Z f R l B W L 0 F 1 d G 9 S Z W 1 v d m V k Q 2 9 s d W 1 u c z E u e 0 N v b H V t b j E 0 L D E z f S Z x d W 9 0 O y w m c X V v d D t T Z W N 0 a W 9 u M S 9 F R y 1 Q b 3 d l c i B H Z W 5 l c m F 0 a W 9 u I E N h c G F j a X R 5 I C h B Z 2 d y Z W d h d G U p L V J F R l 9 G U F Y v Q X V 0 b 1 J l b W 9 2 Z W R D b 2 x 1 b W 5 z M S 5 7 Q 2 9 s d W 1 u M T U s M T R 9 J n F 1 b 3 Q 7 L C Z x d W 9 0 O 1 N l Y 3 R p b 2 4 x L 0 V H L V B v d 2 V y I E d l b m V y Y X R p b 2 4 g Q 2 F w Y W N p d H k g K E F n Z 3 J l Z 2 F 0 Z S k t U k V G X 0 Z Q V i 9 B d X R v U m V t b 3 Z l Z E N v b H V t b n M x L n t D b 2 x 1 b W 4 x N i w x N X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H L V B v d 2 V y J T I w R 2 V u Z X J h d G l v b i U y M E N h c G F j a X R 5 J T I w K E F n Z 3 J l Z 2 F 0 Z S k t U k V G X 0 Z Q V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y 1 Q b 3 d l c i U y M E d l b m V y Y X R p b 2 4 l M j B D Y X B h Y 2 l 0 e S U y M C h B Z 2 d y Z W d h d G U p L V J F R l 9 G U F Y v Q 2 h h b m d l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L V B v d 2 V y J T I w R 2 V u Z X J h d G l v b i U y M E N h c G F j a X R 5 J T I w K E F n Z 3 J l Z 2 F 0 Z S k t U k V G X 0 Z Q V i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H X 1 B v d 2 V y X 0 d l b m V y Y X R p b 2 5 f Q 2 F w Y W N p d H l f X 0 F n Z 3 J l Z 2 F 0 Z V 9 f U k V G X 0 Z Q V l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V Q w N z o 0 N D o y M S 4 2 O T k 5 N T g 1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c t U G 9 3 Z X I g R 2 V u Z X J h d G l v b i B D Y X B h Y 2 l 0 e S A o Q W d n c m V n Y X R l K S 1 S R U Z f R l B W I C g y K S 9 B d X R v U m V t b 3 Z l Z E N v b H V t b n M x L n t D b 2 x 1 b W 4 x L D B 9 J n F 1 b 3 Q 7 L C Z x d W 9 0 O 1 N l Y 3 R p b 2 4 x L 0 V H L V B v d 2 V y I E d l b m V y Y X R p b 2 4 g Q 2 F w Y W N p d H k g K E F n Z 3 J l Z 2 F 0 Z S k t U k V G X 0 Z Q V i A o M i k v Q X V 0 b 1 J l b W 9 2 Z W R D b 2 x 1 b W 5 z M S 5 7 Q 2 9 s d W 1 u M i w x f S Z x d W 9 0 O y w m c X V v d D t T Z W N 0 a W 9 u M S 9 F R y 1 Q b 3 d l c i B H Z W 5 l c m F 0 a W 9 u I E N h c G F j a X R 5 I C h B Z 2 d y Z W d h d G U p L V J F R l 9 G U F Y g K D I p L 0 F 1 d G 9 S Z W 1 v d m V k Q 2 9 s d W 1 u c z E u e 0 N v b H V t b j M s M n 0 m c X V v d D s s J n F 1 b 3 Q 7 U 2 V j d G l v b j E v R U c t U G 9 3 Z X I g R 2 V u Z X J h d G l v b i B D Y X B h Y 2 l 0 e S A o Q W d n c m V n Y X R l K S 1 S R U Z f R l B W I C g y K S 9 B d X R v U m V t b 3 Z l Z E N v b H V t b n M x L n t D b 2 x 1 b W 4 0 L D N 9 J n F 1 b 3 Q 7 L C Z x d W 9 0 O 1 N l Y 3 R p b 2 4 x L 0 V H L V B v d 2 V y I E d l b m V y Y X R p b 2 4 g Q 2 F w Y W N p d H k g K E F n Z 3 J l Z 2 F 0 Z S k t U k V G X 0 Z Q V i A o M i k v Q X V 0 b 1 J l b W 9 2 Z W R D b 2 x 1 b W 5 z M S 5 7 Q 2 9 s d W 1 u N S w 0 f S Z x d W 9 0 O y w m c X V v d D t T Z W N 0 a W 9 u M S 9 F R y 1 Q b 3 d l c i B H Z W 5 l c m F 0 a W 9 u I E N h c G F j a X R 5 I C h B Z 2 d y Z W d h d G U p L V J F R l 9 G U F Y g K D I p L 0 F 1 d G 9 S Z W 1 v d m V k Q 2 9 s d W 1 u c z E u e 0 N v b H V t b j Y s N X 0 m c X V v d D s s J n F 1 b 3 Q 7 U 2 V j d G l v b j E v R U c t U G 9 3 Z X I g R 2 V u Z X J h d G l v b i B D Y X B h Y 2 l 0 e S A o Q W d n c m V n Y X R l K S 1 S R U Z f R l B W I C g y K S 9 B d X R v U m V t b 3 Z l Z E N v b H V t b n M x L n t D b 2 x 1 b W 4 3 L D Z 9 J n F 1 b 3 Q 7 L C Z x d W 9 0 O 1 N l Y 3 R p b 2 4 x L 0 V H L V B v d 2 V y I E d l b m V y Y X R p b 2 4 g Q 2 F w Y W N p d H k g K E F n Z 3 J l Z 2 F 0 Z S k t U k V G X 0 Z Q V i A o M i k v Q X V 0 b 1 J l b W 9 2 Z W R D b 2 x 1 b W 5 z M S 5 7 Q 2 9 s d W 1 u O C w 3 f S Z x d W 9 0 O y w m c X V v d D t T Z W N 0 a W 9 u M S 9 F R y 1 Q b 3 d l c i B H Z W 5 l c m F 0 a W 9 u I E N h c G F j a X R 5 I C h B Z 2 d y Z W d h d G U p L V J F R l 9 G U F Y g K D I p L 0 F 1 d G 9 S Z W 1 v d m V k Q 2 9 s d W 1 u c z E u e 0 N v b H V t b j k s O H 0 m c X V v d D s s J n F 1 b 3 Q 7 U 2 V j d G l v b j E v R U c t U G 9 3 Z X I g R 2 V u Z X J h d G l v b i B D Y X B h Y 2 l 0 e S A o Q W d n c m V n Y X R l K S 1 S R U Z f R l B W I C g y K S 9 B d X R v U m V t b 3 Z l Z E N v b H V t b n M x L n t D b 2 x 1 b W 4 x M C w 5 f S Z x d W 9 0 O y w m c X V v d D t T Z W N 0 a W 9 u M S 9 F R y 1 Q b 3 d l c i B H Z W 5 l c m F 0 a W 9 u I E N h c G F j a X R 5 I C h B Z 2 d y Z W d h d G U p L V J F R l 9 G U F Y g K D I p L 0 F 1 d G 9 S Z W 1 v d m V k Q 2 9 s d W 1 u c z E u e 0 N v b H V t b j E x L D E w f S Z x d W 9 0 O y w m c X V v d D t T Z W N 0 a W 9 u M S 9 F R y 1 Q b 3 d l c i B H Z W 5 l c m F 0 a W 9 u I E N h c G F j a X R 5 I C h B Z 2 d y Z W d h d G U p L V J F R l 9 G U F Y g K D I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U c t U G 9 3 Z X I g R 2 V u Z X J h d G l v b i B D Y X B h Y 2 l 0 e S A o Q W d n c m V n Y X R l K S 1 S R U Z f R l B W I C g y K S 9 B d X R v U m V t b 3 Z l Z E N v b H V t b n M x L n t D b 2 x 1 b W 4 x L D B 9 J n F 1 b 3 Q 7 L C Z x d W 9 0 O 1 N l Y 3 R p b 2 4 x L 0 V H L V B v d 2 V y I E d l b m V y Y X R p b 2 4 g Q 2 F w Y W N p d H k g K E F n Z 3 J l Z 2 F 0 Z S k t U k V G X 0 Z Q V i A o M i k v Q X V 0 b 1 J l b W 9 2 Z W R D b 2 x 1 b W 5 z M S 5 7 Q 2 9 s d W 1 u M i w x f S Z x d W 9 0 O y w m c X V v d D t T Z W N 0 a W 9 u M S 9 F R y 1 Q b 3 d l c i B H Z W 5 l c m F 0 a W 9 u I E N h c G F j a X R 5 I C h B Z 2 d y Z W d h d G U p L V J F R l 9 G U F Y g K D I p L 0 F 1 d G 9 S Z W 1 v d m V k Q 2 9 s d W 1 u c z E u e 0 N v b H V t b j M s M n 0 m c X V v d D s s J n F 1 b 3 Q 7 U 2 V j d G l v b j E v R U c t U G 9 3 Z X I g R 2 V u Z X J h d G l v b i B D Y X B h Y 2 l 0 e S A o Q W d n c m V n Y X R l K S 1 S R U Z f R l B W I C g y K S 9 B d X R v U m V t b 3 Z l Z E N v b H V t b n M x L n t D b 2 x 1 b W 4 0 L D N 9 J n F 1 b 3 Q 7 L C Z x d W 9 0 O 1 N l Y 3 R p b 2 4 x L 0 V H L V B v d 2 V y I E d l b m V y Y X R p b 2 4 g Q 2 F w Y W N p d H k g K E F n Z 3 J l Z 2 F 0 Z S k t U k V G X 0 Z Q V i A o M i k v Q X V 0 b 1 J l b W 9 2 Z W R D b 2 x 1 b W 5 z M S 5 7 Q 2 9 s d W 1 u N S w 0 f S Z x d W 9 0 O y w m c X V v d D t T Z W N 0 a W 9 u M S 9 F R y 1 Q b 3 d l c i B H Z W 5 l c m F 0 a W 9 u I E N h c G F j a X R 5 I C h B Z 2 d y Z W d h d G U p L V J F R l 9 G U F Y g K D I p L 0 F 1 d G 9 S Z W 1 v d m V k Q 2 9 s d W 1 u c z E u e 0 N v b H V t b j Y s N X 0 m c X V v d D s s J n F 1 b 3 Q 7 U 2 V j d G l v b j E v R U c t U G 9 3 Z X I g R 2 V u Z X J h d G l v b i B D Y X B h Y 2 l 0 e S A o Q W d n c m V n Y X R l K S 1 S R U Z f R l B W I C g y K S 9 B d X R v U m V t b 3 Z l Z E N v b H V t b n M x L n t D b 2 x 1 b W 4 3 L D Z 9 J n F 1 b 3 Q 7 L C Z x d W 9 0 O 1 N l Y 3 R p b 2 4 x L 0 V H L V B v d 2 V y I E d l b m V y Y X R p b 2 4 g Q 2 F w Y W N p d H k g K E F n Z 3 J l Z 2 F 0 Z S k t U k V G X 0 Z Q V i A o M i k v Q X V 0 b 1 J l b W 9 2 Z W R D b 2 x 1 b W 5 z M S 5 7 Q 2 9 s d W 1 u O C w 3 f S Z x d W 9 0 O y w m c X V v d D t T Z W N 0 a W 9 u M S 9 F R y 1 Q b 3 d l c i B H Z W 5 l c m F 0 a W 9 u I E N h c G F j a X R 5 I C h B Z 2 d y Z W d h d G U p L V J F R l 9 G U F Y g K D I p L 0 F 1 d G 9 S Z W 1 v d m V k Q 2 9 s d W 1 u c z E u e 0 N v b H V t b j k s O H 0 m c X V v d D s s J n F 1 b 3 Q 7 U 2 V j d G l v b j E v R U c t U G 9 3 Z X I g R 2 V u Z X J h d G l v b i B D Y X B h Y 2 l 0 e S A o Q W d n c m V n Y X R l K S 1 S R U Z f R l B W I C g y K S 9 B d X R v U m V t b 3 Z l Z E N v b H V t b n M x L n t D b 2 x 1 b W 4 x M C w 5 f S Z x d W 9 0 O y w m c X V v d D t T Z W N 0 a W 9 u M S 9 F R y 1 Q b 3 d l c i B H Z W 5 l c m F 0 a W 9 u I E N h c G F j a X R 5 I C h B Z 2 d y Z W d h d G U p L V J F R l 9 G U F Y g K D I p L 0 F 1 d G 9 S Z W 1 v d m V k Q 2 9 s d W 1 u c z E u e 0 N v b H V t b j E x L D E w f S Z x d W 9 0 O y w m c X V v d D t T Z W N 0 a W 9 u M S 9 F R y 1 Q b 3 d l c i B H Z W 5 l c m F 0 a W 9 u I E N h c G F j a X R 5 I C h B Z 2 d y Z W d h d G U p L V J F R l 9 G U F Y g K D I p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c t U G 9 3 Z X I l M j B H Z W 5 l c m F 0 a W 9 u J T I w Q 2 F w Y W N p d H k l M j A o Q W d n c m V n Y X R l K S 1 S R U Z f R l B W J T I w K D I p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V H L V B v d 2 V y J T I w R 2 V u Z X J h d G l v b i U y M E N h c G F j a X R 5 J T I w K E F n Z 3 J l Z 2 F 0 Z S k t U k V G X 0 Z Q V i U y M C g y K S 9 D a G F u Z 2 U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U c t U G 9 3 Z X I l M j B H Z W 5 l c m F 0 a W 9 u J T I w K E F n Z 3 J l Z 2 F 0 Z S k t U k V G X 0 Z Q V i U y M C g z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V H X 1 B v d 2 V y X 0 d l b m V y Y X R p b 2 5 f X 0 F n Z 3 J l Z 2 F 0 Z V 9 f U k V G X 0 Z Q V l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N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O C 0 y O V Q w O T o x M D o z M i 4 z O D Y w N D c z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R U c t U G 9 3 Z X I g R 2 V u Z X J h d G l v b i A o Q W d n c m V n Y X R l K S 1 S R U Z f R l B W I C g z K S 9 B d X R v U m V t b 3 Z l Z E N v b H V t b n M x L n t D b 2 x 1 b W 4 x L D B 9 J n F 1 b 3 Q 7 L C Z x d W 9 0 O 1 N l Y 3 R p b 2 4 x L 0 V H L V B v d 2 V y I E d l b m V y Y X R p b 2 4 g K E F n Z 3 J l Z 2 F 0 Z S k t U k V G X 0 Z Q V i A o M y k v Q X V 0 b 1 J l b W 9 2 Z W R D b 2 x 1 b W 5 z M S 5 7 Q 2 9 s d W 1 u M i w x f S Z x d W 9 0 O y w m c X V v d D t T Z W N 0 a W 9 u M S 9 F R y 1 Q b 3 d l c i B H Z W 5 l c m F 0 a W 9 u I C h B Z 2 d y Z W d h d G U p L V J F R l 9 G U F Y g K D M p L 0 F 1 d G 9 S Z W 1 v d m V k Q 2 9 s d W 1 u c z E u e 0 N v b H V t b j M s M n 0 m c X V v d D s s J n F 1 b 3 Q 7 U 2 V j d G l v b j E v R U c t U G 9 3 Z X I g R 2 V u Z X J h d G l v b i A o Q W d n c m V n Y X R l K S 1 S R U Z f R l B W I C g z K S 9 B d X R v U m V t b 3 Z l Z E N v b H V t b n M x L n t D b 2 x 1 b W 4 0 L D N 9 J n F 1 b 3 Q 7 L C Z x d W 9 0 O 1 N l Y 3 R p b 2 4 x L 0 V H L V B v d 2 V y I E d l b m V y Y X R p b 2 4 g K E F n Z 3 J l Z 2 F 0 Z S k t U k V G X 0 Z Q V i A o M y k v Q X V 0 b 1 J l b W 9 2 Z W R D b 2 x 1 b W 5 z M S 5 7 Q 2 9 s d W 1 u N S w 0 f S Z x d W 9 0 O y w m c X V v d D t T Z W N 0 a W 9 u M S 9 F R y 1 Q b 3 d l c i B H Z W 5 l c m F 0 a W 9 u I C h B Z 2 d y Z W d h d G U p L V J F R l 9 G U F Y g K D M p L 0 F 1 d G 9 S Z W 1 v d m V k Q 2 9 s d W 1 u c z E u e 0 N v b H V t b j Y s N X 0 m c X V v d D s s J n F 1 b 3 Q 7 U 2 V j d G l v b j E v R U c t U G 9 3 Z X I g R 2 V u Z X J h d G l v b i A o Q W d n c m V n Y X R l K S 1 S R U Z f R l B W I C g z K S 9 B d X R v U m V t b 3 Z l Z E N v b H V t b n M x L n t D b 2 x 1 b W 4 3 L D Z 9 J n F 1 b 3 Q 7 L C Z x d W 9 0 O 1 N l Y 3 R p b 2 4 x L 0 V H L V B v d 2 V y I E d l b m V y Y X R p b 2 4 g K E F n Z 3 J l Z 2 F 0 Z S k t U k V G X 0 Z Q V i A o M y k v Q X V 0 b 1 J l b W 9 2 Z W R D b 2 x 1 b W 5 z M S 5 7 Q 2 9 s d W 1 u O C w 3 f S Z x d W 9 0 O y w m c X V v d D t T Z W N 0 a W 9 u M S 9 F R y 1 Q b 3 d l c i B H Z W 5 l c m F 0 a W 9 u I C h B Z 2 d y Z W d h d G U p L V J F R l 9 G U F Y g K D M p L 0 F 1 d G 9 S Z W 1 v d m V k Q 2 9 s d W 1 u c z E u e 0 N v b H V t b j k s O H 0 m c X V v d D s s J n F 1 b 3 Q 7 U 2 V j d G l v b j E v R U c t U G 9 3 Z X I g R 2 V u Z X J h d G l v b i A o Q W d n c m V n Y X R l K S 1 S R U Z f R l B W I C g z K S 9 B d X R v U m V t b 3 Z l Z E N v b H V t b n M x L n t D b 2 x 1 b W 4 x M C w 5 f S Z x d W 9 0 O y w m c X V v d D t T Z W N 0 a W 9 u M S 9 F R y 1 Q b 3 d l c i B H Z W 5 l c m F 0 a W 9 u I C h B Z 2 d y Z W d h d G U p L V J F R l 9 G U F Y g K D M p L 0 F 1 d G 9 S Z W 1 v d m V k Q 2 9 s d W 1 u c z E u e 0 N v b H V t b j E x L D E w f S Z x d W 9 0 O y w m c X V v d D t T Z W N 0 a W 9 u M S 9 F R y 1 Q b 3 d l c i B H Z W 5 l c m F 0 a W 9 u I C h B Z 2 d y Z W d h d G U p L V J F R l 9 G U F Y g K D M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R U c t U G 9 3 Z X I g R 2 V u Z X J h d G l v b i A o Q W d n c m V n Y X R l K S 1 S R U Z f R l B W I C g z K S 9 B d X R v U m V t b 3 Z l Z E N v b H V t b n M x L n t D b 2 x 1 b W 4 x L D B 9 J n F 1 b 3 Q 7 L C Z x d W 9 0 O 1 N l Y 3 R p b 2 4 x L 0 V H L V B v d 2 V y I E d l b m V y Y X R p b 2 4 g K E F n Z 3 J l Z 2 F 0 Z S k t U k V G X 0 Z Q V i A o M y k v Q X V 0 b 1 J l b W 9 2 Z W R D b 2 x 1 b W 5 z M S 5 7 Q 2 9 s d W 1 u M i w x f S Z x d W 9 0 O y w m c X V v d D t T Z W N 0 a W 9 u M S 9 F R y 1 Q b 3 d l c i B H Z W 5 l c m F 0 a W 9 u I C h B Z 2 d y Z W d h d G U p L V J F R l 9 G U F Y g K D M p L 0 F 1 d G 9 S Z W 1 v d m V k Q 2 9 s d W 1 u c z E u e 0 N v b H V t b j M s M n 0 m c X V v d D s s J n F 1 b 3 Q 7 U 2 V j d G l v b j E v R U c t U G 9 3 Z X I g R 2 V u Z X J h d G l v b i A o Q W d n c m V n Y X R l K S 1 S R U Z f R l B W I C g z K S 9 B d X R v U m V t b 3 Z l Z E N v b H V t b n M x L n t D b 2 x 1 b W 4 0 L D N 9 J n F 1 b 3 Q 7 L C Z x d W 9 0 O 1 N l Y 3 R p b 2 4 x L 0 V H L V B v d 2 V y I E d l b m V y Y X R p b 2 4 g K E F n Z 3 J l Z 2 F 0 Z S k t U k V G X 0 Z Q V i A o M y k v Q X V 0 b 1 J l b W 9 2 Z W R D b 2 x 1 b W 5 z M S 5 7 Q 2 9 s d W 1 u N S w 0 f S Z x d W 9 0 O y w m c X V v d D t T Z W N 0 a W 9 u M S 9 F R y 1 Q b 3 d l c i B H Z W 5 l c m F 0 a W 9 u I C h B Z 2 d y Z W d h d G U p L V J F R l 9 G U F Y g K D M p L 0 F 1 d G 9 S Z W 1 v d m V k Q 2 9 s d W 1 u c z E u e 0 N v b H V t b j Y s N X 0 m c X V v d D s s J n F 1 b 3 Q 7 U 2 V j d G l v b j E v R U c t U G 9 3 Z X I g R 2 V u Z X J h d G l v b i A o Q W d n c m V n Y X R l K S 1 S R U Z f R l B W I C g z K S 9 B d X R v U m V t b 3 Z l Z E N v b H V t b n M x L n t D b 2 x 1 b W 4 3 L D Z 9 J n F 1 b 3 Q 7 L C Z x d W 9 0 O 1 N l Y 3 R p b 2 4 x L 0 V H L V B v d 2 V y I E d l b m V y Y X R p b 2 4 g K E F n Z 3 J l Z 2 F 0 Z S k t U k V G X 0 Z Q V i A o M y k v Q X V 0 b 1 J l b W 9 2 Z W R D b 2 x 1 b W 5 z M S 5 7 Q 2 9 s d W 1 u O C w 3 f S Z x d W 9 0 O y w m c X V v d D t T Z W N 0 a W 9 u M S 9 F R y 1 Q b 3 d l c i B H Z W 5 l c m F 0 a W 9 u I C h B Z 2 d y Z W d h d G U p L V J F R l 9 G U F Y g K D M p L 0 F 1 d G 9 S Z W 1 v d m V k Q 2 9 s d W 1 u c z E u e 0 N v b H V t b j k s O H 0 m c X V v d D s s J n F 1 b 3 Q 7 U 2 V j d G l v b j E v R U c t U G 9 3 Z X I g R 2 V u Z X J h d G l v b i A o Q W d n c m V n Y X R l K S 1 S R U Z f R l B W I C g z K S 9 B d X R v U m V t b 3 Z l Z E N v b H V t b n M x L n t D b 2 x 1 b W 4 x M C w 5 f S Z x d W 9 0 O y w m c X V v d D t T Z W N 0 a W 9 u M S 9 F R y 1 Q b 3 d l c i B H Z W 5 l c m F 0 a W 9 u I C h B Z 2 d y Z W d h d G U p L V J F R l 9 G U F Y g K D M p L 0 F 1 d G 9 S Z W 1 v d m V k Q 2 9 s d W 1 u c z E u e 0 N v b H V t b j E x L D E w f S Z x d W 9 0 O y w m c X V v d D t T Z W N 0 a W 9 u M S 9 F R y 1 Q b 3 d l c i B H Z W 5 l c m F 0 a W 9 u I C h B Z 2 d y Z W d h d G U p L V J F R l 9 G U F Y g K D M p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R U c t U G 9 3 Z X I l M j B H Z W 5 l c m F 0 a W 9 u J T I w K E F n Z 3 J l Z 2 F 0 Z S k t U k V G X 0 Z Q V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y 1 Q b 3 d l c i U y M E d l b m V y Y X R p b 2 4 l M j A o Q W d n c m V n Y X R l K S 1 S R U Z f R l B W J T I w K D M p L 0 N o Y W 5 n Z S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y 1 Q b 3 d l c i U y M E d l b m V y Y X R p b 2 4 l M j B D Y X B h Y 2 l 0 e S U y M C h B Z 2 d y Z W d h d G U p L V J F R l 9 G U F Y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F R 1 9 Q b 3 d l c l 9 H Z W 5 l c m F 0 a W 9 u X 0 N h c G F j a X R 5 X 1 9 B Z 2 d y Z W d h d G V f X 1 J F R l 9 G U F Z f X z M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N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M t M D g t M j l U M D k 6 M T E 6 M T Y u O D M 1 M j Q 5 M F o i I C 8 + P E V u d H J 5 I F R 5 c G U 9 I k Z p b G x D b 2 x 1 b W 5 U e X B l c y I g V m F s d W U 9 I n N C Z 1 l H Q m d Z R 0 J n W U d C Z 1 k 9 I i A v P j x F b n R y e S B U e X B l P S J G a W x s Q 2 9 s d W 1 u T m F t Z X M i I F Z h b H V l P S J z W y Z x d W 9 0 O 0 N v b H V t b j E m c X V v d D s s J n F 1 b 3 Q 7 Q 2 9 s d W 1 u M i Z x d W 9 0 O y w m c X V v d D t D b 2 x 1 b W 4 z J n F 1 b 3 Q 7 L C Z x d W 9 0 O 0 N v b H V t b j Q m c X V v d D s s J n F 1 b 3 Q 7 Q 2 9 s d W 1 u N S Z x d W 9 0 O y w m c X V v d D t D b 2 x 1 b W 4 2 J n F 1 b 3 Q 7 L C Z x d W 9 0 O 0 N v b H V t b j c m c X V v d D s s J n F 1 b 3 Q 7 Q 2 9 s d W 1 u O C Z x d W 9 0 O y w m c X V v d D t D b 2 x 1 b W 4 5 J n F 1 b 3 Q 7 L C Z x d W 9 0 O 0 N v b H V t b j E w J n F 1 b 3 Q 7 L C Z x d W 9 0 O 0 N v b H V t b j E x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T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0 V H L V B v d 2 V y I E d l b m V y Y X R p b 2 4 g Q 2 F w Y W N p d H k g K E F n Z 3 J l Z 2 F 0 Z S k t U k V G X 0 Z Q V i A o M y k v Q X V 0 b 1 J l b W 9 2 Z W R D b 2 x 1 b W 5 z M S 5 7 Q 2 9 s d W 1 u M S w w f S Z x d W 9 0 O y w m c X V v d D t T Z W N 0 a W 9 u M S 9 F R y 1 Q b 3 d l c i B H Z W 5 l c m F 0 a W 9 u I E N h c G F j a X R 5 I C h B Z 2 d y Z W d h d G U p L V J F R l 9 G U F Y g K D M p L 0 F 1 d G 9 S Z W 1 v d m V k Q 2 9 s d W 1 u c z E u e 0 N v b H V t b j I s M X 0 m c X V v d D s s J n F 1 b 3 Q 7 U 2 V j d G l v b j E v R U c t U G 9 3 Z X I g R 2 V u Z X J h d G l v b i B D Y X B h Y 2 l 0 e S A o Q W d n c m V n Y X R l K S 1 S R U Z f R l B W I C g z K S 9 B d X R v U m V t b 3 Z l Z E N v b H V t b n M x L n t D b 2 x 1 b W 4 z L D J 9 J n F 1 b 3 Q 7 L C Z x d W 9 0 O 1 N l Y 3 R p b 2 4 x L 0 V H L V B v d 2 V y I E d l b m V y Y X R p b 2 4 g Q 2 F w Y W N p d H k g K E F n Z 3 J l Z 2 F 0 Z S k t U k V G X 0 Z Q V i A o M y k v Q X V 0 b 1 J l b W 9 2 Z W R D b 2 x 1 b W 5 z M S 5 7 Q 2 9 s d W 1 u N C w z f S Z x d W 9 0 O y w m c X V v d D t T Z W N 0 a W 9 u M S 9 F R y 1 Q b 3 d l c i B H Z W 5 l c m F 0 a W 9 u I E N h c G F j a X R 5 I C h B Z 2 d y Z W d h d G U p L V J F R l 9 G U F Y g K D M p L 0 F 1 d G 9 S Z W 1 v d m V k Q 2 9 s d W 1 u c z E u e 0 N v b H V t b j U s N H 0 m c X V v d D s s J n F 1 b 3 Q 7 U 2 V j d G l v b j E v R U c t U G 9 3 Z X I g R 2 V u Z X J h d G l v b i B D Y X B h Y 2 l 0 e S A o Q W d n c m V n Y X R l K S 1 S R U Z f R l B W I C g z K S 9 B d X R v U m V t b 3 Z l Z E N v b H V t b n M x L n t D b 2 x 1 b W 4 2 L D V 9 J n F 1 b 3 Q 7 L C Z x d W 9 0 O 1 N l Y 3 R p b 2 4 x L 0 V H L V B v d 2 V y I E d l b m V y Y X R p b 2 4 g Q 2 F w Y W N p d H k g K E F n Z 3 J l Z 2 F 0 Z S k t U k V G X 0 Z Q V i A o M y k v Q X V 0 b 1 J l b W 9 2 Z W R D b 2 x 1 b W 5 z M S 5 7 Q 2 9 s d W 1 u N y w 2 f S Z x d W 9 0 O y w m c X V v d D t T Z W N 0 a W 9 u M S 9 F R y 1 Q b 3 d l c i B H Z W 5 l c m F 0 a W 9 u I E N h c G F j a X R 5 I C h B Z 2 d y Z W d h d G U p L V J F R l 9 G U F Y g K D M p L 0 F 1 d G 9 S Z W 1 v d m V k Q 2 9 s d W 1 u c z E u e 0 N v b H V t b j g s N 3 0 m c X V v d D s s J n F 1 b 3 Q 7 U 2 V j d G l v b j E v R U c t U G 9 3 Z X I g R 2 V u Z X J h d G l v b i B D Y X B h Y 2 l 0 e S A o Q W d n c m V n Y X R l K S 1 S R U Z f R l B W I C g z K S 9 B d X R v U m V t b 3 Z l Z E N v b H V t b n M x L n t D b 2 x 1 b W 4 5 L D h 9 J n F 1 b 3 Q 7 L C Z x d W 9 0 O 1 N l Y 3 R p b 2 4 x L 0 V H L V B v d 2 V y I E d l b m V y Y X R p b 2 4 g Q 2 F w Y W N p d H k g K E F n Z 3 J l Z 2 F 0 Z S k t U k V G X 0 Z Q V i A o M y k v Q X V 0 b 1 J l b W 9 2 Z W R D b 2 x 1 b W 5 z M S 5 7 Q 2 9 s d W 1 u M T A s O X 0 m c X V v d D s s J n F 1 b 3 Q 7 U 2 V j d G l v b j E v R U c t U G 9 3 Z X I g R 2 V u Z X J h d G l v b i B D Y X B h Y 2 l 0 e S A o Q W d n c m V n Y X R l K S 1 S R U Z f R l B W I C g z K S 9 B d X R v U m V t b 3 Z l Z E N v b H V t b n M x L n t D b 2 x 1 b W 4 x M S w x M H 0 m c X V v d D t d L C Z x d W 9 0 O 0 N v b H V t b k N v d W 5 0 J n F 1 b 3 Q 7 O j E x L C Z x d W 9 0 O 0 t l e U N v b H V t b k 5 h b W V z J n F 1 b 3 Q 7 O l t d L C Z x d W 9 0 O 0 N v b H V t b k l k Z W 5 0 a X R p Z X M m c X V v d D s 6 W y Z x d W 9 0 O 1 N l Y 3 R p b 2 4 x L 0 V H L V B v d 2 V y I E d l b m V y Y X R p b 2 4 g Q 2 F w Y W N p d H k g K E F n Z 3 J l Z 2 F 0 Z S k t U k V G X 0 Z Q V i A o M y k v Q X V 0 b 1 J l b W 9 2 Z W R D b 2 x 1 b W 5 z M S 5 7 Q 2 9 s d W 1 u M S w w f S Z x d W 9 0 O y w m c X V v d D t T Z W N 0 a W 9 u M S 9 F R y 1 Q b 3 d l c i B H Z W 5 l c m F 0 a W 9 u I E N h c G F j a X R 5 I C h B Z 2 d y Z W d h d G U p L V J F R l 9 G U F Y g K D M p L 0 F 1 d G 9 S Z W 1 v d m V k Q 2 9 s d W 1 u c z E u e 0 N v b H V t b j I s M X 0 m c X V v d D s s J n F 1 b 3 Q 7 U 2 V j d G l v b j E v R U c t U G 9 3 Z X I g R 2 V u Z X J h d G l v b i B D Y X B h Y 2 l 0 e S A o Q W d n c m V n Y X R l K S 1 S R U Z f R l B W I C g z K S 9 B d X R v U m V t b 3 Z l Z E N v b H V t b n M x L n t D b 2 x 1 b W 4 z L D J 9 J n F 1 b 3 Q 7 L C Z x d W 9 0 O 1 N l Y 3 R p b 2 4 x L 0 V H L V B v d 2 V y I E d l b m V y Y X R p b 2 4 g Q 2 F w Y W N p d H k g K E F n Z 3 J l Z 2 F 0 Z S k t U k V G X 0 Z Q V i A o M y k v Q X V 0 b 1 J l b W 9 2 Z W R D b 2 x 1 b W 5 z M S 5 7 Q 2 9 s d W 1 u N C w z f S Z x d W 9 0 O y w m c X V v d D t T Z W N 0 a W 9 u M S 9 F R y 1 Q b 3 d l c i B H Z W 5 l c m F 0 a W 9 u I E N h c G F j a X R 5 I C h B Z 2 d y Z W d h d G U p L V J F R l 9 G U F Y g K D M p L 0 F 1 d G 9 S Z W 1 v d m V k Q 2 9 s d W 1 u c z E u e 0 N v b H V t b j U s N H 0 m c X V v d D s s J n F 1 b 3 Q 7 U 2 V j d G l v b j E v R U c t U G 9 3 Z X I g R 2 V u Z X J h d G l v b i B D Y X B h Y 2 l 0 e S A o Q W d n c m V n Y X R l K S 1 S R U Z f R l B W I C g z K S 9 B d X R v U m V t b 3 Z l Z E N v b H V t b n M x L n t D b 2 x 1 b W 4 2 L D V 9 J n F 1 b 3 Q 7 L C Z x d W 9 0 O 1 N l Y 3 R p b 2 4 x L 0 V H L V B v d 2 V y I E d l b m V y Y X R p b 2 4 g Q 2 F w Y W N p d H k g K E F n Z 3 J l Z 2 F 0 Z S k t U k V G X 0 Z Q V i A o M y k v Q X V 0 b 1 J l b W 9 2 Z W R D b 2 x 1 b W 5 z M S 5 7 Q 2 9 s d W 1 u N y w 2 f S Z x d W 9 0 O y w m c X V v d D t T Z W N 0 a W 9 u M S 9 F R y 1 Q b 3 d l c i B H Z W 5 l c m F 0 a W 9 u I E N h c G F j a X R 5 I C h B Z 2 d y Z W d h d G U p L V J F R l 9 G U F Y g K D M p L 0 F 1 d G 9 S Z W 1 v d m V k Q 2 9 s d W 1 u c z E u e 0 N v b H V t b j g s N 3 0 m c X V v d D s s J n F 1 b 3 Q 7 U 2 V j d G l v b j E v R U c t U G 9 3 Z X I g R 2 V u Z X J h d G l v b i B D Y X B h Y 2 l 0 e S A o Q W d n c m V n Y X R l K S 1 S R U Z f R l B W I C g z K S 9 B d X R v U m V t b 3 Z l Z E N v b H V t b n M x L n t D b 2 x 1 b W 4 5 L D h 9 J n F 1 b 3 Q 7 L C Z x d W 9 0 O 1 N l Y 3 R p b 2 4 x L 0 V H L V B v d 2 V y I E d l b m V y Y X R p b 2 4 g Q 2 F w Y W N p d H k g K E F n Z 3 J l Z 2 F 0 Z S k t U k V G X 0 Z Q V i A o M y k v Q X V 0 b 1 J l b W 9 2 Z W R D b 2 x 1 b W 5 z M S 5 7 Q 2 9 s d W 1 u M T A s O X 0 m c X V v d D s s J n F 1 b 3 Q 7 U 2 V j d G l v b j E v R U c t U G 9 3 Z X I g R 2 V u Z X J h d G l v b i B D Y X B h Y 2 l 0 e S A o Q W d n c m V n Y X R l K S 1 S R U Z f R l B W I C g z K S 9 B d X R v U m V t b 3 Z l Z E N v b H V t b n M x L n t D b 2 x 1 b W 4 x M S w x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0 V H L V B v d 2 V y J T I w R 2 V u Z X J h d G l v b i U y M E N h c G F j a X R 5 J T I w K E F n Z 3 J l Z 2 F 0 Z S k t U k V G X 0 Z Q V i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F R y 1 Q b 3 d l c i U y M E d l b m V y Y X R p b 2 4 l M j B D Y X B h Y 2 l 0 e S U y M C h B Z 2 d y Z W d h d G U p L V J F R l 9 G U F Y l M j A o M y k v Q 2 h h b m d l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S n 9 8 y y G K k T o n D u 7 m V g I b F A A A A A A I A A A A A A B B m A A A A A Q A A I A A A A B + 4 m e w f J r A V i j 4 J E O n P S l o H j I k C z n T J / W 2 Q K / N O H a Z 3 A A A A A A 6 A A A A A A g A A I A A A A P 3 V v 9 D P 7 W y W e I 1 3 3 9 1 g v H y + Q p J Z P 1 P l 4 / Z z y J + g L U c o U A A A A D x Y H Q K J g 2 T B 6 9 C 8 k m p a I h 2 z S F o A r y V O o c J D Y W D J d w 4 W t r + 0 L n 6 j d T X l t b l 5 t q s n v 7 u 7 R + 9 a s X O H U 8 k / 2 k S 1 T x S 1 E p 6 Q c W U D 6 1 U 9 l F p f A a m I Q A A A A K f k c 0 p e h P w U / 9 f p W e E 8 B i S V O G e G z T J 4 4 S O s x y w 1 x j S q 1 X n a X z h r + m O M v c x x j M m j F M Y h Y 6 k q H Z Q R x r d T x q 8 6 Q W 8 = < / D a t a M a s h u p > 
</file>

<file path=customXml/itemProps1.xml><?xml version="1.0" encoding="utf-8"?>
<ds:datastoreItem xmlns:ds="http://schemas.openxmlformats.org/officeDocument/2006/customXml" ds:itemID="{42D93604-99E0-407E-B4D5-19A425066A3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Run 1906 PG</vt:lpstr>
      <vt:lpstr>Run 2808 PG</vt:lpstr>
      <vt:lpstr>Run 1906 CAP</vt:lpstr>
      <vt:lpstr>Run 2908 PG</vt:lpstr>
      <vt:lpstr>Run 2908 CAP</vt:lpstr>
      <vt:lpstr>Run 2808 CAP</vt:lpstr>
      <vt:lpstr>Comparison PG</vt:lpstr>
      <vt:lpstr>Comparison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Alessandro Pieruzzi</dc:creator>
  <cp:lastModifiedBy>Alessandro Pieruzzi</cp:lastModifiedBy>
  <dcterms:created xsi:type="dcterms:W3CDTF">2015-06-05T18:17:20Z</dcterms:created>
  <dcterms:modified xsi:type="dcterms:W3CDTF">2023-08-29T09:15:06Z</dcterms:modified>
</cp:coreProperties>
</file>