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debugging\results\"/>
    </mc:Choice>
  </mc:AlternateContent>
  <xr:revisionPtr revIDLastSave="0" documentId="13_ncr:1_{28172729-6F9E-4F3B-B7B6-5190CD687D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G" sheetId="1" r:id="rId1"/>
    <sheet name="ET" sheetId="2" r:id="rId2"/>
    <sheet name="SD" sheetId="3" r:id="rId3"/>
    <sheet name="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C6" i="4"/>
  <c r="B6" i="4"/>
  <c r="D8" i="2"/>
  <c r="D6" i="3"/>
  <c r="C6" i="3"/>
  <c r="B6" i="3"/>
  <c r="D9" i="1"/>
  <c r="C9" i="1"/>
  <c r="B9" i="1"/>
  <c r="C8" i="2"/>
  <c r="B8" i="2"/>
</calcChain>
</file>

<file path=xl/sharedStrings.xml><?xml version="1.0" encoding="utf-8"?>
<sst xmlns="http://schemas.openxmlformats.org/spreadsheetml/2006/main" count="34" uniqueCount="12">
  <si>
    <t>Modelled</t>
  </si>
  <si>
    <t>Actual data</t>
  </si>
  <si>
    <t>Difference</t>
  </si>
  <si>
    <t>Oil</t>
  </si>
  <si>
    <t>Gas</t>
  </si>
  <si>
    <t>Hydro</t>
  </si>
  <si>
    <t>Solar PV</t>
  </si>
  <si>
    <t>Wind</t>
  </si>
  <si>
    <t>Biomass</t>
  </si>
  <si>
    <t>power_trade</t>
  </si>
  <si>
    <t>Geothermal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</si>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</sst>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11" bestFit="1" customWidth="1"/>
    <col min="4" max="4" width="10.285156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3">
        <v>2102.7946000000002</v>
      </c>
      <c r="C2" s="3">
        <v>7147</v>
      </c>
      <c r="D2" s="3">
        <v>-5044.2054000000007</v>
      </c>
    </row>
    <row r="3" spans="1:4" x14ac:dyDescent="0.25">
      <c r="A3" s="1" t="s">
        <v>4</v>
      </c>
      <c r="B3" s="3">
        <v>134162.1844</v>
      </c>
      <c r="C3" s="3">
        <v>160984</v>
      </c>
      <c r="D3" s="3">
        <v>-26821.815600000002</v>
      </c>
    </row>
    <row r="4" spans="1:4" x14ac:dyDescent="0.25">
      <c r="A4" s="1" t="s">
        <v>5</v>
      </c>
      <c r="B4" s="3">
        <v>18802.928199999998</v>
      </c>
      <c r="C4" s="3">
        <v>15038</v>
      </c>
      <c r="D4" s="3">
        <v>3764.928199999998</v>
      </c>
    </row>
    <row r="5" spans="1:4" x14ac:dyDescent="0.25">
      <c r="A5" s="1" t="s">
        <v>6</v>
      </c>
      <c r="B5" s="3">
        <v>352.78059999999999</v>
      </c>
      <c r="C5" s="3">
        <v>4506</v>
      </c>
      <c r="D5" s="3">
        <v>-4153.2194</v>
      </c>
    </row>
    <row r="6" spans="1:4" x14ac:dyDescent="0.25">
      <c r="A6" s="1" t="s">
        <v>7</v>
      </c>
      <c r="B6" s="3">
        <v>4636.1481999999996</v>
      </c>
      <c r="C6" s="3">
        <v>4233</v>
      </c>
      <c r="D6" s="3">
        <v>403.14819999999958</v>
      </c>
    </row>
    <row r="7" spans="1:4" x14ac:dyDescent="0.25">
      <c r="A7" s="1" t="s">
        <v>8</v>
      </c>
      <c r="B7" s="3">
        <v>4422.2575999999999</v>
      </c>
      <c r="C7" s="3">
        <v>0</v>
      </c>
      <c r="D7" s="3">
        <v>4422.2575999999999</v>
      </c>
    </row>
    <row r="8" spans="1:4" x14ac:dyDescent="0.25">
      <c r="A8" s="1" t="s">
        <v>9</v>
      </c>
      <c r="B8" s="3">
        <v>4741.7046</v>
      </c>
      <c r="C8" s="3">
        <v>0</v>
      </c>
      <c r="D8" s="3">
        <v>4741.7046</v>
      </c>
    </row>
    <row r="9" spans="1:4" x14ac:dyDescent="0.25">
      <c r="B9" s="3">
        <f>SUM(B2:B8)</f>
        <v>169220.79819999999</v>
      </c>
      <c r="C9" s="3">
        <f>SUM(C2:C8)</f>
        <v>191908</v>
      </c>
      <c r="D9" s="3">
        <f>B9-C9</f>
        <v>-22687.20180000001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F6" sqref="F6"/>
    </sheetView>
  </sheetViews>
  <sheetFormatPr defaultRowHeight="15" x14ac:dyDescent="0.25"/>
  <cols>
    <col min="1" max="1" width="12.42578125" bestFit="1" customWidth="1"/>
    <col min="2" max="2" width="10" bestFit="1" customWidth="1"/>
    <col min="3" max="3" width="10.855468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188.8904</v>
      </c>
      <c r="C2">
        <v>5</v>
      </c>
      <c r="D2">
        <v>183.8904</v>
      </c>
    </row>
    <row r="3" spans="1:4" x14ac:dyDescent="0.25">
      <c r="A3" s="1" t="s">
        <v>5</v>
      </c>
      <c r="B3">
        <v>1969.4602</v>
      </c>
      <c r="C3">
        <v>14850</v>
      </c>
      <c r="D3">
        <v>-12880.5398</v>
      </c>
    </row>
    <row r="4" spans="1:4" x14ac:dyDescent="0.25">
      <c r="A4" s="1" t="s">
        <v>6</v>
      </c>
      <c r="B4">
        <v>22.2224</v>
      </c>
      <c r="C4">
        <v>32</v>
      </c>
      <c r="D4">
        <v>-9.7776000000000032</v>
      </c>
    </row>
    <row r="5" spans="1:4" x14ac:dyDescent="0.25">
      <c r="A5" s="1" t="s">
        <v>7</v>
      </c>
      <c r="B5">
        <v>477.78160000000003</v>
      </c>
      <c r="C5">
        <v>608</v>
      </c>
      <c r="D5">
        <v>-130.2184</v>
      </c>
    </row>
    <row r="6" spans="1:4" x14ac:dyDescent="0.25">
      <c r="A6" s="1" t="s">
        <v>10</v>
      </c>
      <c r="B6">
        <v>952.78539999999998</v>
      </c>
      <c r="C6">
        <v>0</v>
      </c>
      <c r="D6">
        <v>952.78539999999998</v>
      </c>
    </row>
    <row r="7" spans="1:4" x14ac:dyDescent="0.25">
      <c r="A7" s="1" t="s">
        <v>9</v>
      </c>
      <c r="B7">
        <v>16639.022000000001</v>
      </c>
      <c r="C7">
        <v>0</v>
      </c>
      <c r="D7">
        <v>16639.022000000001</v>
      </c>
    </row>
    <row r="8" spans="1:4" x14ac:dyDescent="0.25">
      <c r="A8" s="2" t="s">
        <v>11</v>
      </c>
      <c r="B8">
        <f>SUM(B2:B7)</f>
        <v>20250.162</v>
      </c>
      <c r="C8">
        <f>SUM(C2:C7)</f>
        <v>15495</v>
      </c>
      <c r="D8">
        <f>B8-C8</f>
        <v>4755.1620000000003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7" sqref="D7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3022.2464</v>
      </c>
      <c r="C2">
        <v>7031</v>
      </c>
      <c r="D2">
        <v>-4008.7536</v>
      </c>
    </row>
    <row r="3" spans="1:4" x14ac:dyDescent="0.25">
      <c r="A3" s="1" t="s">
        <v>5</v>
      </c>
      <c r="B3">
        <v>13194.55</v>
      </c>
      <c r="C3">
        <v>10271</v>
      </c>
      <c r="D3">
        <v>2923.5499999999988</v>
      </c>
    </row>
    <row r="4" spans="1:4" x14ac:dyDescent="0.25">
      <c r="A4" s="1" t="s">
        <v>6</v>
      </c>
      <c r="B4">
        <v>22.2224</v>
      </c>
      <c r="C4">
        <v>0</v>
      </c>
      <c r="D4">
        <v>22.2224</v>
      </c>
    </row>
    <row r="5" spans="1:4" x14ac:dyDescent="0.25">
      <c r="A5" s="1" t="s">
        <v>9</v>
      </c>
      <c r="B5">
        <v>-1863.9038</v>
      </c>
      <c r="C5">
        <v>0</v>
      </c>
      <c r="D5">
        <v>-1863.9038</v>
      </c>
    </row>
    <row r="6" spans="1:4" x14ac:dyDescent="0.25">
      <c r="B6">
        <f>SUM(B2:B5)</f>
        <v>14375.115</v>
      </c>
      <c r="C6">
        <f>SUM(C2:C5)</f>
        <v>17302</v>
      </c>
      <c r="D6">
        <f>B6-C6</f>
        <v>-2926.8850000000002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D7" sqref="D7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16.666799999999999</v>
      </c>
      <c r="C2">
        <v>547</v>
      </c>
      <c r="D2">
        <v>-530.33320000000003</v>
      </c>
    </row>
    <row r="3" spans="1:4" x14ac:dyDescent="0.25">
      <c r="A3" s="1" t="s">
        <v>4</v>
      </c>
      <c r="B3">
        <v>263.89100000000002</v>
      </c>
      <c r="C3">
        <v>0</v>
      </c>
      <c r="D3">
        <v>263.89100000000002</v>
      </c>
    </row>
    <row r="4" spans="1:4" x14ac:dyDescent="0.25">
      <c r="A4" s="1" t="s">
        <v>5</v>
      </c>
      <c r="B4">
        <v>1463.9005999999999</v>
      </c>
      <c r="C4">
        <v>0</v>
      </c>
      <c r="D4">
        <v>1463.9005999999999</v>
      </c>
    </row>
    <row r="5" spans="1:4" x14ac:dyDescent="0.25">
      <c r="A5" s="1" t="s">
        <v>6</v>
      </c>
      <c r="B5">
        <v>0</v>
      </c>
      <c r="C5">
        <v>11</v>
      </c>
      <c r="D5">
        <v>-11</v>
      </c>
    </row>
    <row r="6" spans="1:4" x14ac:dyDescent="0.25">
      <c r="B6">
        <f>SUM(B2:B5)</f>
        <v>1744.4584</v>
      </c>
      <c r="C6">
        <f>SUM(C2:C5)</f>
        <v>558</v>
      </c>
      <c r="D6">
        <f>B6-C6</f>
        <v>1186.4584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</vt:lpstr>
      <vt:lpstr>ET</vt:lpstr>
      <vt:lpstr>SD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Pieruzzi</cp:lastModifiedBy>
  <dcterms:created xsi:type="dcterms:W3CDTF">2023-06-19T12:00:39Z</dcterms:created>
  <dcterms:modified xsi:type="dcterms:W3CDTF">2023-06-19T12:21:24Z</dcterms:modified>
</cp:coreProperties>
</file>