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ication Summary" sheetId="1" r:id="rId4"/>
    <sheet state="visible" name="Validation Report" sheetId="2" r:id="rId5"/>
    <sheet state="visible" name="Org Level Resourcefiles" sheetId="3" r:id="rId6"/>
    <sheet state="visible" name="Sharded Proxies" sheetId="4" r:id="rId7"/>
    <sheet state="visible" name="Aliases with private keys" sheetId="5" r:id="rId8"/>
    <sheet state="visible" name="Proxies Per Env" sheetId="6" r:id="rId9"/>
    <sheet state="visible" name="Northbound mTLS" sheetId="7" r:id="rId10"/>
    <sheet state="visible" name="Company And Developers" sheetId="8" r:id="rId11"/>
    <sheet state="visible" name="Anti Patterns" sheetId="9" r:id="rId12"/>
    <sheet state="visible" name="Cache Without Expiry" sheetId="10" r:id="rId13"/>
    <sheet state="visible" name="Apps Without ApiProducts" sheetId="11" r:id="rId14"/>
    <sheet state="visible" name="Json Path Enabled" sheetId="12" r:id="rId15"/>
    <sheet state="visible" name="CName Anomaly" sheetId="13" r:id="rId16"/>
    <sheet state="visible" name="Unsupported Policies" sheetId="14" r:id="rId17"/>
    <sheet state="visible" name="Product Limits - API Limits" sheetId="15" r:id="rId18"/>
    <sheet state="visible" name="Product Limits - Org Limits" sheetId="16" r:id="rId19"/>
    <sheet state="visible" name="Product Limits - Env Limits" sheetId="17" r:id="rId20"/>
    <sheet state="visible" name="APIs With Multiple BasePaths" sheetId="18" r:id="rId21"/>
    <sheet state="visible" name="Apigee (4G) components" sheetId="19" r:id="rId22"/>
    <sheet state="visible" name="Target Environments" sheetId="20" r:id="rId23"/>
  </sheets>
  <definedNames/>
  <calcPr/>
</workbook>
</file>

<file path=xl/sharedStrings.xml><?xml version="1.0" encoding="utf-8"?>
<sst xmlns="http://schemas.openxmlformats.org/spreadsheetml/2006/main" count="1699" uniqueCount="615">
  <si>
    <t>Apigee X Upgrade Qualification Summary</t>
  </si>
  <si>
    <t>Outstanding Feature Parity</t>
  </si>
  <si>
    <t>Proxies Per Env</t>
  </si>
  <si>
    <t>Northbound mTLS</t>
  </si>
  <si>
    <t>Company And Developers</t>
  </si>
  <si>
    <t>Org Level Resourcefiles</t>
  </si>
  <si>
    <t>Anti-patterns</t>
  </si>
  <si>
    <t>Anti Patterns</t>
  </si>
  <si>
    <t>CName Anamoly</t>
  </si>
  <si>
    <t>Apps Without API Products</t>
  </si>
  <si>
    <t>Product Limits - API Limits</t>
  </si>
  <si>
    <t>Product Limits - Env Limits</t>
  </si>
  <si>
    <t>Product Limits - Org Limits</t>
  </si>
  <si>
    <t>Cache Without Expiry</t>
  </si>
  <si>
    <t>APIs with Multiple BasePaths</t>
  </si>
  <si>
    <t>Product Updates</t>
  </si>
  <si>
    <t>Unsupported Policies</t>
  </si>
  <si>
    <t>JSONPath Version Update</t>
  </si>
  <si>
    <t>Keystore aliases with private keys</t>
  </si>
  <si>
    <t>APIGEE Edge/OPDK (4G) Installation Topology</t>
  </si>
  <si>
    <t>Apigee (4G) components</t>
  </si>
  <si>
    <t>***NOTE: This report generator is currently in beta version. If you encounter any inaccuracies, we would love to know about them. Please drop a comment into the spreadsheet and we will investigate/fix them on our end.</t>
  </si>
  <si>
    <t>Env | Resource</t>
  </si>
  <si>
    <t>Name</t>
  </si>
  <si>
    <t>Importable</t>
  </si>
  <si>
    <t>Reason</t>
  </si>
  <si>
    <t>qa | targetServers</t>
  </si>
  <si>
    <t>qa_ts</t>
  </si>
  <si>
    <t>qa | flowhooks</t>
  </si>
  <si>
    <t>PreProxyFlowHook</t>
  </si>
  <si>
    <t>PostProxyFlowHook</t>
  </si>
  <si>
    <t>PreTargetFlowHook</t>
  </si>
  <si>
    <t>PostTargetFlowHook</t>
  </si>
  <si>
    <t>test | targetServers</t>
  </si>
  <si>
    <t>ts-mcconnell</t>
  </si>
  <si>
    <t>ts-peters-pierce</t>
  </si>
  <si>
    <t>mock-target-server</t>
  </si>
  <si>
    <t>ts-mejia</t>
  </si>
  <si>
    <t>ts-test2</t>
  </si>
  <si>
    <t>ts-green-huber</t>
  </si>
  <si>
    <t>ts-villa</t>
  </si>
  <si>
    <t>ts-black-thomas</t>
  </si>
  <si>
    <t>ts-test</t>
  </si>
  <si>
    <t>ts-zavala</t>
  </si>
  <si>
    <t>ts-lynn</t>
  </si>
  <si>
    <t>ts-matthews-chavez</t>
  </si>
  <si>
    <t>ts-lopez</t>
  </si>
  <si>
    <t>test | resourcefiles</t>
  </si>
  <si>
    <t>pathSetter2.js</t>
  </si>
  <si>
    <t>test | flowhooks</t>
  </si>
  <si>
    <t>dev | targetServers</t>
  </si>
  <si>
    <t>testt</t>
  </si>
  <si>
    <t>dev | resourcefiles</t>
  </si>
  <si>
    <t>rfpython.py</t>
  </si>
  <si>
    <t>orglevel.js</t>
  </si>
  <si>
    <t>rfpython.js</t>
  </si>
  <si>
    <t>dev | flowhooks</t>
  </si>
  <si>
    <t>apis</t>
  </si>
  <si>
    <t>aks-bom-login</t>
  </si>
  <si>
    <t>bulk-garner-tran</t>
  </si>
  <si>
    <t>bulk-chang</t>
  </si>
  <si>
    <t>bulk-hernandez-garcia</t>
  </si>
  <si>
    <t>bulk-cox</t>
  </si>
  <si>
    <t>tcs-bom-cbs-test-2</t>
  </si>
  <si>
    <t>mock-ldap</t>
  </si>
  <si>
    <t>{
  "violations": [
    {
      "filename": "apiproxy/policies/LDAPAuthentication.xml",
      "description": "The element UserName must specify either character data \"cn=admin,dc=greatdevaks,dc=com\" or ref attribute \"request.queryparam.username\", not both."
    },
    {
      "filename": "apiproxy/policies/LDAPAuthentication.xml",
      "description": "The element Password must specify either character data \"secret\" or ref attribute \"request.queryparam.password\", not both."
    }
  ]
}</t>
  </si>
  <si>
    <t>bulk-aguirre</t>
  </si>
  <si>
    <t>{
  "violations": [
    {
      "filename": "apiproxy/policies/Statistics-Collector.xml",
      "description": "\"StatisticsCollector\" is not a supported policy"
    },
    {
      "filename": "apiproxy/policies/Statistics-Collector2.xml",
      "description": "\"StatisticsCollector\" is not a supported policy"
    },
    {
      "filename": "apiproxy/proxies/default.xml",
      "description": "Step element(s) in PreFlow \"PreFlow\" reference policies that don't exist: \"Statistics-Collector\", \"Statistics-Collector2\"."
    }
  ]
}</t>
  </si>
  <si>
    <t>bulk-padilla-torres</t>
  </si>
  <si>
    <t>bulk-johnson-parker</t>
  </si>
  <si>
    <t>proxy_endpoint_test_0</t>
  </si>
  <si>
    <t>bulk-barnes-brown</t>
  </si>
  <si>
    <t>bulk-mays-stewart</t>
  </si>
  <si>
    <t>bulk-cooper</t>
  </si>
  <si>
    <t>bulk-mcgee</t>
  </si>
  <si>
    <t>bulk-wallace</t>
  </si>
  <si>
    <t>bulk-lee</t>
  </si>
  <si>
    <t>aks-bom-oauth-cc-accesstoken</t>
  </si>
  <si>
    <t>bulk-alexander-white</t>
  </si>
  <si>
    <t>bulk-pearson-gonzalez</t>
  </si>
  <si>
    <t>bulk-barnes</t>
  </si>
  <si>
    <t>bulk-walker</t>
  </si>
  <si>
    <t>mock-v0</t>
  </si>
  <si>
    <t>mockmultiple</t>
  </si>
  <si>
    <t>bulk-durham</t>
  </si>
  <si>
    <t>dev-bom-cors-1</t>
  </si>
  <si>
    <t>bulk-hull</t>
  </si>
  <si>
    <t>bulk-caldwell-carter</t>
  </si>
  <si>
    <t>apikvm1rev2</t>
  </si>
  <si>
    <t>{
  "violations": [
    {
      "description": "The proxy must contain a ProxyEndpoint"
    }
  ]
}</t>
  </si>
  <si>
    <t>bulk-roberson</t>
  </si>
  <si>
    <t>bulk-avila</t>
  </si>
  <si>
    <t>bulk-gibbs</t>
  </si>
  <si>
    <t>bulk-may</t>
  </si>
  <si>
    <t>aks-bom-basic-auth</t>
  </si>
  <si>
    <t>bulk-faulkner</t>
  </si>
  <si>
    <t>bulk-tran</t>
  </si>
  <si>
    <t>bulk-howard</t>
  </si>
  <si>
    <t>bulk-rios-james</t>
  </si>
  <si>
    <t>aks-bom-access</t>
  </si>
  <si>
    <t>No-Target-1</t>
  </si>
  <si>
    <t>bulk-ray-davis</t>
  </si>
  <si>
    <t>chain</t>
  </si>
  <si>
    <t>bulk-lewis-cannon</t>
  </si>
  <si>
    <t>proxy_endpoint_test_0-1</t>
  </si>
  <si>
    <t>aks-proxy-001</t>
  </si>
  <si>
    <t>bulk-lopez</t>
  </si>
  <si>
    <t>pagos-fisicos-autoservicio-creditos-abonos-v1</t>
  </si>
  <si>
    <t>{
  "violations": [
    {
      "filename": "apiproxy/policies/STATS-Medicion.xml",
      "description": "\"StatisticsCollector\" is not a supported policy"
    },
    {
      "filename": "apiproxy/policies/ML-Logging-Archivo-Error.xml",
      "description": "Must specify exactly one of Syslog or CloudLogging elements."
    },
    {
      "filename": "apiproxy/policies/ML-Logging-Archivo-Error.xml",
      "description": "The File element is not supported."
    },
    {
      "filename": "apiproxy/policies/ML-Logging-Archivo-Info.xml",
      "description": "Must specify exactly one of Syslog or CloudLogging elements."
    },
    {
      "filename": "apiproxy/policies/ML-Logging-Archivo-Info.xml",
      "description": "The File element is not supported."
    },
    {
      "filename": "apiproxy/proxies/default.xml",
      "description": "Step element(s) in PostFlow \"PostFlow\" reference policies that don't exist: \"STATS-Medicion\"."
    },
    {
      "filename": "apiproxy/proxies/default.xml",
      "description": "Step element(s) in DefaultFaultRule \"fault-rule\" reference policies that don't exist: \"STATS-Medicion\"."
    }
  ]
}</t>
  </si>
  <si>
    <t>pe-test</t>
  </si>
  <si>
    <t>{
  "violations": [
    {
      "description": "BasePath \"/\" is duplicated in ProxyEndpoints [ProxyEndpoint-1, ProxyEndpoint-2, ProxyEndpoint-3, ProxyEndpoint-4, ProxyEndpoint-5, ProxyEndpoint-6]. BasePaths must be unique."
    },
    {
      "filename": "apiproxy/proxies/ProxyEndpoint-1.xml",
      "description": "The BasePath element is required."
    },
    {
      "filename": "apiproxy/proxies/ProxyEndpoint-2.xml",
      "description": "The BasePath element is required."
    },
    {
      "filename": "apiproxy/proxies/ProxyEndpoint-3.xml",
      "description": "The BasePath element is required."
    },
    {
      "filename": "apiproxy/proxies/ProxyEndpoint-4.xml",
      "description": "The BasePath element is required."
    },
    {
      "filename": "apiproxy/proxies/ProxyEndpoint-5.xml",
      "description": "The BasePath element is required."
    },
    {
      "filename": "apiproxy/proxies/ProxyEndpoint-6.xml",
      "description": "The BasePath element is required."
    }
  ]
}</t>
  </si>
  <si>
    <t>aks-bom-oauth-cc</t>
  </si>
  <si>
    <t>bulk-bird-weber</t>
  </si>
  <si>
    <t>bulk-hammond</t>
  </si>
  <si>
    <t>proxy_endpoint_test</t>
  </si>
  <si>
    <t>bulk-ross-mills</t>
  </si>
  <si>
    <t>bulk-mccall-mitchell</t>
  </si>
  <si>
    <t>bulk-powers-mora</t>
  </si>
  <si>
    <t>bulk-newman-george</t>
  </si>
  <si>
    <t>aks-bom-basic-auth-decode</t>
  </si>
  <si>
    <t>bulk-burns</t>
  </si>
  <si>
    <t>No-Target</t>
  </si>
  <si>
    <t>dev-mocktargetapigee</t>
  </si>
  <si>
    <t>bulk-bowers-barton</t>
  </si>
  <si>
    <t>bulk-harrington</t>
  </si>
  <si>
    <t>bulk-walsh</t>
  </si>
  <si>
    <t>test-policy</t>
  </si>
  <si>
    <t>{
  "violations": [
    {
      "filename": "apiproxy/policies/Statistics-Collector-1.xml",
      "description": "\"StatisticsCollector\" is not a supported policy"
    },
    {
      "filename": "apiproxy/policies/Populate-Cache-without-expiry.xml",
      "description": "The ExpirySettings element is required."
    },
    {
      "filename": "apiproxy/policies/Populate-Cache.xml",
      "description": "The ExpirySettings element is required."
    },
    {
      "filename": "apiproxy/policies/Response-Cache.xml",
      "description": "The ExpirySettings element is required."
    }
  ]
}</t>
  </si>
  <si>
    <t>bulk-vincent</t>
  </si>
  <si>
    <t>bulk-moore</t>
  </si>
  <si>
    <t>airports-cicd</t>
  </si>
  <si>
    <t>bulk-taylor-cannon</t>
  </si>
  <si>
    <t>newapi</t>
  </si>
  <si>
    <t>ouath-proxy</t>
  </si>
  <si>
    <t>bulk-taylor</t>
  </si>
  <si>
    <t>bulk-tapia</t>
  </si>
  <si>
    <t>bulk-sanders</t>
  </si>
  <si>
    <t>tcs-bom-oauth-1</t>
  </si>
  <si>
    <t>google</t>
  </si>
  <si>
    <t>bulk-hernandez</t>
  </si>
  <si>
    <t>bulk-kelly</t>
  </si>
  <si>
    <t>bulk-knight</t>
  </si>
  <si>
    <t>bulk-chaney</t>
  </si>
  <si>
    <t>bulk-jones</t>
  </si>
  <si>
    <t>bulk-bauer</t>
  </si>
  <si>
    <t>bulk-delacruz</t>
  </si>
  <si>
    <t>bulk-proctor</t>
  </si>
  <si>
    <t>bulk-herrera-ryan</t>
  </si>
  <si>
    <t>test-policytimetaken</t>
  </si>
  <si>
    <t>aks-bom-decode</t>
  </si>
  <si>
    <t>tcs-bom-cbs-transform-1</t>
  </si>
  <si>
    <t>dev-bom-regex</t>
  </si>
  <si>
    <t>bulk-griffin-jackson</t>
  </si>
  <si>
    <t>bulk-collier</t>
  </si>
  <si>
    <t>apiproxy12</t>
  </si>
  <si>
    <t>git</t>
  </si>
  <si>
    <t>bulk-owens</t>
  </si>
  <si>
    <t>bulk-baldwin-molina</t>
  </si>
  <si>
    <t>bulk-schneider</t>
  </si>
  <si>
    <t>bulk-perry-lang</t>
  </si>
  <si>
    <t>bulk-white</t>
  </si>
  <si>
    <t>bulk-ellis</t>
  </si>
  <si>
    <t>bulk-diaz-franklin</t>
  </si>
  <si>
    <t>bulk-edwards-white</t>
  </si>
  <si>
    <t>bulk-allison</t>
  </si>
  <si>
    <t>bulk-rodriguez</t>
  </si>
  <si>
    <t>sharedflows</t>
  </si>
  <si>
    <t>shared-aguilar</t>
  </si>
  <si>
    <t>{}</t>
  </si>
  <si>
    <t>shared-edwards-wilkinson</t>
  </si>
  <si>
    <t>shared-day</t>
  </si>
  <si>
    <t>shared-armstrong</t>
  </si>
  <si>
    <t>shared-ward</t>
  </si>
  <si>
    <t>shared-walker-king</t>
  </si>
  <si>
    <t>shared-stanley-lawson</t>
  </si>
  <si>
    <t>shared-andrade</t>
  </si>
  <si>
    <t>shared-martin-shaw</t>
  </si>
  <si>
    <t>shared-carroll-mcgee</t>
  </si>
  <si>
    <t>shared-obrien-jimenez</t>
  </si>
  <si>
    <t>shared-mckenzie-armstrong</t>
  </si>
  <si>
    <t>shared-webster-berry</t>
  </si>
  <si>
    <t>shared-perry</t>
  </si>
  <si>
    <t>shared-nunez-taylor</t>
  </si>
  <si>
    <t>shared-robbins-higgins</t>
  </si>
  <si>
    <t>shared-espinoza</t>
  </si>
  <si>
    <t>shared-ortiz-harris</t>
  </si>
  <si>
    <t>shared-cannon</t>
  </si>
  <si>
    <t>shared-pearson</t>
  </si>
  <si>
    <t>shared-wilson-koch</t>
  </si>
  <si>
    <t>shared-horton</t>
  </si>
  <si>
    <t>shared-perez</t>
  </si>
  <si>
    <t>shared-parsons-perkins</t>
  </si>
  <si>
    <t>shared-sanchez</t>
  </si>
  <si>
    <t>shared-nelson-smith</t>
  </si>
  <si>
    <t>shared-powers</t>
  </si>
  <si>
    <t>shared-herrera-smith</t>
  </si>
  <si>
    <t>shared-hughes</t>
  </si>
  <si>
    <t>shared-fitzgerald</t>
  </si>
  <si>
    <t>shared-nicholson-freeman</t>
  </si>
  <si>
    <t>shared-ponce</t>
  </si>
  <si>
    <t>shared-king-horne</t>
  </si>
  <si>
    <t>shared-lowery-johnson</t>
  </si>
  <si>
    <t>shared-shea-martinez</t>
  </si>
  <si>
    <t>shared-hebert-anderson</t>
  </si>
  <si>
    <t>shared-yu</t>
  </si>
  <si>
    <t>shared-odom-hampton</t>
  </si>
  <si>
    <t>shared-medina</t>
  </si>
  <si>
    <t>shared-mosley</t>
  </si>
  <si>
    <t>shared-rodriguez-suarez</t>
  </si>
  <si>
    <t>shared-escobar</t>
  </si>
  <si>
    <t>shared-atkins</t>
  </si>
  <si>
    <t>shared-black</t>
  </si>
  <si>
    <t>shared-mccann</t>
  </si>
  <si>
    <t>shared-smith-owens</t>
  </si>
  <si>
    <t>shared-lynn</t>
  </si>
  <si>
    <t>shared-watson-liu</t>
  </si>
  <si>
    <t>shared-gay-wilson</t>
  </si>
  <si>
    <t>shared-grimes</t>
  </si>
  <si>
    <t>shared-ware</t>
  </si>
  <si>
    <t>shared-patrick</t>
  </si>
  <si>
    <t>shared-hays</t>
  </si>
  <si>
    <t>shared-hendricks</t>
  </si>
  <si>
    <t>shared-robinson</t>
  </si>
  <si>
    <t>shared-wilson-long</t>
  </si>
  <si>
    <t>shared-rose-gomez</t>
  </si>
  <si>
    <t>shared-ayala</t>
  </si>
  <si>
    <t>shared-lucero-jenkins</t>
  </si>
  <si>
    <t>shared-downs</t>
  </si>
  <si>
    <t>shared-alexander</t>
  </si>
  <si>
    <t>shared-levine</t>
  </si>
  <si>
    <t>shared-mcclure</t>
  </si>
  <si>
    <t>shared-lawson-grant</t>
  </si>
  <si>
    <t>shared-edwards-green</t>
  </si>
  <si>
    <t>shared-blevins</t>
  </si>
  <si>
    <t>shared-pena</t>
  </si>
  <si>
    <t>shared-castillo</t>
  </si>
  <si>
    <t>shared-garza</t>
  </si>
  <si>
    <t>shared-dennis-andrews</t>
  </si>
  <si>
    <t>shared-thompson-johnson</t>
  </si>
  <si>
    <t>shared-becker-jenkins</t>
  </si>
  <si>
    <t>shared-carr-collins</t>
  </si>
  <si>
    <t>shared-buchanan-arroyo</t>
  </si>
  <si>
    <t>shared-thompson-hodges</t>
  </si>
  <si>
    <t>shared-reynolds</t>
  </si>
  <si>
    <t>shared-wilson-wong</t>
  </si>
  <si>
    <t>shared-perez-hartman</t>
  </si>
  <si>
    <t>shared-morris</t>
  </si>
  <si>
    <t>shared-huynh</t>
  </si>
  <si>
    <t>shared-dunn</t>
  </si>
  <si>
    <t>shared-garcia-williams</t>
  </si>
  <si>
    <t>shared-ward-thomas</t>
  </si>
  <si>
    <t>shared-moore-farmer</t>
  </si>
  <si>
    <t>shared-hood</t>
  </si>
  <si>
    <t>shared-beltran</t>
  </si>
  <si>
    <t>shared-adams</t>
  </si>
  <si>
    <t>shared-sandoval</t>
  </si>
  <si>
    <t>shared-bowers</t>
  </si>
  <si>
    <t>shared-nolan</t>
  </si>
  <si>
    <t>shared-duarte-mason</t>
  </si>
  <si>
    <t>shared-baker-coleman</t>
  </si>
  <si>
    <t>shared-kent-smith</t>
  </si>
  <si>
    <t>shared-joseph</t>
  </si>
  <si>
    <t>shared-butler</t>
  </si>
  <si>
    <t>shared-gallegos-gray</t>
  </si>
  <si>
    <t>shared-howard-dunlap</t>
  </si>
  <si>
    <t>shared-dalton-porter</t>
  </si>
  <si>
    <t>shared-hahn</t>
  </si>
  <si>
    <t>shared-warner</t>
  </si>
  <si>
    <t>shared-johnston</t>
  </si>
  <si>
    <t>shared-russell</t>
  </si>
  <si>
    <t>shared-moore-sanford</t>
  </si>
  <si>
    <t>shared-smith-hunter</t>
  </si>
  <si>
    <t>shared-mueller</t>
  </si>
  <si>
    <t>shared-gibson</t>
  </si>
  <si>
    <t>shared-brown-moore</t>
  </si>
  <si>
    <t>shared-carpenter</t>
  </si>
  <si>
    <t>shared-spencer</t>
  </si>
  <si>
    <t>shared-hill-gallagher</t>
  </si>
  <si>
    <t>shared-martin-townsend</t>
  </si>
  <si>
    <t>shared-olson</t>
  </si>
  <si>
    <t>shared-randall-wagner</t>
  </si>
  <si>
    <t>shared-mcbride</t>
  </si>
  <si>
    <t>shared-miller-matthews</t>
  </si>
  <si>
    <t>shared-hampton</t>
  </si>
  <si>
    <t>shared-morgan-morgan</t>
  </si>
  <si>
    <t>shared-walker-whitaker</t>
  </si>
  <si>
    <t>shared-edwards-henry</t>
  </si>
  <si>
    <t>shared-jenkins</t>
  </si>
  <si>
    <t>shared-bishop</t>
  </si>
  <si>
    <t>shared-lawson</t>
  </si>
  <si>
    <t>shared-young-barber</t>
  </si>
  <si>
    <t>shared-peterson-thornton</t>
  </si>
  <si>
    <t>shared-perez-thornton</t>
  </si>
  <si>
    <t>shared-bush-mccormick</t>
  </si>
  <si>
    <t>shared-gordon</t>
  </si>
  <si>
    <t>shared-larson</t>
  </si>
  <si>
    <t>shared-powell</t>
  </si>
  <si>
    <t>shared-mckinney</t>
  </si>
  <si>
    <t>shared-king-garcia</t>
  </si>
  <si>
    <t>shared-wagner-morgan</t>
  </si>
  <si>
    <t>shared-murphy</t>
  </si>
  <si>
    <t>shared-long-martinez</t>
  </si>
  <si>
    <t>shared-fields-bruce</t>
  </si>
  <si>
    <t>shared-ramirez-miles</t>
  </si>
  <si>
    <t>shared-brown-coleman</t>
  </si>
  <si>
    <t>shared-simon-brown</t>
  </si>
  <si>
    <t>shared-gould-smith</t>
  </si>
  <si>
    <t>shared-golden-carter</t>
  </si>
  <si>
    <t>shared-wilson-moore</t>
  </si>
  <si>
    <t>shared-campbell-price</t>
  </si>
  <si>
    <t>shared-yoder-rocha</t>
  </si>
  <si>
    <t>shared-avery</t>
  </si>
  <si>
    <t>shared-mann</t>
  </si>
  <si>
    <t>shared-simpson</t>
  </si>
  <si>
    <t>shared-adams-sims</t>
  </si>
  <si>
    <t>shared-silva</t>
  </si>
  <si>
    <t>shared-newman-greene</t>
  </si>
  <si>
    <t>shared-lowery-wells</t>
  </si>
  <si>
    <t>Organization</t>
  </si>
  <si>
    <t>ResourceFiles</t>
  </si>
  <si>
    <t>validate</t>
  </si>
  <si>
    <r>
      <rPr>
        <rFont val="Calibri"/>
        <b/>
        <color rgb="FFFFFFFF"/>
        <sz val="18.0"/>
      </rPr>
      <t xml:space="preserve">[Feature Parity] Resourcefiles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Org Level Resourcefiles are not allowed in Apigee X/Hybrid.
</t>
    </r>
    <r>
      <rPr>
        <rFont val="Calibri"/>
        <color rgb="FFFFFFFF"/>
        <sz val="12.0"/>
      </rPr>
      <t xml:space="preserve">
</t>
    </r>
  </si>
  <si>
    <t>orglevelv1.js</t>
  </si>
  <si>
    <t>pathSetter.js</t>
  </si>
  <si>
    <t>orglevel</t>
  </si>
  <si>
    <t>Api Name</t>
  </si>
  <si>
    <t>New Sharded Proxies</t>
  </si>
  <si>
    <t>pe-test_0</t>
  </si>
  <si>
    <r>
      <rPr>
        <rFont val="Calibri"/>
        <b/>
        <color rgb="FFFFFFFF"/>
        <sz val="18.0"/>
      </rPr>
      <t xml:space="preserve">[Feature Parity] Proxy Unifier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Proxy Unifier is required because Apigee X currently supports only 5 proxy endpoints.
</t>
    </r>
    <r>
      <rPr>
        <rFont val="Calibri"/>
        <color rgb="FFFFFFFF"/>
        <sz val="12.0"/>
      </rPr>
      <t xml:space="preserve">
</t>
    </r>
  </si>
  <si>
    <t>test-policy_0
test-policy_1</t>
  </si>
  <si>
    <t>Env Name</t>
  </si>
  <si>
    <t>keystore</t>
  </si>
  <si>
    <t>Alias</t>
  </si>
  <si>
    <t>Key Name</t>
  </si>
  <si>
    <t>test</t>
  </si>
  <si>
    <t>ks-alias1</t>
  </si>
  <si>
    <r>
      <rPr>
        <rFont val="Calibri"/>
        <b/>
        <color rgb="FFFFFFFF"/>
        <sz val="18.0"/>
      </rPr>
      <t xml:space="preserve">Keystore alias with private key can not be imported directly. 
</t>
    </r>
    <r>
      <rPr>
        <rFont val="Calibri"/>
        <color rgb="FFFFFFFF"/>
        <sz val="12.0"/>
      </rPr>
      <t xml:space="preserve">Because private keys cannot be exported
</t>
    </r>
  </si>
  <si>
    <t>alias2</t>
  </si>
  <si>
    <t>newks</t>
  </si>
  <si>
    <t>key-cert alias</t>
  </si>
  <si>
    <t>only-cert</t>
  </si>
  <si>
    <t>example</t>
  </si>
  <si>
    <t>dev</t>
  </si>
  <si>
    <t>test-dev-ks</t>
  </si>
  <si>
    <t>test-dev</t>
  </si>
  <si>
    <t>Environment</t>
  </si>
  <si>
    <t>Proxies</t>
  </si>
  <si>
    <t>SharedFlows</t>
  </si>
  <si>
    <t>Proxies Shared Flows</t>
  </si>
  <si>
    <t>qa</t>
  </si>
  <si>
    <r>
      <rPr>
        <rFont val="Calibri"/>
        <b/>
        <color rgb="FFFFFFFF"/>
        <sz val="18.0"/>
      </rPr>
      <t xml:space="preserve">[Feature Parity] Max Proxies + SharedFlows per Environment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has a limit of 60 Proxies + SharedFlow (with maximum of 50 for deployed proxies) per environment.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Workaround:
</t>
    </r>
    <r>
      <rPr>
        <rFont val="Calibri"/>
        <color rgb="FFFFFFFF"/>
        <sz val="12.0"/>
      </rPr>
      <t xml:space="preserve">Depending on your implementation, sharding the proxies and sharedflows to multiple environments to make the limit could be a workaround. Please be aware of environment-level properties before doing this (i.e. cache)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Long Term Plan:
</t>
    </r>
    <r>
      <rPr>
        <rFont val="Calibri"/>
        <color rgb="FFFFFFFF"/>
        <sz val="12.0"/>
      </rPr>
      <t xml:space="preserve">Apigee Engineering is working on a fix that eliminate the limit on environment-level but will retain the limit on the org-level. SharedFlow has been updated to 75 per env.
</t>
    </r>
  </si>
  <si>
    <t>Reference Link:</t>
  </si>
  <si>
    <t>Proxies and Sharedflow limits</t>
  </si>
  <si>
    <t>Vhost Name</t>
  </si>
  <si>
    <t>One way TLS</t>
  </si>
  <si>
    <t>mTLS</t>
  </si>
  <si>
    <t>Keystore</t>
  </si>
  <si>
    <t>default</t>
  </si>
  <si>
    <t>False</t>
  </si>
  <si>
    <r>
      <rPr>
        <rFont val="Calibri"/>
        <b/>
        <color rgb="FFFFFFFF"/>
        <sz val="18.0"/>
      </rPr>
      <t xml:space="preserve">[Feature Parity] Northbound mTLS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leverages Google Load Balancer for supporting Northbound mTLS.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Workaround:
</t>
    </r>
    <r>
      <rPr>
        <rFont val="Calibri"/>
        <color rgb="FFFFFFFF"/>
        <sz val="12.0"/>
      </rPr>
      <t xml:space="preserve">mTLS in GLB is currently in Public Preview.
</t>
    </r>
  </si>
  <si>
    <t>custom</t>
  </si>
  <si>
    <t>onewaysslv1</t>
  </si>
  <si>
    <t>true</t>
  </si>
  <si>
    <t>false</t>
  </si>
  <si>
    <t>onewayssl</t>
  </si>
  <si>
    <t>Companies</t>
  </si>
  <si>
    <r>
      <rPr>
        <rFont val="Calibri"/>
        <b/>
        <color rgb="FFFFFFFF"/>
        <sz val="18.0"/>
      </rPr>
      <t xml:space="preserve">[Feature Parity] Companies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does not support Companies feature. This lists all Companies.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Long Term Plan:
</t>
    </r>
    <r>
      <rPr>
        <rFont val="Calibri"/>
        <color rgb="FFFFFFFF"/>
        <sz val="12.0"/>
      </rPr>
      <t xml:space="preserve">Alternate Solution: AppGroups is currently scheduled to be in Preview in May 2023. 
</t>
    </r>
  </si>
  <si>
    <t>Api Policy</t>
  </si>
  <si>
    <t>Antip - Quota Distributed</t>
  </si>
  <si>
    <t>Antip - Quota Synchronous</t>
  </si>
  <si>
    <t>Quota-aguirre</t>
  </si>
  <si>
    <r>
      <rPr>
        <rFont val="Calibri"/>
        <b/>
        <color rgb="FFFFFFFF"/>
        <sz val="18.0"/>
      </rPr>
      <t xml:space="preserve">[Anti-pattern] Quota Non Distributed
</t>
    </r>
    <r>
      <rPr>
        <rFont val="Calibri"/>
        <color rgb="FFFFFFFF"/>
        <sz val="12.0"/>
      </rPr>
      <t xml:space="preserve">Please refer to this documentation for details and suggested fix.
</t>
    </r>
  </si>
  <si>
    <t>impose-quota</t>
  </si>
  <si>
    <t>Quota-1</t>
  </si>
  <si>
    <r>
      <rPr>
        <rFont val="Calibri"/>
        <b/>
        <color rgb="FFFFFFFF"/>
        <sz val="18.0"/>
      </rPr>
      <t xml:space="preserve">[Anti-pattern] Quota Non Synchronous
</t>
    </r>
    <r>
      <rPr>
        <rFont val="Calibri"/>
        <color rgb="FFFFFFFF"/>
        <sz val="12.0"/>
      </rPr>
      <t xml:space="preserve">Please refer to this documentation for details and suggested fix.
</t>
    </r>
  </si>
  <si>
    <t>Reference Links:</t>
  </si>
  <si>
    <t>Quota Non Synchronous</t>
  </si>
  <si>
    <t>Quota Non Distributed</t>
  </si>
  <si>
    <t>Policy Name</t>
  </si>
  <si>
    <t>Policy Type</t>
  </si>
  <si>
    <t>Populate-Cache-without-expiry</t>
  </si>
  <si>
    <t>PopulateCache</t>
  </si>
  <si>
    <r>
      <rPr>
        <rFont val="Calibri"/>
        <b/>
        <color rgb="FFFFFFFF"/>
        <sz val="18.0"/>
      </rPr>
      <t xml:space="preserve">[Anti-pattern] Cache Expiry Limit not set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Please refer to this documentation for description and suggested fix.
</t>
    </r>
  </si>
  <si>
    <t>Populate-Cache</t>
  </si>
  <si>
    <t>Response-Cache</t>
  </si>
  <si>
    <t>ResponseCache</t>
  </si>
  <si>
    <t>Cache without expiry time</t>
  </si>
  <si>
    <t>App Name</t>
  </si>
  <si>
    <t>App Id</t>
  </si>
  <si>
    <t>Status</t>
  </si>
  <si>
    <t>api-product-1725343684</t>
  </si>
  <si>
    <t>c155b44d-b33e-4576-aca4-77989d5cb137</t>
  </si>
  <si>
    <t>approved</t>
  </si>
  <si>
    <r>
      <rPr>
        <rFont val="Calibri"/>
        <b/>
        <color rgb="FFFFFFFF"/>
        <sz val="18.0"/>
      </rPr>
      <t xml:space="preserve">[Anti-pattern] Apps without API Product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Please refer to this documentation for more information and suggested fix.
</t>
    </r>
  </si>
  <si>
    <t>Apps without API Product</t>
  </si>
  <si>
    <t>Policy</t>
  </si>
  <si>
    <t>Usage Count</t>
  </si>
  <si>
    <t>EV-FetchVendorName</t>
  </si>
  <si>
    <r>
      <rPr>
        <rFont val="Calibri"/>
        <b/>
        <color rgb="FFFFFFFF"/>
        <sz val="18.0"/>
      </rPr>
      <t xml:space="preserve">[Product Updates] JSONPath Enabled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X's JSONPath version has been upgraded to 2.4.0 which is now compliant to JSONPath Specification. As a result of this move, any usage of this in Apigee Edge (now in version 0.8.0) will stop working as we move the API to Apigee X.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Fix:
</t>
    </r>
    <r>
      <rPr>
        <rFont val="Calibri"/>
        <color rgb="FFFFFFFF"/>
        <sz val="12.0"/>
      </rPr>
      <t xml:space="preserve">During the upgrade process, API will have to be updated to support the 2.4.0 JSONPath version.
</t>
    </r>
  </si>
  <si>
    <t>EV-Estadisticas-Error-Response</t>
  </si>
  <si>
    <t>EV-Estatus-Response</t>
  </si>
  <si>
    <t>ExtractVariables-3</t>
  </si>
  <si>
    <t>Use this to understand how to switch to latest jsonpath</t>
  </si>
  <si>
    <t>Org Name</t>
  </si>
  <si>
    <t>Env</t>
  </si>
  <si>
    <r>
      <rPr>
        <rFont val="Calibri"/>
        <b/>
        <color rgb="FFFFFFFF"/>
        <sz val="18.0"/>
      </rPr>
      <t xml:space="preserve">[Anti-pattern] Free Trial Cert Usage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Please refer to this documentation for further information and fix.
</t>
    </r>
  </si>
  <si>
    <t>Free Trial Cert Usage</t>
  </si>
  <si>
    <t xml:space="preserve">Policy Type </t>
  </si>
  <si>
    <t>Statistics-Collector</t>
  </si>
  <si>
    <t>StatisticsCollector</t>
  </si>
  <si>
    <r>
      <rPr>
        <rFont val="Calibri"/>
        <b/>
        <color rgb="FFFFFFFF"/>
        <sz val="18.0"/>
      </rPr>
      <t xml:space="preserve">[Product Updates] Unsupported Policies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The following policies are not supported in ApigeeX and the associated alternate policies/suggested fix must be implemented during the migration
</t>
    </r>
    <r>
      <rPr>
        <rFont val="Calibri"/>
        <color rgb="FFFFFFFF"/>
        <sz val="12.0"/>
      </rPr>
      <t xml:space="preserve">1. ConcurrentRatelimit - SpikeArrest Policy
</t>
    </r>
    <r>
      <rPr>
        <rFont val="Calibri"/>
        <color rgb="FFFFFFFF"/>
        <sz val="12.0"/>
      </rPr>
      <t xml:space="preserve">2. ConnectorCallout - Obtain Google OAuth Token
</t>
    </r>
    <r>
      <rPr>
        <rFont val="Calibri"/>
        <color rgb="FFFFFFFF"/>
        <sz val="12.0"/>
      </rPr>
      <t xml:space="preserve">3. DeleteOAuthV1Info - OAuth v2 Policy
</t>
    </r>
    <r>
      <rPr>
        <rFont val="Calibri"/>
        <color rgb="FFFFFFFF"/>
        <sz val="12.0"/>
      </rPr>
      <t xml:space="preserve">4. GetOAuthV1Info - OAuth v2 Policy
</t>
    </r>
    <r>
      <rPr>
        <rFont val="Calibri"/>
        <color rgb="FFFFFFFF"/>
        <sz val="12.0"/>
      </rPr>
      <t xml:space="preserve">5. OAuthV1 - OAuth v2 Policy
</t>
    </r>
    <r>
      <rPr>
        <rFont val="Calibri"/>
        <color rgb="FFFFFFFF"/>
        <sz val="12.0"/>
      </rPr>
      <t xml:space="preserve">6. Ldap - Not supported
</t>
    </r>
    <r>
      <rPr>
        <rFont val="Calibri"/>
        <color rgb="FFFFFFFF"/>
        <sz val="12.0"/>
      </rPr>
      <t xml:space="preserve">7. StatisticsCollector - DataCapture Policy
</t>
    </r>
  </si>
  <si>
    <t>Statistics-Collector2</t>
  </si>
  <si>
    <t>LDAPAuthentication</t>
  </si>
  <si>
    <t>Ldap</t>
  </si>
  <si>
    <t>STATS-Medicion</t>
  </si>
  <si>
    <t>Statistics-Collector-1</t>
  </si>
  <si>
    <t>SpikeArrest Policy</t>
  </si>
  <si>
    <t>Obtain Google OAuth Token</t>
  </si>
  <si>
    <t>OAuth v2 Policy</t>
  </si>
  <si>
    <t>DataCapture Policy</t>
  </si>
  <si>
    <t>Revisions</t>
  </si>
  <si>
    <r>
      <rPr>
        <rFont val="Calibri"/>
        <b/>
        <color rgb="FFFFFFFF"/>
        <sz val="18.0"/>
      </rPr>
      <t xml:space="preserve">[Anti-pattern] Product Limits - Max Number of Revision History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strictly enforces a maximum of 250 revisions per API. Customers exceeding the limits may experience one or more of these types of symptoms: high API latencies, low API throughput, and failing API calls.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Fix:
</t>
    </r>
    <r>
      <rPr>
        <rFont val="Calibri"/>
        <color rgb="FFFFFFFF"/>
        <sz val="12.0"/>
      </rPr>
      <t xml:space="preserve">The customer can reduce the number of revisions to meet the recommended max revisions OR decide on which revisions to migrate over to X.
</t>
    </r>
  </si>
  <si>
    <t>Max Number of Revision History</t>
  </si>
  <si>
    <t>Developer Count</t>
  </si>
  <si>
    <t>KVM Count</t>
  </si>
  <si>
    <t>Encrypted KVM Count</t>
  </si>
  <si>
    <t>Non Encrypted KVM Count</t>
  </si>
  <si>
    <t>Apps Count</t>
  </si>
  <si>
    <t>Api products Count</t>
  </si>
  <si>
    <t>Apis Count</t>
  </si>
  <si>
    <r>
      <rPr>
        <rFont val="Calibri"/>
        <b/>
        <color rgb="FFFFFFFF"/>
        <sz val="18.0"/>
      </rPr>
      <t xml:space="preserve">[Anti-pattern] Resources Count per Org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enforces a maximum of 100 KVMs, 1 Million apps, and 5000 api products per organization.
</t>
    </r>
    <r>
      <rPr>
        <rFont val="Calibri"/>
        <color rgb="FFFFFFFF"/>
        <sz val="12.0"/>
      </rPr>
      <t xml:space="preserve">
</t>
    </r>
    <r>
      <rPr>
        <rFont val="Calibri"/>
        <i/>
        <color rgb="FFFFFFFF"/>
        <sz val="14.0"/>
        <u/>
      </rPr>
      <t xml:space="preserve">Fix:
</t>
    </r>
    <r>
      <rPr>
        <rFont val="Calibri"/>
        <color rgb="FFFFFFFF"/>
        <sz val="12.0"/>
      </rPr>
      <t xml:space="preserve">These resources must be re-organized and reduce to meet this limit.
</t>
    </r>
  </si>
  <si>
    <t>Limits per organization</t>
  </si>
  <si>
    <t>Target Servers</t>
  </si>
  <si>
    <t>caches</t>
  </si>
  <si>
    <t>certs</t>
  </si>
  <si>
    <t>kvms</t>
  </si>
  <si>
    <t>Vhosts</t>
  </si>
  <si>
    <t>References</t>
  </si>
  <si>
    <r>
      <rPr>
        <rFont val="Calibri"/>
        <b/>
        <color rgb="FFFFFFFF"/>
        <sz val="18.0"/>
      </rPr>
      <t xml:space="preserve">[Product Updates] Limits per Environment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enforces / will start to enforce limits per environment level.
</t>
    </r>
    <r>
      <rPr>
        <rFont val="Calibri"/>
        <color rgb="FFFFFFFF"/>
        <sz val="12.0"/>
      </rPr>
      <t xml:space="preserve">
</t>
    </r>
    <r>
      <rPr>
        <rFont val="Calibri"/>
        <b/>
        <color rgb="FFFFFFFF"/>
        <sz val="14.0"/>
        <u/>
      </rPr>
      <t xml:space="preserve">Fix:
</t>
    </r>
    <r>
      <rPr>
        <rFont val="Calibri"/>
        <color rgb="FFFFFFFF"/>
        <sz val="12.0"/>
      </rPr>
      <t xml:space="preserve">Reduce the number of these items based on the maximum allowable number per environment.
</t>
    </r>
  </si>
  <si>
    <t>Limits per environment</t>
  </si>
  <si>
    <t>Base Paths</t>
  </si>
  <si>
    <t>/aks-bom-basic-auth-decode</t>
  </si>
  <si>
    <r>
      <rPr>
        <rFont val="Calibri"/>
        <b/>
        <color rgb="FFFFFFFF"/>
        <sz val="18.0"/>
      </rPr>
      <t xml:space="preserve">[Anti-pattern] APIs with Multiple Basepaths
</t>
    </r>
    <r>
      <rPr>
        <rFont val="Calibri"/>
        <color rgb="FFFFFFFF"/>
        <sz val="12.0"/>
      </rPr>
      <t xml:space="preserve">
</t>
    </r>
    <r>
      <rPr>
        <rFont val="Calibri"/>
        <color rgb="FFFFFFFF"/>
        <sz val="12.0"/>
      </rPr>
      <t xml:space="preserve">Apigee X currently supports only 5 proxy endpoints. Best practice is to have only one Proxy Endpoint in an API Proxy
</t>
    </r>
  </si>
  <si>
    <t>/no-target</t>
  </si>
  <si>
    <t>/no-target-1</t>
  </si>
  <si>
    <t>/aks-bom-access</t>
  </si>
  <si>
    <t>/aks-bom-decode</t>
  </si>
  <si>
    <t>/aks-proxy-001</t>
  </si>
  <si>
    <t>/aks-bom-oauth-cc</t>
  </si>
  <si>
    <t>/aks-bom-oauth-cc-accesstoken</t>
  </si>
  <si>
    <t>/aks-bom-login</t>
  </si>
  <si>
    <t>/airports-cicd/v1</t>
  </si>
  <si>
    <t>APIs with Multiple Basepaths</t>
  </si>
  <si>
    <t>/avila</t>
  </si>
  <si>
    <t>/barnes</t>
  </si>
  <si>
    <t>/aks-bom-basic-auth</t>
  </si>
  <si>
    <t>/kvmaccess</t>
  </si>
  <si>
    <t>/alexander-white</t>
  </si>
  <si>
    <t>/aguirre2
/aguirre4</t>
  </si>
  <si>
    <t>/bowers-barton</t>
  </si>
  <si>
    <t>/allison</t>
  </si>
  <si>
    <t>/burns</t>
  </si>
  <si>
    <t>/barnes-brown</t>
  </si>
  <si>
    <t>/baldwin-molina</t>
  </si>
  <si>
    <t>/bauer</t>
  </si>
  <si>
    <t>/caldwell-carter</t>
  </si>
  <si>
    <t>/bird-weber</t>
  </si>
  <si>
    <t>/edwards-white</t>
  </si>
  <si>
    <t>/ellis</t>
  </si>
  <si>
    <t>/diaz-franklin</t>
  </si>
  <si>
    <t>/chaney</t>
  </si>
  <si>
    <t>/chang</t>
  </si>
  <si>
    <t>/collier</t>
  </si>
  <si>
    <t>/cooper</t>
  </si>
  <si>
    <t>/durham</t>
  </si>
  <si>
    <t>/griffin-jackson</t>
  </si>
  <si>
    <t>/hernandez</t>
  </si>
  <si>
    <t>/faulkner</t>
  </si>
  <si>
    <t>/hernandez-garcia</t>
  </si>
  <si>
    <t>/cox</t>
  </si>
  <si>
    <t>/delacruz</t>
  </si>
  <si>
    <t>/johnson-parker</t>
  </si>
  <si>
    <t>/hull</t>
  </si>
  <si>
    <t>/jones</t>
  </si>
  <si>
    <t>/harrington</t>
  </si>
  <si>
    <t>/knight</t>
  </si>
  <si>
    <t>/herrera-ryan</t>
  </si>
  <si>
    <t>/garner-tran</t>
  </si>
  <si>
    <t>/hammond</t>
  </si>
  <si>
    <t>/lopez</t>
  </si>
  <si>
    <t>/lee</t>
  </si>
  <si>
    <t>/moore</t>
  </si>
  <si>
    <t>/howard</t>
  </si>
  <si>
    <t>/mays-stewart</t>
  </si>
  <si>
    <t>/may</t>
  </si>
  <si>
    <t>/lewis-cannon</t>
  </si>
  <si>
    <t>/gibbs</t>
  </si>
  <si>
    <t>/newman-george</t>
  </si>
  <si>
    <t>/mcgee</t>
  </si>
  <si>
    <t>/mccall-mitchell</t>
  </si>
  <si>
    <t>/padilla-torres</t>
  </si>
  <si>
    <t>/kelly</t>
  </si>
  <si>
    <t>/proctor</t>
  </si>
  <si>
    <t>/rodriguez</t>
  </si>
  <si>
    <t>/owens</t>
  </si>
  <si>
    <t>/sanders</t>
  </si>
  <si>
    <t>/rios-james</t>
  </si>
  <si>
    <t>/perry-lang</t>
  </si>
  <si>
    <t>/taylor</t>
  </si>
  <si>
    <t>/pearson-gonzalez</t>
  </si>
  <si>
    <t>/tran</t>
  </si>
  <si>
    <t>/ray-davis</t>
  </si>
  <si>
    <t>/tapia</t>
  </si>
  <si>
    <t>/roberson</t>
  </si>
  <si>
    <t>/ross-mills</t>
  </si>
  <si>
    <t>/schneider</t>
  </si>
  <si>
    <t>/dev-bom-cors-1</t>
  </si>
  <si>
    <t>/chain</t>
  </si>
  <si>
    <t>/powers-mora</t>
  </si>
  <si>
    <t>/dev-mocktargetapigee</t>
  </si>
  <si>
    <t>/dev-bom-regex</t>
  </si>
  <si>
    <t>/white</t>
  </si>
  <si>
    <t>/google</t>
  </si>
  <si>
    <t>/git</t>
  </si>
  <si>
    <t>/wallace</t>
  </si>
  <si>
    <t>/vincent</t>
  </si>
  <si>
    <t>/mock-ldap</t>
  </si>
  <si>
    <t>/mockmultiple</t>
  </si>
  <si>
    <t>/taylor-cannon</t>
  </si>
  <si>
    <t>/mock/v0</t>
  </si>
  <si>
    <t>/oauth</t>
  </si>
  <si>
    <t>/newapi</t>
  </si>
  <si>
    <t>/walker</t>
  </si>
  <si>
    <t>/tcs-bom-cbs-test-2</t>
  </si>
  <si>
    <t>/tcs-bom-cbs-transform-1</t>
  </si>
  <si>
    <t>/proxy_endpoint_test
/proxy_endpoint_test_new
/proxy_endpoint_test_new_v1</t>
  </si>
  <si>
    <t>/tcs-bom-oauth-1</t>
  </si>
  <si>
    <t>/test-policytimetaken</t>
  </si>
  <si>
    <t>/walsh</t>
  </si>
  <si>
    <t>/pagos-fisicos/autoservicio/creditos/abonos/v1</t>
  </si>
  <si>
    <t>None
None
None
None
None
None
/pe-test</t>
  </si>
  <si>
    <t>/proxy_endpoint_test/test1
/proxy_endpoint_test/test2
/proxy_endpoint_test/test3
/proxy_endpoint_test/test4
/proxy_endpoint_test_new
/proxy_endpoint_test_new_v1
/proxy_endpoint_test</t>
  </si>
  <si>
    <t>/test-policy-path2
/test-policy-3
/test-policy-4
/test-policy-5
/test-policy-6
/test-policy</t>
  </si>
  <si>
    <t>Data center</t>
  </si>
  <si>
    <t>Pod</t>
  </si>
  <si>
    <t>Component</t>
  </si>
  <si>
    <t>Internal IP</t>
  </si>
  <si>
    <t>Internal Hostname</t>
  </si>
  <si>
    <t>Is Up</t>
  </si>
  <si>
    <t>Reachable</t>
  </si>
  <si>
    <t>dc-1</t>
  </si>
  <si>
    <t>gateway</t>
  </si>
  <si>
    <t>router</t>
  </si>
  <si>
    <t>10.0.0.4</t>
  </si>
  <si>
    <t>apigee-instance-1</t>
  </si>
  <si>
    <t>message-processor</t>
  </si>
  <si>
    <t>cache-datastore
dc-datastore
kms-datastore
keyvaluemap-datastore
counter-datastore</t>
  </si>
  <si>
    <t>10.0.0.3</t>
  </si>
  <si>
    <t>10.0.0.7</t>
  </si>
  <si>
    <t>apigee-instance-2</t>
  </si>
  <si>
    <t>central</t>
  </si>
  <si>
    <t>qpid-server</t>
  </si>
  <si>
    <t>10.0.0.6</t>
  </si>
  <si>
    <t>apigee-instance-3</t>
  </si>
  <si>
    <t>dek-datastore
scheduler-datastore
audit-datastore
apimodel-datastore
management-server
application-datastore
edgenotification-datastore
identityzone-datastore
user-settings-datastore
auth-datastore</t>
  </si>
  <si>
    <t>apigee-instance-0</t>
  </si>
  <si>
    <t>dek-datastore
scheduler-datastore
audit-datastore
apimodel-datastore
application-datastore
edgenotification-datastore
identityzone-datastore
user-settings-datastore
auth-datastore</t>
  </si>
  <si>
    <t>10.0.0.2</t>
  </si>
  <si>
    <t>apigee-instance-4</t>
  </si>
  <si>
    <t>analytics</t>
  </si>
  <si>
    <t>postgres-server</t>
  </si>
  <si>
    <t>Sharded Env</t>
  </si>
  <si>
    <t>Proxies List</t>
  </si>
  <si>
    <t>Shared Flows List</t>
  </si>
  <si>
    <t>Proxies count</t>
  </si>
  <si>
    <t>Shared Flows Count</t>
  </si>
  <si>
    <t>Total Count</t>
  </si>
  <si>
    <t>not_processed_apis</t>
  </si>
  <si>
    <r>
      <rPr>
        <rFont val="Calibri"/>
        <b/>
        <color rgb="FFFFFFFF"/>
        <sz val="18.0"/>
      </rPr>
      <t xml:space="preserve">[Proxy Updates] In Apigee X, the total number of proxies and shareflows in an environment can't be more than 60.
</t>
    </r>
    <r>
      <rPr>
        <rFont val="Calibri"/>
        <color rgb="FFFFFFFF"/>
        <sz val="12.0"/>
      </rPr>
      <t xml:space="preserve">If any environmrnt is exceeding that limit, it needs to be sharded into multiple environments.
</t>
    </r>
    <r>
      <rPr>
        <rFont val="Calibri"/>
        <color rgb="FFFFFFFF"/>
        <sz val="12.0"/>
      </rPr>
      <t xml:space="preserve">This sheet presents the target environments after sharding the respective environments.
</t>
    </r>
  </si>
  <si>
    <t>test1</t>
  </si>
  <si>
    <t>No-Target
No-Target-1
airports-cicd
aks-bom-access
aks-bom-basic-auth
aks-bom-basic-auth-decode
aks-bom-decode
aks-bom-login
aks-bom-oauth-cc
aks-proxy-001
apiproxy12
bulk-allison
bulk-avila
bulk-baldwin-molina
bulk-barnes
bulk-barnes-brown
bulk-burns
bulk-edwards-white
bulk-ellis
bulk-faulkner
bulk-griffin-jackson
bulk-hernandez
bulk-hernandez-garcia
bulk-herrera-ryan
bulk-hull
bulk-johnson-parker
bulk-jones
bulk-knight
bulk-lee
bulk-lewis-cannon
bulk-lopez
bulk-may
bulk-mays-stewart
bulk-moore
bulk-newman-george
bulk-rodriguez
bulk-sanders
bulk-tapia
bulk-taylor
bulk-tran
bulk-white
chain
dev-bom-cors-1
dev-bom-regex
git
google
mock-ldap
mock-v0
mockmultiple
newapi</t>
  </si>
  <si>
    <t>test2</t>
  </si>
  <si>
    <t>bulk-bauer
bulk-bowers-barton
ouath-proxy
proxy_endpoint_test_0
tcs-bom-cbs-test-2
tcs-bom-cbs-transform-1
test-policy_0
test-policy_1
test-policytimetaken
bulk-caldwell-carter
bulk-chang
bulk-collier
bulk-diaz-franklin
bulk-durham
bulk-gibbs
bulk-hammond
bulk-harrington
bulk-howard
bulk-mccall-mitchell
bulk-mcgee
bulk-padilla-torres
bulk-perry-lang
bulk-proctor
bulk-rios-james</t>
  </si>
  <si>
    <t>test3</t>
  </si>
  <si>
    <t>shared-lawson
shared-aguilar
shared-castillo
shared-spencer
shared-mueller
shared-walker-king
shared-yu
shared-ramirez-miles
shared-martin-townsend
shared-ward-thomas
shared-black
shared-parsons-perkins
shared-hebert-anderson
shared-blevins
shared-edwards-wilkinson
shared-hill-gallagher
shared-mcclure
shared-ortiz-harris
shared-peterson-thornton
shared-simpson
shared-patrick
shared-perez-hartman
shared-odom-hampton
shared-jenkins
shared-stanley-lawson
shared-mann
shared-huynh
shared-andrade
shared-king-horne
shared-dalton-porter
shared-hampton
shared-thompson-hodges
shared-escobar
shared-mckinney
shared-mosley
shared-shea-martinez
shared-newman-greene
shared-nelson-smith
shared-larson
shared-downs
shared-medina
shared-long-martinez
shared-powers
shared-beltran
shared-martin-shaw
shared-ayala
shared-lowery-johnson
shared-moore-farmer
shared-avery
shared-morris
shared-edwards-henry
shared-fitzgerald
shared-morgan-morgan
shared-ponce</t>
  </si>
  <si>
    <t>test4</t>
  </si>
  <si>
    <t>shared-jenkins
shared-larson
shared-cannon
shared-andrade
shared-dunn
shared-mcclure
shared-edwards-wilkinson
shared-johnston
shared-blevins
shared-carroll-mcgee
shared-walker-king
shared-hebert-anderson
shared-downs
shared-mann
shared-mueller
shared-mccann
shared-black
shared-warner
shared-peterson-thornton
shared-yu
shared-buchanan-arroyo
shared-mckenzie-armstrong
shared-ortiz-harris
shared-thompson-johnson
shared-smith-owens
shared-lowery-johnson
shared-mosley
shared-parsons-perkins
shared-castillo
shared-moore-farmer
shared-shea-martinez
shared-aguilar
shared-fitzgerald
shared-ponce
shared-levine
shared-simpson
shared-beltran
shared-medina
shared-huynh
shared-martin-townsend
shared-mckinney
shared-king-horne
shared-hays
shared-ward-thomas
shared-avery
shared-newman-greene
shared-perez-hartman
shared-patrick
shared-dalton-porter
shared-spencer
shared-morris
shared-odom-hampton
shared-lawson
shared-golden-carter
shared-hill-gallagher</t>
  </si>
  <si>
    <t>test5</t>
  </si>
  <si>
    <t>shared-dunn
shared-patrick
shared-morgan-morgan
shared-ramirez-miles
shared-edwards-henry
shared-carroll-mcgee
shared-hays
shared-edwards-wilkinson
shared-stanley-lawson
shared-spencer
shared-long-martinez
shared-beltran
shared-blevins
shared-garcia-williams
shared-howard-dunlap
shared-golden-carter
shared-ward-thomas
shared-moore-farmer
shared-downs
shared-yu
shared-castillo
shared-medina
shared-andrade
shared-thompson-hodges
shared-mosley
shared-ayala
shared-watson-liu
shared-larson
shared-ward
shared-johnston
shared-yoder-rocha
shared-mckenzie-armstrong
shared-hampton
shared-simon-brown
shared-levine
shared-buchanan-arroyo
shared-martin-shaw
shared-morris
shared-thompson-johnson
shared-warner
shared-lawson-grant
shared-avery
shared-perez-hartman
shared-mueller
shared-powers
shared-hebert-anderson
shared-peterson-thornton
shared-huynh
shared-mcclure
shared-aguilar
shared-lowery-johnson
shared-fitzgerald</t>
  </si>
  <si>
    <t>test6</t>
  </si>
  <si>
    <t>shared-watson-liu
shared-newman-greene
shared-ponce
shared-avery
shared-ramirez-miles
shared-mccann
shared-mckinney
shared-yoder-rocha
shared-golden-carter
shared-yu
shared-howard-dunlap
shared-ward
shared-long-martinez
shared-medina
shared-morgan-morgan
shared-lawson-grant
shared-parsons-perkins
shared-andrade
shared-odom-hampton
shared-downs
shared-fitzgerald
shared-hampton
shared-garcia-williams
shared-thompson-hodges
shared-carroll-mcgee
shared-ayala
shared-shea-martinez
shared-powers
shared-lowery-johnson
shared-hill-gallagher
shared-mckenzie-armstrong
shared-hays
shared-dalton-porter
shared-walker-king
shared-castillo
shared-gay-wilson
shared-jenkins
shared-patrick
shared-mcclure
shared-stanley-lawson
shared-edwards-henry
shared-dunn
shared-hebert-anderson
shared-ward-thomas
shared-escobar
shared-black
shared-beltran
shared-blevins
shared-lawson
shared-buchanan-arroyo
shared-perez-hartman
shared-larson</t>
  </si>
  <si>
    <t>test7</t>
  </si>
  <si>
    <t>bulk-garner-tran
bulk-powers-mora</t>
  </si>
  <si>
    <t>shared-huynh
shared-thompson-hodges
shared-moore-farmer
shared-perez-hartman
shared-parsons-perkins
shared-mckenzie-armstrong
shared-lawson
shared-fitzgerald
shared-king-horne
shared-thompson-johnson
shared-jenkins
shared-stanley-lawson
shared-cannon
shared-walker-king
shared-ayala
shared-ponce
shared-black
shared-smith-owens
shared-dunn
shared-mann
shared-castillo
shared-medina
shared-hays
shared-garcia-williams
shared-avery
shared-blevins
shared-aguilar
shared-morgan-morgan
shared-yoder-rocha
shared-hebert-anderson
shared-downs
shared-carroll-mcgee
shared-warner
shared-ortiz-harris
shared-simpson
shared-patrick
shared-odom-hampton
shared-edwards-henry
shared-lowery-johnson
shared-dalton-porter
shared-watson-liu
shared-shea-martinez
shared-gay-wilson
shared-buchanan-arroyo
shared-ramirez-miles
shared-mccann
shared-levine
shared-spencer
shared-powers
shared-johnston
shared-simon-brown
shared-hampton
shared-mosley
shared-howard-dunlap
shared-hill-gallagher
shared-long-martinez
shared-peterson-thornton</t>
  </si>
  <si>
    <t>test8</t>
  </si>
  <si>
    <t>shared-johnston
shared-mccann
shared-martin-townsend
shared-beltran
shared-carroll-mcgee
shared-hampton
shared-buchanan-arroyo
shared-jenkins
shared-spencer
shared-dalton-porter
shared-mann
shared-cannon
shared-powers
shared-edwards-henry
shared-moore-farmer
shared-stanley-lawson
shared-morgan-morgan
shared-ramirez-miles
shared-long-martinez
shared-levine
shared-hays
shared-lawson
shared-peterson-thornton
shared-ward-thomas
shared-simon-brown
shared-walker-king
shared-ponce
shared-andrade
shared-aguilar
shared-howard-dunlap
shared-gay-wilson
shared-dunn
shared-martin-shaw
shared-smith-owens
shared-shea-martinez
shared-morris
shared-mckenzie-armstrong
shared-yu
shared-mueller
shared-mckinney
shared-golden-carter
shared-thompson-johnson
shared-hebert-anderson
shared-ayala
shared-odom-hampton
shared-edwards-wilkinson
shared-escobar
shared-lawson-grant
shared-huynh
shared-downs
shared-warner
shared-mcclure
shared-black
shared-ward
shared-larson
shared-lowery-johnson</t>
  </si>
  <si>
    <t>test9</t>
  </si>
  <si>
    <t>bulk-owens
bulk-schneider</t>
  </si>
  <si>
    <t>shared-huynh
shared-thompson-hodges
shared-moore-farmer
shared-perez-hartman
shared-fitzgerald
shared-lawson
shared-beltran
shared-king-horne
shared-thompson-johnson
shared-jenkins
shared-stanley-lawson
shared-walker-king
shared-ayala
shared-ponce
shared-black
shared-smith-owens
shared-martin-shaw
shared-dunn
shared-mann
shared-castillo
shared-golden-carter
shared-medina
shared-mcclure
shared-garcia-williams
shared-avery
shared-blevins
shared-lawson-grant
shared-yu
shared-aguilar
shared-yoder-rocha
shared-andrade
shared-downs
shared-carroll-mcgee
shared-warner
shared-patrick
shared-odom-hampton
shared-edwards-henry
shared-nelson-smith
shared-lowery-johnson
shared-ward
shared-shea-martinez
shared-martin-townsend
shared-morris
shared-mueller
shared-mccann
shared-ward-thomas
shared-escobar
shared-levine
shared-spencer
shared-powers
shared-johnston
shared-hampton
shared-mosley
shared-howard-dunlap
shared-long-martinez
shared-peterson-thornton</t>
  </si>
  <si>
    <t>test10</t>
  </si>
  <si>
    <t>shared-huynh
shared-hebert-anderson
shared-long-martinez
shared-ward
shared-ward-thomas
shared-escobar
shared-watson-liu
shared-edwards-henry
shared-warner
shared-parsons-perkins
shared-levine
shared-gay-wilson
shared-ortiz-harris
shared-johnston
shared-blevins
shared-morris
shared-mcclure
shared-garcia-williams
shared-spencer
shared-mueller
shared-avery
shared-yoder-rocha
shared-thompson-hodges
shared-moore-farmer
shared-peterson-thornton
shared-fitzgerald
shared-castillo
shared-morgan-morgan
shared-walker-king
shared-martin-townsend
shared-dunn
shared-ayala
shared-newman-greene
shared-jenkins
shared-stanley-lawson
shared-cannon
shared-powers
shared-nelson-smith
shared-yu
shared-simpson
shared-buchanan-arroyo
shared-thompson-johnson
shared-mann
shared-black
shared-larson
shared-beltran
shared-lowery-johnson
shared-odom-hampton
shared-hays
shared-king-horne
shared-lawson
shared-downs
shared-dalton-porter
shared-hampton
shared-hill-gallagher
shared-simon-brown
shared-smith-owens
shared-ponce
shared-mckenzie-armstrong</t>
  </si>
  <si>
    <t>test11</t>
  </si>
  <si>
    <t>shared-fitzgerald
shared-downs
shared-walker-king
shared-watson-liu
shared-johnston
shared-jenkins
shared-thompson-johnson
shared-morgan-morgan
shared-lowery-johnson
shared-yu
shared-medina
shared-ward
shared-hebert-anderson
shared-edwards-wilkinson
shared-mcclure
shared-huynh
shared-lawson
shared-dunn
shared-ramirez-miles
shared-warner
shared-stanley-lawson
shared-ward-thomas
shared-patrick
shared-black
shared-simpson
shared-cannon
shared-martin-townsend
shared-newman-greene
shared-mckinney
shared-dalton-porter
shared-blevins
shared-smith-owens
shared-powers
shared-long-martinez
shared-perez-hartman
shared-larson
shared-garcia-williams
shared-odom-hampton
shared-levine
shared-carroll-mcgee
shared-spencer
shared-avery
shared-gay-wilson
shared-thompson-hodges
shared-mckenzie-armstrong
shared-howard-dunlap
shared-aguilar
shared-yoder-rocha
shared-moore-farmer
shared-buchanan-arroyo</t>
  </si>
  <si>
    <t>test12</t>
  </si>
  <si>
    <t>shared-mann
shared-black
shared-odom-hampton
shared-stanley-lawson
shared-king-horne
shared-mccann
shared-andrade
shared-smith-owens
shared-long-martinez
shared-martin-shaw
shared-watson-liu
shared-buchanan-arroyo
shared-hays
shared-ward-thomas
shared-ponce
shared-gay-wilson
shared-yu
shared-lowery-johnson
shared-mckinney
shared-moore-farmer
shared-ortiz-harris
shared-simpson
shared-jenkins
shared-mckenzie-armstrong
shared-avery
shared-levine
shared-lawson-grant
shared-spencer
shared-fitzgerald
shared-mosley
shared-mueller
shared-beltran
shared-yoder-rocha
shared-carroll-mcgee
shared-hill-gallagher
shared-perez-hartman
shared-johnston
shared-hampton
shared-huynh
shared-larson
shared-howard-dunlap
shared-peterson-thornton
shared-morris
shared-newman-greene
shared-patrick</t>
  </si>
  <si>
    <t>test13</t>
  </si>
  <si>
    <t>shared-avery
shared-garcia-williams
shared-parsons-perkins
shared-shea-martinez
shared-ayala
shared-stanley-lawson
shared-thompson-johnson
shared-ponce
shared-lowery-johnson
shared-cannon
shared-huynh
shared-ward
shared-dunn
shared-edwards-wilkinson
shared-king-horne
shared-escobar
shared-morgan-morgan
shared-lawson-grant
shared-dalton-porter
shared-morris
shared-andrade
shared-simon-brown
shared-beltran
shared-ortiz-harris
shared-levine
shared-edwards-henry
shared-mueller
shared-smith-owens
shared-perez-hartman
shared-hebert-anderson
shared-black
shared-buchanan-arroyo
shared-hampton
shared-yoder-rocha
shared-downs
shared-yu
shared-larson
shared-johnston
shared-odom-hampton</t>
  </si>
  <si>
    <t>test14</t>
  </si>
  <si>
    <t>shared-mcclure
shared-johnston
shared-medina
shared-powers
shared-warner
shared-escobar
shared-huynh
shared-morris
shared-watson-liu
shared-carroll-mcgee
shared-hampton
shared-buchanan-arroyo
shared-simon-brown
shared-avery
shared-golden-carter
shared-parsons-perkins
shared-castillo
shared-cannon
shared-perez-hartman
shared-lowery-johnson
shared-beltran
shared-ortiz-harris
shared-walker-king
shared-black
shared-newman-greene
shared-thompson-hodges
shared-long-martinez
shared-jenkins
shared-garcia-williams
shared-mckenzie-armstrong
shared-fitzgerald
shared-aguilar
shared-shea-martinez
shared-mccann
shared-smith-owens
shared-lawson-grant
shared-gay-wilson
shared-simpson
shared-hill-gallagher
shared-dalton-porter
shared-stanley-lawson
shared-odom-hampton
shared-andrade
shared-ward
shared-morgan-morgan
shared-dunn
shared-spencer
shared-yoder-rocha
shared-moore-farmer
shared-howard-dunlap
shared-lawson
shared-thompson-johnson
shared-nelson-smith
shared-mosley
shared-martin-shaw
shared-ayala</t>
  </si>
  <si>
    <t>test15</t>
  </si>
  <si>
    <t>shared-golden-carter
shared-smith-owens
shared-yoder-rocha
shared-shea-martinez
shared-black
shared-watson-liu
shared-morgan-morgan
shared-hill-gallagher
shared-patrick
shared-blevins
shared-howard-dunlap
shared-martin-townsend
shared-larson
shared-dunn
shared-jenkins
shared-fitzgerald
shared-dalton-porter
shared-downs
shared-gay-wilson
shared-moore-farmer
shared-ortiz-harris
shared-mueller
shared-simpson
shared-mckinney
shared-yu
shared-perez-hartman
shared-spencer
shared-parsons-perkins
shared-morris
shared-nelson-smith
shared-simon-brown
shared-johnston
shared-thompson-hodges
shared-ward
shared-hays
shared-lowery-johnson
shared-ponce
shared-castillo
shared-huynh
shared-aguilar
shared-buchanan-arroyo
shared-garcia-williams
shared-odom-hampton
shared-levine
shared-king-horne
shared-long-martinez
shared-martin-shaw
shared-mcclure
shared-warner</t>
  </si>
  <si>
    <t>test16</t>
  </si>
  <si>
    <t>shared-garcia-williams
shared-smith-owens
shared-medina
shared-parsons-perkins
shared-thompson-johnson
shared-escobar
shared-mckenzie-armstrong
shared-ward-thomas
shared-mosley
shared-edwards-henry
shared-peterson-thornton
shared-edwards-wilkinson
shared-ponce
shared-mann
shared-martin-shaw
shared-yoder-rocha
shared-downs
shared-golden-carter
shared-simon-brown
shared-perez-hartman
shared-shea-martinez
shared-black
shared-avery
shared-castillo
shared-king-horne
shared-lawson-grant
shared-ward
shared-odom-hampton
shared-carroll-mcgee
shared-martin-townsend
shared-moore-farmer
shared-hebert-anderson
shared-jenkins
shared-long-martinez
shared-simpson
shared-hill-gallagher
shared-gay-wilson
shared-spencer
shared-yu
shared-morgan-morgan
shared-stanley-lawson
shared-nelson-smith
shared-mcclure
shared-morris
shared-mccann
shared-dalton-porter
shared-fitzgerald
shared-hampton
shared-lowery-johnson
shared-beltran
shared-howard-dunlap
shared-mueller
shared-hays
shared-newman-greene
shared-andrade
shared-blevins
shared-huynh
shared-cannon
shared-mckinney</t>
  </si>
  <si>
    <t>dev1</t>
  </si>
  <si>
    <t>No-Target
aks-bom-access
aks-bom-basic-auth
aks-bom-login
aks-bom-oauth-cc
aks-proxy-001
chain
pe-test_0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</si>
</sst>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4.0"/>
      <color rgb="FFFFFFFF"/>
      <name val="Calibri"/>
    </font>
    <font/>
    <font>
      <sz val="18.0"/>
      <color rgb="FFFFFFFF"/>
      <name val="Calibri"/>
    </font>
    <font>
      <u/>
      <sz val="16.0"/>
      <color rgb="FF0000FF"/>
      <name val="Calibri"/>
    </font>
    <font>
      <sz val="16.0"/>
      <color rgb="FF000000"/>
      <name val="Calibri"/>
    </font>
    <font>
      <sz val="13.0"/>
      <color rgb="FF0000FF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FFFFFF"/>
      <name val="Calibri"/>
    </font>
    <font>
      <b/>
      <u/>
      <sz val="14.0"/>
      <color theme="1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000000"/>
        <bgColor rgb="FF000000"/>
      </patternFill>
    </fill>
    <fill>
      <patternFill patternType="solid">
        <fgColor rgb="FFF5CBCC"/>
        <bgColor rgb="FFF5CBCC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1" fillId="3" fontId="3" numFmtId="0" xfId="0" applyAlignment="1" applyBorder="1" applyFill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  <xf borderId="4" fillId="3" fontId="7" numFmtId="0" xfId="0" applyBorder="1" applyFont="1"/>
    <xf borderId="0" fillId="0" fontId="8" numFmtId="0" xfId="0" applyFont="1"/>
    <xf borderId="4" fillId="4" fontId="9" numFmtId="0" xfId="0" applyBorder="1" applyFill="1" applyFont="1"/>
    <xf borderId="5" fillId="2" fontId="10" numFmtId="0" xfId="0" applyAlignment="1" applyBorder="1" applyFont="1">
      <alignment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3" fillId="0" fontId="11" numFmtId="0" xfId="0" applyAlignment="1" applyBorder="1" applyFont="1">
      <alignment shrinkToFit="0" wrapText="1"/>
    </xf>
    <xf borderId="3" fillId="0" fontId="12" numFmtId="0" xfId="0" applyAlignment="1" applyBorder="1" applyFont="1">
      <alignment shrinkToFit="0" wrapText="1"/>
    </xf>
    <xf borderId="13" fillId="2" fontId="10" numFmtId="0" xfId="0" applyAlignment="1" applyBorder="1" applyFont="1">
      <alignment shrinkToFit="0" vertical="top" wrapText="1"/>
    </xf>
    <xf borderId="14" fillId="0" fontId="2" numFmtId="0" xfId="0" applyBorder="1" applyFont="1"/>
    <xf borderId="15" fillId="0" fontId="2" numFmtId="0" xfId="0" applyBorder="1" applyFont="1"/>
    <xf borderId="4" fillId="5" fontId="9" numFmtId="0" xfId="0" applyBorder="1" applyFill="1" applyFont="1"/>
    <xf borderId="1" fillId="2" fontId="10" numFmtId="0" xfId="0" applyAlignment="1" applyBorder="1" applyFont="1">
      <alignment shrinkToFit="0" vertical="top" wrapText="1"/>
    </xf>
    <xf borderId="16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5FBD76"/>
          <bgColor rgb="FF5FBD7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F5CBCC"/>
          <bgColor rgb="FFF5CBCC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apigee/docs/api-platform/reference/limit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pigee.com/api-platform/reference/policies/quota-policy" TargetMode="External"/><Relationship Id="rId2" Type="http://schemas.openxmlformats.org/officeDocument/2006/relationships/hyperlink" Target="https://docs.apigee.com/api-platform/antipatterns/non-distributed-quota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pigee.com/migration-to-x/migration-antipatterns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pigee.com/migration-to-x/migration-antipatterns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ath-comparison-lwy4scuauq-wl.a.run.app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pigee.com/migration-to-x/migration-antipatterns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pigee.com/api-platform/develop/comparing-quota-spike-arrest-and-concurrent-rate-limit-policies" TargetMode="External"/><Relationship Id="rId2" Type="http://schemas.openxmlformats.org/officeDocument/2006/relationships/hyperlink" Target="https://cloud.google.com/apigee/docs/api-platform/security/google-auth/overview" TargetMode="External"/><Relationship Id="rId3" Type="http://schemas.openxmlformats.org/officeDocument/2006/relationships/hyperlink" Target="https://cloud.google.com/apigee/docs/api-platform/reference/policies/oauthv2-policy" TargetMode="External"/><Relationship Id="rId4" Type="http://schemas.openxmlformats.org/officeDocument/2006/relationships/hyperlink" Target="https://cloud.google.com/apigee/docs/api-platform/reference/policies/data-capture-policy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apigee/docs/api-platform/reference/limits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apigee/docs/api-platform/reference/limits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apigee/docs/api-platform/reference/limits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pigee.com/migration-to-x/migration-antipatterns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1.71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5" t="str">
        <f>IF(OR(MAX('Proxies Per Env'!C:C)&gt;50, MAX('Proxies Per Env'!E:E)&gt;60), "FAILED", "PASSED")</f>
        <v>FAILED</v>
      </c>
    </row>
    <row r="4">
      <c r="A4" s="4" t="s">
        <v>3</v>
      </c>
      <c r="B4" s="5" t="str">
        <f>IF(COUNTIF('Northbound mTLS'!D:D, "true*")&gt;0, "FAILED","PASSED")</f>
        <v>FAILED</v>
      </c>
    </row>
    <row r="5">
      <c r="A5" s="4" t="s">
        <v>4</v>
      </c>
      <c r="B5" s="5" t="str">
        <f>IF(COUNTA('Company And Developers'!B:B)&gt;1, "FAILED", "PASSED")</f>
        <v>PASSED</v>
      </c>
    </row>
    <row r="6">
      <c r="A6" s="4" t="s">
        <v>5</v>
      </c>
      <c r="B6" s="5" t="str">
        <f>IF(COUNTA('Org Level Resourcefiles'!B:B)&gt;1, "FAILED", "PASSED")</f>
        <v>FAILED</v>
      </c>
    </row>
    <row r="7">
      <c r="A7" s="3" t="s">
        <v>6</v>
      </c>
      <c r="B7" s="2"/>
    </row>
    <row r="8">
      <c r="A8" s="4" t="s">
        <v>7</v>
      </c>
      <c r="B8" s="5" t="str">
        <f>IF(OR(COUNTIF('Anti Patterns'!D:D, "false*")&gt;0,COUNTIF('Anti Patterns'!E:E, "true*")&gt;0), "FAILED","PASSED")</f>
        <v>FAILED</v>
      </c>
    </row>
    <row r="9">
      <c r="A9" s="4" t="s">
        <v>8</v>
      </c>
      <c r="B9" s="5" t="str">
        <f>IF(COUNTA('CName Anomaly'!C:C)&gt;1, "FAILED", "PASSED")</f>
        <v>PASSED</v>
      </c>
    </row>
    <row r="10">
      <c r="A10" s="4" t="s">
        <v>9</v>
      </c>
      <c r="B10" s="5" t="str">
        <f>IF(COUNTA('Apps Without ApiProducts'!C:C)&gt;1, "FAILED", "PASSED")</f>
        <v>FAILED</v>
      </c>
    </row>
    <row r="11">
      <c r="A11" s="4" t="s">
        <v>10</v>
      </c>
      <c r="B11" s="5" t="str">
        <f>IF(MAX('Product Limits - API Limits'!C:C)&gt;250, "FAILED","PASSED")</f>
        <v>PASSED</v>
      </c>
    </row>
    <row r="12">
      <c r="A12" s="4" t="s">
        <v>11</v>
      </c>
      <c r="B12" s="5" t="str">
        <f>IF(OR(MAX('Product Limits - Env Limits'!C:C)&gt;1000, MAX('Product Limits - Env Limits'!F:F)&gt;100), "FAILED", "PASSED")</f>
        <v>PASSED</v>
      </c>
    </row>
    <row r="13">
      <c r="A13" s="4" t="s">
        <v>12</v>
      </c>
      <c r="B13" s="5" t="str">
        <f>IF(MAX('Product Limits - Org Limits'!C:C)&gt;100, "FAILED", "PASSED")</f>
        <v>PASSED</v>
      </c>
    </row>
    <row r="14">
      <c r="A14" s="4" t="s">
        <v>13</v>
      </c>
      <c r="B14" s="5" t="str">
        <f>IF(COUNTA('Cache Without Expiry'!B:B)&gt;1, "FAILED", "PASSED")</f>
        <v>FAILED</v>
      </c>
    </row>
    <row r="15">
      <c r="A15" s="4" t="s">
        <v>14</v>
      </c>
      <c r="B15" s="5" t="str">
        <f t="array" ref="B15">IF(MAX(COUNTIF('APIs With Multiple BasePaths'!B2:B971, 'APIs With Multiple BasePaths'!B2:B971)) &gt; 5, "FAILED", "PASSED")</f>
        <v>PASSED</v>
      </c>
    </row>
    <row r="16">
      <c r="A16" s="3" t="s">
        <v>15</v>
      </c>
      <c r="B16" s="2"/>
    </row>
    <row r="17">
      <c r="A17" s="4" t="s">
        <v>16</v>
      </c>
      <c r="B17" s="5" t="str">
        <f>IF(COUNTA('Unsupported Policies'!D:D)&gt;1, "FAILED", "PASSED")</f>
        <v>FAILED</v>
      </c>
    </row>
    <row r="18">
      <c r="A18" s="4" t="s">
        <v>17</v>
      </c>
      <c r="B18" s="5" t="str">
        <f>IF(COUNTA('Json Path Enabled'!D:D)&gt;1, "FAILED", "PASSED")</f>
        <v>FAILED</v>
      </c>
    </row>
    <row r="19">
      <c r="A19" s="4" t="s">
        <v>18</v>
      </c>
      <c r="B19" s="5" t="str">
        <f>IF(COUNTA('Aliases with private keys'!E:E)&gt;1, "FAILED", "PASSED")</f>
        <v>FAILED</v>
      </c>
    </row>
    <row r="20">
      <c r="A20" s="3" t="s">
        <v>19</v>
      </c>
      <c r="B20" s="2"/>
    </row>
    <row r="21" ht="15.75" customHeight="1">
      <c r="A21" s="4" t="s">
        <v>20</v>
      </c>
      <c r="B21" s="5" t="str">
        <f>"NA"</f>
        <v>NA</v>
      </c>
    </row>
    <row r="22" ht="15.75" customHeight="1"/>
    <row r="23" ht="15.75" customHeight="1">
      <c r="A23" s="6" t="s">
        <v>21</v>
      </c>
      <c r="B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A2:B2"/>
    <mergeCell ref="A7:B7"/>
    <mergeCell ref="A16:B16"/>
    <mergeCell ref="A20:B20"/>
    <mergeCell ref="A23:B23"/>
  </mergeCells>
  <conditionalFormatting sqref="B10">
    <cfRule type="containsText" dxfId="0" priority="1" operator="containsText" text="PASSED">
      <formula>NOT(ISERROR(SEARCH(("PASSED"),(B10))))</formula>
    </cfRule>
  </conditionalFormatting>
  <conditionalFormatting sqref="B10">
    <cfRule type="containsText" dxfId="1" priority="2" operator="containsText" text="FAILED">
      <formula>NOT(ISERROR(SEARCH(("FAILED"),(B10))))</formula>
    </cfRule>
  </conditionalFormatting>
  <conditionalFormatting sqref="B11">
    <cfRule type="containsText" dxfId="0" priority="3" operator="containsText" text="PASSED">
      <formula>NOT(ISERROR(SEARCH(("PASSED"),(B11))))</formula>
    </cfRule>
  </conditionalFormatting>
  <conditionalFormatting sqref="B11">
    <cfRule type="containsText" dxfId="1" priority="4" operator="containsText" text="FAILED">
      <formula>NOT(ISERROR(SEARCH(("FAILED"),(B11))))</formula>
    </cfRule>
  </conditionalFormatting>
  <conditionalFormatting sqref="B12">
    <cfRule type="containsText" dxfId="0" priority="5" operator="containsText" text="PASSED">
      <formula>NOT(ISERROR(SEARCH(("PASSED"),(B12))))</formula>
    </cfRule>
  </conditionalFormatting>
  <conditionalFormatting sqref="B12">
    <cfRule type="containsText" dxfId="1" priority="6" operator="containsText" text="FAILED">
      <formula>NOT(ISERROR(SEARCH(("FAILED"),(B12))))</formula>
    </cfRule>
  </conditionalFormatting>
  <conditionalFormatting sqref="B13">
    <cfRule type="containsText" dxfId="0" priority="7" operator="containsText" text="PASSED">
      <formula>NOT(ISERROR(SEARCH(("PASSED"),(B13))))</formula>
    </cfRule>
  </conditionalFormatting>
  <conditionalFormatting sqref="B13">
    <cfRule type="containsText" dxfId="1" priority="8" operator="containsText" text="FAILED">
      <formula>NOT(ISERROR(SEARCH(("FAILED"),(B13))))</formula>
    </cfRule>
  </conditionalFormatting>
  <conditionalFormatting sqref="B14">
    <cfRule type="containsText" dxfId="0" priority="9" operator="containsText" text="PASSED">
      <formula>NOT(ISERROR(SEARCH(("PASSED"),(B14))))</formula>
    </cfRule>
  </conditionalFormatting>
  <conditionalFormatting sqref="B14">
    <cfRule type="containsText" dxfId="1" priority="10" operator="containsText" text="FAILED">
      <formula>NOT(ISERROR(SEARCH(("FAILED"),(B14))))</formula>
    </cfRule>
  </conditionalFormatting>
  <conditionalFormatting sqref="B15">
    <cfRule type="containsText" dxfId="0" priority="11" operator="containsText" text="PASSED">
      <formula>NOT(ISERROR(SEARCH(("PASSED"),(B15))))</formula>
    </cfRule>
  </conditionalFormatting>
  <conditionalFormatting sqref="B15">
    <cfRule type="containsText" dxfId="1" priority="12" operator="containsText" text="FAILED">
      <formula>NOT(ISERROR(SEARCH(("FAILED"),(B15))))</formula>
    </cfRule>
  </conditionalFormatting>
  <conditionalFormatting sqref="B17">
    <cfRule type="containsText" dxfId="0" priority="13" operator="containsText" text="PASSED">
      <formula>NOT(ISERROR(SEARCH(("PASSED"),(B17))))</formula>
    </cfRule>
  </conditionalFormatting>
  <conditionalFormatting sqref="B17">
    <cfRule type="containsText" dxfId="1" priority="14" operator="containsText" text="FAILED">
      <formula>NOT(ISERROR(SEARCH(("FAILED"),(B17))))</formula>
    </cfRule>
  </conditionalFormatting>
  <conditionalFormatting sqref="B18">
    <cfRule type="containsText" dxfId="0" priority="15" operator="containsText" text="PASSED">
      <formula>NOT(ISERROR(SEARCH(("PASSED"),(B18))))</formula>
    </cfRule>
  </conditionalFormatting>
  <conditionalFormatting sqref="B18">
    <cfRule type="containsText" dxfId="1" priority="16" operator="containsText" text="FAILED">
      <formula>NOT(ISERROR(SEARCH(("FAILED"),(B18))))</formula>
    </cfRule>
  </conditionalFormatting>
  <conditionalFormatting sqref="B19">
    <cfRule type="containsText" dxfId="0" priority="17" operator="containsText" text="PASSED">
      <formula>NOT(ISERROR(SEARCH(("PASSED"),(B19))))</formula>
    </cfRule>
  </conditionalFormatting>
  <conditionalFormatting sqref="B19">
    <cfRule type="containsText" dxfId="1" priority="18" operator="containsText" text="FAILED">
      <formula>NOT(ISERROR(SEARCH(("FAILED"),(B19))))</formula>
    </cfRule>
  </conditionalFormatting>
  <conditionalFormatting sqref="B21">
    <cfRule type="containsText" dxfId="0" priority="19" operator="containsText" text="PASSED">
      <formula>NOT(ISERROR(SEARCH(("PASSED"),(B21))))</formula>
    </cfRule>
  </conditionalFormatting>
  <conditionalFormatting sqref="B21">
    <cfRule type="containsText" dxfId="1" priority="20" operator="containsText" text="FAILED">
      <formula>NOT(ISERROR(SEARCH(("FAILED"),(B21))))</formula>
    </cfRule>
  </conditionalFormatting>
  <conditionalFormatting sqref="B3">
    <cfRule type="containsText" dxfId="0" priority="21" operator="containsText" text="PASSED">
      <formula>NOT(ISERROR(SEARCH(("PASSED"),(B3))))</formula>
    </cfRule>
  </conditionalFormatting>
  <conditionalFormatting sqref="B3">
    <cfRule type="containsText" dxfId="1" priority="22" operator="containsText" text="FAILED">
      <formula>NOT(ISERROR(SEARCH(("FAILED"),(B3))))</formula>
    </cfRule>
  </conditionalFormatting>
  <conditionalFormatting sqref="B4">
    <cfRule type="containsText" dxfId="0" priority="23" operator="containsText" text="PASSED">
      <formula>NOT(ISERROR(SEARCH(("PASSED"),(B4))))</formula>
    </cfRule>
  </conditionalFormatting>
  <conditionalFormatting sqref="B4">
    <cfRule type="containsText" dxfId="1" priority="24" operator="containsText" text="FAILED">
      <formula>NOT(ISERROR(SEARCH(("FAILED"),(B4))))</formula>
    </cfRule>
  </conditionalFormatting>
  <conditionalFormatting sqref="B5">
    <cfRule type="containsText" dxfId="0" priority="25" operator="containsText" text="PASSED">
      <formula>NOT(ISERROR(SEARCH(("PASSED"),(B5))))</formula>
    </cfRule>
  </conditionalFormatting>
  <conditionalFormatting sqref="B5">
    <cfRule type="containsText" dxfId="1" priority="26" operator="containsText" text="FAILED">
      <formula>NOT(ISERROR(SEARCH(("FAILED"),(B5))))</formula>
    </cfRule>
  </conditionalFormatting>
  <conditionalFormatting sqref="B6">
    <cfRule type="containsText" dxfId="0" priority="27" operator="containsText" text="PASSED">
      <formula>NOT(ISERROR(SEARCH(("PASSED"),(B6))))</formula>
    </cfRule>
  </conditionalFormatting>
  <conditionalFormatting sqref="B6">
    <cfRule type="containsText" dxfId="1" priority="28" operator="containsText" text="FAILED">
      <formula>NOT(ISERROR(SEARCH(("FAILED"),(B6))))</formula>
    </cfRule>
  </conditionalFormatting>
  <conditionalFormatting sqref="B8">
    <cfRule type="containsText" dxfId="0" priority="29" operator="containsText" text="PASSED">
      <formula>NOT(ISERROR(SEARCH(("PASSED"),(B8))))</formula>
    </cfRule>
  </conditionalFormatting>
  <conditionalFormatting sqref="B8">
    <cfRule type="containsText" dxfId="1" priority="30" operator="containsText" text="FAILED">
      <formula>NOT(ISERROR(SEARCH(("FAILED"),(B8))))</formula>
    </cfRule>
  </conditionalFormatting>
  <conditionalFormatting sqref="B9">
    <cfRule type="containsText" dxfId="0" priority="31" operator="containsText" text="PASSED">
      <formula>NOT(ISERROR(SEARCH(("PASSED"),(B9))))</formula>
    </cfRule>
  </conditionalFormatting>
  <conditionalFormatting sqref="B9">
    <cfRule type="containsText" dxfId="1" priority="32" operator="containsText" text="FAILED">
      <formula>NOT(ISERROR(SEARCH(("FAILED"),(B9))))</formula>
    </cfRule>
  </conditionalFormatting>
  <hyperlinks>
    <hyperlink display="Proxies Per Env" location="'Proxies Per Env'!A1" ref="A3"/>
    <hyperlink display="Northbound mTLS" location="'Northbound mTLS'!A1" ref="A4"/>
    <hyperlink display="Company And Developers" location="'Company And Developers'!A1" ref="A5"/>
    <hyperlink display="Org Level Resourcefiles" location="'Org Level Resourcefiles'!A1" ref="A6"/>
    <hyperlink display="Anti Patterns" location="'Anti Patterns'!A1" ref="A8"/>
    <hyperlink display="CName Anamoly" location="'CName Anomaly'!A1" ref="A9"/>
    <hyperlink display="Apps Without API Products" location="'Apps Without ApiProducts'!A1" ref="A10"/>
    <hyperlink display="Product Limits - API Limits" location="'Product Limits - API Limits'!A1" ref="A11"/>
    <hyperlink display="Product Limits - Env Limits" location="'Product Limits - Env Limits'!A1" ref="A12"/>
    <hyperlink display="Product Limits - Org Limits" location="'Product Limits - Org Limits'!A1" ref="A13"/>
    <hyperlink display="Cache Without Expiry" location="'Cache Without Expiry'!A1" ref="A14"/>
    <hyperlink display="APIs with Multiple BasePaths" location="'APIs With Multiple BasePaths'!A1" ref="A15"/>
    <hyperlink display="Unsupported Policies" location="'Unsupported Policies'!A1" ref="A17"/>
    <hyperlink display="JSONPath Version Update" location="'Json Path Enabled'!A1" ref="A18"/>
    <hyperlink display="Keystore aliases with private keys" location="'Aliases with private keys'!A1" ref="A19"/>
    <hyperlink display="Apigee (4G) components" location="'Apigee (4G) components'!A1" ref="A2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41.71"/>
    <col customWidth="1" min="3" max="3" width="11.71"/>
    <col customWidth="1" min="4" max="4" width="179.0"/>
    <col customWidth="1" min="5" max="2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</row>
    <row r="2">
      <c r="A2" s="8" t="s">
        <v>26</v>
      </c>
      <c r="B2" s="8" t="s">
        <v>27</v>
      </c>
      <c r="C2" s="8" t="b">
        <v>1</v>
      </c>
    </row>
    <row r="3">
      <c r="A3" s="8" t="s">
        <v>28</v>
      </c>
      <c r="B3" s="8" t="s">
        <v>29</v>
      </c>
      <c r="C3" s="8" t="b">
        <v>1</v>
      </c>
    </row>
    <row r="4">
      <c r="A4" s="8" t="s">
        <v>28</v>
      </c>
      <c r="B4" s="8" t="s">
        <v>30</v>
      </c>
      <c r="C4" s="8" t="b">
        <v>1</v>
      </c>
    </row>
    <row r="5">
      <c r="A5" s="8" t="s">
        <v>28</v>
      </c>
      <c r="B5" s="8" t="s">
        <v>31</v>
      </c>
      <c r="C5" s="8" t="b">
        <v>1</v>
      </c>
    </row>
    <row r="6">
      <c r="A6" s="8" t="s">
        <v>28</v>
      </c>
      <c r="B6" s="8" t="s">
        <v>32</v>
      </c>
      <c r="C6" s="8" t="b">
        <v>1</v>
      </c>
    </row>
    <row r="7">
      <c r="A7" s="8" t="s">
        <v>33</v>
      </c>
      <c r="B7" s="8" t="s">
        <v>34</v>
      </c>
      <c r="C7" s="8" t="b">
        <v>1</v>
      </c>
    </row>
    <row r="8">
      <c r="A8" s="8" t="s">
        <v>33</v>
      </c>
      <c r="B8" s="8" t="s">
        <v>35</v>
      </c>
      <c r="C8" s="8" t="b">
        <v>1</v>
      </c>
    </row>
    <row r="9">
      <c r="A9" s="8" t="s">
        <v>33</v>
      </c>
      <c r="B9" s="8" t="s">
        <v>36</v>
      </c>
      <c r="C9" s="8" t="b">
        <v>1</v>
      </c>
    </row>
    <row r="10">
      <c r="A10" s="8" t="s">
        <v>33</v>
      </c>
      <c r="B10" s="8" t="s">
        <v>37</v>
      </c>
      <c r="C10" s="8" t="b">
        <v>1</v>
      </c>
    </row>
    <row r="11">
      <c r="A11" s="8" t="s">
        <v>33</v>
      </c>
      <c r="B11" s="8" t="s">
        <v>38</v>
      </c>
      <c r="C11" s="8" t="b">
        <v>1</v>
      </c>
    </row>
    <row r="12">
      <c r="A12" s="8" t="s">
        <v>33</v>
      </c>
      <c r="B12" s="8" t="s">
        <v>39</v>
      </c>
      <c r="C12" s="8" t="b">
        <v>1</v>
      </c>
    </row>
    <row r="13">
      <c r="A13" s="8" t="s">
        <v>33</v>
      </c>
      <c r="B13" s="8" t="s">
        <v>40</v>
      </c>
      <c r="C13" s="8" t="b">
        <v>1</v>
      </c>
    </row>
    <row r="14">
      <c r="A14" s="8" t="s">
        <v>33</v>
      </c>
      <c r="B14" s="8" t="s">
        <v>41</v>
      </c>
      <c r="C14" s="8" t="b">
        <v>1</v>
      </c>
    </row>
    <row r="15">
      <c r="A15" s="8" t="s">
        <v>33</v>
      </c>
      <c r="B15" s="8" t="s">
        <v>42</v>
      </c>
      <c r="C15" s="8" t="b">
        <v>1</v>
      </c>
    </row>
    <row r="16">
      <c r="A16" s="8" t="s">
        <v>33</v>
      </c>
      <c r="B16" s="8" t="s">
        <v>43</v>
      </c>
      <c r="C16" s="8" t="b">
        <v>1</v>
      </c>
    </row>
    <row r="17">
      <c r="A17" s="8" t="s">
        <v>33</v>
      </c>
      <c r="B17" s="8" t="s">
        <v>44</v>
      </c>
      <c r="C17" s="8" t="b">
        <v>1</v>
      </c>
    </row>
    <row r="18">
      <c r="A18" s="8" t="s">
        <v>33</v>
      </c>
      <c r="B18" s="8" t="s">
        <v>45</v>
      </c>
      <c r="C18" s="8" t="b">
        <v>1</v>
      </c>
    </row>
    <row r="19">
      <c r="A19" s="8" t="s">
        <v>33</v>
      </c>
      <c r="B19" s="8" t="s">
        <v>46</v>
      </c>
      <c r="C19" s="8" t="b">
        <v>1</v>
      </c>
    </row>
    <row r="20">
      <c r="A20" s="8" t="s">
        <v>47</v>
      </c>
      <c r="B20" s="8" t="s">
        <v>48</v>
      </c>
      <c r="C20" s="8" t="b">
        <v>1</v>
      </c>
    </row>
    <row r="21" ht="15.75" customHeight="1">
      <c r="A21" s="8" t="s">
        <v>49</v>
      </c>
      <c r="B21" s="8" t="s">
        <v>29</v>
      </c>
      <c r="C21" s="8" t="b">
        <v>1</v>
      </c>
    </row>
    <row r="22" ht="15.75" customHeight="1">
      <c r="A22" s="8" t="s">
        <v>49</v>
      </c>
      <c r="B22" s="8" t="s">
        <v>30</v>
      </c>
      <c r="C22" s="8" t="b">
        <v>1</v>
      </c>
    </row>
    <row r="23" ht="15.75" customHeight="1">
      <c r="A23" s="8" t="s">
        <v>49</v>
      </c>
      <c r="B23" s="8" t="s">
        <v>31</v>
      </c>
      <c r="C23" s="8" t="b">
        <v>1</v>
      </c>
    </row>
    <row r="24" ht="15.75" customHeight="1">
      <c r="A24" s="8" t="s">
        <v>49</v>
      </c>
      <c r="B24" s="8" t="s">
        <v>32</v>
      </c>
      <c r="C24" s="8" t="b">
        <v>1</v>
      </c>
    </row>
    <row r="25" ht="15.75" customHeight="1">
      <c r="A25" s="8" t="s">
        <v>50</v>
      </c>
      <c r="B25" s="8" t="s">
        <v>51</v>
      </c>
      <c r="C25" s="8" t="b">
        <v>1</v>
      </c>
    </row>
    <row r="26" ht="15.75" customHeight="1">
      <c r="A26" s="8" t="s">
        <v>52</v>
      </c>
      <c r="B26" s="8" t="s">
        <v>53</v>
      </c>
      <c r="C26" s="8" t="b">
        <v>1</v>
      </c>
    </row>
    <row r="27" ht="15.75" customHeight="1">
      <c r="A27" s="8" t="s">
        <v>52</v>
      </c>
      <c r="B27" s="8" t="s">
        <v>54</v>
      </c>
      <c r="C27" s="8" t="b">
        <v>1</v>
      </c>
    </row>
    <row r="28" ht="15.75" customHeight="1">
      <c r="A28" s="8" t="s">
        <v>52</v>
      </c>
      <c r="B28" s="8" t="s">
        <v>55</v>
      </c>
      <c r="C28" s="8" t="b">
        <v>1</v>
      </c>
    </row>
    <row r="29" ht="15.75" customHeight="1">
      <c r="A29" s="8" t="s">
        <v>56</v>
      </c>
      <c r="B29" s="8" t="s">
        <v>29</v>
      </c>
      <c r="C29" s="8" t="b">
        <v>1</v>
      </c>
    </row>
    <row r="30" ht="15.75" customHeight="1">
      <c r="A30" s="8" t="s">
        <v>56</v>
      </c>
      <c r="B30" s="8" t="s">
        <v>30</v>
      </c>
      <c r="C30" s="8" t="b">
        <v>1</v>
      </c>
    </row>
    <row r="31" ht="15.75" customHeight="1">
      <c r="A31" s="8" t="s">
        <v>56</v>
      </c>
      <c r="B31" s="8" t="s">
        <v>31</v>
      </c>
      <c r="C31" s="8" t="b">
        <v>1</v>
      </c>
    </row>
    <row r="32" ht="15.75" customHeight="1">
      <c r="A32" s="8" t="s">
        <v>56</v>
      </c>
      <c r="B32" s="8" t="s">
        <v>32</v>
      </c>
      <c r="C32" s="8" t="b">
        <v>1</v>
      </c>
    </row>
    <row r="33" ht="15.75" customHeight="1">
      <c r="A33" s="8" t="s">
        <v>57</v>
      </c>
      <c r="B33" s="8" t="s">
        <v>58</v>
      </c>
      <c r="C33" s="8" t="b">
        <v>1</v>
      </c>
    </row>
    <row r="34" ht="15.75" customHeight="1">
      <c r="A34" s="8" t="s">
        <v>57</v>
      </c>
      <c r="B34" s="8" t="s">
        <v>59</v>
      </c>
      <c r="C34" s="8" t="b">
        <v>1</v>
      </c>
    </row>
    <row r="35" ht="15.75" customHeight="1">
      <c r="A35" s="8" t="s">
        <v>57</v>
      </c>
      <c r="B35" s="8" t="s">
        <v>60</v>
      </c>
      <c r="C35" s="8" t="b">
        <v>1</v>
      </c>
    </row>
    <row r="36" ht="15.75" customHeight="1">
      <c r="A36" s="8" t="s">
        <v>57</v>
      </c>
      <c r="B36" s="8" t="s">
        <v>61</v>
      </c>
      <c r="C36" s="8" t="b">
        <v>1</v>
      </c>
    </row>
    <row r="37" ht="15.75" customHeight="1">
      <c r="A37" s="8" t="s">
        <v>57</v>
      </c>
      <c r="B37" s="8" t="s">
        <v>62</v>
      </c>
      <c r="C37" s="8" t="b">
        <v>1</v>
      </c>
    </row>
    <row r="38" ht="15.75" customHeight="1">
      <c r="A38" s="8" t="s">
        <v>57</v>
      </c>
      <c r="B38" s="8" t="s">
        <v>63</v>
      </c>
      <c r="C38" s="8" t="b">
        <v>1</v>
      </c>
    </row>
    <row r="39" ht="15.75" customHeight="1">
      <c r="A39" s="8" t="s">
        <v>57</v>
      </c>
      <c r="B39" s="8" t="s">
        <v>64</v>
      </c>
      <c r="C39" s="9" t="b">
        <v>0</v>
      </c>
      <c r="D39" s="8" t="s">
        <v>65</v>
      </c>
    </row>
    <row r="40" ht="15.75" customHeight="1">
      <c r="A40" s="8" t="s">
        <v>57</v>
      </c>
      <c r="B40" s="8" t="s">
        <v>66</v>
      </c>
      <c r="C40" s="9" t="b">
        <v>0</v>
      </c>
      <c r="D40" s="8" t="s">
        <v>67</v>
      </c>
    </row>
    <row r="41" ht="15.75" customHeight="1">
      <c r="A41" s="8" t="s">
        <v>57</v>
      </c>
      <c r="B41" s="8" t="s">
        <v>68</v>
      </c>
      <c r="C41" s="8" t="b">
        <v>1</v>
      </c>
    </row>
    <row r="42" ht="15.75" customHeight="1">
      <c r="A42" s="8" t="s">
        <v>57</v>
      </c>
      <c r="B42" s="8" t="s">
        <v>69</v>
      </c>
      <c r="C42" s="8" t="b">
        <v>1</v>
      </c>
    </row>
    <row r="43" ht="15.75" customHeight="1">
      <c r="A43" s="8" t="s">
        <v>57</v>
      </c>
      <c r="B43" s="8" t="s">
        <v>70</v>
      </c>
      <c r="C43" s="8" t="b">
        <v>1</v>
      </c>
    </row>
    <row r="44" ht="15.75" customHeight="1">
      <c r="A44" s="8" t="s">
        <v>57</v>
      </c>
      <c r="B44" s="8" t="s">
        <v>71</v>
      </c>
      <c r="C44" s="8" t="b">
        <v>1</v>
      </c>
    </row>
    <row r="45" ht="15.75" customHeight="1">
      <c r="A45" s="8" t="s">
        <v>57</v>
      </c>
      <c r="B45" s="8" t="s">
        <v>72</v>
      </c>
      <c r="C45" s="8" t="b">
        <v>1</v>
      </c>
    </row>
    <row r="46" ht="15.75" customHeight="1">
      <c r="A46" s="8" t="s">
        <v>57</v>
      </c>
      <c r="B46" s="8" t="s">
        <v>73</v>
      </c>
      <c r="C46" s="8" t="b">
        <v>1</v>
      </c>
    </row>
    <row r="47" ht="15.75" customHeight="1">
      <c r="A47" s="8" t="s">
        <v>57</v>
      </c>
      <c r="B47" s="8" t="s">
        <v>74</v>
      </c>
      <c r="C47" s="8" t="b">
        <v>1</v>
      </c>
    </row>
    <row r="48" ht="15.75" customHeight="1">
      <c r="A48" s="8" t="s">
        <v>57</v>
      </c>
      <c r="B48" s="8" t="s">
        <v>75</v>
      </c>
      <c r="C48" s="8" t="b">
        <v>1</v>
      </c>
    </row>
    <row r="49" ht="15.75" customHeight="1">
      <c r="A49" s="8" t="s">
        <v>57</v>
      </c>
      <c r="B49" s="8" t="s">
        <v>76</v>
      </c>
      <c r="C49" s="8" t="b">
        <v>1</v>
      </c>
    </row>
    <row r="50" ht="15.75" customHeight="1">
      <c r="A50" s="8" t="s">
        <v>57</v>
      </c>
      <c r="B50" s="8" t="s">
        <v>77</v>
      </c>
      <c r="C50" s="8" t="b">
        <v>1</v>
      </c>
    </row>
    <row r="51" ht="15.75" customHeight="1">
      <c r="A51" s="8" t="s">
        <v>57</v>
      </c>
      <c r="B51" s="8" t="s">
        <v>78</v>
      </c>
      <c r="C51" s="8" t="b">
        <v>1</v>
      </c>
    </row>
    <row r="52" ht="15.75" customHeight="1">
      <c r="A52" s="8" t="s">
        <v>57</v>
      </c>
      <c r="B52" s="8" t="s">
        <v>79</v>
      </c>
      <c r="C52" s="8" t="b">
        <v>1</v>
      </c>
    </row>
    <row r="53" ht="15.75" customHeight="1">
      <c r="A53" s="8" t="s">
        <v>57</v>
      </c>
      <c r="B53" s="8" t="s">
        <v>80</v>
      </c>
      <c r="C53" s="8" t="b">
        <v>1</v>
      </c>
    </row>
    <row r="54" ht="15.75" customHeight="1">
      <c r="A54" s="8" t="s">
        <v>57</v>
      </c>
      <c r="B54" s="8" t="s">
        <v>81</v>
      </c>
      <c r="C54" s="8" t="b">
        <v>1</v>
      </c>
    </row>
    <row r="55" ht="15.75" customHeight="1">
      <c r="A55" s="8" t="s">
        <v>57</v>
      </c>
      <c r="B55" s="8" t="s">
        <v>82</v>
      </c>
      <c r="C55" s="8" t="b">
        <v>1</v>
      </c>
    </row>
    <row r="56" ht="15.75" customHeight="1">
      <c r="A56" s="8" t="s">
        <v>57</v>
      </c>
      <c r="B56" s="8" t="s">
        <v>83</v>
      </c>
      <c r="C56" s="8" t="b">
        <v>1</v>
      </c>
    </row>
    <row r="57" ht="15.75" customHeight="1">
      <c r="A57" s="8" t="s">
        <v>57</v>
      </c>
      <c r="B57" s="8" t="s">
        <v>84</v>
      </c>
      <c r="C57" s="8" t="b">
        <v>1</v>
      </c>
    </row>
    <row r="58" ht="15.75" customHeight="1">
      <c r="A58" s="8" t="s">
        <v>57</v>
      </c>
      <c r="B58" s="8" t="s">
        <v>85</v>
      </c>
      <c r="C58" s="8" t="b">
        <v>1</v>
      </c>
    </row>
    <row r="59" ht="15.75" customHeight="1">
      <c r="A59" s="8" t="s">
        <v>57</v>
      </c>
      <c r="B59" s="8" t="s">
        <v>86</v>
      </c>
      <c r="C59" s="8" t="b">
        <v>1</v>
      </c>
    </row>
    <row r="60" ht="15.75" customHeight="1">
      <c r="A60" s="8" t="s">
        <v>57</v>
      </c>
      <c r="B60" s="8" t="s">
        <v>87</v>
      </c>
      <c r="C60" s="8" t="b">
        <v>1</v>
      </c>
    </row>
    <row r="61" ht="15.75" customHeight="1">
      <c r="A61" s="8" t="s">
        <v>57</v>
      </c>
      <c r="B61" s="8" t="s">
        <v>88</v>
      </c>
      <c r="C61" s="9" t="b">
        <v>0</v>
      </c>
      <c r="D61" s="8" t="s">
        <v>89</v>
      </c>
    </row>
    <row r="62" ht="15.75" customHeight="1">
      <c r="A62" s="8" t="s">
        <v>57</v>
      </c>
      <c r="B62" s="8" t="s">
        <v>90</v>
      </c>
      <c r="C62" s="8" t="b">
        <v>1</v>
      </c>
    </row>
    <row r="63" ht="15.75" customHeight="1">
      <c r="A63" s="8" t="s">
        <v>57</v>
      </c>
      <c r="B63" s="8" t="s">
        <v>91</v>
      </c>
      <c r="C63" s="8" t="b">
        <v>1</v>
      </c>
    </row>
    <row r="64" ht="15.75" customHeight="1">
      <c r="A64" s="8" t="s">
        <v>57</v>
      </c>
      <c r="B64" s="8" t="s">
        <v>92</v>
      </c>
      <c r="C64" s="8" t="b">
        <v>1</v>
      </c>
    </row>
    <row r="65" ht="15.75" customHeight="1">
      <c r="A65" s="8" t="s">
        <v>57</v>
      </c>
      <c r="B65" s="8" t="s">
        <v>93</v>
      </c>
      <c r="C65" s="8" t="b">
        <v>1</v>
      </c>
    </row>
    <row r="66" ht="15.75" customHeight="1">
      <c r="A66" s="8" t="s">
        <v>57</v>
      </c>
      <c r="B66" s="8" t="s">
        <v>94</v>
      </c>
      <c r="C66" s="8" t="b">
        <v>1</v>
      </c>
    </row>
    <row r="67" ht="15.75" customHeight="1">
      <c r="A67" s="8" t="s">
        <v>57</v>
      </c>
      <c r="B67" s="8" t="s">
        <v>95</v>
      </c>
      <c r="C67" s="8" t="b">
        <v>1</v>
      </c>
    </row>
    <row r="68" ht="15.75" customHeight="1">
      <c r="A68" s="8" t="s">
        <v>57</v>
      </c>
      <c r="B68" s="8" t="s">
        <v>96</v>
      </c>
      <c r="C68" s="8" t="b">
        <v>1</v>
      </c>
    </row>
    <row r="69" ht="15.75" customHeight="1">
      <c r="A69" s="8" t="s">
        <v>57</v>
      </c>
      <c r="B69" s="8" t="s">
        <v>97</v>
      </c>
      <c r="C69" s="8" t="b">
        <v>1</v>
      </c>
    </row>
    <row r="70" ht="15.75" customHeight="1">
      <c r="A70" s="8" t="s">
        <v>57</v>
      </c>
      <c r="B70" s="8" t="s">
        <v>98</v>
      </c>
      <c r="C70" s="8" t="b">
        <v>1</v>
      </c>
    </row>
    <row r="71" ht="15.75" customHeight="1">
      <c r="A71" s="8" t="s">
        <v>57</v>
      </c>
      <c r="B71" s="8" t="s">
        <v>99</v>
      </c>
      <c r="C71" s="8" t="b">
        <v>1</v>
      </c>
    </row>
    <row r="72" ht="15.75" customHeight="1">
      <c r="A72" s="8" t="s">
        <v>57</v>
      </c>
      <c r="B72" s="8" t="s">
        <v>100</v>
      </c>
      <c r="C72" s="8" t="b">
        <v>1</v>
      </c>
    </row>
    <row r="73" ht="15.75" customHeight="1">
      <c r="A73" s="8" t="s">
        <v>57</v>
      </c>
      <c r="B73" s="8" t="s">
        <v>101</v>
      </c>
      <c r="C73" s="8" t="b">
        <v>1</v>
      </c>
    </row>
    <row r="74" ht="15.75" customHeight="1">
      <c r="A74" s="8" t="s">
        <v>57</v>
      </c>
      <c r="B74" s="8" t="s">
        <v>102</v>
      </c>
      <c r="C74" s="8" t="b">
        <v>1</v>
      </c>
    </row>
    <row r="75" ht="15.75" customHeight="1">
      <c r="A75" s="8" t="s">
        <v>57</v>
      </c>
      <c r="B75" s="8" t="s">
        <v>103</v>
      </c>
      <c r="C75" s="8" t="b">
        <v>1</v>
      </c>
    </row>
    <row r="76" ht="15.75" customHeight="1">
      <c r="A76" s="8" t="s">
        <v>57</v>
      </c>
      <c r="B76" s="8" t="s">
        <v>104</v>
      </c>
      <c r="C76" s="8" t="b">
        <v>1</v>
      </c>
    </row>
    <row r="77" ht="15.75" customHeight="1">
      <c r="A77" s="8" t="s">
        <v>57</v>
      </c>
      <c r="B77" s="8" t="s">
        <v>105</v>
      </c>
      <c r="C77" s="8" t="b">
        <v>1</v>
      </c>
    </row>
    <row r="78" ht="15.75" customHeight="1">
      <c r="A78" s="8" t="s">
        <v>57</v>
      </c>
      <c r="B78" s="8" t="s">
        <v>106</v>
      </c>
      <c r="C78" s="8" t="b">
        <v>1</v>
      </c>
    </row>
    <row r="79" ht="15.75" customHeight="1">
      <c r="A79" s="8" t="s">
        <v>57</v>
      </c>
      <c r="B79" s="8" t="s">
        <v>107</v>
      </c>
      <c r="C79" s="9" t="b">
        <v>0</v>
      </c>
      <c r="D79" s="8" t="s">
        <v>108</v>
      </c>
    </row>
    <row r="80" ht="15.75" customHeight="1">
      <c r="A80" s="8" t="s">
        <v>57</v>
      </c>
      <c r="B80" s="8" t="s">
        <v>109</v>
      </c>
      <c r="C80" s="9" t="b">
        <v>0</v>
      </c>
      <c r="D80" s="8" t="s">
        <v>110</v>
      </c>
    </row>
    <row r="81" ht="15.75" customHeight="1">
      <c r="A81" s="8" t="s">
        <v>57</v>
      </c>
      <c r="B81" s="8" t="s">
        <v>111</v>
      </c>
      <c r="C81" s="8" t="b">
        <v>1</v>
      </c>
    </row>
    <row r="82" ht="15.75" customHeight="1">
      <c r="A82" s="8" t="s">
        <v>57</v>
      </c>
      <c r="B82" s="8" t="s">
        <v>112</v>
      </c>
      <c r="C82" s="8" t="b">
        <v>1</v>
      </c>
    </row>
    <row r="83" ht="15.75" customHeight="1">
      <c r="A83" s="8" t="s">
        <v>57</v>
      </c>
      <c r="B83" s="8" t="s">
        <v>113</v>
      </c>
      <c r="C83" s="8" t="b">
        <v>1</v>
      </c>
    </row>
    <row r="84" ht="15.75" customHeight="1">
      <c r="A84" s="8" t="s">
        <v>57</v>
      </c>
      <c r="B84" s="8" t="s">
        <v>114</v>
      </c>
      <c r="C84" s="8" t="b">
        <v>1</v>
      </c>
    </row>
    <row r="85" ht="15.75" customHeight="1">
      <c r="A85" s="8" t="s">
        <v>57</v>
      </c>
      <c r="B85" s="8" t="s">
        <v>115</v>
      </c>
      <c r="C85" s="8" t="b">
        <v>1</v>
      </c>
    </row>
    <row r="86" ht="15.75" customHeight="1">
      <c r="A86" s="8" t="s">
        <v>57</v>
      </c>
      <c r="B86" s="8" t="s">
        <v>116</v>
      </c>
      <c r="C86" s="8" t="b">
        <v>1</v>
      </c>
    </row>
    <row r="87" ht="15.75" customHeight="1">
      <c r="A87" s="8" t="s">
        <v>57</v>
      </c>
      <c r="B87" s="8" t="s">
        <v>117</v>
      </c>
      <c r="C87" s="8" t="b">
        <v>1</v>
      </c>
    </row>
    <row r="88" ht="15.75" customHeight="1">
      <c r="A88" s="8" t="s">
        <v>57</v>
      </c>
      <c r="B88" s="8" t="s">
        <v>118</v>
      </c>
      <c r="C88" s="8" t="b">
        <v>1</v>
      </c>
    </row>
    <row r="89" ht="15.75" customHeight="1">
      <c r="A89" s="8" t="s">
        <v>57</v>
      </c>
      <c r="B89" s="8" t="s">
        <v>119</v>
      </c>
      <c r="C89" s="8" t="b">
        <v>1</v>
      </c>
    </row>
    <row r="90" ht="15.75" customHeight="1">
      <c r="A90" s="8" t="s">
        <v>57</v>
      </c>
      <c r="B90" s="8" t="s">
        <v>120</v>
      </c>
      <c r="C90" s="8" t="b">
        <v>1</v>
      </c>
    </row>
    <row r="91" ht="15.75" customHeight="1">
      <c r="A91" s="8" t="s">
        <v>57</v>
      </c>
      <c r="B91" s="8" t="s">
        <v>121</v>
      </c>
      <c r="C91" s="8" t="b">
        <v>1</v>
      </c>
    </row>
    <row r="92" ht="15.75" customHeight="1">
      <c r="A92" s="8" t="s">
        <v>57</v>
      </c>
      <c r="B92" s="8" t="s">
        <v>122</v>
      </c>
      <c r="C92" s="8" t="b">
        <v>1</v>
      </c>
    </row>
    <row r="93" ht="15.75" customHeight="1">
      <c r="A93" s="8" t="s">
        <v>57</v>
      </c>
      <c r="B93" s="8" t="s">
        <v>123</v>
      </c>
      <c r="C93" s="8" t="b">
        <v>1</v>
      </c>
    </row>
    <row r="94" ht="15.75" customHeight="1">
      <c r="A94" s="8" t="s">
        <v>57</v>
      </c>
      <c r="B94" s="8" t="s">
        <v>124</v>
      </c>
      <c r="C94" s="8" t="b">
        <v>1</v>
      </c>
    </row>
    <row r="95" ht="15.75" customHeight="1">
      <c r="A95" s="8" t="s">
        <v>57</v>
      </c>
      <c r="B95" s="8" t="s">
        <v>125</v>
      </c>
      <c r="C95" s="8" t="b">
        <v>1</v>
      </c>
    </row>
    <row r="96" ht="15.75" customHeight="1">
      <c r="A96" s="8" t="s">
        <v>57</v>
      </c>
      <c r="B96" s="8" t="s">
        <v>126</v>
      </c>
      <c r="C96" s="9" t="b">
        <v>0</v>
      </c>
      <c r="D96" s="8" t="s">
        <v>127</v>
      </c>
    </row>
    <row r="97" ht="15.75" customHeight="1">
      <c r="A97" s="8" t="s">
        <v>57</v>
      </c>
      <c r="B97" s="8" t="s">
        <v>128</v>
      </c>
      <c r="C97" s="8" t="b">
        <v>1</v>
      </c>
    </row>
    <row r="98" ht="15.75" customHeight="1">
      <c r="A98" s="8" t="s">
        <v>57</v>
      </c>
      <c r="B98" s="8" t="s">
        <v>129</v>
      </c>
      <c r="C98" s="8" t="b">
        <v>1</v>
      </c>
    </row>
    <row r="99" ht="15.75" customHeight="1">
      <c r="A99" s="8" t="s">
        <v>57</v>
      </c>
      <c r="B99" s="8" t="s">
        <v>130</v>
      </c>
      <c r="C99" s="8" t="b">
        <v>1</v>
      </c>
    </row>
    <row r="100" ht="15.75" customHeight="1">
      <c r="A100" s="8" t="s">
        <v>57</v>
      </c>
      <c r="B100" s="8" t="s">
        <v>131</v>
      </c>
      <c r="C100" s="8" t="b">
        <v>1</v>
      </c>
    </row>
    <row r="101" ht="15.75" customHeight="1">
      <c r="A101" s="8" t="s">
        <v>57</v>
      </c>
      <c r="B101" s="8" t="s">
        <v>132</v>
      </c>
      <c r="C101" s="8" t="b">
        <v>1</v>
      </c>
    </row>
    <row r="102" ht="15.75" customHeight="1">
      <c r="A102" s="8" t="s">
        <v>57</v>
      </c>
      <c r="B102" s="8" t="s">
        <v>133</v>
      </c>
      <c r="C102" s="8" t="b">
        <v>1</v>
      </c>
    </row>
    <row r="103" ht="15.75" customHeight="1">
      <c r="A103" s="8" t="s">
        <v>57</v>
      </c>
      <c r="B103" s="8" t="s">
        <v>134</v>
      </c>
      <c r="C103" s="8" t="b">
        <v>1</v>
      </c>
    </row>
    <row r="104" ht="15.75" customHeight="1">
      <c r="A104" s="8" t="s">
        <v>57</v>
      </c>
      <c r="B104" s="8" t="s">
        <v>135</v>
      </c>
      <c r="C104" s="8" t="b">
        <v>1</v>
      </c>
    </row>
    <row r="105" ht="15.75" customHeight="1">
      <c r="A105" s="8" t="s">
        <v>57</v>
      </c>
      <c r="B105" s="8" t="s">
        <v>136</v>
      </c>
      <c r="C105" s="8" t="b">
        <v>1</v>
      </c>
    </row>
    <row r="106" ht="15.75" customHeight="1">
      <c r="A106" s="8" t="s">
        <v>57</v>
      </c>
      <c r="B106" s="8" t="s">
        <v>137</v>
      </c>
      <c r="C106" s="8" t="b">
        <v>1</v>
      </c>
    </row>
    <row r="107" ht="15.75" customHeight="1">
      <c r="A107" s="8" t="s">
        <v>57</v>
      </c>
      <c r="B107" s="8" t="s">
        <v>138</v>
      </c>
      <c r="C107" s="8" t="b">
        <v>1</v>
      </c>
    </row>
    <row r="108" ht="15.75" customHeight="1">
      <c r="A108" s="8" t="s">
        <v>57</v>
      </c>
      <c r="B108" s="8" t="s">
        <v>139</v>
      </c>
      <c r="C108" s="8" t="b">
        <v>1</v>
      </c>
    </row>
    <row r="109" ht="15.75" customHeight="1">
      <c r="A109" s="8" t="s">
        <v>57</v>
      </c>
      <c r="B109" s="8" t="s">
        <v>140</v>
      </c>
      <c r="C109" s="8" t="b">
        <v>1</v>
      </c>
    </row>
    <row r="110" ht="15.75" customHeight="1">
      <c r="A110" s="8" t="s">
        <v>57</v>
      </c>
      <c r="B110" s="8" t="s">
        <v>141</v>
      </c>
      <c r="C110" s="8" t="b">
        <v>1</v>
      </c>
    </row>
    <row r="111" ht="15.75" customHeight="1">
      <c r="A111" s="8" t="s">
        <v>57</v>
      </c>
      <c r="B111" s="8" t="s">
        <v>142</v>
      </c>
      <c r="C111" s="8" t="b">
        <v>1</v>
      </c>
    </row>
    <row r="112" ht="15.75" customHeight="1">
      <c r="A112" s="8" t="s">
        <v>57</v>
      </c>
      <c r="B112" s="8" t="s">
        <v>143</v>
      </c>
      <c r="C112" s="8" t="b">
        <v>1</v>
      </c>
    </row>
    <row r="113" ht="15.75" customHeight="1">
      <c r="A113" s="8" t="s">
        <v>57</v>
      </c>
      <c r="B113" s="8" t="s">
        <v>144</v>
      </c>
      <c r="C113" s="8" t="b">
        <v>1</v>
      </c>
    </row>
    <row r="114" ht="15.75" customHeight="1">
      <c r="A114" s="8" t="s">
        <v>57</v>
      </c>
      <c r="B114" s="8" t="s">
        <v>145</v>
      </c>
      <c r="C114" s="8" t="b">
        <v>1</v>
      </c>
    </row>
    <row r="115" ht="15.75" customHeight="1">
      <c r="A115" s="8" t="s">
        <v>57</v>
      </c>
      <c r="B115" s="8" t="s">
        <v>146</v>
      </c>
      <c r="C115" s="8" t="b">
        <v>1</v>
      </c>
    </row>
    <row r="116" ht="15.75" customHeight="1">
      <c r="A116" s="8" t="s">
        <v>57</v>
      </c>
      <c r="B116" s="8" t="s">
        <v>147</v>
      </c>
      <c r="C116" s="8" t="b">
        <v>1</v>
      </c>
    </row>
    <row r="117" ht="15.75" customHeight="1">
      <c r="A117" s="8" t="s">
        <v>57</v>
      </c>
      <c r="B117" s="8" t="s">
        <v>148</v>
      </c>
      <c r="C117" s="8" t="b">
        <v>1</v>
      </c>
    </row>
    <row r="118" ht="15.75" customHeight="1">
      <c r="A118" s="8" t="s">
        <v>57</v>
      </c>
      <c r="B118" s="8" t="s">
        <v>149</v>
      </c>
      <c r="C118" s="8" t="b">
        <v>1</v>
      </c>
    </row>
    <row r="119" ht="15.75" customHeight="1">
      <c r="A119" s="8" t="s">
        <v>57</v>
      </c>
      <c r="B119" s="8" t="s">
        <v>150</v>
      </c>
      <c r="C119" s="8" t="b">
        <v>1</v>
      </c>
    </row>
    <row r="120" ht="15.75" customHeight="1">
      <c r="A120" s="8" t="s">
        <v>57</v>
      </c>
      <c r="B120" s="8" t="s">
        <v>151</v>
      </c>
      <c r="C120" s="8" t="b">
        <v>1</v>
      </c>
    </row>
    <row r="121" ht="15.75" customHeight="1">
      <c r="A121" s="8" t="s">
        <v>57</v>
      </c>
      <c r="B121" s="8" t="s">
        <v>152</v>
      </c>
      <c r="C121" s="8" t="b">
        <v>1</v>
      </c>
    </row>
    <row r="122" ht="15.75" customHeight="1">
      <c r="A122" s="8" t="s">
        <v>57</v>
      </c>
      <c r="B122" s="8" t="s">
        <v>153</v>
      </c>
      <c r="C122" s="8" t="b">
        <v>1</v>
      </c>
    </row>
    <row r="123" ht="15.75" customHeight="1">
      <c r="A123" s="8" t="s">
        <v>57</v>
      </c>
      <c r="B123" s="8" t="s">
        <v>154</v>
      </c>
      <c r="C123" s="8" t="b">
        <v>1</v>
      </c>
    </row>
    <row r="124" ht="15.75" customHeight="1">
      <c r="A124" s="8" t="s">
        <v>57</v>
      </c>
      <c r="B124" s="8" t="s">
        <v>155</v>
      </c>
      <c r="C124" s="8" t="b">
        <v>1</v>
      </c>
    </row>
    <row r="125" ht="15.75" customHeight="1">
      <c r="A125" s="8" t="s">
        <v>57</v>
      </c>
      <c r="B125" s="8" t="s">
        <v>156</v>
      </c>
      <c r="C125" s="8" t="b">
        <v>1</v>
      </c>
    </row>
    <row r="126" ht="15.75" customHeight="1">
      <c r="A126" s="8" t="s">
        <v>57</v>
      </c>
      <c r="B126" s="8" t="s">
        <v>157</v>
      </c>
      <c r="C126" s="8" t="b">
        <v>1</v>
      </c>
    </row>
    <row r="127" ht="15.75" customHeight="1">
      <c r="A127" s="8" t="s">
        <v>57</v>
      </c>
      <c r="B127" s="8" t="s">
        <v>158</v>
      </c>
      <c r="C127" s="8" t="b">
        <v>1</v>
      </c>
    </row>
    <row r="128" ht="15.75" customHeight="1">
      <c r="A128" s="8" t="s">
        <v>57</v>
      </c>
      <c r="B128" s="8" t="s">
        <v>159</v>
      </c>
      <c r="C128" s="8" t="b">
        <v>1</v>
      </c>
    </row>
    <row r="129" ht="15.75" customHeight="1">
      <c r="A129" s="8" t="s">
        <v>57</v>
      </c>
      <c r="B129" s="8" t="s">
        <v>160</v>
      </c>
      <c r="C129" s="8" t="b">
        <v>1</v>
      </c>
    </row>
    <row r="130" ht="15.75" customHeight="1">
      <c r="A130" s="8" t="s">
        <v>57</v>
      </c>
      <c r="B130" s="8" t="s">
        <v>161</v>
      </c>
      <c r="C130" s="8" t="b">
        <v>1</v>
      </c>
    </row>
    <row r="131" ht="15.75" customHeight="1">
      <c r="A131" s="8" t="s">
        <v>57</v>
      </c>
      <c r="B131" s="8" t="s">
        <v>162</v>
      </c>
      <c r="C131" s="8" t="b">
        <v>1</v>
      </c>
    </row>
    <row r="132" ht="15.75" customHeight="1">
      <c r="A132" s="8" t="s">
        <v>57</v>
      </c>
      <c r="B132" s="8" t="s">
        <v>163</v>
      </c>
      <c r="C132" s="8" t="b">
        <v>1</v>
      </c>
    </row>
    <row r="133" ht="15.75" customHeight="1">
      <c r="A133" s="8" t="s">
        <v>57</v>
      </c>
      <c r="B133" s="8" t="s">
        <v>164</v>
      </c>
      <c r="C133" s="8" t="b">
        <v>1</v>
      </c>
    </row>
    <row r="134" ht="15.75" customHeight="1">
      <c r="A134" s="8" t="s">
        <v>57</v>
      </c>
      <c r="B134" s="8" t="s">
        <v>165</v>
      </c>
      <c r="C134" s="8" t="b">
        <v>1</v>
      </c>
    </row>
    <row r="135" ht="15.75" customHeight="1">
      <c r="A135" s="8" t="s">
        <v>166</v>
      </c>
      <c r="B135" s="8" t="s">
        <v>167</v>
      </c>
      <c r="C135" s="9" t="b">
        <v>0</v>
      </c>
      <c r="D135" s="8" t="s">
        <v>168</v>
      </c>
    </row>
    <row r="136" ht="15.75" customHeight="1">
      <c r="A136" s="8" t="s">
        <v>166</v>
      </c>
      <c r="B136" s="8" t="s">
        <v>169</v>
      </c>
      <c r="C136" s="9" t="b">
        <v>0</v>
      </c>
      <c r="D136" s="8" t="s">
        <v>168</v>
      </c>
    </row>
    <row r="137" ht="15.75" customHeight="1">
      <c r="A137" s="8" t="s">
        <v>166</v>
      </c>
      <c r="B137" s="8" t="s">
        <v>170</v>
      </c>
      <c r="C137" s="9" t="b">
        <v>0</v>
      </c>
      <c r="D137" s="8" t="s">
        <v>168</v>
      </c>
    </row>
    <row r="138" ht="15.75" customHeight="1">
      <c r="A138" s="8" t="s">
        <v>166</v>
      </c>
      <c r="B138" s="8" t="s">
        <v>171</v>
      </c>
      <c r="C138" s="9" t="b">
        <v>0</v>
      </c>
      <c r="D138" s="8" t="s">
        <v>168</v>
      </c>
    </row>
    <row r="139" ht="15.75" customHeight="1">
      <c r="A139" s="8" t="s">
        <v>166</v>
      </c>
      <c r="B139" s="8" t="s">
        <v>172</v>
      </c>
      <c r="C139" s="9" t="b">
        <v>0</v>
      </c>
      <c r="D139" s="8" t="s">
        <v>168</v>
      </c>
    </row>
    <row r="140" ht="15.75" customHeight="1">
      <c r="A140" s="8" t="s">
        <v>166</v>
      </c>
      <c r="B140" s="8" t="s">
        <v>173</v>
      </c>
      <c r="C140" s="9" t="b">
        <v>0</v>
      </c>
      <c r="D140" s="8" t="s">
        <v>168</v>
      </c>
    </row>
    <row r="141" ht="15.75" customHeight="1">
      <c r="A141" s="8" t="s">
        <v>166</v>
      </c>
      <c r="B141" s="8" t="s">
        <v>174</v>
      </c>
      <c r="C141" s="9" t="b">
        <v>0</v>
      </c>
      <c r="D141" s="8" t="s">
        <v>168</v>
      </c>
    </row>
    <row r="142" ht="15.75" customHeight="1">
      <c r="A142" s="8" t="s">
        <v>166</v>
      </c>
      <c r="B142" s="8" t="s">
        <v>175</v>
      </c>
      <c r="C142" s="9" t="b">
        <v>0</v>
      </c>
      <c r="D142" s="8" t="s">
        <v>168</v>
      </c>
    </row>
    <row r="143" ht="15.75" customHeight="1">
      <c r="A143" s="8" t="s">
        <v>166</v>
      </c>
      <c r="B143" s="8" t="s">
        <v>176</v>
      </c>
      <c r="C143" s="9" t="b">
        <v>0</v>
      </c>
      <c r="D143" s="8" t="s">
        <v>168</v>
      </c>
    </row>
    <row r="144" ht="15.75" customHeight="1">
      <c r="A144" s="8" t="s">
        <v>166</v>
      </c>
      <c r="B144" s="8" t="s">
        <v>177</v>
      </c>
      <c r="C144" s="9" t="b">
        <v>0</v>
      </c>
      <c r="D144" s="8" t="s">
        <v>168</v>
      </c>
    </row>
    <row r="145" ht="15.75" customHeight="1">
      <c r="A145" s="8" t="s">
        <v>166</v>
      </c>
      <c r="B145" s="8" t="s">
        <v>178</v>
      </c>
      <c r="C145" s="9" t="b">
        <v>0</v>
      </c>
      <c r="D145" s="8" t="s">
        <v>168</v>
      </c>
    </row>
    <row r="146" ht="15.75" customHeight="1">
      <c r="A146" s="8" t="s">
        <v>166</v>
      </c>
      <c r="B146" s="8" t="s">
        <v>179</v>
      </c>
      <c r="C146" s="9" t="b">
        <v>0</v>
      </c>
      <c r="D146" s="8" t="s">
        <v>168</v>
      </c>
    </row>
    <row r="147" ht="15.75" customHeight="1">
      <c r="A147" s="8" t="s">
        <v>166</v>
      </c>
      <c r="B147" s="8" t="s">
        <v>180</v>
      </c>
      <c r="C147" s="9" t="b">
        <v>0</v>
      </c>
      <c r="D147" s="8" t="s">
        <v>168</v>
      </c>
    </row>
    <row r="148" ht="15.75" customHeight="1">
      <c r="A148" s="8" t="s">
        <v>166</v>
      </c>
      <c r="B148" s="8" t="s">
        <v>181</v>
      </c>
      <c r="C148" s="9" t="b">
        <v>0</v>
      </c>
      <c r="D148" s="8" t="s">
        <v>168</v>
      </c>
    </row>
    <row r="149" ht="15.75" customHeight="1">
      <c r="A149" s="8" t="s">
        <v>166</v>
      </c>
      <c r="B149" s="8" t="s">
        <v>182</v>
      </c>
      <c r="C149" s="9" t="b">
        <v>0</v>
      </c>
      <c r="D149" s="8" t="s">
        <v>168</v>
      </c>
    </row>
    <row r="150" ht="15.75" customHeight="1">
      <c r="A150" s="8" t="s">
        <v>166</v>
      </c>
      <c r="B150" s="8" t="s">
        <v>183</v>
      </c>
      <c r="C150" s="9" t="b">
        <v>0</v>
      </c>
      <c r="D150" s="8" t="s">
        <v>168</v>
      </c>
    </row>
    <row r="151" ht="15.75" customHeight="1">
      <c r="A151" s="8" t="s">
        <v>166</v>
      </c>
      <c r="B151" s="8" t="s">
        <v>184</v>
      </c>
      <c r="C151" s="9" t="b">
        <v>0</v>
      </c>
      <c r="D151" s="8" t="s">
        <v>168</v>
      </c>
    </row>
    <row r="152" ht="15.75" customHeight="1">
      <c r="A152" s="8" t="s">
        <v>166</v>
      </c>
      <c r="B152" s="8" t="s">
        <v>185</v>
      </c>
      <c r="C152" s="9" t="b">
        <v>0</v>
      </c>
      <c r="D152" s="8" t="s">
        <v>168</v>
      </c>
    </row>
    <row r="153" ht="15.75" customHeight="1">
      <c r="A153" s="8" t="s">
        <v>166</v>
      </c>
      <c r="B153" s="8" t="s">
        <v>186</v>
      </c>
      <c r="C153" s="9" t="b">
        <v>0</v>
      </c>
      <c r="D153" s="8" t="s">
        <v>168</v>
      </c>
    </row>
    <row r="154" ht="15.75" customHeight="1">
      <c r="A154" s="8" t="s">
        <v>166</v>
      </c>
      <c r="B154" s="8" t="s">
        <v>187</v>
      </c>
      <c r="C154" s="9" t="b">
        <v>0</v>
      </c>
      <c r="D154" s="8" t="s">
        <v>168</v>
      </c>
    </row>
    <row r="155" ht="15.75" customHeight="1">
      <c r="A155" s="8" t="s">
        <v>166</v>
      </c>
      <c r="B155" s="8" t="s">
        <v>188</v>
      </c>
      <c r="C155" s="9" t="b">
        <v>0</v>
      </c>
      <c r="D155" s="8" t="s">
        <v>168</v>
      </c>
    </row>
    <row r="156" ht="15.75" customHeight="1">
      <c r="A156" s="8" t="s">
        <v>166</v>
      </c>
      <c r="B156" s="8" t="s">
        <v>189</v>
      </c>
      <c r="C156" s="9" t="b">
        <v>0</v>
      </c>
      <c r="D156" s="8" t="s">
        <v>168</v>
      </c>
    </row>
    <row r="157" ht="15.75" customHeight="1">
      <c r="A157" s="8" t="s">
        <v>166</v>
      </c>
      <c r="B157" s="8" t="s">
        <v>190</v>
      </c>
      <c r="C157" s="9" t="b">
        <v>0</v>
      </c>
      <c r="D157" s="8" t="s">
        <v>168</v>
      </c>
    </row>
    <row r="158" ht="15.75" customHeight="1">
      <c r="A158" s="8" t="s">
        <v>166</v>
      </c>
      <c r="B158" s="8" t="s">
        <v>191</v>
      </c>
      <c r="C158" s="9" t="b">
        <v>0</v>
      </c>
      <c r="D158" s="8" t="s">
        <v>168</v>
      </c>
    </row>
    <row r="159" ht="15.75" customHeight="1">
      <c r="A159" s="8" t="s">
        <v>166</v>
      </c>
      <c r="B159" s="8" t="s">
        <v>192</v>
      </c>
      <c r="C159" s="9" t="b">
        <v>0</v>
      </c>
      <c r="D159" s="8" t="s">
        <v>168</v>
      </c>
    </row>
    <row r="160" ht="15.75" customHeight="1">
      <c r="A160" s="8" t="s">
        <v>166</v>
      </c>
      <c r="B160" s="8" t="s">
        <v>193</v>
      </c>
      <c r="C160" s="9" t="b">
        <v>0</v>
      </c>
      <c r="D160" s="8" t="s">
        <v>168</v>
      </c>
    </row>
    <row r="161" ht="15.75" customHeight="1">
      <c r="A161" s="8" t="s">
        <v>166</v>
      </c>
      <c r="B161" s="8" t="s">
        <v>194</v>
      </c>
      <c r="C161" s="9" t="b">
        <v>0</v>
      </c>
      <c r="D161" s="8" t="s">
        <v>168</v>
      </c>
    </row>
    <row r="162" ht="15.75" customHeight="1">
      <c r="A162" s="8" t="s">
        <v>166</v>
      </c>
      <c r="B162" s="8" t="s">
        <v>195</v>
      </c>
      <c r="C162" s="9" t="b">
        <v>0</v>
      </c>
      <c r="D162" s="8" t="s">
        <v>168</v>
      </c>
    </row>
    <row r="163" ht="15.75" customHeight="1">
      <c r="A163" s="8" t="s">
        <v>166</v>
      </c>
      <c r="B163" s="8" t="s">
        <v>196</v>
      </c>
      <c r="C163" s="9" t="b">
        <v>0</v>
      </c>
      <c r="D163" s="8" t="s">
        <v>168</v>
      </c>
    </row>
    <row r="164" ht="15.75" customHeight="1">
      <c r="A164" s="8" t="s">
        <v>166</v>
      </c>
      <c r="B164" s="8" t="s">
        <v>197</v>
      </c>
      <c r="C164" s="9" t="b">
        <v>0</v>
      </c>
      <c r="D164" s="8" t="s">
        <v>168</v>
      </c>
    </row>
    <row r="165" ht="15.75" customHeight="1">
      <c r="A165" s="8" t="s">
        <v>166</v>
      </c>
      <c r="B165" s="8" t="s">
        <v>198</v>
      </c>
      <c r="C165" s="9" t="b">
        <v>0</v>
      </c>
      <c r="D165" s="8" t="s">
        <v>168</v>
      </c>
    </row>
    <row r="166" ht="15.75" customHeight="1">
      <c r="A166" s="8" t="s">
        <v>166</v>
      </c>
      <c r="B166" s="8" t="s">
        <v>199</v>
      </c>
      <c r="C166" s="9" t="b">
        <v>0</v>
      </c>
      <c r="D166" s="8" t="s">
        <v>168</v>
      </c>
    </row>
    <row r="167" ht="15.75" customHeight="1">
      <c r="A167" s="8" t="s">
        <v>166</v>
      </c>
      <c r="B167" s="8" t="s">
        <v>200</v>
      </c>
      <c r="C167" s="9" t="b">
        <v>0</v>
      </c>
      <c r="D167" s="8" t="s">
        <v>168</v>
      </c>
    </row>
    <row r="168" ht="15.75" customHeight="1">
      <c r="A168" s="8" t="s">
        <v>166</v>
      </c>
      <c r="B168" s="8" t="s">
        <v>201</v>
      </c>
      <c r="C168" s="9" t="b">
        <v>0</v>
      </c>
      <c r="D168" s="8" t="s">
        <v>168</v>
      </c>
    </row>
    <row r="169" ht="15.75" customHeight="1">
      <c r="A169" s="8" t="s">
        <v>166</v>
      </c>
      <c r="B169" s="8" t="s">
        <v>202</v>
      </c>
      <c r="C169" s="9" t="b">
        <v>0</v>
      </c>
      <c r="D169" s="8" t="s">
        <v>168</v>
      </c>
    </row>
    <row r="170" ht="15.75" customHeight="1">
      <c r="A170" s="8" t="s">
        <v>166</v>
      </c>
      <c r="B170" s="8" t="s">
        <v>203</v>
      </c>
      <c r="C170" s="9" t="b">
        <v>0</v>
      </c>
      <c r="D170" s="8" t="s">
        <v>168</v>
      </c>
    </row>
    <row r="171" ht="15.75" customHeight="1">
      <c r="A171" s="8" t="s">
        <v>166</v>
      </c>
      <c r="B171" s="8" t="s">
        <v>204</v>
      </c>
      <c r="C171" s="9" t="b">
        <v>0</v>
      </c>
      <c r="D171" s="8" t="s">
        <v>168</v>
      </c>
    </row>
    <row r="172" ht="15.75" customHeight="1">
      <c r="A172" s="8" t="s">
        <v>166</v>
      </c>
      <c r="B172" s="8" t="s">
        <v>205</v>
      </c>
      <c r="C172" s="9" t="b">
        <v>0</v>
      </c>
      <c r="D172" s="8" t="s">
        <v>168</v>
      </c>
    </row>
    <row r="173" ht="15.75" customHeight="1">
      <c r="A173" s="8" t="s">
        <v>166</v>
      </c>
      <c r="B173" s="8" t="s">
        <v>206</v>
      </c>
      <c r="C173" s="9" t="b">
        <v>0</v>
      </c>
      <c r="D173" s="8" t="s">
        <v>168</v>
      </c>
    </row>
    <row r="174" ht="15.75" customHeight="1">
      <c r="A174" s="8" t="s">
        <v>166</v>
      </c>
      <c r="B174" s="8" t="s">
        <v>207</v>
      </c>
      <c r="C174" s="9" t="b">
        <v>0</v>
      </c>
      <c r="D174" s="8" t="s">
        <v>168</v>
      </c>
    </row>
    <row r="175" ht="15.75" customHeight="1">
      <c r="A175" s="8" t="s">
        <v>166</v>
      </c>
      <c r="B175" s="8" t="s">
        <v>208</v>
      </c>
      <c r="C175" s="9" t="b">
        <v>0</v>
      </c>
      <c r="D175" s="8" t="s">
        <v>168</v>
      </c>
    </row>
    <row r="176" ht="15.75" customHeight="1">
      <c r="A176" s="8" t="s">
        <v>166</v>
      </c>
      <c r="B176" s="8" t="s">
        <v>209</v>
      </c>
      <c r="C176" s="9" t="b">
        <v>0</v>
      </c>
      <c r="D176" s="8" t="s">
        <v>168</v>
      </c>
    </row>
    <row r="177" ht="15.75" customHeight="1">
      <c r="A177" s="8" t="s">
        <v>166</v>
      </c>
      <c r="B177" s="8" t="s">
        <v>210</v>
      </c>
      <c r="C177" s="9" t="b">
        <v>0</v>
      </c>
      <c r="D177" s="8" t="s">
        <v>168</v>
      </c>
    </row>
    <row r="178" ht="15.75" customHeight="1">
      <c r="A178" s="8" t="s">
        <v>166</v>
      </c>
      <c r="B178" s="8" t="s">
        <v>211</v>
      </c>
      <c r="C178" s="9" t="b">
        <v>0</v>
      </c>
      <c r="D178" s="8" t="s">
        <v>168</v>
      </c>
    </row>
    <row r="179" ht="15.75" customHeight="1">
      <c r="A179" s="8" t="s">
        <v>166</v>
      </c>
      <c r="B179" s="8" t="s">
        <v>212</v>
      </c>
      <c r="C179" s="9" t="b">
        <v>0</v>
      </c>
      <c r="D179" s="8" t="s">
        <v>168</v>
      </c>
    </row>
    <row r="180" ht="15.75" customHeight="1">
      <c r="A180" s="8" t="s">
        <v>166</v>
      </c>
      <c r="B180" s="8" t="s">
        <v>213</v>
      </c>
      <c r="C180" s="9" t="b">
        <v>0</v>
      </c>
      <c r="D180" s="8" t="s">
        <v>168</v>
      </c>
    </row>
    <row r="181" ht="15.75" customHeight="1">
      <c r="A181" s="8" t="s">
        <v>166</v>
      </c>
      <c r="B181" s="8" t="s">
        <v>214</v>
      </c>
      <c r="C181" s="9" t="b">
        <v>0</v>
      </c>
      <c r="D181" s="8" t="s">
        <v>168</v>
      </c>
    </row>
    <row r="182" ht="15.75" customHeight="1">
      <c r="A182" s="8" t="s">
        <v>166</v>
      </c>
      <c r="B182" s="8" t="s">
        <v>215</v>
      </c>
      <c r="C182" s="9" t="b">
        <v>0</v>
      </c>
      <c r="D182" s="8" t="s">
        <v>168</v>
      </c>
    </row>
    <row r="183" ht="15.75" customHeight="1">
      <c r="A183" s="8" t="s">
        <v>166</v>
      </c>
      <c r="B183" s="8" t="s">
        <v>216</v>
      </c>
      <c r="C183" s="9" t="b">
        <v>0</v>
      </c>
      <c r="D183" s="8" t="s">
        <v>168</v>
      </c>
    </row>
    <row r="184" ht="15.75" customHeight="1">
      <c r="A184" s="8" t="s">
        <v>166</v>
      </c>
      <c r="B184" s="8" t="s">
        <v>217</v>
      </c>
      <c r="C184" s="9" t="b">
        <v>0</v>
      </c>
      <c r="D184" s="8" t="s">
        <v>168</v>
      </c>
    </row>
    <row r="185" ht="15.75" customHeight="1">
      <c r="A185" s="8" t="s">
        <v>166</v>
      </c>
      <c r="B185" s="8" t="s">
        <v>218</v>
      </c>
      <c r="C185" s="9" t="b">
        <v>0</v>
      </c>
      <c r="D185" s="8" t="s">
        <v>168</v>
      </c>
    </row>
    <row r="186" ht="15.75" customHeight="1">
      <c r="A186" s="8" t="s">
        <v>166</v>
      </c>
      <c r="B186" s="8" t="s">
        <v>219</v>
      </c>
      <c r="C186" s="9" t="b">
        <v>0</v>
      </c>
      <c r="D186" s="8" t="s">
        <v>168</v>
      </c>
    </row>
    <row r="187" ht="15.75" customHeight="1">
      <c r="A187" s="8" t="s">
        <v>166</v>
      </c>
      <c r="B187" s="8" t="s">
        <v>220</v>
      </c>
      <c r="C187" s="9" t="b">
        <v>0</v>
      </c>
      <c r="D187" s="8" t="s">
        <v>168</v>
      </c>
    </row>
    <row r="188" ht="15.75" customHeight="1">
      <c r="A188" s="8" t="s">
        <v>166</v>
      </c>
      <c r="B188" s="8" t="s">
        <v>221</v>
      </c>
      <c r="C188" s="9" t="b">
        <v>0</v>
      </c>
      <c r="D188" s="8" t="s">
        <v>168</v>
      </c>
    </row>
    <row r="189" ht="15.75" customHeight="1">
      <c r="A189" s="8" t="s">
        <v>166</v>
      </c>
      <c r="B189" s="8" t="s">
        <v>222</v>
      </c>
      <c r="C189" s="9" t="b">
        <v>0</v>
      </c>
      <c r="D189" s="8" t="s">
        <v>168</v>
      </c>
    </row>
    <row r="190" ht="15.75" customHeight="1">
      <c r="A190" s="8" t="s">
        <v>166</v>
      </c>
      <c r="B190" s="8" t="s">
        <v>223</v>
      </c>
      <c r="C190" s="9" t="b">
        <v>0</v>
      </c>
      <c r="D190" s="8" t="s">
        <v>168</v>
      </c>
    </row>
    <row r="191" ht="15.75" customHeight="1">
      <c r="A191" s="8" t="s">
        <v>166</v>
      </c>
      <c r="B191" s="8" t="s">
        <v>224</v>
      </c>
      <c r="C191" s="9" t="b">
        <v>0</v>
      </c>
      <c r="D191" s="8" t="s">
        <v>168</v>
      </c>
    </row>
    <row r="192" ht="15.75" customHeight="1">
      <c r="A192" s="8" t="s">
        <v>166</v>
      </c>
      <c r="B192" s="8" t="s">
        <v>225</v>
      </c>
      <c r="C192" s="9" t="b">
        <v>0</v>
      </c>
      <c r="D192" s="8" t="s">
        <v>168</v>
      </c>
    </row>
    <row r="193" ht="15.75" customHeight="1">
      <c r="A193" s="8" t="s">
        <v>166</v>
      </c>
      <c r="B193" s="8" t="s">
        <v>226</v>
      </c>
      <c r="C193" s="9" t="b">
        <v>0</v>
      </c>
      <c r="D193" s="8" t="s">
        <v>168</v>
      </c>
    </row>
    <row r="194" ht="15.75" customHeight="1">
      <c r="A194" s="8" t="s">
        <v>166</v>
      </c>
      <c r="B194" s="8" t="s">
        <v>227</v>
      </c>
      <c r="C194" s="9" t="b">
        <v>0</v>
      </c>
      <c r="D194" s="8" t="s">
        <v>168</v>
      </c>
    </row>
    <row r="195" ht="15.75" customHeight="1">
      <c r="A195" s="8" t="s">
        <v>166</v>
      </c>
      <c r="B195" s="8" t="s">
        <v>228</v>
      </c>
      <c r="C195" s="9" t="b">
        <v>0</v>
      </c>
      <c r="D195" s="8" t="s">
        <v>168</v>
      </c>
    </row>
    <row r="196" ht="15.75" customHeight="1">
      <c r="A196" s="8" t="s">
        <v>166</v>
      </c>
      <c r="B196" s="8" t="s">
        <v>229</v>
      </c>
      <c r="C196" s="9" t="b">
        <v>0</v>
      </c>
      <c r="D196" s="8" t="s">
        <v>168</v>
      </c>
    </row>
    <row r="197" ht="15.75" customHeight="1">
      <c r="A197" s="8" t="s">
        <v>166</v>
      </c>
      <c r="B197" s="8" t="s">
        <v>230</v>
      </c>
      <c r="C197" s="9" t="b">
        <v>0</v>
      </c>
      <c r="D197" s="8" t="s">
        <v>168</v>
      </c>
    </row>
    <row r="198" ht="15.75" customHeight="1">
      <c r="A198" s="8" t="s">
        <v>166</v>
      </c>
      <c r="B198" s="8" t="s">
        <v>231</v>
      </c>
      <c r="C198" s="9" t="b">
        <v>0</v>
      </c>
      <c r="D198" s="8" t="s">
        <v>168</v>
      </c>
    </row>
    <row r="199" ht="15.75" customHeight="1">
      <c r="A199" s="8" t="s">
        <v>166</v>
      </c>
      <c r="B199" s="8" t="s">
        <v>232</v>
      </c>
      <c r="C199" s="9" t="b">
        <v>0</v>
      </c>
      <c r="D199" s="8" t="s">
        <v>168</v>
      </c>
    </row>
    <row r="200" ht="15.75" customHeight="1">
      <c r="A200" s="8" t="s">
        <v>166</v>
      </c>
      <c r="B200" s="8" t="s">
        <v>233</v>
      </c>
      <c r="C200" s="9" t="b">
        <v>0</v>
      </c>
      <c r="D200" s="8" t="s">
        <v>168</v>
      </c>
    </row>
    <row r="201" ht="15.75" customHeight="1">
      <c r="A201" s="8" t="s">
        <v>166</v>
      </c>
      <c r="B201" s="8" t="s">
        <v>234</v>
      </c>
      <c r="C201" s="9" t="b">
        <v>0</v>
      </c>
      <c r="D201" s="8" t="s">
        <v>168</v>
      </c>
    </row>
    <row r="202" ht="15.75" customHeight="1">
      <c r="A202" s="8" t="s">
        <v>166</v>
      </c>
      <c r="B202" s="8" t="s">
        <v>235</v>
      </c>
      <c r="C202" s="9" t="b">
        <v>0</v>
      </c>
      <c r="D202" s="8" t="s">
        <v>168</v>
      </c>
    </row>
    <row r="203" ht="15.75" customHeight="1">
      <c r="A203" s="8" t="s">
        <v>166</v>
      </c>
      <c r="B203" s="8" t="s">
        <v>236</v>
      </c>
      <c r="C203" s="9" t="b">
        <v>0</v>
      </c>
      <c r="D203" s="8" t="s">
        <v>168</v>
      </c>
    </row>
    <row r="204" ht="15.75" customHeight="1">
      <c r="A204" s="8" t="s">
        <v>166</v>
      </c>
      <c r="B204" s="8" t="s">
        <v>237</v>
      </c>
      <c r="C204" s="9" t="b">
        <v>0</v>
      </c>
      <c r="D204" s="8" t="s">
        <v>168</v>
      </c>
    </row>
    <row r="205" ht="15.75" customHeight="1">
      <c r="A205" s="8" t="s">
        <v>166</v>
      </c>
      <c r="B205" s="8" t="s">
        <v>238</v>
      </c>
      <c r="C205" s="9" t="b">
        <v>0</v>
      </c>
      <c r="D205" s="8" t="s">
        <v>168</v>
      </c>
    </row>
    <row r="206" ht="15.75" customHeight="1">
      <c r="A206" s="8" t="s">
        <v>166</v>
      </c>
      <c r="B206" s="8" t="s">
        <v>239</v>
      </c>
      <c r="C206" s="9" t="b">
        <v>0</v>
      </c>
      <c r="D206" s="8" t="s">
        <v>168</v>
      </c>
    </row>
    <row r="207" ht="15.75" customHeight="1">
      <c r="A207" s="8" t="s">
        <v>166</v>
      </c>
      <c r="B207" s="8" t="s">
        <v>240</v>
      </c>
      <c r="C207" s="9" t="b">
        <v>0</v>
      </c>
      <c r="D207" s="8" t="s">
        <v>168</v>
      </c>
    </row>
    <row r="208" ht="15.75" customHeight="1">
      <c r="A208" s="8" t="s">
        <v>166</v>
      </c>
      <c r="B208" s="8" t="s">
        <v>241</v>
      </c>
      <c r="C208" s="9" t="b">
        <v>0</v>
      </c>
      <c r="D208" s="8" t="s">
        <v>168</v>
      </c>
    </row>
    <row r="209" ht="15.75" customHeight="1">
      <c r="A209" s="8" t="s">
        <v>166</v>
      </c>
      <c r="B209" s="8" t="s">
        <v>242</v>
      </c>
      <c r="C209" s="9" t="b">
        <v>0</v>
      </c>
      <c r="D209" s="8" t="s">
        <v>168</v>
      </c>
    </row>
    <row r="210" ht="15.75" customHeight="1">
      <c r="A210" s="8" t="s">
        <v>166</v>
      </c>
      <c r="B210" s="8" t="s">
        <v>243</v>
      </c>
      <c r="C210" s="9" t="b">
        <v>0</v>
      </c>
      <c r="D210" s="8" t="s">
        <v>168</v>
      </c>
    </row>
    <row r="211" ht="15.75" customHeight="1">
      <c r="A211" s="8" t="s">
        <v>166</v>
      </c>
      <c r="B211" s="8" t="s">
        <v>244</v>
      </c>
      <c r="C211" s="9" t="b">
        <v>0</v>
      </c>
      <c r="D211" s="8" t="s">
        <v>168</v>
      </c>
    </row>
    <row r="212" ht="15.75" customHeight="1">
      <c r="A212" s="8" t="s">
        <v>166</v>
      </c>
      <c r="B212" s="8" t="s">
        <v>245</v>
      </c>
      <c r="C212" s="9" t="b">
        <v>0</v>
      </c>
      <c r="D212" s="8" t="s">
        <v>168</v>
      </c>
    </row>
    <row r="213" ht="15.75" customHeight="1">
      <c r="A213" s="8" t="s">
        <v>166</v>
      </c>
      <c r="B213" s="8" t="s">
        <v>246</v>
      </c>
      <c r="C213" s="9" t="b">
        <v>0</v>
      </c>
      <c r="D213" s="8" t="s">
        <v>168</v>
      </c>
    </row>
    <row r="214" ht="15.75" customHeight="1">
      <c r="A214" s="8" t="s">
        <v>166</v>
      </c>
      <c r="B214" s="8" t="s">
        <v>247</v>
      </c>
      <c r="C214" s="9" t="b">
        <v>0</v>
      </c>
      <c r="D214" s="8" t="s">
        <v>168</v>
      </c>
    </row>
    <row r="215" ht="15.75" customHeight="1">
      <c r="A215" s="8" t="s">
        <v>166</v>
      </c>
      <c r="B215" s="8" t="s">
        <v>248</v>
      </c>
      <c r="C215" s="9" t="b">
        <v>0</v>
      </c>
      <c r="D215" s="8" t="s">
        <v>168</v>
      </c>
    </row>
    <row r="216" ht="15.75" customHeight="1">
      <c r="A216" s="8" t="s">
        <v>166</v>
      </c>
      <c r="B216" s="8" t="s">
        <v>249</v>
      </c>
      <c r="C216" s="9" t="b">
        <v>0</v>
      </c>
      <c r="D216" s="8" t="s">
        <v>168</v>
      </c>
    </row>
    <row r="217" ht="15.75" customHeight="1">
      <c r="A217" s="8" t="s">
        <v>166</v>
      </c>
      <c r="B217" s="8" t="s">
        <v>250</v>
      </c>
      <c r="C217" s="9" t="b">
        <v>0</v>
      </c>
      <c r="D217" s="8" t="s">
        <v>168</v>
      </c>
    </row>
    <row r="218" ht="15.75" customHeight="1">
      <c r="A218" s="8" t="s">
        <v>166</v>
      </c>
      <c r="B218" s="8" t="s">
        <v>251</v>
      </c>
      <c r="C218" s="9" t="b">
        <v>0</v>
      </c>
      <c r="D218" s="8" t="s">
        <v>168</v>
      </c>
    </row>
    <row r="219" ht="15.75" customHeight="1">
      <c r="A219" s="8" t="s">
        <v>166</v>
      </c>
      <c r="B219" s="8" t="s">
        <v>252</v>
      </c>
      <c r="C219" s="9" t="b">
        <v>0</v>
      </c>
      <c r="D219" s="8" t="s">
        <v>168</v>
      </c>
    </row>
    <row r="220" ht="15.75" customHeight="1">
      <c r="A220" s="8" t="s">
        <v>166</v>
      </c>
      <c r="B220" s="8" t="s">
        <v>253</v>
      </c>
      <c r="C220" s="9" t="b">
        <v>0</v>
      </c>
      <c r="D220" s="8" t="s">
        <v>168</v>
      </c>
    </row>
    <row r="221" ht="15.75" customHeight="1">
      <c r="A221" s="8" t="s">
        <v>166</v>
      </c>
      <c r="B221" s="8" t="s">
        <v>254</v>
      </c>
      <c r="C221" s="9" t="b">
        <v>0</v>
      </c>
      <c r="D221" s="8" t="s">
        <v>168</v>
      </c>
    </row>
    <row r="222" ht="15.75" customHeight="1">
      <c r="A222" s="8" t="s">
        <v>166</v>
      </c>
      <c r="B222" s="8" t="s">
        <v>255</v>
      </c>
      <c r="C222" s="9" t="b">
        <v>0</v>
      </c>
      <c r="D222" s="8" t="s">
        <v>168</v>
      </c>
    </row>
    <row r="223" ht="15.75" customHeight="1">
      <c r="A223" s="8" t="s">
        <v>166</v>
      </c>
      <c r="B223" s="8" t="s">
        <v>256</v>
      </c>
      <c r="C223" s="9" t="b">
        <v>0</v>
      </c>
      <c r="D223" s="8" t="s">
        <v>168</v>
      </c>
    </row>
    <row r="224" ht="15.75" customHeight="1">
      <c r="A224" s="8" t="s">
        <v>166</v>
      </c>
      <c r="B224" s="8" t="s">
        <v>257</v>
      </c>
      <c r="C224" s="9" t="b">
        <v>0</v>
      </c>
      <c r="D224" s="8" t="s">
        <v>168</v>
      </c>
    </row>
    <row r="225" ht="15.75" customHeight="1">
      <c r="A225" s="8" t="s">
        <v>166</v>
      </c>
      <c r="B225" s="8" t="s">
        <v>258</v>
      </c>
      <c r="C225" s="9" t="b">
        <v>0</v>
      </c>
      <c r="D225" s="8" t="s">
        <v>168</v>
      </c>
    </row>
    <row r="226" ht="15.75" customHeight="1">
      <c r="A226" s="8" t="s">
        <v>166</v>
      </c>
      <c r="B226" s="8" t="s">
        <v>259</v>
      </c>
      <c r="C226" s="9" t="b">
        <v>0</v>
      </c>
      <c r="D226" s="8" t="s">
        <v>168</v>
      </c>
    </row>
    <row r="227" ht="15.75" customHeight="1">
      <c r="A227" s="8" t="s">
        <v>166</v>
      </c>
      <c r="B227" s="8" t="s">
        <v>260</v>
      </c>
      <c r="C227" s="9" t="b">
        <v>0</v>
      </c>
      <c r="D227" s="8" t="s">
        <v>168</v>
      </c>
    </row>
    <row r="228" ht="15.75" customHeight="1">
      <c r="A228" s="8" t="s">
        <v>166</v>
      </c>
      <c r="B228" s="8" t="s">
        <v>261</v>
      </c>
      <c r="C228" s="9" t="b">
        <v>0</v>
      </c>
      <c r="D228" s="8" t="s">
        <v>168</v>
      </c>
    </row>
    <row r="229" ht="15.75" customHeight="1">
      <c r="A229" s="8" t="s">
        <v>166</v>
      </c>
      <c r="B229" s="8" t="s">
        <v>262</v>
      </c>
      <c r="C229" s="9" t="b">
        <v>0</v>
      </c>
      <c r="D229" s="8" t="s">
        <v>168</v>
      </c>
    </row>
    <row r="230" ht="15.75" customHeight="1">
      <c r="A230" s="8" t="s">
        <v>166</v>
      </c>
      <c r="B230" s="8" t="s">
        <v>263</v>
      </c>
      <c r="C230" s="9" t="b">
        <v>0</v>
      </c>
      <c r="D230" s="8" t="s">
        <v>168</v>
      </c>
    </row>
    <row r="231" ht="15.75" customHeight="1">
      <c r="A231" s="8" t="s">
        <v>166</v>
      </c>
      <c r="B231" s="8" t="s">
        <v>264</v>
      </c>
      <c r="C231" s="9" t="b">
        <v>0</v>
      </c>
      <c r="D231" s="8" t="s">
        <v>168</v>
      </c>
    </row>
    <row r="232" ht="15.75" customHeight="1">
      <c r="A232" s="8" t="s">
        <v>166</v>
      </c>
      <c r="B232" s="8" t="s">
        <v>265</v>
      </c>
      <c r="C232" s="9" t="b">
        <v>0</v>
      </c>
      <c r="D232" s="8" t="s">
        <v>168</v>
      </c>
    </row>
    <row r="233" ht="15.75" customHeight="1">
      <c r="A233" s="8" t="s">
        <v>166</v>
      </c>
      <c r="B233" s="8" t="s">
        <v>266</v>
      </c>
      <c r="C233" s="9" t="b">
        <v>0</v>
      </c>
      <c r="D233" s="8" t="s">
        <v>168</v>
      </c>
    </row>
    <row r="234" ht="15.75" customHeight="1">
      <c r="A234" s="8" t="s">
        <v>166</v>
      </c>
      <c r="B234" s="8" t="s">
        <v>267</v>
      </c>
      <c r="C234" s="9" t="b">
        <v>0</v>
      </c>
      <c r="D234" s="8" t="s">
        <v>168</v>
      </c>
    </row>
    <row r="235" ht="15.75" customHeight="1">
      <c r="A235" s="8" t="s">
        <v>166</v>
      </c>
      <c r="B235" s="8" t="s">
        <v>268</v>
      </c>
      <c r="C235" s="9" t="b">
        <v>0</v>
      </c>
      <c r="D235" s="8" t="s">
        <v>168</v>
      </c>
    </row>
    <row r="236" ht="15.75" customHeight="1">
      <c r="A236" s="8" t="s">
        <v>166</v>
      </c>
      <c r="B236" s="8" t="s">
        <v>269</v>
      </c>
      <c r="C236" s="9" t="b">
        <v>0</v>
      </c>
      <c r="D236" s="8" t="s">
        <v>168</v>
      </c>
    </row>
    <row r="237" ht="15.75" customHeight="1">
      <c r="A237" s="8" t="s">
        <v>166</v>
      </c>
      <c r="B237" s="8" t="s">
        <v>270</v>
      </c>
      <c r="C237" s="9" t="b">
        <v>0</v>
      </c>
      <c r="D237" s="8" t="s">
        <v>168</v>
      </c>
    </row>
    <row r="238" ht="15.75" customHeight="1">
      <c r="A238" s="8" t="s">
        <v>166</v>
      </c>
      <c r="B238" s="8" t="s">
        <v>271</v>
      </c>
      <c r="C238" s="9" t="b">
        <v>0</v>
      </c>
      <c r="D238" s="8" t="s">
        <v>168</v>
      </c>
    </row>
    <row r="239" ht="15.75" customHeight="1">
      <c r="A239" s="8" t="s">
        <v>166</v>
      </c>
      <c r="B239" s="8" t="s">
        <v>272</v>
      </c>
      <c r="C239" s="9" t="b">
        <v>0</v>
      </c>
      <c r="D239" s="8" t="s">
        <v>168</v>
      </c>
    </row>
    <row r="240" ht="15.75" customHeight="1">
      <c r="A240" s="8" t="s">
        <v>166</v>
      </c>
      <c r="B240" s="8" t="s">
        <v>273</v>
      </c>
      <c r="C240" s="9" t="b">
        <v>0</v>
      </c>
      <c r="D240" s="8" t="s">
        <v>168</v>
      </c>
    </row>
    <row r="241" ht="15.75" customHeight="1">
      <c r="A241" s="8" t="s">
        <v>166</v>
      </c>
      <c r="B241" s="8" t="s">
        <v>274</v>
      </c>
      <c r="C241" s="9" t="b">
        <v>0</v>
      </c>
      <c r="D241" s="8" t="s">
        <v>168</v>
      </c>
    </row>
    <row r="242" ht="15.75" customHeight="1">
      <c r="A242" s="8" t="s">
        <v>166</v>
      </c>
      <c r="B242" s="8" t="s">
        <v>275</v>
      </c>
      <c r="C242" s="9" t="b">
        <v>0</v>
      </c>
      <c r="D242" s="8" t="s">
        <v>168</v>
      </c>
    </row>
    <row r="243" ht="15.75" customHeight="1">
      <c r="A243" s="8" t="s">
        <v>166</v>
      </c>
      <c r="B243" s="8" t="s">
        <v>276</v>
      </c>
      <c r="C243" s="9" t="b">
        <v>0</v>
      </c>
      <c r="D243" s="8" t="s">
        <v>168</v>
      </c>
    </row>
    <row r="244" ht="15.75" customHeight="1">
      <c r="A244" s="8" t="s">
        <v>166</v>
      </c>
      <c r="B244" s="8" t="s">
        <v>277</v>
      </c>
      <c r="C244" s="9" t="b">
        <v>0</v>
      </c>
      <c r="D244" s="8" t="s">
        <v>168</v>
      </c>
    </row>
    <row r="245" ht="15.75" customHeight="1">
      <c r="A245" s="8" t="s">
        <v>166</v>
      </c>
      <c r="B245" s="8" t="s">
        <v>278</v>
      </c>
      <c r="C245" s="9" t="b">
        <v>0</v>
      </c>
      <c r="D245" s="8" t="s">
        <v>168</v>
      </c>
    </row>
    <row r="246" ht="15.75" customHeight="1">
      <c r="A246" s="8" t="s">
        <v>166</v>
      </c>
      <c r="B246" s="8" t="s">
        <v>279</v>
      </c>
      <c r="C246" s="9" t="b">
        <v>0</v>
      </c>
      <c r="D246" s="8" t="s">
        <v>168</v>
      </c>
    </row>
    <row r="247" ht="15.75" customHeight="1">
      <c r="A247" s="8" t="s">
        <v>166</v>
      </c>
      <c r="B247" s="8" t="s">
        <v>280</v>
      </c>
      <c r="C247" s="9" t="b">
        <v>0</v>
      </c>
      <c r="D247" s="8" t="s">
        <v>168</v>
      </c>
    </row>
    <row r="248" ht="15.75" customHeight="1">
      <c r="A248" s="8" t="s">
        <v>166</v>
      </c>
      <c r="B248" s="8" t="s">
        <v>281</v>
      </c>
      <c r="C248" s="9" t="b">
        <v>0</v>
      </c>
      <c r="D248" s="8" t="s">
        <v>168</v>
      </c>
    </row>
    <row r="249" ht="15.75" customHeight="1">
      <c r="A249" s="8" t="s">
        <v>166</v>
      </c>
      <c r="B249" s="8" t="s">
        <v>282</v>
      </c>
      <c r="C249" s="9" t="b">
        <v>0</v>
      </c>
      <c r="D249" s="8" t="s">
        <v>168</v>
      </c>
    </row>
    <row r="250" ht="15.75" customHeight="1">
      <c r="A250" s="8" t="s">
        <v>166</v>
      </c>
      <c r="B250" s="8" t="s">
        <v>283</v>
      </c>
      <c r="C250" s="9" t="b">
        <v>0</v>
      </c>
      <c r="D250" s="8" t="s">
        <v>168</v>
      </c>
    </row>
    <row r="251" ht="15.75" customHeight="1">
      <c r="A251" s="8" t="s">
        <v>166</v>
      </c>
      <c r="B251" s="8" t="s">
        <v>284</v>
      </c>
      <c r="C251" s="9" t="b">
        <v>0</v>
      </c>
      <c r="D251" s="8" t="s">
        <v>168</v>
      </c>
    </row>
    <row r="252" ht="15.75" customHeight="1">
      <c r="A252" s="8" t="s">
        <v>166</v>
      </c>
      <c r="B252" s="8" t="s">
        <v>285</v>
      </c>
      <c r="C252" s="9" t="b">
        <v>0</v>
      </c>
      <c r="D252" s="8" t="s">
        <v>168</v>
      </c>
    </row>
    <row r="253" ht="15.75" customHeight="1">
      <c r="A253" s="8" t="s">
        <v>166</v>
      </c>
      <c r="B253" s="8" t="s">
        <v>286</v>
      </c>
      <c r="C253" s="9" t="b">
        <v>0</v>
      </c>
      <c r="D253" s="8" t="s">
        <v>168</v>
      </c>
    </row>
    <row r="254" ht="15.75" customHeight="1">
      <c r="A254" s="8" t="s">
        <v>166</v>
      </c>
      <c r="B254" s="8" t="s">
        <v>287</v>
      </c>
      <c r="C254" s="9" t="b">
        <v>0</v>
      </c>
      <c r="D254" s="8" t="s">
        <v>168</v>
      </c>
    </row>
    <row r="255" ht="15.75" customHeight="1">
      <c r="A255" s="8" t="s">
        <v>166</v>
      </c>
      <c r="B255" s="8" t="s">
        <v>288</v>
      </c>
      <c r="C255" s="9" t="b">
        <v>0</v>
      </c>
      <c r="D255" s="8" t="s">
        <v>168</v>
      </c>
    </row>
    <row r="256" ht="15.75" customHeight="1">
      <c r="A256" s="8" t="s">
        <v>166</v>
      </c>
      <c r="B256" s="8" t="s">
        <v>289</v>
      </c>
      <c r="C256" s="9" t="b">
        <v>0</v>
      </c>
      <c r="D256" s="8" t="s">
        <v>168</v>
      </c>
    </row>
    <row r="257" ht="15.75" customHeight="1">
      <c r="A257" s="8" t="s">
        <v>166</v>
      </c>
      <c r="B257" s="8" t="s">
        <v>290</v>
      </c>
      <c r="C257" s="9" t="b">
        <v>0</v>
      </c>
      <c r="D257" s="8" t="s">
        <v>168</v>
      </c>
    </row>
    <row r="258" ht="15.75" customHeight="1">
      <c r="A258" s="8" t="s">
        <v>166</v>
      </c>
      <c r="B258" s="8" t="s">
        <v>291</v>
      </c>
      <c r="C258" s="9" t="b">
        <v>0</v>
      </c>
      <c r="D258" s="8" t="s">
        <v>168</v>
      </c>
    </row>
    <row r="259" ht="15.75" customHeight="1">
      <c r="A259" s="8" t="s">
        <v>166</v>
      </c>
      <c r="B259" s="8" t="s">
        <v>292</v>
      </c>
      <c r="C259" s="9" t="b">
        <v>0</v>
      </c>
      <c r="D259" s="8" t="s">
        <v>168</v>
      </c>
    </row>
    <row r="260" ht="15.75" customHeight="1">
      <c r="A260" s="8" t="s">
        <v>166</v>
      </c>
      <c r="B260" s="8" t="s">
        <v>293</v>
      </c>
      <c r="C260" s="9" t="b">
        <v>0</v>
      </c>
      <c r="D260" s="8" t="s">
        <v>168</v>
      </c>
    </row>
    <row r="261" ht="15.75" customHeight="1">
      <c r="A261" s="8" t="s">
        <v>166</v>
      </c>
      <c r="B261" s="8" t="s">
        <v>294</v>
      </c>
      <c r="C261" s="9" t="b">
        <v>0</v>
      </c>
      <c r="D261" s="8" t="s">
        <v>168</v>
      </c>
    </row>
    <row r="262" ht="15.75" customHeight="1">
      <c r="A262" s="8" t="s">
        <v>166</v>
      </c>
      <c r="B262" s="8" t="s">
        <v>295</v>
      </c>
      <c r="C262" s="9" t="b">
        <v>0</v>
      </c>
      <c r="D262" s="8" t="s">
        <v>168</v>
      </c>
    </row>
    <row r="263" ht="15.75" customHeight="1">
      <c r="A263" s="8" t="s">
        <v>166</v>
      </c>
      <c r="B263" s="8" t="s">
        <v>296</v>
      </c>
      <c r="C263" s="9" t="b">
        <v>0</v>
      </c>
      <c r="D263" s="8" t="s">
        <v>168</v>
      </c>
    </row>
    <row r="264" ht="15.75" customHeight="1">
      <c r="A264" s="8" t="s">
        <v>166</v>
      </c>
      <c r="B264" s="8" t="s">
        <v>297</v>
      </c>
      <c r="C264" s="9" t="b">
        <v>0</v>
      </c>
      <c r="D264" s="8" t="s">
        <v>168</v>
      </c>
    </row>
    <row r="265" ht="15.75" customHeight="1">
      <c r="A265" s="8" t="s">
        <v>166</v>
      </c>
      <c r="B265" s="8" t="s">
        <v>298</v>
      </c>
      <c r="C265" s="9" t="b">
        <v>0</v>
      </c>
      <c r="D265" s="8" t="s">
        <v>168</v>
      </c>
    </row>
    <row r="266" ht="15.75" customHeight="1">
      <c r="A266" s="8" t="s">
        <v>166</v>
      </c>
      <c r="B266" s="8" t="s">
        <v>299</v>
      </c>
      <c r="C266" s="9" t="b">
        <v>0</v>
      </c>
      <c r="D266" s="8" t="s">
        <v>168</v>
      </c>
    </row>
    <row r="267" ht="15.75" customHeight="1">
      <c r="A267" s="8" t="s">
        <v>166</v>
      </c>
      <c r="B267" s="8" t="s">
        <v>300</v>
      </c>
      <c r="C267" s="9" t="b">
        <v>0</v>
      </c>
      <c r="D267" s="8" t="s">
        <v>168</v>
      </c>
    </row>
    <row r="268" ht="15.75" customHeight="1">
      <c r="A268" s="8" t="s">
        <v>166</v>
      </c>
      <c r="B268" s="8" t="s">
        <v>301</v>
      </c>
      <c r="C268" s="9" t="b">
        <v>0</v>
      </c>
      <c r="D268" s="8" t="s">
        <v>168</v>
      </c>
    </row>
    <row r="269" ht="15.75" customHeight="1">
      <c r="A269" s="8" t="s">
        <v>166</v>
      </c>
      <c r="B269" s="8" t="s">
        <v>302</v>
      </c>
      <c r="C269" s="9" t="b">
        <v>0</v>
      </c>
      <c r="D269" s="8" t="s">
        <v>168</v>
      </c>
    </row>
    <row r="270" ht="15.75" customHeight="1">
      <c r="A270" s="8" t="s">
        <v>166</v>
      </c>
      <c r="B270" s="8" t="s">
        <v>303</v>
      </c>
      <c r="C270" s="9" t="b">
        <v>0</v>
      </c>
      <c r="D270" s="8" t="s">
        <v>168</v>
      </c>
    </row>
    <row r="271" ht="15.75" customHeight="1">
      <c r="A271" s="8" t="s">
        <v>166</v>
      </c>
      <c r="B271" s="8" t="s">
        <v>304</v>
      </c>
      <c r="C271" s="9" t="b">
        <v>0</v>
      </c>
      <c r="D271" s="8" t="s">
        <v>168</v>
      </c>
    </row>
    <row r="272" ht="15.75" customHeight="1">
      <c r="A272" s="8" t="s">
        <v>166</v>
      </c>
      <c r="B272" s="8" t="s">
        <v>305</v>
      </c>
      <c r="C272" s="9" t="b">
        <v>0</v>
      </c>
      <c r="D272" s="8" t="s">
        <v>168</v>
      </c>
    </row>
    <row r="273" ht="15.75" customHeight="1">
      <c r="A273" s="8" t="s">
        <v>166</v>
      </c>
      <c r="B273" s="8" t="s">
        <v>306</v>
      </c>
      <c r="C273" s="9" t="b">
        <v>0</v>
      </c>
      <c r="D273" s="8" t="s">
        <v>168</v>
      </c>
    </row>
    <row r="274" ht="15.75" customHeight="1">
      <c r="A274" s="8" t="s">
        <v>166</v>
      </c>
      <c r="B274" s="8" t="s">
        <v>307</v>
      </c>
      <c r="C274" s="9" t="b">
        <v>0</v>
      </c>
      <c r="D274" s="8" t="s">
        <v>168</v>
      </c>
    </row>
    <row r="275" ht="15.75" customHeight="1">
      <c r="A275" s="8" t="s">
        <v>166</v>
      </c>
      <c r="B275" s="8" t="s">
        <v>308</v>
      </c>
      <c r="C275" s="9" t="b">
        <v>0</v>
      </c>
      <c r="D275" s="8" t="s">
        <v>168</v>
      </c>
    </row>
    <row r="276" ht="15.75" customHeight="1">
      <c r="A276" s="8" t="s">
        <v>166</v>
      </c>
      <c r="B276" s="8" t="s">
        <v>309</v>
      </c>
      <c r="C276" s="9" t="b">
        <v>0</v>
      </c>
      <c r="D276" s="8" t="s">
        <v>168</v>
      </c>
    </row>
    <row r="277" ht="15.75" customHeight="1">
      <c r="A277" s="8" t="s">
        <v>166</v>
      </c>
      <c r="B277" s="8" t="s">
        <v>310</v>
      </c>
      <c r="C277" s="9" t="b">
        <v>0</v>
      </c>
      <c r="D277" s="8" t="s">
        <v>168</v>
      </c>
    </row>
    <row r="278" ht="15.75" customHeight="1">
      <c r="A278" s="8" t="s">
        <v>166</v>
      </c>
      <c r="B278" s="8" t="s">
        <v>311</v>
      </c>
      <c r="C278" s="9" t="b">
        <v>0</v>
      </c>
      <c r="D278" s="8" t="s">
        <v>168</v>
      </c>
    </row>
    <row r="279" ht="15.75" customHeight="1">
      <c r="A279" s="8" t="s">
        <v>166</v>
      </c>
      <c r="B279" s="8" t="s">
        <v>312</v>
      </c>
      <c r="C279" s="9" t="b">
        <v>0</v>
      </c>
      <c r="D279" s="8" t="s">
        <v>168</v>
      </c>
    </row>
    <row r="280" ht="15.75" customHeight="1">
      <c r="A280" s="8" t="s">
        <v>166</v>
      </c>
      <c r="B280" s="8" t="s">
        <v>313</v>
      </c>
      <c r="C280" s="9" t="b">
        <v>0</v>
      </c>
      <c r="D280" s="8" t="s">
        <v>168</v>
      </c>
    </row>
    <row r="281" ht="15.75" customHeight="1">
      <c r="A281" s="8" t="s">
        <v>166</v>
      </c>
      <c r="B281" s="8" t="s">
        <v>314</v>
      </c>
      <c r="C281" s="9" t="b">
        <v>0</v>
      </c>
      <c r="D281" s="8" t="s">
        <v>168</v>
      </c>
    </row>
    <row r="282" ht="15.75" customHeight="1">
      <c r="A282" s="8" t="s">
        <v>166</v>
      </c>
      <c r="B282" s="8" t="s">
        <v>315</v>
      </c>
      <c r="C282" s="9" t="b">
        <v>0</v>
      </c>
      <c r="D282" s="8" t="s">
        <v>168</v>
      </c>
    </row>
    <row r="283" ht="15.75" customHeight="1">
      <c r="A283" s="8" t="s">
        <v>166</v>
      </c>
      <c r="B283" s="8" t="s">
        <v>316</v>
      </c>
      <c r="C283" s="9" t="b">
        <v>0</v>
      </c>
      <c r="D283" s="8" t="s">
        <v>168</v>
      </c>
    </row>
    <row r="284" ht="15.75" customHeight="1">
      <c r="A284" s="8" t="s">
        <v>166</v>
      </c>
      <c r="B284" s="8" t="s">
        <v>317</v>
      </c>
      <c r="C284" s="9" t="b">
        <v>0</v>
      </c>
      <c r="D284" s="8" t="s">
        <v>168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4.71"/>
    <col customWidth="1" min="3" max="6" width="20.43"/>
    <col customWidth="1" min="7" max="26" width="8.71"/>
  </cols>
  <sheetData>
    <row r="1">
      <c r="A1" s="7" t="s">
        <v>318</v>
      </c>
      <c r="B1" s="7" t="s">
        <v>319</v>
      </c>
    </row>
    <row r="2">
      <c r="A2" s="8" t="s">
        <v>320</v>
      </c>
      <c r="B2" s="8" t="s">
        <v>53</v>
      </c>
      <c r="C2" s="10" t="s">
        <v>321</v>
      </c>
      <c r="D2" s="11"/>
      <c r="E2" s="12"/>
    </row>
    <row r="3">
      <c r="A3" s="8" t="s">
        <v>320</v>
      </c>
      <c r="B3" s="8" t="s">
        <v>322</v>
      </c>
      <c r="C3" s="13"/>
      <c r="E3" s="14"/>
    </row>
    <row r="4">
      <c r="A4" s="8" t="s">
        <v>320</v>
      </c>
      <c r="B4" s="8" t="s">
        <v>323</v>
      </c>
      <c r="C4" s="13"/>
      <c r="E4" s="14"/>
    </row>
    <row r="5">
      <c r="A5" s="8" t="s">
        <v>320</v>
      </c>
      <c r="B5" s="8" t="s">
        <v>324</v>
      </c>
      <c r="C5" s="13"/>
      <c r="E5" s="14"/>
    </row>
    <row r="6">
      <c r="A6" s="8" t="s">
        <v>320</v>
      </c>
      <c r="B6" s="8" t="s">
        <v>48</v>
      </c>
      <c r="C6" s="13"/>
      <c r="E6" s="14"/>
    </row>
    <row r="7">
      <c r="C7" s="13"/>
      <c r="E7" s="14"/>
    </row>
    <row r="8">
      <c r="C8" s="13"/>
      <c r="E8" s="14"/>
    </row>
    <row r="9">
      <c r="C9" s="13"/>
      <c r="E9" s="14"/>
    </row>
    <row r="10">
      <c r="C10" s="15"/>
      <c r="D10" s="16"/>
      <c r="E1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E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9.57"/>
    <col customWidth="1" min="3" max="3" width="21.57"/>
    <col customWidth="1" min="4" max="6" width="29.0"/>
    <col customWidth="1" min="7" max="26" width="8.71"/>
  </cols>
  <sheetData>
    <row r="1">
      <c r="A1" s="7" t="s">
        <v>318</v>
      </c>
      <c r="B1" s="7" t="s">
        <v>325</v>
      </c>
      <c r="C1" s="7" t="s">
        <v>326</v>
      </c>
    </row>
    <row r="2">
      <c r="A2" s="8" t="s">
        <v>320</v>
      </c>
      <c r="B2" s="8" t="s">
        <v>109</v>
      </c>
      <c r="C2" s="8" t="s">
        <v>327</v>
      </c>
      <c r="D2" s="10" t="s">
        <v>328</v>
      </c>
      <c r="E2" s="11"/>
      <c r="F2" s="12"/>
    </row>
    <row r="3">
      <c r="A3" s="8" t="s">
        <v>320</v>
      </c>
      <c r="B3" s="8" t="s">
        <v>114</v>
      </c>
      <c r="C3" s="8" t="s">
        <v>70</v>
      </c>
      <c r="D3" s="13"/>
      <c r="F3" s="14"/>
    </row>
    <row r="4">
      <c r="A4" s="8" t="s">
        <v>320</v>
      </c>
      <c r="B4" s="8" t="s">
        <v>126</v>
      </c>
      <c r="C4" s="8" t="s">
        <v>329</v>
      </c>
      <c r="D4" s="13"/>
      <c r="F4" s="14"/>
    </row>
    <row r="5">
      <c r="D5" s="13"/>
      <c r="F5" s="14"/>
    </row>
    <row r="6">
      <c r="D6" s="13"/>
      <c r="F6" s="14"/>
    </row>
    <row r="7">
      <c r="D7" s="13"/>
      <c r="F7" s="14"/>
    </row>
    <row r="8">
      <c r="D8" s="13"/>
      <c r="F8" s="14"/>
    </row>
    <row r="9">
      <c r="D9" s="13"/>
      <c r="F9" s="14"/>
    </row>
    <row r="10">
      <c r="D10" s="15"/>
      <c r="E10" s="16"/>
      <c r="F1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F1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9.86"/>
    <col customWidth="1" min="3" max="3" width="11.0"/>
    <col customWidth="1" min="4" max="5" width="12.71"/>
    <col customWidth="1" min="6" max="8" width="22.43"/>
    <col customWidth="1" min="9" max="26" width="8.71"/>
  </cols>
  <sheetData>
    <row r="1">
      <c r="A1" s="7" t="s">
        <v>318</v>
      </c>
      <c r="B1" s="7" t="s">
        <v>330</v>
      </c>
      <c r="C1" s="7" t="s">
        <v>331</v>
      </c>
      <c r="D1" s="7" t="s">
        <v>332</v>
      </c>
      <c r="E1" s="7" t="s">
        <v>333</v>
      </c>
    </row>
    <row r="2">
      <c r="A2" s="8" t="s">
        <v>320</v>
      </c>
      <c r="B2" s="8" t="s">
        <v>334</v>
      </c>
      <c r="C2" s="8" t="s">
        <v>334</v>
      </c>
      <c r="D2" s="8" t="s">
        <v>335</v>
      </c>
      <c r="F2" s="10" t="s">
        <v>336</v>
      </c>
      <c r="G2" s="11"/>
      <c r="H2" s="12"/>
    </row>
    <row r="3">
      <c r="A3" s="8" t="s">
        <v>320</v>
      </c>
      <c r="B3" s="8" t="s">
        <v>334</v>
      </c>
      <c r="C3" s="8" t="s">
        <v>334</v>
      </c>
      <c r="D3" s="8" t="s">
        <v>337</v>
      </c>
      <c r="F3" s="13"/>
      <c r="H3" s="14"/>
    </row>
    <row r="4">
      <c r="A4" s="8" t="s">
        <v>320</v>
      </c>
      <c r="B4" s="8" t="s">
        <v>334</v>
      </c>
      <c r="C4" s="8" t="s">
        <v>338</v>
      </c>
      <c r="D4" s="8" t="s">
        <v>339</v>
      </c>
      <c r="E4" s="9" t="s">
        <v>339</v>
      </c>
      <c r="F4" s="13"/>
      <c r="H4" s="14"/>
    </row>
    <row r="5">
      <c r="A5" s="8" t="s">
        <v>320</v>
      </c>
      <c r="B5" s="8" t="s">
        <v>334</v>
      </c>
      <c r="C5" s="8" t="s">
        <v>338</v>
      </c>
      <c r="D5" s="8" t="s">
        <v>340</v>
      </c>
      <c r="F5" s="13"/>
      <c r="H5" s="14"/>
    </row>
    <row r="6">
      <c r="A6" s="8" t="s">
        <v>320</v>
      </c>
      <c r="B6" s="8" t="s">
        <v>334</v>
      </c>
      <c r="C6" s="8" t="s">
        <v>341</v>
      </c>
      <c r="D6" s="8" t="s">
        <v>341</v>
      </c>
      <c r="E6" s="9" t="s">
        <v>341</v>
      </c>
      <c r="F6" s="13"/>
      <c r="H6" s="14"/>
    </row>
    <row r="7">
      <c r="A7" s="8" t="s">
        <v>320</v>
      </c>
      <c r="B7" s="8" t="s">
        <v>342</v>
      </c>
      <c r="C7" s="8" t="s">
        <v>343</v>
      </c>
      <c r="D7" s="8" t="s">
        <v>344</v>
      </c>
      <c r="F7" s="13"/>
      <c r="H7" s="14"/>
    </row>
    <row r="8">
      <c r="F8" s="13"/>
      <c r="H8" s="14"/>
    </row>
    <row r="9">
      <c r="F9" s="13"/>
      <c r="H9" s="14"/>
    </row>
    <row r="10">
      <c r="F10" s="13"/>
      <c r="H10" s="14"/>
    </row>
    <row r="11">
      <c r="F11" s="13"/>
      <c r="H11" s="14"/>
    </row>
    <row r="12">
      <c r="F12" s="13"/>
      <c r="H12" s="14"/>
    </row>
    <row r="13">
      <c r="F13" s="13"/>
      <c r="H13" s="14"/>
    </row>
    <row r="14">
      <c r="F14" s="15"/>
      <c r="G14" s="16"/>
      <c r="H14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H1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71"/>
    <col customWidth="1" min="3" max="3" width="8.71"/>
    <col customWidth="1" min="4" max="4" width="12.71"/>
    <col customWidth="1" min="5" max="5" width="21.71"/>
    <col customWidth="1" min="6" max="8" width="36.0"/>
    <col customWidth="1" min="9" max="26" width="8.71"/>
  </cols>
  <sheetData>
    <row r="1">
      <c r="A1" s="7" t="s">
        <v>318</v>
      </c>
      <c r="B1" s="7" t="s">
        <v>345</v>
      </c>
      <c r="C1" s="7" t="s">
        <v>346</v>
      </c>
      <c r="D1" s="7" t="s">
        <v>347</v>
      </c>
      <c r="E1" s="7" t="s">
        <v>348</v>
      </c>
    </row>
    <row r="2">
      <c r="A2" s="8" t="s">
        <v>320</v>
      </c>
      <c r="B2" s="8" t="s">
        <v>349</v>
      </c>
      <c r="C2" s="8">
        <v>0.0</v>
      </c>
      <c r="D2" s="8">
        <v>2.0</v>
      </c>
      <c r="E2" s="8">
        <v>2.0</v>
      </c>
      <c r="F2" s="10" t="s">
        <v>350</v>
      </c>
      <c r="G2" s="11"/>
      <c r="H2" s="12"/>
    </row>
    <row r="3">
      <c r="A3" s="8" t="s">
        <v>320</v>
      </c>
      <c r="B3" s="8" t="s">
        <v>334</v>
      </c>
      <c r="C3" s="9">
        <v>92.0</v>
      </c>
      <c r="D3" s="9">
        <v>150.0</v>
      </c>
      <c r="E3" s="9">
        <v>242.0</v>
      </c>
      <c r="F3" s="13"/>
      <c r="H3" s="14"/>
    </row>
    <row r="4">
      <c r="A4" s="8" t="s">
        <v>320</v>
      </c>
      <c r="B4" s="8" t="s">
        <v>342</v>
      </c>
      <c r="C4" s="8">
        <v>8.0</v>
      </c>
      <c r="D4" s="8">
        <v>1.0</v>
      </c>
      <c r="E4" s="8">
        <v>9.0</v>
      </c>
      <c r="F4" s="13"/>
      <c r="H4" s="14"/>
    </row>
    <row r="5">
      <c r="F5" s="13"/>
      <c r="H5" s="14"/>
    </row>
    <row r="6">
      <c r="F6" s="13"/>
      <c r="H6" s="14"/>
    </row>
    <row r="7">
      <c r="F7" s="13"/>
      <c r="H7" s="14"/>
    </row>
    <row r="8">
      <c r="F8" s="13"/>
      <c r="H8" s="14"/>
    </row>
    <row r="9">
      <c r="F9" s="13"/>
      <c r="H9" s="14"/>
    </row>
    <row r="10">
      <c r="F10" s="13"/>
      <c r="H10" s="14"/>
    </row>
    <row r="11">
      <c r="F11" s="13"/>
      <c r="H11" s="14"/>
    </row>
    <row r="12">
      <c r="F12" s="13"/>
      <c r="H12" s="14"/>
    </row>
    <row r="13">
      <c r="F13" s="13"/>
      <c r="H13" s="14"/>
    </row>
    <row r="14">
      <c r="F14" s="15"/>
      <c r="G14" s="16"/>
      <c r="H14" s="17"/>
    </row>
    <row r="16">
      <c r="F16" s="18" t="s">
        <v>351</v>
      </c>
    </row>
    <row r="17">
      <c r="F17" s="19" t="s">
        <v>352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H14"/>
  </mergeCells>
  <hyperlinks>
    <hyperlink r:id="rId1" location="api-proxies" ref="F17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71"/>
    <col customWidth="1" min="3" max="3" width="12.29"/>
    <col customWidth="1" min="4" max="4" width="12.71"/>
    <col customWidth="1" min="5" max="5" width="5.71"/>
    <col customWidth="1" min="6" max="6" width="9.71"/>
    <col customWidth="1" min="7" max="12" width="12.57"/>
    <col customWidth="1" min="13" max="26" width="8.71"/>
  </cols>
  <sheetData>
    <row r="1">
      <c r="A1" s="7" t="s">
        <v>318</v>
      </c>
      <c r="B1" s="7" t="s">
        <v>345</v>
      </c>
      <c r="C1" s="7" t="s">
        <v>353</v>
      </c>
      <c r="D1" s="7" t="s">
        <v>354</v>
      </c>
      <c r="E1" s="7" t="s">
        <v>355</v>
      </c>
      <c r="F1" s="7" t="s">
        <v>356</v>
      </c>
    </row>
    <row r="2">
      <c r="A2" s="8" t="s">
        <v>320</v>
      </c>
      <c r="B2" s="8" t="s">
        <v>349</v>
      </c>
      <c r="C2" s="8" t="s">
        <v>357</v>
      </c>
      <c r="D2" s="8" t="s">
        <v>358</v>
      </c>
      <c r="G2" s="10" t="s">
        <v>359</v>
      </c>
      <c r="H2" s="11"/>
      <c r="I2" s="11"/>
      <c r="J2" s="11"/>
      <c r="K2" s="11"/>
      <c r="L2" s="12"/>
    </row>
    <row r="3">
      <c r="A3" s="8" t="s">
        <v>320</v>
      </c>
      <c r="B3" s="8" t="s">
        <v>334</v>
      </c>
      <c r="C3" s="8" t="s">
        <v>360</v>
      </c>
      <c r="D3" s="8" t="s">
        <v>358</v>
      </c>
      <c r="G3" s="13"/>
      <c r="L3" s="14"/>
    </row>
    <row r="4">
      <c r="A4" s="8" t="s">
        <v>320</v>
      </c>
      <c r="B4" s="8" t="s">
        <v>334</v>
      </c>
      <c r="C4" s="8" t="s">
        <v>357</v>
      </c>
      <c r="D4" s="8" t="s">
        <v>358</v>
      </c>
      <c r="G4" s="13"/>
      <c r="L4" s="14"/>
    </row>
    <row r="5">
      <c r="A5" s="8" t="s">
        <v>320</v>
      </c>
      <c r="B5" s="8" t="s">
        <v>334</v>
      </c>
      <c r="C5" s="8" t="s">
        <v>361</v>
      </c>
      <c r="D5" s="9" t="s">
        <v>362</v>
      </c>
      <c r="E5" s="9" t="s">
        <v>363</v>
      </c>
      <c r="F5" s="9" t="s">
        <v>341</v>
      </c>
      <c r="G5" s="13"/>
      <c r="L5" s="14"/>
    </row>
    <row r="6">
      <c r="A6" s="8" t="s">
        <v>320</v>
      </c>
      <c r="B6" s="8" t="s">
        <v>334</v>
      </c>
      <c r="C6" s="8" t="s">
        <v>364</v>
      </c>
      <c r="D6" s="9" t="s">
        <v>362</v>
      </c>
      <c r="E6" s="9" t="s">
        <v>363</v>
      </c>
      <c r="F6" s="9" t="s">
        <v>341</v>
      </c>
      <c r="G6" s="13"/>
      <c r="L6" s="14"/>
    </row>
    <row r="7">
      <c r="A7" s="8" t="s">
        <v>320</v>
      </c>
      <c r="B7" s="8" t="s">
        <v>342</v>
      </c>
      <c r="C7" s="8" t="s">
        <v>357</v>
      </c>
      <c r="D7" s="8" t="s">
        <v>358</v>
      </c>
      <c r="G7" s="13"/>
      <c r="L7" s="14"/>
    </row>
    <row r="8">
      <c r="G8" s="13"/>
      <c r="L8" s="14"/>
    </row>
    <row r="9">
      <c r="G9" s="13"/>
      <c r="L9" s="14"/>
    </row>
    <row r="10">
      <c r="G10" s="13"/>
      <c r="L10" s="14"/>
    </row>
    <row r="11">
      <c r="G11" s="13"/>
      <c r="L11" s="14"/>
    </row>
    <row r="12">
      <c r="G12" s="13"/>
      <c r="L12" s="14"/>
    </row>
    <row r="13">
      <c r="G13" s="13"/>
      <c r="L13" s="14"/>
    </row>
    <row r="14">
      <c r="G14" s="13"/>
      <c r="L14" s="14"/>
    </row>
    <row r="15">
      <c r="G15" s="13"/>
      <c r="L15" s="14"/>
    </row>
    <row r="16">
      <c r="G16" s="15"/>
      <c r="H16" s="16"/>
      <c r="I16" s="16"/>
      <c r="J16" s="16"/>
      <c r="K16" s="16"/>
      <c r="L16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L1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86"/>
    <col customWidth="1" min="3" max="6" width="28.43"/>
    <col customWidth="1" min="7" max="26" width="8.71"/>
  </cols>
  <sheetData>
    <row r="1">
      <c r="A1" s="7" t="s">
        <v>318</v>
      </c>
      <c r="B1" s="7" t="s">
        <v>365</v>
      </c>
    </row>
    <row r="2">
      <c r="C2" s="10" t="s">
        <v>366</v>
      </c>
      <c r="D2" s="11"/>
      <c r="E2" s="12"/>
    </row>
    <row r="3">
      <c r="C3" s="13"/>
      <c r="E3" s="14"/>
    </row>
    <row r="4">
      <c r="C4" s="13"/>
      <c r="E4" s="14"/>
    </row>
    <row r="5">
      <c r="C5" s="13"/>
      <c r="E5" s="14"/>
    </row>
    <row r="6">
      <c r="C6" s="13"/>
      <c r="E6" s="14"/>
    </row>
    <row r="7">
      <c r="C7" s="13"/>
      <c r="E7" s="14"/>
    </row>
    <row r="8">
      <c r="C8" s="13"/>
      <c r="E8" s="14"/>
    </row>
    <row r="9">
      <c r="C9" s="13"/>
      <c r="E9" s="14"/>
    </row>
    <row r="10">
      <c r="C10" s="15"/>
      <c r="D10" s="16"/>
      <c r="E1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E1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1.86"/>
    <col customWidth="1" min="3" max="3" width="13.43"/>
    <col customWidth="1" min="4" max="5" width="26.71"/>
    <col customWidth="1" min="6" max="6" width="65.71"/>
    <col customWidth="1" min="7" max="26" width="8.71"/>
  </cols>
  <sheetData>
    <row r="1">
      <c r="A1" s="7" t="s">
        <v>318</v>
      </c>
      <c r="B1" s="7" t="s">
        <v>325</v>
      </c>
      <c r="C1" s="7" t="s">
        <v>367</v>
      </c>
      <c r="D1" s="7" t="s">
        <v>368</v>
      </c>
      <c r="E1" s="7" t="s">
        <v>369</v>
      </c>
    </row>
    <row r="2">
      <c r="A2" s="8" t="s">
        <v>320</v>
      </c>
      <c r="B2" s="8" t="s">
        <v>66</v>
      </c>
      <c r="C2" s="8" t="s">
        <v>370</v>
      </c>
      <c r="D2" s="8" t="s">
        <v>363</v>
      </c>
      <c r="E2" s="8" t="s">
        <v>363</v>
      </c>
      <c r="F2" s="20" t="s">
        <v>371</v>
      </c>
    </row>
    <row r="3">
      <c r="A3" s="8" t="s">
        <v>320</v>
      </c>
      <c r="B3" s="8" t="s">
        <v>155</v>
      </c>
      <c r="C3" s="8" t="s">
        <v>372</v>
      </c>
      <c r="D3" s="8" t="s">
        <v>362</v>
      </c>
      <c r="E3" s="8" t="s">
        <v>362</v>
      </c>
      <c r="F3" s="21"/>
    </row>
    <row r="4">
      <c r="A4" s="8" t="s">
        <v>320</v>
      </c>
      <c r="B4" s="8" t="s">
        <v>82</v>
      </c>
      <c r="C4" s="8" t="s">
        <v>372</v>
      </c>
      <c r="D4" s="8" t="s">
        <v>362</v>
      </c>
      <c r="E4" s="8" t="s">
        <v>362</v>
      </c>
      <c r="F4" s="21"/>
    </row>
    <row r="5">
      <c r="A5" s="8" t="s">
        <v>320</v>
      </c>
      <c r="B5" s="8" t="s">
        <v>132</v>
      </c>
      <c r="C5" s="8" t="s">
        <v>372</v>
      </c>
      <c r="D5" s="8" t="s">
        <v>362</v>
      </c>
      <c r="E5" s="8" t="s">
        <v>362</v>
      </c>
      <c r="F5" s="22"/>
    </row>
    <row r="6">
      <c r="A6" s="8" t="s">
        <v>320</v>
      </c>
      <c r="B6" s="8" t="s">
        <v>126</v>
      </c>
      <c r="C6" s="8" t="s">
        <v>373</v>
      </c>
      <c r="D6" s="8" t="s">
        <v>363</v>
      </c>
      <c r="E6" s="8" t="s">
        <v>363</v>
      </c>
    </row>
    <row r="7">
      <c r="F7" s="20" t="s">
        <v>374</v>
      </c>
    </row>
    <row r="8">
      <c r="F8" s="21"/>
    </row>
    <row r="9">
      <c r="F9" s="21"/>
    </row>
    <row r="10">
      <c r="F10" s="22"/>
    </row>
    <row r="12">
      <c r="F12" s="18" t="s">
        <v>375</v>
      </c>
    </row>
    <row r="13">
      <c r="F13" s="19" t="s">
        <v>376</v>
      </c>
    </row>
    <row r="14">
      <c r="F14" s="19" t="s">
        <v>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2:F5"/>
    <mergeCell ref="F7:F10"/>
  </mergeCells>
  <hyperlinks>
    <hyperlink r:id="rId1" location="synchronous" ref="F13"/>
    <hyperlink r:id="rId2" ref="F14"/>
  </hyperlinks>
  <printOptions/>
  <pageMargins bottom="0.75" footer="0.0" header="0.0" left="0.7" right="0.7" top="0.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43"/>
    <col customWidth="1" min="3" max="3" width="29.0"/>
    <col customWidth="1" min="4" max="4" width="14.86"/>
    <col customWidth="1" min="5" max="7" width="23.71"/>
    <col customWidth="1" min="8" max="26" width="8.71"/>
  </cols>
  <sheetData>
    <row r="1">
      <c r="A1" s="7" t="s">
        <v>318</v>
      </c>
      <c r="B1" s="7" t="s">
        <v>325</v>
      </c>
      <c r="C1" s="7" t="s">
        <v>378</v>
      </c>
      <c r="D1" s="7" t="s">
        <v>379</v>
      </c>
    </row>
    <row r="2">
      <c r="A2" s="8" t="s">
        <v>320</v>
      </c>
      <c r="B2" s="8" t="s">
        <v>126</v>
      </c>
      <c r="C2" s="8" t="s">
        <v>380</v>
      </c>
      <c r="D2" s="8" t="s">
        <v>381</v>
      </c>
      <c r="E2" s="10" t="s">
        <v>382</v>
      </c>
      <c r="F2" s="11"/>
      <c r="G2" s="12"/>
    </row>
    <row r="3">
      <c r="A3" s="8" t="s">
        <v>320</v>
      </c>
      <c r="B3" s="8" t="s">
        <v>126</v>
      </c>
      <c r="C3" s="8" t="s">
        <v>383</v>
      </c>
      <c r="D3" s="8" t="s">
        <v>381</v>
      </c>
      <c r="E3" s="13"/>
      <c r="G3" s="14"/>
    </row>
    <row r="4">
      <c r="A4" s="8" t="s">
        <v>320</v>
      </c>
      <c r="B4" s="8" t="s">
        <v>126</v>
      </c>
      <c r="C4" s="8" t="s">
        <v>384</v>
      </c>
      <c r="D4" s="8" t="s">
        <v>385</v>
      </c>
      <c r="E4" s="13"/>
      <c r="G4" s="14"/>
    </row>
    <row r="5">
      <c r="E5" s="13"/>
      <c r="G5" s="14"/>
    </row>
    <row r="6">
      <c r="E6" s="13"/>
      <c r="G6" s="14"/>
    </row>
    <row r="7">
      <c r="E7" s="13"/>
      <c r="G7" s="14"/>
    </row>
    <row r="8">
      <c r="E8" s="15"/>
      <c r="F8" s="16"/>
      <c r="G8" s="17"/>
    </row>
    <row r="10">
      <c r="E10" s="18" t="s">
        <v>351</v>
      </c>
    </row>
    <row r="11">
      <c r="E11" s="19" t="s">
        <v>386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G8"/>
  </mergeCells>
  <hyperlinks>
    <hyperlink r:id="rId1" location="cache-without-expiry-time" ref="E11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2.0"/>
    <col customWidth="1" min="3" max="3" width="36.29"/>
    <col customWidth="1" min="4" max="4" width="9.43"/>
    <col customWidth="1" min="5" max="7" width="25.43"/>
    <col customWidth="1" min="8" max="26" width="8.71"/>
  </cols>
  <sheetData>
    <row r="1">
      <c r="A1" s="7" t="s">
        <v>318</v>
      </c>
      <c r="B1" s="7" t="s">
        <v>387</v>
      </c>
      <c r="C1" s="7" t="s">
        <v>388</v>
      </c>
      <c r="D1" s="7" t="s">
        <v>389</v>
      </c>
    </row>
    <row r="2">
      <c r="A2" s="8" t="s">
        <v>320</v>
      </c>
      <c r="B2" s="8" t="s">
        <v>390</v>
      </c>
      <c r="C2" s="8" t="s">
        <v>391</v>
      </c>
      <c r="D2" s="8" t="s">
        <v>392</v>
      </c>
      <c r="E2" s="10" t="s">
        <v>393</v>
      </c>
      <c r="F2" s="11"/>
      <c r="G2" s="12"/>
    </row>
    <row r="3">
      <c r="E3" s="13"/>
      <c r="G3" s="14"/>
    </row>
    <row r="4">
      <c r="E4" s="13"/>
      <c r="G4" s="14"/>
    </row>
    <row r="5">
      <c r="E5" s="13"/>
      <c r="G5" s="14"/>
    </row>
    <row r="6">
      <c r="E6" s="13"/>
      <c r="G6" s="14"/>
    </row>
    <row r="7">
      <c r="E7" s="15"/>
      <c r="F7" s="16"/>
      <c r="G7" s="17"/>
    </row>
    <row r="9">
      <c r="E9" s="18" t="s">
        <v>351</v>
      </c>
    </row>
    <row r="10">
      <c r="E10" s="19" t="s">
        <v>394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G7"/>
  </mergeCells>
  <hyperlinks>
    <hyperlink r:id="rId1" location="apps-without-api-products" ref="E10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41.71"/>
    <col customWidth="1" min="3" max="3" width="28.43"/>
    <col customWidth="1" min="4" max="4" width="12.71"/>
    <col customWidth="1" min="5" max="7" width="32.0"/>
    <col customWidth="1" min="8" max="26" width="8.71"/>
  </cols>
  <sheetData>
    <row r="1">
      <c r="A1" s="7" t="s">
        <v>318</v>
      </c>
      <c r="B1" s="7" t="s">
        <v>325</v>
      </c>
      <c r="C1" s="7" t="s">
        <v>395</v>
      </c>
      <c r="D1" s="7" t="s">
        <v>396</v>
      </c>
    </row>
    <row r="2">
      <c r="A2" s="8" t="s">
        <v>320</v>
      </c>
      <c r="B2" s="8" t="s">
        <v>151</v>
      </c>
      <c r="C2" s="8" t="s">
        <v>397</v>
      </c>
      <c r="D2" s="8">
        <v>2.0</v>
      </c>
      <c r="E2" s="10" t="s">
        <v>398</v>
      </c>
      <c r="F2" s="11"/>
      <c r="G2" s="12"/>
    </row>
    <row r="3">
      <c r="A3" s="8" t="s">
        <v>320</v>
      </c>
      <c r="B3" s="8" t="s">
        <v>107</v>
      </c>
      <c r="C3" s="8" t="s">
        <v>399</v>
      </c>
      <c r="D3" s="8">
        <v>2.0</v>
      </c>
      <c r="E3" s="13"/>
      <c r="G3" s="14"/>
    </row>
    <row r="4">
      <c r="A4" s="8" t="s">
        <v>320</v>
      </c>
      <c r="B4" s="8" t="s">
        <v>107</v>
      </c>
      <c r="C4" s="8" t="s">
        <v>400</v>
      </c>
      <c r="D4" s="8">
        <v>2.0</v>
      </c>
      <c r="E4" s="13"/>
      <c r="G4" s="14"/>
    </row>
    <row r="5">
      <c r="A5" s="8" t="s">
        <v>320</v>
      </c>
      <c r="B5" s="8" t="s">
        <v>126</v>
      </c>
      <c r="C5" s="8" t="s">
        <v>401</v>
      </c>
      <c r="D5" s="8">
        <v>2.0</v>
      </c>
      <c r="E5" s="13"/>
      <c r="G5" s="14"/>
    </row>
    <row r="6">
      <c r="E6" s="13"/>
      <c r="G6" s="14"/>
    </row>
    <row r="7">
      <c r="E7" s="13"/>
      <c r="G7" s="14"/>
    </row>
    <row r="8">
      <c r="E8" s="13"/>
      <c r="G8" s="14"/>
    </row>
    <row r="9">
      <c r="E9" s="13"/>
      <c r="G9" s="14"/>
    </row>
    <row r="10">
      <c r="E10" s="13"/>
      <c r="G10" s="14"/>
    </row>
    <row r="11">
      <c r="E11" s="13"/>
      <c r="G11" s="14"/>
    </row>
    <row r="12">
      <c r="E12" s="15"/>
      <c r="F12" s="16"/>
      <c r="G12" s="17"/>
    </row>
    <row r="14">
      <c r="E14" s="18" t="s">
        <v>351</v>
      </c>
    </row>
    <row r="15">
      <c r="E15" s="19" t="s">
        <v>402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G12"/>
  </mergeCells>
  <hyperlinks>
    <hyperlink r:id="rId1" ref="E15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4.71"/>
    <col customWidth="1" min="3" max="3" width="11.86"/>
    <col customWidth="1" min="4" max="6" width="23.0"/>
    <col customWidth="1" min="7" max="26" width="8.71"/>
  </cols>
  <sheetData>
    <row r="1">
      <c r="A1" s="7" t="s">
        <v>403</v>
      </c>
      <c r="B1" s="7" t="s">
        <v>404</v>
      </c>
      <c r="C1" s="7" t="s">
        <v>353</v>
      </c>
    </row>
    <row r="2">
      <c r="D2" s="10" t="s">
        <v>405</v>
      </c>
      <c r="E2" s="11"/>
      <c r="F2" s="12"/>
    </row>
    <row r="3">
      <c r="D3" s="13"/>
      <c r="F3" s="14"/>
    </row>
    <row r="4">
      <c r="D4" s="13"/>
      <c r="F4" s="14"/>
    </row>
    <row r="5">
      <c r="D5" s="13"/>
      <c r="F5" s="14"/>
    </row>
    <row r="6">
      <c r="D6" s="15"/>
      <c r="E6" s="16"/>
      <c r="F6" s="17"/>
    </row>
    <row r="8">
      <c r="D8" s="18" t="s">
        <v>351</v>
      </c>
    </row>
    <row r="9">
      <c r="D9" s="19" t="s">
        <v>406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F6"/>
  </mergeCells>
  <hyperlinks>
    <hyperlink r:id="rId1" location="trial-certificate-in-a-virtual-host" ref="D9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41.71"/>
    <col customWidth="1" min="3" max="3" width="19.29"/>
    <col customWidth="1" min="4" max="4" width="16.86"/>
    <col customWidth="1" min="5" max="7" width="48.71"/>
    <col customWidth="1" min="8" max="26" width="8.71"/>
  </cols>
  <sheetData>
    <row r="1">
      <c r="A1" s="7" t="s">
        <v>403</v>
      </c>
      <c r="B1" s="7" t="s">
        <v>325</v>
      </c>
      <c r="C1" s="7" t="s">
        <v>395</v>
      </c>
      <c r="D1" s="7" t="s">
        <v>407</v>
      </c>
    </row>
    <row r="2">
      <c r="A2" s="8" t="s">
        <v>320</v>
      </c>
      <c r="B2" s="8" t="s">
        <v>66</v>
      </c>
      <c r="C2" s="8" t="s">
        <v>408</v>
      </c>
      <c r="D2" s="8" t="s">
        <v>409</v>
      </c>
      <c r="E2" s="10" t="s">
        <v>410</v>
      </c>
      <c r="F2" s="11"/>
      <c r="G2" s="12"/>
    </row>
    <row r="3">
      <c r="A3" s="8" t="s">
        <v>320</v>
      </c>
      <c r="B3" s="8" t="s">
        <v>66</v>
      </c>
      <c r="C3" s="8" t="s">
        <v>411</v>
      </c>
      <c r="D3" s="8" t="s">
        <v>409</v>
      </c>
      <c r="E3" s="13"/>
      <c r="G3" s="14"/>
    </row>
    <row r="4">
      <c r="A4" s="8" t="s">
        <v>320</v>
      </c>
      <c r="B4" s="8" t="s">
        <v>64</v>
      </c>
      <c r="C4" s="8" t="s">
        <v>412</v>
      </c>
      <c r="D4" s="8" t="s">
        <v>413</v>
      </c>
      <c r="E4" s="13"/>
      <c r="G4" s="14"/>
    </row>
    <row r="5">
      <c r="A5" s="8" t="s">
        <v>320</v>
      </c>
      <c r="B5" s="8" t="s">
        <v>107</v>
      </c>
      <c r="C5" s="8" t="s">
        <v>414</v>
      </c>
      <c r="D5" s="8" t="s">
        <v>409</v>
      </c>
      <c r="E5" s="13"/>
      <c r="G5" s="14"/>
    </row>
    <row r="6">
      <c r="A6" s="8" t="s">
        <v>320</v>
      </c>
      <c r="B6" s="8" t="s">
        <v>126</v>
      </c>
      <c r="C6" s="8" t="s">
        <v>415</v>
      </c>
      <c r="D6" s="8" t="s">
        <v>409</v>
      </c>
      <c r="E6" s="13"/>
      <c r="G6" s="14"/>
    </row>
    <row r="7">
      <c r="E7" s="13"/>
      <c r="G7" s="14"/>
    </row>
    <row r="8">
      <c r="E8" s="13"/>
      <c r="G8" s="14"/>
    </row>
    <row r="9">
      <c r="E9" s="13"/>
      <c r="G9" s="14"/>
    </row>
    <row r="10">
      <c r="E10" s="13"/>
      <c r="G10" s="14"/>
    </row>
    <row r="11">
      <c r="E11" s="13"/>
      <c r="G11" s="14"/>
    </row>
    <row r="12">
      <c r="E12" s="13"/>
      <c r="G12" s="14"/>
    </row>
    <row r="13">
      <c r="E13" s="15"/>
      <c r="F13" s="16"/>
      <c r="G13" s="17"/>
    </row>
    <row r="15">
      <c r="E15" s="18" t="s">
        <v>375</v>
      </c>
    </row>
    <row r="16">
      <c r="E16" s="19" t="s">
        <v>416</v>
      </c>
    </row>
    <row r="17">
      <c r="E17" s="19" t="s">
        <v>417</v>
      </c>
    </row>
    <row r="18">
      <c r="E18" s="19" t="s">
        <v>418</v>
      </c>
    </row>
    <row r="19">
      <c r="E19" s="19" t="s">
        <v>419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G13"/>
  </mergeCells>
  <hyperlinks>
    <hyperlink r:id="rId1" ref="E16"/>
    <hyperlink r:id="rId2" ref="E17"/>
    <hyperlink r:id="rId3" ref="E18"/>
    <hyperlink r:id="rId4" ref="E19"/>
  </hyperlinks>
  <printOptions/>
  <pageMargins bottom="0.75" footer="0.0" header="0.0" left="0.7" right="0.7" top="0.75"/>
  <pageSetup orientation="landscape"/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41.71"/>
    <col customWidth="1" min="3" max="3" width="10.71"/>
    <col customWidth="1" min="4" max="6" width="46.0"/>
    <col customWidth="1" min="7" max="26" width="8.71"/>
  </cols>
  <sheetData>
    <row r="1">
      <c r="A1" s="7" t="s">
        <v>318</v>
      </c>
      <c r="B1" s="7" t="s">
        <v>325</v>
      </c>
      <c r="C1" s="7" t="s">
        <v>420</v>
      </c>
    </row>
    <row r="2">
      <c r="A2" s="8" t="s">
        <v>320</v>
      </c>
      <c r="B2" s="8" t="s">
        <v>121</v>
      </c>
      <c r="C2" s="8">
        <v>1.0</v>
      </c>
      <c r="D2" s="10" t="s">
        <v>421</v>
      </c>
      <c r="E2" s="11"/>
      <c r="F2" s="12"/>
    </row>
    <row r="3">
      <c r="A3" s="8" t="s">
        <v>320</v>
      </c>
      <c r="B3" s="8" t="s">
        <v>100</v>
      </c>
      <c r="C3" s="8">
        <v>1.0</v>
      </c>
      <c r="D3" s="13"/>
      <c r="F3" s="14"/>
    </row>
    <row r="4">
      <c r="A4" s="8" t="s">
        <v>320</v>
      </c>
      <c r="B4" s="8" t="s">
        <v>130</v>
      </c>
      <c r="C4" s="8">
        <v>3.0</v>
      </c>
      <c r="D4" s="13"/>
      <c r="F4" s="14"/>
    </row>
    <row r="5">
      <c r="A5" s="8" t="s">
        <v>320</v>
      </c>
      <c r="B5" s="8" t="s">
        <v>99</v>
      </c>
      <c r="C5" s="8">
        <v>2.0</v>
      </c>
      <c r="D5" s="13"/>
      <c r="F5" s="14"/>
    </row>
    <row r="6">
      <c r="A6" s="8" t="s">
        <v>320</v>
      </c>
      <c r="B6" s="8" t="s">
        <v>94</v>
      </c>
      <c r="C6" s="8">
        <v>1.0</v>
      </c>
      <c r="D6" s="13"/>
      <c r="F6" s="14"/>
    </row>
    <row r="7">
      <c r="A7" s="8" t="s">
        <v>320</v>
      </c>
      <c r="B7" s="8" t="s">
        <v>119</v>
      </c>
      <c r="C7" s="8">
        <v>2.0</v>
      </c>
      <c r="D7" s="13"/>
      <c r="F7" s="14"/>
    </row>
    <row r="8">
      <c r="A8" s="8" t="s">
        <v>320</v>
      </c>
      <c r="B8" s="8" t="s">
        <v>149</v>
      </c>
      <c r="C8" s="8">
        <v>2.0</v>
      </c>
      <c r="D8" s="13"/>
      <c r="F8" s="14"/>
    </row>
    <row r="9">
      <c r="A9" s="8" t="s">
        <v>320</v>
      </c>
      <c r="B9" s="8" t="s">
        <v>58</v>
      </c>
      <c r="C9" s="8">
        <v>3.0</v>
      </c>
      <c r="D9" s="13"/>
      <c r="F9" s="14"/>
    </row>
    <row r="10">
      <c r="A10" s="8" t="s">
        <v>320</v>
      </c>
      <c r="B10" s="8" t="s">
        <v>111</v>
      </c>
      <c r="C10" s="8">
        <v>1.0</v>
      </c>
      <c r="D10" s="13"/>
      <c r="F10" s="14"/>
    </row>
    <row r="11">
      <c r="A11" s="8" t="s">
        <v>320</v>
      </c>
      <c r="B11" s="8" t="s">
        <v>77</v>
      </c>
      <c r="C11" s="8">
        <v>1.0</v>
      </c>
      <c r="D11" s="13"/>
      <c r="F11" s="14"/>
    </row>
    <row r="12">
      <c r="A12" s="8" t="s">
        <v>320</v>
      </c>
      <c r="B12" s="8" t="s">
        <v>105</v>
      </c>
      <c r="C12" s="8">
        <v>1.0</v>
      </c>
      <c r="D12" s="13"/>
      <c r="F12" s="14"/>
    </row>
    <row r="13">
      <c r="A13" s="8" t="s">
        <v>320</v>
      </c>
      <c r="B13" s="8" t="s">
        <v>88</v>
      </c>
      <c r="C13" s="8">
        <v>1.0</v>
      </c>
      <c r="D13" s="15"/>
      <c r="E13" s="16"/>
      <c r="F13" s="17"/>
    </row>
    <row r="14">
      <c r="A14" s="8" t="s">
        <v>320</v>
      </c>
      <c r="B14" s="8" t="s">
        <v>154</v>
      </c>
      <c r="C14" s="8">
        <v>1.0</v>
      </c>
    </row>
    <row r="15">
      <c r="A15" s="8" t="s">
        <v>320</v>
      </c>
      <c r="B15" s="8" t="s">
        <v>66</v>
      </c>
      <c r="C15" s="8">
        <v>4.0</v>
      </c>
      <c r="D15" s="18" t="s">
        <v>351</v>
      </c>
    </row>
    <row r="16">
      <c r="A16" s="8" t="s">
        <v>320</v>
      </c>
      <c r="B16" s="8" t="s">
        <v>78</v>
      </c>
      <c r="C16" s="8">
        <v>1.0</v>
      </c>
      <c r="D16" s="19" t="s">
        <v>422</v>
      </c>
    </row>
    <row r="17">
      <c r="A17" s="8" t="s">
        <v>320</v>
      </c>
      <c r="B17" s="8" t="s">
        <v>164</v>
      </c>
      <c r="C17" s="8">
        <v>1.0</v>
      </c>
    </row>
    <row r="18">
      <c r="A18" s="8" t="s">
        <v>320</v>
      </c>
      <c r="B18" s="8" t="s">
        <v>91</v>
      </c>
      <c r="C18" s="8">
        <v>2.0</v>
      </c>
    </row>
    <row r="19">
      <c r="A19" s="8" t="s">
        <v>320</v>
      </c>
      <c r="B19" s="8" t="s">
        <v>157</v>
      </c>
      <c r="C19" s="8">
        <v>1.0</v>
      </c>
    </row>
    <row r="20">
      <c r="A20" s="8" t="s">
        <v>320</v>
      </c>
      <c r="B20" s="8" t="s">
        <v>80</v>
      </c>
      <c r="C20" s="8">
        <v>1.0</v>
      </c>
    </row>
    <row r="21" ht="15.75" customHeight="1">
      <c r="A21" s="8" t="s">
        <v>320</v>
      </c>
      <c r="B21" s="8" t="s">
        <v>71</v>
      </c>
      <c r="C21" s="8">
        <v>1.0</v>
      </c>
    </row>
    <row r="22" ht="15.75" customHeight="1">
      <c r="A22" s="8" t="s">
        <v>320</v>
      </c>
      <c r="B22" s="8" t="s">
        <v>144</v>
      </c>
      <c r="C22" s="8">
        <v>1.0</v>
      </c>
    </row>
    <row r="23" ht="15.75" customHeight="1">
      <c r="A23" s="8" t="s">
        <v>320</v>
      </c>
      <c r="B23" s="8" t="s">
        <v>112</v>
      </c>
      <c r="C23" s="8">
        <v>1.0</v>
      </c>
    </row>
    <row r="24" ht="15.75" customHeight="1">
      <c r="A24" s="8" t="s">
        <v>320</v>
      </c>
      <c r="B24" s="8" t="s">
        <v>123</v>
      </c>
      <c r="C24" s="8">
        <v>1.0</v>
      </c>
    </row>
    <row r="25" ht="15.75" customHeight="1">
      <c r="A25" s="8" t="s">
        <v>320</v>
      </c>
      <c r="B25" s="8" t="s">
        <v>120</v>
      </c>
      <c r="C25" s="8">
        <v>1.0</v>
      </c>
    </row>
    <row r="26" ht="15.75" customHeight="1">
      <c r="A26" s="8" t="s">
        <v>320</v>
      </c>
      <c r="B26" s="8" t="s">
        <v>87</v>
      </c>
      <c r="C26" s="8">
        <v>1.0</v>
      </c>
    </row>
    <row r="27" ht="15.75" customHeight="1">
      <c r="A27" s="8" t="s">
        <v>320</v>
      </c>
      <c r="B27" s="8" t="s">
        <v>142</v>
      </c>
      <c r="C27" s="8">
        <v>1.0</v>
      </c>
    </row>
    <row r="28" ht="15.75" customHeight="1">
      <c r="A28" s="8" t="s">
        <v>320</v>
      </c>
      <c r="B28" s="8" t="s">
        <v>60</v>
      </c>
      <c r="C28" s="8">
        <v>1.0</v>
      </c>
    </row>
    <row r="29" ht="15.75" customHeight="1">
      <c r="A29" s="8" t="s">
        <v>320</v>
      </c>
      <c r="B29" s="8" t="s">
        <v>153</v>
      </c>
      <c r="C29" s="8">
        <v>1.0</v>
      </c>
    </row>
    <row r="30" ht="15.75" customHeight="1">
      <c r="A30" s="8" t="s">
        <v>320</v>
      </c>
      <c r="B30" s="8" t="s">
        <v>73</v>
      </c>
      <c r="C30" s="8">
        <v>1.0</v>
      </c>
    </row>
    <row r="31" ht="15.75" customHeight="1">
      <c r="A31" s="8" t="s">
        <v>320</v>
      </c>
      <c r="B31" s="8" t="s">
        <v>62</v>
      </c>
      <c r="C31" s="8">
        <v>1.0</v>
      </c>
    </row>
    <row r="32" ht="15.75" customHeight="1">
      <c r="A32" s="8" t="s">
        <v>320</v>
      </c>
      <c r="B32" s="8" t="s">
        <v>145</v>
      </c>
      <c r="C32" s="8">
        <v>1.0</v>
      </c>
    </row>
    <row r="33" ht="15.75" customHeight="1">
      <c r="A33" s="8" t="s">
        <v>320</v>
      </c>
      <c r="B33" s="8" t="s">
        <v>162</v>
      </c>
      <c r="C33" s="8">
        <v>1.0</v>
      </c>
    </row>
    <row r="34" ht="15.75" customHeight="1">
      <c r="A34" s="8" t="s">
        <v>320</v>
      </c>
      <c r="B34" s="8" t="s">
        <v>84</v>
      </c>
      <c r="C34" s="8">
        <v>1.0</v>
      </c>
    </row>
    <row r="35" ht="15.75" customHeight="1">
      <c r="A35" s="8" t="s">
        <v>320</v>
      </c>
      <c r="B35" s="8" t="s">
        <v>163</v>
      </c>
      <c r="C35" s="8">
        <v>1.0</v>
      </c>
    </row>
    <row r="36" ht="15.75" customHeight="1">
      <c r="A36" s="8" t="s">
        <v>320</v>
      </c>
      <c r="B36" s="8" t="s">
        <v>161</v>
      </c>
      <c r="C36" s="8">
        <v>2.0</v>
      </c>
    </row>
    <row r="37" ht="15.75" customHeight="1">
      <c r="A37" s="8" t="s">
        <v>320</v>
      </c>
      <c r="B37" s="8" t="s">
        <v>95</v>
      </c>
      <c r="C37" s="8">
        <v>1.0</v>
      </c>
    </row>
    <row r="38" ht="15.75" customHeight="1">
      <c r="A38" s="8" t="s">
        <v>320</v>
      </c>
      <c r="B38" s="8" t="s">
        <v>59</v>
      </c>
      <c r="C38" s="8">
        <v>1.0</v>
      </c>
    </row>
    <row r="39" ht="15.75" customHeight="1">
      <c r="A39" s="8" t="s">
        <v>320</v>
      </c>
      <c r="B39" s="8" t="s">
        <v>92</v>
      </c>
      <c r="C39" s="8">
        <v>1.0</v>
      </c>
    </row>
    <row r="40" ht="15.75" customHeight="1">
      <c r="A40" s="8" t="s">
        <v>320</v>
      </c>
      <c r="B40" s="8" t="s">
        <v>152</v>
      </c>
      <c r="C40" s="8">
        <v>1.0</v>
      </c>
    </row>
    <row r="41" ht="15.75" customHeight="1">
      <c r="A41" s="8" t="s">
        <v>320</v>
      </c>
      <c r="B41" s="8" t="s">
        <v>113</v>
      </c>
      <c r="C41" s="8">
        <v>1.0</v>
      </c>
    </row>
    <row r="42" ht="15.75" customHeight="1">
      <c r="A42" s="8" t="s">
        <v>320</v>
      </c>
      <c r="B42" s="8" t="s">
        <v>124</v>
      </c>
      <c r="C42" s="8">
        <v>1.0</v>
      </c>
    </row>
    <row r="43" ht="15.75" customHeight="1">
      <c r="A43" s="8" t="s">
        <v>320</v>
      </c>
      <c r="B43" s="8" t="s">
        <v>139</v>
      </c>
      <c r="C43" s="8">
        <v>2.0</v>
      </c>
    </row>
    <row r="44" ht="15.75" customHeight="1">
      <c r="A44" s="8" t="s">
        <v>320</v>
      </c>
      <c r="B44" s="8" t="s">
        <v>61</v>
      </c>
      <c r="C44" s="8">
        <v>1.0</v>
      </c>
    </row>
    <row r="45" ht="15.75" customHeight="1">
      <c r="A45" s="8" t="s">
        <v>320</v>
      </c>
      <c r="B45" s="8" t="s">
        <v>147</v>
      </c>
      <c r="C45" s="8">
        <v>1.0</v>
      </c>
    </row>
    <row r="46" ht="15.75" customHeight="1">
      <c r="A46" s="8" t="s">
        <v>320</v>
      </c>
      <c r="B46" s="8" t="s">
        <v>97</v>
      </c>
      <c r="C46" s="8">
        <v>1.0</v>
      </c>
    </row>
    <row r="47" ht="15.75" customHeight="1">
      <c r="A47" s="8" t="s">
        <v>320</v>
      </c>
      <c r="B47" s="8" t="s">
        <v>86</v>
      </c>
      <c r="C47" s="8">
        <v>1.0</v>
      </c>
    </row>
    <row r="48" ht="15.75" customHeight="1">
      <c r="A48" s="8" t="s">
        <v>320</v>
      </c>
      <c r="B48" s="8" t="s">
        <v>69</v>
      </c>
      <c r="C48" s="8">
        <v>1.0</v>
      </c>
    </row>
    <row r="49" ht="15.75" customHeight="1">
      <c r="A49" s="8" t="s">
        <v>320</v>
      </c>
      <c r="B49" s="8" t="s">
        <v>143</v>
      </c>
      <c r="C49" s="8">
        <v>2.0</v>
      </c>
    </row>
    <row r="50" ht="15.75" customHeight="1">
      <c r="A50" s="8" t="s">
        <v>320</v>
      </c>
      <c r="B50" s="8" t="s">
        <v>140</v>
      </c>
      <c r="C50" s="8">
        <v>1.0</v>
      </c>
    </row>
    <row r="51" ht="15.75" customHeight="1">
      <c r="A51" s="8" t="s">
        <v>320</v>
      </c>
      <c r="B51" s="8" t="s">
        <v>141</v>
      </c>
      <c r="C51" s="8">
        <v>2.0</v>
      </c>
    </row>
    <row r="52" ht="15.75" customHeight="1">
      <c r="A52" s="8" t="s">
        <v>320</v>
      </c>
      <c r="B52" s="8" t="s">
        <v>76</v>
      </c>
      <c r="C52" s="8">
        <v>2.0</v>
      </c>
    </row>
    <row r="53" ht="15.75" customHeight="1">
      <c r="A53" s="8" t="s">
        <v>320</v>
      </c>
      <c r="B53" s="8" t="s">
        <v>103</v>
      </c>
      <c r="C53" s="8">
        <v>1.0</v>
      </c>
    </row>
    <row r="54" ht="15.75" customHeight="1">
      <c r="A54" s="8" t="s">
        <v>320</v>
      </c>
      <c r="B54" s="8" t="s">
        <v>106</v>
      </c>
      <c r="C54" s="8">
        <v>2.0</v>
      </c>
    </row>
    <row r="55" ht="15.75" customHeight="1">
      <c r="A55" s="8" t="s">
        <v>320</v>
      </c>
      <c r="B55" s="8" t="s">
        <v>93</v>
      </c>
      <c r="C55" s="8">
        <v>1.0</v>
      </c>
    </row>
    <row r="56" ht="15.75" customHeight="1">
      <c r="A56" s="8" t="s">
        <v>320</v>
      </c>
      <c r="B56" s="8" t="s">
        <v>72</v>
      </c>
      <c r="C56" s="8">
        <v>1.0</v>
      </c>
    </row>
    <row r="57" ht="15.75" customHeight="1">
      <c r="A57" s="8" t="s">
        <v>320</v>
      </c>
      <c r="B57" s="8" t="s">
        <v>116</v>
      </c>
      <c r="C57" s="8">
        <v>1.0</v>
      </c>
    </row>
    <row r="58" ht="15.75" customHeight="1">
      <c r="A58" s="8" t="s">
        <v>320</v>
      </c>
      <c r="B58" s="8" t="s">
        <v>74</v>
      </c>
      <c r="C58" s="8">
        <v>1.0</v>
      </c>
    </row>
    <row r="59" ht="15.75" customHeight="1">
      <c r="A59" s="8" t="s">
        <v>320</v>
      </c>
      <c r="B59" s="8" t="s">
        <v>129</v>
      </c>
      <c r="C59" s="8">
        <v>2.0</v>
      </c>
    </row>
    <row r="60" ht="15.75" customHeight="1">
      <c r="A60" s="8" t="s">
        <v>320</v>
      </c>
      <c r="B60" s="8" t="s">
        <v>118</v>
      </c>
      <c r="C60" s="8">
        <v>1.0</v>
      </c>
    </row>
    <row r="61" ht="15.75" customHeight="1">
      <c r="A61" s="8" t="s">
        <v>320</v>
      </c>
      <c r="B61" s="8" t="s">
        <v>156</v>
      </c>
      <c r="C61" s="8">
        <v>1.0</v>
      </c>
    </row>
    <row r="62" ht="15.75" customHeight="1">
      <c r="A62" s="8" t="s">
        <v>320</v>
      </c>
      <c r="B62" s="8" t="s">
        <v>68</v>
      </c>
      <c r="C62" s="8">
        <v>1.0</v>
      </c>
    </row>
    <row r="63" ht="15.75" customHeight="1">
      <c r="A63" s="8" t="s">
        <v>320</v>
      </c>
      <c r="B63" s="8" t="s">
        <v>79</v>
      </c>
      <c r="C63" s="8">
        <v>1.0</v>
      </c>
    </row>
    <row r="64" ht="15.75" customHeight="1">
      <c r="A64" s="8" t="s">
        <v>320</v>
      </c>
      <c r="B64" s="8" t="s">
        <v>159</v>
      </c>
      <c r="C64" s="8">
        <v>1.0</v>
      </c>
    </row>
    <row r="65" ht="15.75" customHeight="1">
      <c r="A65" s="8" t="s">
        <v>320</v>
      </c>
      <c r="B65" s="8" t="s">
        <v>117</v>
      </c>
      <c r="C65" s="8">
        <v>1.0</v>
      </c>
    </row>
    <row r="66" ht="15.75" customHeight="1">
      <c r="A66" s="8" t="s">
        <v>320</v>
      </c>
      <c r="B66" s="8" t="s">
        <v>146</v>
      </c>
      <c r="C66" s="8">
        <v>1.0</v>
      </c>
    </row>
    <row r="67" ht="15.75" customHeight="1">
      <c r="A67" s="8" t="s">
        <v>320</v>
      </c>
      <c r="B67" s="8" t="s">
        <v>101</v>
      </c>
      <c r="C67" s="8">
        <v>1.0</v>
      </c>
    </row>
    <row r="68" ht="15.75" customHeight="1">
      <c r="A68" s="8" t="s">
        <v>320</v>
      </c>
      <c r="B68" s="8" t="s">
        <v>98</v>
      </c>
      <c r="C68" s="8">
        <v>1.0</v>
      </c>
    </row>
    <row r="69" ht="15.75" customHeight="1">
      <c r="A69" s="8" t="s">
        <v>320</v>
      </c>
      <c r="B69" s="8" t="s">
        <v>90</v>
      </c>
      <c r="C69" s="8">
        <v>1.0</v>
      </c>
    </row>
    <row r="70" ht="15.75" customHeight="1">
      <c r="A70" s="8" t="s">
        <v>320</v>
      </c>
      <c r="B70" s="8" t="s">
        <v>165</v>
      </c>
      <c r="C70" s="8">
        <v>1.0</v>
      </c>
    </row>
    <row r="71" ht="15.75" customHeight="1">
      <c r="A71" s="8" t="s">
        <v>320</v>
      </c>
      <c r="B71" s="8" t="s">
        <v>115</v>
      </c>
      <c r="C71" s="8">
        <v>1.0</v>
      </c>
    </row>
    <row r="72" ht="15.75" customHeight="1">
      <c r="A72" s="8" t="s">
        <v>320</v>
      </c>
      <c r="B72" s="8" t="s">
        <v>136</v>
      </c>
      <c r="C72" s="8">
        <v>2.0</v>
      </c>
    </row>
    <row r="73" ht="15.75" customHeight="1">
      <c r="A73" s="8" t="s">
        <v>320</v>
      </c>
      <c r="B73" s="8" t="s">
        <v>158</v>
      </c>
      <c r="C73" s="8">
        <v>1.0</v>
      </c>
    </row>
    <row r="74" ht="15.75" customHeight="1">
      <c r="A74" s="8" t="s">
        <v>320</v>
      </c>
      <c r="B74" s="8" t="s">
        <v>135</v>
      </c>
      <c r="C74" s="8">
        <v>1.0</v>
      </c>
    </row>
    <row r="75" ht="15.75" customHeight="1">
      <c r="A75" s="8" t="s">
        <v>320</v>
      </c>
      <c r="B75" s="8" t="s">
        <v>134</v>
      </c>
      <c r="C75" s="8">
        <v>1.0</v>
      </c>
    </row>
    <row r="76" ht="15.75" customHeight="1">
      <c r="A76" s="8" t="s">
        <v>320</v>
      </c>
      <c r="B76" s="8" t="s">
        <v>131</v>
      </c>
      <c r="C76" s="8">
        <v>1.0</v>
      </c>
    </row>
    <row r="77" ht="15.75" customHeight="1">
      <c r="A77" s="8" t="s">
        <v>320</v>
      </c>
      <c r="B77" s="8" t="s">
        <v>96</v>
      </c>
      <c r="C77" s="8">
        <v>2.0</v>
      </c>
    </row>
    <row r="78" ht="15.75" customHeight="1">
      <c r="A78" s="8" t="s">
        <v>320</v>
      </c>
      <c r="B78" s="8" t="s">
        <v>128</v>
      </c>
      <c r="C78" s="8">
        <v>1.0</v>
      </c>
    </row>
    <row r="79" ht="15.75" customHeight="1">
      <c r="A79" s="8" t="s">
        <v>320</v>
      </c>
      <c r="B79" s="8" t="s">
        <v>81</v>
      </c>
      <c r="C79" s="8">
        <v>1.0</v>
      </c>
    </row>
    <row r="80" ht="15.75" customHeight="1">
      <c r="A80" s="8" t="s">
        <v>320</v>
      </c>
      <c r="B80" s="8" t="s">
        <v>75</v>
      </c>
      <c r="C80" s="8">
        <v>1.0</v>
      </c>
    </row>
    <row r="81" ht="15.75" customHeight="1">
      <c r="A81" s="8" t="s">
        <v>320</v>
      </c>
      <c r="B81" s="8" t="s">
        <v>125</v>
      </c>
      <c r="C81" s="8">
        <v>1.0</v>
      </c>
    </row>
    <row r="82" ht="15.75" customHeight="1">
      <c r="A82" s="8" t="s">
        <v>320</v>
      </c>
      <c r="B82" s="8" t="s">
        <v>160</v>
      </c>
      <c r="C82" s="8">
        <v>2.0</v>
      </c>
    </row>
    <row r="83" ht="15.75" customHeight="1">
      <c r="A83" s="8" t="s">
        <v>320</v>
      </c>
      <c r="B83" s="8" t="s">
        <v>102</v>
      </c>
      <c r="C83" s="8">
        <v>1.0</v>
      </c>
    </row>
    <row r="84" ht="15.75" customHeight="1">
      <c r="A84" s="8" t="s">
        <v>320</v>
      </c>
      <c r="B84" s="8" t="s">
        <v>85</v>
      </c>
      <c r="C84" s="8">
        <v>3.0</v>
      </c>
    </row>
    <row r="85" ht="15.75" customHeight="1">
      <c r="A85" s="8" t="s">
        <v>320</v>
      </c>
      <c r="B85" s="8" t="s">
        <v>151</v>
      </c>
      <c r="C85" s="8">
        <v>2.0</v>
      </c>
    </row>
    <row r="86" ht="15.75" customHeight="1">
      <c r="A86" s="8" t="s">
        <v>320</v>
      </c>
      <c r="B86" s="8" t="s">
        <v>122</v>
      </c>
      <c r="C86" s="8">
        <v>1.0</v>
      </c>
    </row>
    <row r="87" ht="15.75" customHeight="1">
      <c r="A87" s="8" t="s">
        <v>320</v>
      </c>
      <c r="B87" s="8" t="s">
        <v>155</v>
      </c>
      <c r="C87" s="8">
        <v>1.0</v>
      </c>
    </row>
    <row r="88" ht="15.75" customHeight="1">
      <c r="A88" s="8" t="s">
        <v>320</v>
      </c>
      <c r="B88" s="8" t="s">
        <v>138</v>
      </c>
      <c r="C88" s="8">
        <v>1.0</v>
      </c>
    </row>
    <row r="89" ht="15.75" customHeight="1">
      <c r="A89" s="8" t="s">
        <v>320</v>
      </c>
      <c r="B89" s="8" t="s">
        <v>64</v>
      </c>
      <c r="C89" s="8">
        <v>2.0</v>
      </c>
    </row>
    <row r="90" ht="15.75" customHeight="1">
      <c r="A90" s="8" t="s">
        <v>320</v>
      </c>
      <c r="B90" s="8" t="s">
        <v>82</v>
      </c>
      <c r="C90" s="8">
        <v>3.0</v>
      </c>
    </row>
    <row r="91" ht="15.75" customHeight="1">
      <c r="A91" s="8" t="s">
        <v>320</v>
      </c>
      <c r="B91" s="8" t="s">
        <v>83</v>
      </c>
      <c r="C91" s="8">
        <v>3.0</v>
      </c>
    </row>
    <row r="92" ht="15.75" customHeight="1">
      <c r="A92" s="8" t="s">
        <v>320</v>
      </c>
      <c r="B92" s="8" t="s">
        <v>132</v>
      </c>
      <c r="C92" s="8">
        <v>1.0</v>
      </c>
    </row>
    <row r="93" ht="15.75" customHeight="1">
      <c r="A93" s="8" t="s">
        <v>320</v>
      </c>
      <c r="B93" s="8" t="s">
        <v>133</v>
      </c>
      <c r="C93" s="8">
        <v>4.0</v>
      </c>
    </row>
    <row r="94" ht="15.75" customHeight="1">
      <c r="A94" s="8" t="s">
        <v>320</v>
      </c>
      <c r="B94" s="8" t="s">
        <v>107</v>
      </c>
      <c r="C94" s="8">
        <v>1.0</v>
      </c>
    </row>
    <row r="95" ht="15.75" customHeight="1">
      <c r="A95" s="8" t="s">
        <v>320</v>
      </c>
      <c r="B95" s="8" t="s">
        <v>109</v>
      </c>
      <c r="C95" s="8">
        <v>1.0</v>
      </c>
    </row>
    <row r="96" ht="15.75" customHeight="1">
      <c r="A96" s="8" t="s">
        <v>320</v>
      </c>
      <c r="B96" s="8" t="s">
        <v>114</v>
      </c>
      <c r="C96" s="8">
        <v>1.0</v>
      </c>
    </row>
    <row r="97" ht="15.75" customHeight="1">
      <c r="A97" s="8" t="s">
        <v>320</v>
      </c>
      <c r="B97" s="8" t="s">
        <v>70</v>
      </c>
      <c r="C97" s="8">
        <v>1.0</v>
      </c>
    </row>
    <row r="98" ht="15.75" customHeight="1">
      <c r="A98" s="8" t="s">
        <v>320</v>
      </c>
      <c r="B98" s="8" t="s">
        <v>104</v>
      </c>
      <c r="C98" s="8">
        <v>1.0</v>
      </c>
    </row>
    <row r="99" ht="15.75" customHeight="1">
      <c r="A99" s="8" t="s">
        <v>320</v>
      </c>
      <c r="B99" s="8" t="s">
        <v>63</v>
      </c>
      <c r="C99" s="8">
        <v>1.0</v>
      </c>
    </row>
    <row r="100" ht="15.75" customHeight="1">
      <c r="A100" s="8" t="s">
        <v>320</v>
      </c>
      <c r="B100" s="8" t="s">
        <v>150</v>
      </c>
      <c r="C100" s="8">
        <v>1.0</v>
      </c>
    </row>
    <row r="101" ht="15.75" customHeight="1">
      <c r="A101" s="8" t="s">
        <v>320</v>
      </c>
      <c r="B101" s="8" t="s">
        <v>137</v>
      </c>
      <c r="C101" s="8">
        <v>5.0</v>
      </c>
    </row>
    <row r="102" ht="15.75" customHeight="1">
      <c r="A102" s="8" t="s">
        <v>320</v>
      </c>
      <c r="B102" s="8" t="s">
        <v>126</v>
      </c>
      <c r="C102" s="8">
        <v>3.0</v>
      </c>
    </row>
    <row r="103" ht="15.75" customHeight="1">
      <c r="A103" s="8" t="s">
        <v>320</v>
      </c>
      <c r="B103" s="8" t="s">
        <v>148</v>
      </c>
      <c r="C103" s="8">
        <v>1.0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F13"/>
  </mergeCells>
  <hyperlinks>
    <hyperlink r:id="rId1" ref="D16"/>
  </hyperlinks>
  <printOptions/>
  <pageMargins bottom="0.75" footer="0.0" header="0.0" left="0.7" right="0.7" top="0.75"/>
  <pageSetup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71"/>
    <col customWidth="1" min="3" max="3" width="10.86"/>
    <col customWidth="1" min="4" max="4" width="20.71"/>
    <col customWidth="1" min="5" max="5" width="24.71"/>
    <col customWidth="1" min="6" max="6" width="11.71"/>
    <col customWidth="1" min="7" max="7" width="19.71"/>
    <col customWidth="1" min="8" max="8" width="11.71"/>
    <col customWidth="1" min="9" max="11" width="32.71"/>
    <col customWidth="1" min="12" max="26" width="8.71"/>
  </cols>
  <sheetData>
    <row r="1">
      <c r="A1" s="7" t="s">
        <v>318</v>
      </c>
      <c r="B1" s="7" t="s">
        <v>423</v>
      </c>
      <c r="C1" s="7" t="s">
        <v>424</v>
      </c>
      <c r="D1" s="7" t="s">
        <v>425</v>
      </c>
      <c r="E1" s="7" t="s">
        <v>426</v>
      </c>
      <c r="F1" s="7" t="s">
        <v>427</v>
      </c>
      <c r="G1" s="7" t="s">
        <v>428</v>
      </c>
      <c r="H1" s="7" t="s">
        <v>429</v>
      </c>
    </row>
    <row r="2">
      <c r="A2" s="8" t="s">
        <v>320</v>
      </c>
      <c r="B2" s="8">
        <v>5.0</v>
      </c>
      <c r="C2" s="8">
        <v>2.0</v>
      </c>
      <c r="D2" s="9">
        <v>1.0</v>
      </c>
      <c r="E2" s="8">
        <v>1.0</v>
      </c>
      <c r="F2" s="8">
        <v>1148.0</v>
      </c>
      <c r="G2" s="8">
        <v>2009.0</v>
      </c>
      <c r="H2" s="8">
        <v>102.0</v>
      </c>
      <c r="I2" s="10" t="s">
        <v>430</v>
      </c>
      <c r="J2" s="11"/>
      <c r="K2" s="12"/>
    </row>
    <row r="3">
      <c r="I3" s="13"/>
      <c r="K3" s="14"/>
    </row>
    <row r="4">
      <c r="I4" s="13"/>
      <c r="K4" s="14"/>
    </row>
    <row r="5">
      <c r="I5" s="13"/>
      <c r="K5" s="14"/>
    </row>
    <row r="6">
      <c r="I6" s="13"/>
      <c r="K6" s="14"/>
    </row>
    <row r="7">
      <c r="I7" s="13"/>
      <c r="K7" s="14"/>
    </row>
    <row r="8">
      <c r="I8" s="15"/>
      <c r="J8" s="16"/>
      <c r="K8" s="17"/>
    </row>
    <row r="10">
      <c r="I10" s="18" t="s">
        <v>351</v>
      </c>
    </row>
    <row r="11">
      <c r="I11" s="19" t="s">
        <v>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8"/>
  </mergeCells>
  <hyperlinks>
    <hyperlink r:id="rId1" ref="I11"/>
  </hyperlinks>
  <printOptions/>
  <pageMargins bottom="0.75" footer="0.0" header="0.0" left="0.7" right="0.7" top="0.75"/>
  <pageSetup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71"/>
    <col customWidth="1" min="3" max="3" width="15.71"/>
    <col customWidth="1" min="4" max="4" width="7.71"/>
    <col customWidth="1" min="5" max="5" width="6.71"/>
    <col customWidth="1" min="6" max="6" width="5.71"/>
    <col customWidth="1" min="7" max="7" width="20.71"/>
    <col customWidth="1" min="8" max="8" width="24.71"/>
    <col customWidth="1" min="9" max="9" width="7.71"/>
    <col customWidth="1" min="10" max="10" width="11.71"/>
    <col customWidth="1" min="11" max="13" width="24.43"/>
    <col customWidth="1" min="14" max="26" width="8.71"/>
  </cols>
  <sheetData>
    <row r="1">
      <c r="A1" s="7" t="s">
        <v>318</v>
      </c>
      <c r="B1" s="7" t="s">
        <v>345</v>
      </c>
      <c r="C1" s="7" t="s">
        <v>432</v>
      </c>
      <c r="D1" s="7" t="s">
        <v>433</v>
      </c>
      <c r="E1" s="7" t="s">
        <v>434</v>
      </c>
      <c r="F1" s="7" t="s">
        <v>435</v>
      </c>
      <c r="G1" s="7" t="s">
        <v>425</v>
      </c>
      <c r="H1" s="7" t="s">
        <v>426</v>
      </c>
      <c r="I1" s="7" t="s">
        <v>436</v>
      </c>
      <c r="J1" s="7" t="s">
        <v>437</v>
      </c>
    </row>
    <row r="2">
      <c r="A2" s="8" t="s">
        <v>320</v>
      </c>
      <c r="B2" s="8" t="s">
        <v>349</v>
      </c>
      <c r="C2" s="8">
        <v>1.0</v>
      </c>
      <c r="D2" s="8">
        <v>0.0</v>
      </c>
      <c r="E2" s="8">
        <v>0.0</v>
      </c>
      <c r="F2" s="8">
        <v>3.0</v>
      </c>
      <c r="G2" s="9">
        <v>1.0</v>
      </c>
      <c r="H2" s="8">
        <v>2.0</v>
      </c>
      <c r="I2" s="8">
        <v>1.0</v>
      </c>
      <c r="J2" s="8">
        <v>0.0</v>
      </c>
      <c r="K2" s="10" t="s">
        <v>438</v>
      </c>
      <c r="L2" s="11"/>
      <c r="M2" s="12"/>
    </row>
    <row r="3">
      <c r="A3" s="8" t="s">
        <v>320</v>
      </c>
      <c r="B3" s="8" t="s">
        <v>334</v>
      </c>
      <c r="C3" s="8">
        <v>13.0</v>
      </c>
      <c r="D3" s="8">
        <v>1.0</v>
      </c>
      <c r="E3" s="8">
        <v>5.0</v>
      </c>
      <c r="F3" s="8">
        <v>38.0</v>
      </c>
      <c r="G3" s="9">
        <v>3.0</v>
      </c>
      <c r="H3" s="8">
        <v>35.0</v>
      </c>
      <c r="I3" s="8">
        <v>4.0</v>
      </c>
      <c r="J3" s="8">
        <v>2.0</v>
      </c>
      <c r="K3" s="13"/>
      <c r="M3" s="14"/>
    </row>
    <row r="4">
      <c r="A4" s="8" t="s">
        <v>320</v>
      </c>
      <c r="B4" s="8" t="s">
        <v>342</v>
      </c>
      <c r="C4" s="8">
        <v>1.0</v>
      </c>
      <c r="D4" s="8">
        <v>0.0</v>
      </c>
      <c r="E4" s="8">
        <v>1.0</v>
      </c>
      <c r="F4" s="8">
        <v>0.0</v>
      </c>
      <c r="G4" s="8">
        <v>0.0</v>
      </c>
      <c r="H4" s="8">
        <v>0.0</v>
      </c>
      <c r="I4" s="8">
        <v>1.0</v>
      </c>
      <c r="J4" s="8">
        <v>0.0</v>
      </c>
      <c r="K4" s="13"/>
      <c r="M4" s="14"/>
    </row>
    <row r="5">
      <c r="K5" s="13"/>
      <c r="M5" s="14"/>
    </row>
    <row r="6">
      <c r="K6" s="13"/>
      <c r="M6" s="14"/>
    </row>
    <row r="7">
      <c r="K7" s="13"/>
      <c r="M7" s="14"/>
    </row>
    <row r="8">
      <c r="K8" s="13"/>
      <c r="M8" s="14"/>
    </row>
    <row r="9">
      <c r="K9" s="13"/>
      <c r="M9" s="14"/>
    </row>
    <row r="10">
      <c r="K10" s="13"/>
      <c r="M10" s="14"/>
    </row>
    <row r="11">
      <c r="K11" s="13"/>
      <c r="M11" s="14"/>
    </row>
    <row r="12">
      <c r="K12" s="13"/>
      <c r="M12" s="14"/>
    </row>
    <row r="13">
      <c r="K13" s="15"/>
      <c r="L13" s="16"/>
      <c r="M13" s="17"/>
    </row>
    <row r="15">
      <c r="K15" s="18" t="s">
        <v>351</v>
      </c>
    </row>
    <row r="16">
      <c r="K16" s="19" t="s">
        <v>439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M13"/>
  </mergeCells>
  <hyperlinks>
    <hyperlink r:id="rId1" ref="K16"/>
  </hyperlinks>
  <printOptions/>
  <pageMargins bottom="0.75" footer="0.0" header="0.0" left="0.7" right="0.7" top="0.75"/>
  <pageSetup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41.71"/>
    <col customWidth="1" min="3" max="3" width="43.14"/>
    <col customWidth="1" min="4" max="6" width="39.43"/>
    <col customWidth="1" min="7" max="26" width="8.71"/>
  </cols>
  <sheetData>
    <row r="1">
      <c r="A1" s="7" t="s">
        <v>318</v>
      </c>
      <c r="B1" s="7" t="s">
        <v>325</v>
      </c>
      <c r="C1" s="7" t="s">
        <v>440</v>
      </c>
    </row>
    <row r="2">
      <c r="A2" s="8" t="s">
        <v>320</v>
      </c>
      <c r="B2" s="8" t="s">
        <v>119</v>
      </c>
      <c r="C2" s="8" t="s">
        <v>441</v>
      </c>
      <c r="D2" s="10" t="s">
        <v>442</v>
      </c>
      <c r="E2" s="11"/>
      <c r="F2" s="12"/>
    </row>
    <row r="3">
      <c r="A3" s="8" t="s">
        <v>320</v>
      </c>
      <c r="B3" s="8" t="s">
        <v>121</v>
      </c>
      <c r="C3" s="8" t="s">
        <v>443</v>
      </c>
      <c r="D3" s="13"/>
      <c r="F3" s="14"/>
    </row>
    <row r="4">
      <c r="A4" s="8" t="s">
        <v>320</v>
      </c>
      <c r="B4" s="8" t="s">
        <v>100</v>
      </c>
      <c r="C4" s="8" t="s">
        <v>444</v>
      </c>
      <c r="D4" s="13"/>
      <c r="F4" s="14"/>
    </row>
    <row r="5">
      <c r="A5" s="8" t="s">
        <v>320</v>
      </c>
      <c r="B5" s="8" t="s">
        <v>99</v>
      </c>
      <c r="C5" s="8" t="s">
        <v>445</v>
      </c>
      <c r="D5" s="13"/>
      <c r="F5" s="14"/>
    </row>
    <row r="6">
      <c r="A6" s="8" t="s">
        <v>320</v>
      </c>
      <c r="B6" s="8" t="s">
        <v>149</v>
      </c>
      <c r="C6" s="8" t="s">
        <v>446</v>
      </c>
      <c r="D6" s="13"/>
      <c r="F6" s="14"/>
    </row>
    <row r="7">
      <c r="A7" s="8" t="s">
        <v>320</v>
      </c>
      <c r="B7" s="8" t="s">
        <v>105</v>
      </c>
      <c r="C7" s="8" t="s">
        <v>447</v>
      </c>
      <c r="D7" s="13"/>
      <c r="F7" s="14"/>
    </row>
    <row r="8">
      <c r="A8" s="8" t="s">
        <v>320</v>
      </c>
      <c r="B8" s="8" t="s">
        <v>111</v>
      </c>
      <c r="C8" s="8" t="s">
        <v>448</v>
      </c>
      <c r="D8" s="13"/>
      <c r="F8" s="14"/>
    </row>
    <row r="9">
      <c r="A9" s="8" t="s">
        <v>320</v>
      </c>
      <c r="B9" s="8" t="s">
        <v>88</v>
      </c>
      <c r="D9" s="15"/>
      <c r="E9" s="16"/>
      <c r="F9" s="17"/>
    </row>
    <row r="10">
      <c r="A10" s="8" t="s">
        <v>320</v>
      </c>
      <c r="B10" s="8" t="s">
        <v>77</v>
      </c>
      <c r="C10" s="8" t="s">
        <v>449</v>
      </c>
    </row>
    <row r="11">
      <c r="A11" s="8" t="s">
        <v>320</v>
      </c>
      <c r="B11" s="8" t="s">
        <v>58</v>
      </c>
      <c r="C11" s="8" t="s">
        <v>450</v>
      </c>
      <c r="D11" s="18" t="s">
        <v>351</v>
      </c>
    </row>
    <row r="12">
      <c r="A12" s="8" t="s">
        <v>320</v>
      </c>
      <c r="B12" s="8" t="s">
        <v>130</v>
      </c>
      <c r="C12" s="8" t="s">
        <v>451</v>
      </c>
      <c r="D12" s="19" t="s">
        <v>452</v>
      </c>
    </row>
    <row r="13">
      <c r="A13" s="8" t="s">
        <v>320</v>
      </c>
      <c r="B13" s="8" t="s">
        <v>91</v>
      </c>
      <c r="C13" s="8" t="s">
        <v>453</v>
      </c>
    </row>
    <row r="14">
      <c r="A14" s="8" t="s">
        <v>320</v>
      </c>
      <c r="B14" s="8" t="s">
        <v>80</v>
      </c>
      <c r="C14" s="8" t="s">
        <v>454</v>
      </c>
    </row>
    <row r="15">
      <c r="A15" s="8" t="s">
        <v>320</v>
      </c>
      <c r="B15" s="8" t="s">
        <v>94</v>
      </c>
      <c r="C15" s="8" t="s">
        <v>455</v>
      </c>
    </row>
    <row r="16">
      <c r="A16" s="8" t="s">
        <v>320</v>
      </c>
      <c r="B16" s="8" t="s">
        <v>154</v>
      </c>
      <c r="C16" s="8" t="s">
        <v>456</v>
      </c>
    </row>
    <row r="17">
      <c r="A17" s="8" t="s">
        <v>320</v>
      </c>
      <c r="B17" s="8" t="s">
        <v>78</v>
      </c>
      <c r="C17" s="8" t="s">
        <v>457</v>
      </c>
    </row>
    <row r="18">
      <c r="A18" s="8" t="s">
        <v>320</v>
      </c>
      <c r="B18" s="8" t="s">
        <v>66</v>
      </c>
      <c r="C18" s="23" t="s">
        <v>458</v>
      </c>
    </row>
    <row r="19">
      <c r="A19" s="8" t="s">
        <v>320</v>
      </c>
      <c r="B19" s="8" t="s">
        <v>123</v>
      </c>
      <c r="C19" s="8" t="s">
        <v>459</v>
      </c>
    </row>
    <row r="20">
      <c r="A20" s="8" t="s">
        <v>320</v>
      </c>
      <c r="B20" s="8" t="s">
        <v>164</v>
      </c>
      <c r="C20" s="8" t="s">
        <v>460</v>
      </c>
    </row>
    <row r="21" ht="15.75" customHeight="1">
      <c r="A21" s="8" t="s">
        <v>320</v>
      </c>
      <c r="B21" s="8" t="s">
        <v>120</v>
      </c>
      <c r="C21" s="8" t="s">
        <v>461</v>
      </c>
    </row>
    <row r="22" ht="15.75" customHeight="1">
      <c r="A22" s="8" t="s">
        <v>320</v>
      </c>
      <c r="B22" s="8" t="s">
        <v>71</v>
      </c>
      <c r="C22" s="8" t="s">
        <v>462</v>
      </c>
    </row>
    <row r="23" ht="15.75" customHeight="1">
      <c r="A23" s="8" t="s">
        <v>320</v>
      </c>
      <c r="B23" s="8" t="s">
        <v>157</v>
      </c>
      <c r="C23" s="8" t="s">
        <v>463</v>
      </c>
    </row>
    <row r="24" ht="15.75" customHeight="1">
      <c r="A24" s="8" t="s">
        <v>320</v>
      </c>
      <c r="B24" s="8" t="s">
        <v>144</v>
      </c>
      <c r="C24" s="8" t="s">
        <v>464</v>
      </c>
    </row>
    <row r="25" ht="15.75" customHeight="1">
      <c r="A25" s="8" t="s">
        <v>320</v>
      </c>
      <c r="B25" s="8" t="s">
        <v>87</v>
      </c>
      <c r="C25" s="8" t="s">
        <v>465</v>
      </c>
    </row>
    <row r="26" ht="15.75" customHeight="1">
      <c r="A26" s="8" t="s">
        <v>320</v>
      </c>
      <c r="B26" s="8" t="s">
        <v>112</v>
      </c>
      <c r="C26" s="8" t="s">
        <v>466</v>
      </c>
    </row>
    <row r="27" ht="15.75" customHeight="1">
      <c r="A27" s="8" t="s">
        <v>320</v>
      </c>
      <c r="B27" s="8" t="s">
        <v>163</v>
      </c>
      <c r="C27" s="8" t="s">
        <v>467</v>
      </c>
    </row>
    <row r="28" ht="15.75" customHeight="1">
      <c r="A28" s="8" t="s">
        <v>320</v>
      </c>
      <c r="B28" s="8" t="s">
        <v>161</v>
      </c>
      <c r="C28" s="8" t="s">
        <v>468</v>
      </c>
    </row>
    <row r="29" ht="15.75" customHeight="1">
      <c r="A29" s="8" t="s">
        <v>320</v>
      </c>
      <c r="B29" s="8" t="s">
        <v>162</v>
      </c>
      <c r="C29" s="8" t="s">
        <v>469</v>
      </c>
    </row>
    <row r="30" ht="15.75" customHeight="1">
      <c r="A30" s="8" t="s">
        <v>320</v>
      </c>
      <c r="B30" s="8" t="s">
        <v>142</v>
      </c>
      <c r="C30" s="8" t="s">
        <v>470</v>
      </c>
    </row>
    <row r="31" ht="15.75" customHeight="1">
      <c r="A31" s="8" t="s">
        <v>320</v>
      </c>
      <c r="B31" s="8" t="s">
        <v>60</v>
      </c>
      <c r="C31" s="8" t="s">
        <v>471</v>
      </c>
    </row>
    <row r="32" ht="15.75" customHeight="1">
      <c r="A32" s="8" t="s">
        <v>320</v>
      </c>
      <c r="B32" s="8" t="s">
        <v>153</v>
      </c>
      <c r="C32" s="8" t="s">
        <v>472</v>
      </c>
    </row>
    <row r="33" ht="15.75" customHeight="1">
      <c r="A33" s="8" t="s">
        <v>320</v>
      </c>
      <c r="B33" s="8" t="s">
        <v>73</v>
      </c>
      <c r="C33" s="8" t="s">
        <v>473</v>
      </c>
    </row>
    <row r="34" ht="15.75" customHeight="1">
      <c r="A34" s="8" t="s">
        <v>320</v>
      </c>
      <c r="B34" s="8" t="s">
        <v>84</v>
      </c>
      <c r="C34" s="8" t="s">
        <v>474</v>
      </c>
    </row>
    <row r="35" ht="15.75" customHeight="1">
      <c r="A35" s="8" t="s">
        <v>320</v>
      </c>
      <c r="B35" s="8" t="s">
        <v>152</v>
      </c>
      <c r="C35" s="8" t="s">
        <v>475</v>
      </c>
    </row>
    <row r="36" ht="15.75" customHeight="1">
      <c r="A36" s="8" t="s">
        <v>320</v>
      </c>
      <c r="B36" s="8" t="s">
        <v>139</v>
      </c>
      <c r="C36" s="8" t="s">
        <v>476</v>
      </c>
    </row>
    <row r="37" ht="15.75" customHeight="1">
      <c r="A37" s="8" t="s">
        <v>320</v>
      </c>
      <c r="B37" s="8" t="s">
        <v>95</v>
      </c>
      <c r="C37" s="8" t="s">
        <v>477</v>
      </c>
    </row>
    <row r="38" ht="15.75" customHeight="1">
      <c r="A38" s="8" t="s">
        <v>320</v>
      </c>
      <c r="B38" s="8" t="s">
        <v>61</v>
      </c>
      <c r="C38" s="8" t="s">
        <v>478</v>
      </c>
    </row>
    <row r="39" ht="15.75" customHeight="1">
      <c r="A39" s="8" t="s">
        <v>320</v>
      </c>
      <c r="B39" s="8" t="s">
        <v>62</v>
      </c>
      <c r="C39" s="8" t="s">
        <v>479</v>
      </c>
    </row>
    <row r="40" ht="15.75" customHeight="1">
      <c r="A40" s="8" t="s">
        <v>320</v>
      </c>
      <c r="B40" s="8" t="s">
        <v>145</v>
      </c>
      <c r="C40" s="8" t="s">
        <v>480</v>
      </c>
    </row>
    <row r="41" ht="15.75" customHeight="1">
      <c r="A41" s="8" t="s">
        <v>320</v>
      </c>
      <c r="B41" s="8" t="s">
        <v>69</v>
      </c>
      <c r="C41" s="8" t="s">
        <v>481</v>
      </c>
    </row>
    <row r="42" ht="15.75" customHeight="1">
      <c r="A42" s="8" t="s">
        <v>320</v>
      </c>
      <c r="B42" s="8" t="s">
        <v>86</v>
      </c>
      <c r="C42" s="8" t="s">
        <v>482</v>
      </c>
    </row>
    <row r="43" ht="15.75" customHeight="1">
      <c r="A43" s="8" t="s">
        <v>320</v>
      </c>
      <c r="B43" s="8" t="s">
        <v>143</v>
      </c>
      <c r="C43" s="8" t="s">
        <v>483</v>
      </c>
    </row>
    <row r="44" ht="15.75" customHeight="1">
      <c r="A44" s="8" t="s">
        <v>320</v>
      </c>
      <c r="B44" s="8" t="s">
        <v>124</v>
      </c>
      <c r="C44" s="8" t="s">
        <v>484</v>
      </c>
    </row>
    <row r="45" ht="15.75" customHeight="1">
      <c r="A45" s="8" t="s">
        <v>320</v>
      </c>
      <c r="B45" s="8" t="s">
        <v>141</v>
      </c>
      <c r="C45" s="8" t="s">
        <v>485</v>
      </c>
    </row>
    <row r="46" ht="15.75" customHeight="1">
      <c r="A46" s="8" t="s">
        <v>320</v>
      </c>
      <c r="B46" s="8" t="s">
        <v>147</v>
      </c>
      <c r="C46" s="8" t="s">
        <v>486</v>
      </c>
    </row>
    <row r="47" ht="15.75" customHeight="1">
      <c r="A47" s="8" t="s">
        <v>320</v>
      </c>
      <c r="B47" s="8" t="s">
        <v>59</v>
      </c>
      <c r="C47" s="8" t="s">
        <v>487</v>
      </c>
    </row>
    <row r="48" ht="15.75" customHeight="1">
      <c r="A48" s="8" t="s">
        <v>320</v>
      </c>
      <c r="B48" s="8" t="s">
        <v>113</v>
      </c>
      <c r="C48" s="8" t="s">
        <v>488</v>
      </c>
    </row>
    <row r="49" ht="15.75" customHeight="1">
      <c r="A49" s="8" t="s">
        <v>320</v>
      </c>
      <c r="B49" s="8" t="s">
        <v>106</v>
      </c>
      <c r="C49" s="8" t="s">
        <v>489</v>
      </c>
    </row>
    <row r="50" ht="15.75" customHeight="1">
      <c r="A50" s="8" t="s">
        <v>320</v>
      </c>
      <c r="B50" s="8" t="s">
        <v>76</v>
      </c>
      <c r="C50" s="8" t="s">
        <v>490</v>
      </c>
    </row>
    <row r="51" ht="15.75" customHeight="1">
      <c r="A51" s="8" t="s">
        <v>320</v>
      </c>
      <c r="B51" s="8" t="s">
        <v>129</v>
      </c>
      <c r="C51" s="8" t="s">
        <v>491</v>
      </c>
    </row>
    <row r="52" ht="15.75" customHeight="1">
      <c r="A52" s="8" t="s">
        <v>320</v>
      </c>
      <c r="B52" s="8" t="s">
        <v>97</v>
      </c>
      <c r="C52" s="8" t="s">
        <v>492</v>
      </c>
    </row>
    <row r="53" ht="15.75" customHeight="1">
      <c r="A53" s="8" t="s">
        <v>320</v>
      </c>
      <c r="B53" s="8" t="s">
        <v>72</v>
      </c>
      <c r="C53" s="8" t="s">
        <v>493</v>
      </c>
    </row>
    <row r="54" ht="15.75" customHeight="1">
      <c r="A54" s="8" t="s">
        <v>320</v>
      </c>
      <c r="B54" s="8" t="s">
        <v>93</v>
      </c>
      <c r="C54" s="8" t="s">
        <v>494</v>
      </c>
    </row>
    <row r="55" ht="15.75" customHeight="1">
      <c r="A55" s="8" t="s">
        <v>320</v>
      </c>
      <c r="B55" s="8" t="s">
        <v>103</v>
      </c>
      <c r="C55" s="8" t="s">
        <v>495</v>
      </c>
    </row>
    <row r="56" ht="15.75" customHeight="1">
      <c r="A56" s="8" t="s">
        <v>320</v>
      </c>
      <c r="B56" s="8" t="s">
        <v>92</v>
      </c>
      <c r="C56" s="8" t="s">
        <v>496</v>
      </c>
    </row>
    <row r="57" ht="15.75" customHeight="1">
      <c r="A57" s="8" t="s">
        <v>320</v>
      </c>
      <c r="B57" s="8" t="s">
        <v>118</v>
      </c>
      <c r="C57" s="8" t="s">
        <v>497</v>
      </c>
    </row>
    <row r="58" ht="15.75" customHeight="1">
      <c r="A58" s="8" t="s">
        <v>320</v>
      </c>
      <c r="B58" s="8" t="s">
        <v>74</v>
      </c>
      <c r="C58" s="8" t="s">
        <v>498</v>
      </c>
    </row>
    <row r="59" ht="15.75" customHeight="1">
      <c r="A59" s="8" t="s">
        <v>320</v>
      </c>
      <c r="B59" s="8" t="s">
        <v>116</v>
      </c>
      <c r="C59" s="8" t="s">
        <v>499</v>
      </c>
    </row>
    <row r="60" ht="15.75" customHeight="1">
      <c r="A60" s="8" t="s">
        <v>320</v>
      </c>
      <c r="B60" s="8" t="s">
        <v>68</v>
      </c>
      <c r="C60" s="8" t="s">
        <v>500</v>
      </c>
    </row>
    <row r="61" ht="15.75" customHeight="1">
      <c r="A61" s="8" t="s">
        <v>320</v>
      </c>
      <c r="B61" s="8" t="s">
        <v>140</v>
      </c>
      <c r="C61" s="8" t="s">
        <v>501</v>
      </c>
    </row>
    <row r="62" ht="15.75" customHeight="1">
      <c r="A62" s="8" t="s">
        <v>320</v>
      </c>
      <c r="B62" s="8" t="s">
        <v>146</v>
      </c>
      <c r="C62" s="8" t="s">
        <v>502</v>
      </c>
    </row>
    <row r="63" ht="15.75" customHeight="1">
      <c r="A63" s="8" t="s">
        <v>320</v>
      </c>
      <c r="B63" s="8" t="s">
        <v>165</v>
      </c>
      <c r="C63" s="8" t="s">
        <v>503</v>
      </c>
    </row>
    <row r="64" ht="15.75" customHeight="1">
      <c r="A64" s="8" t="s">
        <v>320</v>
      </c>
      <c r="B64" s="8" t="s">
        <v>156</v>
      </c>
      <c r="C64" s="8" t="s">
        <v>504</v>
      </c>
    </row>
    <row r="65" ht="15.75" customHeight="1">
      <c r="A65" s="8" t="s">
        <v>320</v>
      </c>
      <c r="B65" s="8" t="s">
        <v>136</v>
      </c>
      <c r="C65" s="8" t="s">
        <v>505</v>
      </c>
    </row>
    <row r="66" ht="15.75" customHeight="1">
      <c r="A66" s="8" t="s">
        <v>320</v>
      </c>
      <c r="B66" s="8" t="s">
        <v>98</v>
      </c>
      <c r="C66" s="8" t="s">
        <v>506</v>
      </c>
    </row>
    <row r="67" ht="15.75" customHeight="1">
      <c r="A67" s="8" t="s">
        <v>320</v>
      </c>
      <c r="B67" s="8" t="s">
        <v>159</v>
      </c>
      <c r="C67" s="8" t="s">
        <v>507</v>
      </c>
    </row>
    <row r="68" ht="15.75" customHeight="1">
      <c r="A68" s="8" t="s">
        <v>320</v>
      </c>
      <c r="B68" s="8" t="s">
        <v>134</v>
      </c>
      <c r="C68" s="8" t="s">
        <v>508</v>
      </c>
    </row>
    <row r="69" ht="15.75" customHeight="1">
      <c r="A69" s="8" t="s">
        <v>320</v>
      </c>
      <c r="B69" s="8" t="s">
        <v>79</v>
      </c>
      <c r="C69" s="8" t="s">
        <v>509</v>
      </c>
    </row>
    <row r="70" ht="15.75" customHeight="1">
      <c r="A70" s="8" t="s">
        <v>320</v>
      </c>
      <c r="B70" s="8" t="s">
        <v>96</v>
      </c>
      <c r="C70" s="8" t="s">
        <v>510</v>
      </c>
    </row>
    <row r="71" ht="15.75" customHeight="1">
      <c r="A71" s="8" t="s">
        <v>320</v>
      </c>
      <c r="B71" s="8" t="s">
        <v>101</v>
      </c>
      <c r="C71" s="8" t="s">
        <v>511</v>
      </c>
    </row>
    <row r="72" ht="15.75" customHeight="1">
      <c r="A72" s="8" t="s">
        <v>320</v>
      </c>
      <c r="B72" s="8" t="s">
        <v>135</v>
      </c>
      <c r="C72" s="8" t="s">
        <v>512</v>
      </c>
    </row>
    <row r="73" ht="15.75" customHeight="1">
      <c r="A73" s="8" t="s">
        <v>320</v>
      </c>
      <c r="B73" s="8" t="s">
        <v>90</v>
      </c>
      <c r="C73" s="8" t="s">
        <v>513</v>
      </c>
    </row>
    <row r="74" ht="15.75" customHeight="1">
      <c r="A74" s="8" t="s">
        <v>320</v>
      </c>
      <c r="B74" s="8" t="s">
        <v>115</v>
      </c>
      <c r="C74" s="8" t="s">
        <v>514</v>
      </c>
    </row>
    <row r="75" ht="15.75" customHeight="1">
      <c r="A75" s="8" t="s">
        <v>320</v>
      </c>
      <c r="B75" s="8" t="s">
        <v>158</v>
      </c>
      <c r="C75" s="8" t="s">
        <v>515</v>
      </c>
    </row>
    <row r="76" ht="15.75" customHeight="1">
      <c r="A76" s="8" t="s">
        <v>320</v>
      </c>
      <c r="B76" s="8" t="s">
        <v>85</v>
      </c>
      <c r="C76" s="8" t="s">
        <v>516</v>
      </c>
    </row>
    <row r="77" ht="15.75" customHeight="1">
      <c r="A77" s="8" t="s">
        <v>320</v>
      </c>
      <c r="B77" s="8" t="s">
        <v>102</v>
      </c>
      <c r="C77" s="8" t="s">
        <v>517</v>
      </c>
    </row>
    <row r="78" ht="15.75" customHeight="1">
      <c r="A78" s="8" t="s">
        <v>320</v>
      </c>
      <c r="B78" s="8" t="s">
        <v>117</v>
      </c>
      <c r="C78" s="8" t="s">
        <v>518</v>
      </c>
    </row>
    <row r="79" ht="15.75" customHeight="1">
      <c r="A79" s="8" t="s">
        <v>320</v>
      </c>
      <c r="B79" s="8" t="s">
        <v>122</v>
      </c>
      <c r="C79" s="8" t="s">
        <v>519</v>
      </c>
    </row>
    <row r="80" ht="15.75" customHeight="1">
      <c r="A80" s="8" t="s">
        <v>320</v>
      </c>
      <c r="B80" s="8" t="s">
        <v>151</v>
      </c>
      <c r="C80" s="8" t="s">
        <v>520</v>
      </c>
    </row>
    <row r="81" ht="15.75" customHeight="1">
      <c r="A81" s="8" t="s">
        <v>320</v>
      </c>
      <c r="B81" s="8" t="s">
        <v>160</v>
      </c>
      <c r="C81" s="8" t="s">
        <v>521</v>
      </c>
    </row>
    <row r="82" ht="15.75" customHeight="1">
      <c r="A82" s="8" t="s">
        <v>320</v>
      </c>
      <c r="B82" s="8" t="s">
        <v>138</v>
      </c>
      <c r="C82" s="8" t="s">
        <v>522</v>
      </c>
    </row>
    <row r="83" ht="15.75" customHeight="1">
      <c r="A83" s="8" t="s">
        <v>320</v>
      </c>
      <c r="B83" s="8" t="s">
        <v>155</v>
      </c>
      <c r="C83" s="8" t="s">
        <v>523</v>
      </c>
    </row>
    <row r="84" ht="15.75" customHeight="1">
      <c r="A84" s="8" t="s">
        <v>320</v>
      </c>
      <c r="B84" s="8" t="s">
        <v>75</v>
      </c>
      <c r="C84" s="8" t="s">
        <v>524</v>
      </c>
    </row>
    <row r="85" ht="15.75" customHeight="1">
      <c r="A85" s="8" t="s">
        <v>320</v>
      </c>
      <c r="B85" s="8" t="s">
        <v>128</v>
      </c>
      <c r="C85" s="8" t="s">
        <v>525</v>
      </c>
    </row>
    <row r="86" ht="15.75" customHeight="1">
      <c r="A86" s="8" t="s">
        <v>320</v>
      </c>
      <c r="B86" s="8" t="s">
        <v>64</v>
      </c>
      <c r="C86" s="8" t="s">
        <v>526</v>
      </c>
    </row>
    <row r="87" ht="15.75" customHeight="1">
      <c r="A87" s="8" t="s">
        <v>320</v>
      </c>
      <c r="B87" s="8" t="s">
        <v>83</v>
      </c>
      <c r="C87" s="8" t="s">
        <v>527</v>
      </c>
    </row>
    <row r="88" ht="15.75" customHeight="1">
      <c r="A88" s="8" t="s">
        <v>320</v>
      </c>
      <c r="B88" s="8" t="s">
        <v>131</v>
      </c>
      <c r="C88" s="8" t="s">
        <v>528</v>
      </c>
    </row>
    <row r="89" ht="15.75" customHeight="1">
      <c r="A89" s="8" t="s">
        <v>320</v>
      </c>
      <c r="B89" s="8" t="s">
        <v>82</v>
      </c>
      <c r="C89" s="8" t="s">
        <v>529</v>
      </c>
    </row>
    <row r="90" ht="15.75" customHeight="1">
      <c r="A90" s="8" t="s">
        <v>320</v>
      </c>
      <c r="B90" s="8" t="s">
        <v>133</v>
      </c>
      <c r="C90" s="8" t="s">
        <v>530</v>
      </c>
    </row>
    <row r="91" ht="15.75" customHeight="1">
      <c r="A91" s="8" t="s">
        <v>320</v>
      </c>
      <c r="B91" s="8" t="s">
        <v>132</v>
      </c>
      <c r="C91" s="8" t="s">
        <v>531</v>
      </c>
    </row>
    <row r="92" ht="15.75" customHeight="1">
      <c r="A92" s="8" t="s">
        <v>320</v>
      </c>
      <c r="B92" s="8" t="s">
        <v>81</v>
      </c>
      <c r="C92" s="8" t="s">
        <v>532</v>
      </c>
    </row>
    <row r="93" ht="15.75" customHeight="1">
      <c r="A93" s="8" t="s">
        <v>320</v>
      </c>
      <c r="B93" s="8" t="s">
        <v>63</v>
      </c>
      <c r="C93" s="8" t="s">
        <v>533</v>
      </c>
    </row>
    <row r="94" ht="15.75" customHeight="1">
      <c r="A94" s="8" t="s">
        <v>320</v>
      </c>
      <c r="B94" s="8" t="s">
        <v>150</v>
      </c>
      <c r="C94" s="8" t="s">
        <v>534</v>
      </c>
    </row>
    <row r="95" ht="15.75" customHeight="1">
      <c r="A95" s="8" t="s">
        <v>320</v>
      </c>
      <c r="B95" s="8" t="s">
        <v>104</v>
      </c>
      <c r="C95" s="23" t="s">
        <v>535</v>
      </c>
    </row>
    <row r="96" ht="15.75" customHeight="1">
      <c r="A96" s="8" t="s">
        <v>320</v>
      </c>
      <c r="B96" s="8" t="s">
        <v>137</v>
      </c>
      <c r="C96" s="8" t="s">
        <v>536</v>
      </c>
    </row>
    <row r="97" ht="15.75" customHeight="1">
      <c r="A97" s="8" t="s">
        <v>320</v>
      </c>
      <c r="B97" s="8" t="s">
        <v>148</v>
      </c>
      <c r="C97" s="8" t="s">
        <v>537</v>
      </c>
    </row>
    <row r="98" ht="15.75" customHeight="1">
      <c r="A98" s="8" t="s">
        <v>320</v>
      </c>
      <c r="B98" s="8" t="s">
        <v>125</v>
      </c>
      <c r="C98" s="8" t="s">
        <v>538</v>
      </c>
    </row>
    <row r="99" ht="15.75" customHeight="1">
      <c r="A99" s="8" t="s">
        <v>320</v>
      </c>
      <c r="B99" s="8" t="s">
        <v>107</v>
      </c>
      <c r="C99" s="8" t="s">
        <v>539</v>
      </c>
    </row>
    <row r="100" ht="15.75" customHeight="1">
      <c r="A100" s="8" t="s">
        <v>320</v>
      </c>
      <c r="B100" s="8" t="s">
        <v>109</v>
      </c>
      <c r="C100" s="9" t="s">
        <v>540</v>
      </c>
    </row>
    <row r="101" ht="15.75" customHeight="1">
      <c r="A101" s="8" t="s">
        <v>320</v>
      </c>
      <c r="B101" s="8" t="s">
        <v>114</v>
      </c>
      <c r="C101" s="9" t="s">
        <v>541</v>
      </c>
    </row>
    <row r="102" ht="15.75" customHeight="1">
      <c r="A102" s="8" t="s">
        <v>320</v>
      </c>
      <c r="B102" s="8" t="s">
        <v>126</v>
      </c>
      <c r="C102" s="9" t="s">
        <v>542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F9"/>
  </mergeCells>
  <hyperlinks>
    <hyperlink r:id="rId1" location="multiple-base-paths-deployed-for-an-api-proxy" ref="D12"/>
  </hyperlinks>
  <printOptions/>
  <pageMargins bottom="0.75" footer="0.0" header="0.0" left="0.7" right="0.7" top="0.75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24.86"/>
    <col customWidth="1" min="4" max="4" width="12.71"/>
    <col customWidth="1" min="5" max="5" width="56.86"/>
    <col customWidth="1" min="6" max="6" width="6.71"/>
    <col customWidth="1" min="7" max="7" width="10.71"/>
    <col customWidth="1" min="8" max="26" width="8.71"/>
  </cols>
  <sheetData>
    <row r="1">
      <c r="A1" s="7" t="s">
        <v>543</v>
      </c>
      <c r="B1" s="7" t="s">
        <v>544</v>
      </c>
      <c r="C1" s="7" t="s">
        <v>545</v>
      </c>
      <c r="D1" s="7" t="s">
        <v>546</v>
      </c>
      <c r="E1" s="7" t="s">
        <v>547</v>
      </c>
      <c r="F1" s="7" t="s">
        <v>548</v>
      </c>
      <c r="G1" s="7" t="s">
        <v>549</v>
      </c>
    </row>
    <row r="2">
      <c r="A2" s="8" t="s">
        <v>550</v>
      </c>
      <c r="B2" s="8" t="s">
        <v>551</v>
      </c>
      <c r="C2" s="8" t="s">
        <v>552</v>
      </c>
      <c r="D2" s="8" t="s">
        <v>553</v>
      </c>
      <c r="E2" s="8" t="s">
        <v>554</v>
      </c>
      <c r="F2" s="8" t="b">
        <v>1</v>
      </c>
      <c r="G2" s="8" t="b">
        <v>1</v>
      </c>
    </row>
    <row r="3">
      <c r="A3" s="8" t="s">
        <v>550</v>
      </c>
      <c r="B3" s="8" t="s">
        <v>551</v>
      </c>
      <c r="C3" s="8" t="s">
        <v>555</v>
      </c>
      <c r="D3" s="8" t="s">
        <v>553</v>
      </c>
      <c r="E3" s="8" t="s">
        <v>554</v>
      </c>
      <c r="F3" s="8" t="b">
        <v>1</v>
      </c>
      <c r="G3" s="8" t="b">
        <v>1</v>
      </c>
    </row>
    <row r="4">
      <c r="A4" s="8" t="s">
        <v>550</v>
      </c>
      <c r="B4" s="8" t="s">
        <v>551</v>
      </c>
      <c r="C4" s="8" t="s">
        <v>556</v>
      </c>
      <c r="D4" s="8" t="s">
        <v>553</v>
      </c>
      <c r="F4" s="8" t="b">
        <v>1</v>
      </c>
      <c r="G4" s="8" t="b">
        <v>1</v>
      </c>
    </row>
    <row r="5">
      <c r="A5" s="8" t="s">
        <v>550</v>
      </c>
      <c r="B5" s="8" t="s">
        <v>551</v>
      </c>
      <c r="C5" s="8" t="s">
        <v>556</v>
      </c>
      <c r="D5" s="8" t="s">
        <v>557</v>
      </c>
      <c r="F5" s="8" t="b">
        <v>1</v>
      </c>
      <c r="G5" s="8" t="b">
        <v>1</v>
      </c>
    </row>
    <row r="6">
      <c r="A6" s="8" t="s">
        <v>550</v>
      </c>
      <c r="B6" s="8" t="s">
        <v>551</v>
      </c>
      <c r="C6" s="8" t="s">
        <v>556</v>
      </c>
      <c r="D6" s="8" t="s">
        <v>558</v>
      </c>
      <c r="F6" s="8" t="b">
        <v>1</v>
      </c>
      <c r="G6" s="8" t="b">
        <v>1</v>
      </c>
    </row>
    <row r="7">
      <c r="A7" s="8" t="s">
        <v>550</v>
      </c>
      <c r="B7" s="8" t="s">
        <v>551</v>
      </c>
      <c r="C7" s="8" t="s">
        <v>555</v>
      </c>
      <c r="D7" s="8" t="s">
        <v>558</v>
      </c>
      <c r="E7" s="8" t="s">
        <v>554</v>
      </c>
      <c r="F7" s="8" t="b">
        <v>1</v>
      </c>
      <c r="G7" s="8" t="b">
        <v>1</v>
      </c>
    </row>
    <row r="8">
      <c r="A8" s="8" t="s">
        <v>550</v>
      </c>
      <c r="B8" s="8" t="s">
        <v>551</v>
      </c>
      <c r="C8" s="8" t="s">
        <v>552</v>
      </c>
      <c r="D8" s="8" t="s">
        <v>558</v>
      </c>
      <c r="E8" s="8" t="s">
        <v>559</v>
      </c>
      <c r="F8" s="8" t="b">
        <v>1</v>
      </c>
      <c r="G8" s="8" t="b">
        <v>1</v>
      </c>
    </row>
    <row r="9">
      <c r="A9" s="8" t="s">
        <v>550</v>
      </c>
      <c r="B9" s="8" t="s">
        <v>560</v>
      </c>
      <c r="C9" s="8" t="s">
        <v>561</v>
      </c>
      <c r="D9" s="8" t="s">
        <v>562</v>
      </c>
      <c r="E9" s="8" t="s">
        <v>563</v>
      </c>
      <c r="F9" s="8" t="b">
        <v>1</v>
      </c>
      <c r="G9" s="8" t="b">
        <v>1</v>
      </c>
    </row>
    <row r="10">
      <c r="A10" s="8" t="s">
        <v>550</v>
      </c>
      <c r="B10" s="8" t="s">
        <v>560</v>
      </c>
      <c r="C10" s="8" t="s">
        <v>564</v>
      </c>
      <c r="D10" s="8" t="s">
        <v>557</v>
      </c>
      <c r="E10" s="8" t="s">
        <v>565</v>
      </c>
      <c r="F10" s="8" t="b">
        <v>1</v>
      </c>
      <c r="G10" s="8" t="b">
        <v>1</v>
      </c>
    </row>
    <row r="11">
      <c r="A11" s="8" t="s">
        <v>550</v>
      </c>
      <c r="B11" s="8" t="s">
        <v>560</v>
      </c>
      <c r="C11" s="8" t="s">
        <v>566</v>
      </c>
      <c r="D11" s="8" t="s">
        <v>558</v>
      </c>
      <c r="F11" s="8" t="b">
        <v>1</v>
      </c>
      <c r="G11" s="8" t="b">
        <v>1</v>
      </c>
    </row>
    <row r="12">
      <c r="A12" s="8" t="s">
        <v>550</v>
      </c>
      <c r="B12" s="8" t="s">
        <v>560</v>
      </c>
      <c r="C12" s="8" t="s">
        <v>561</v>
      </c>
      <c r="D12" s="8" t="s">
        <v>567</v>
      </c>
      <c r="E12" s="8" t="s">
        <v>568</v>
      </c>
      <c r="F12" s="8" t="b">
        <v>1</v>
      </c>
      <c r="G12" s="8" t="b">
        <v>1</v>
      </c>
    </row>
    <row r="13">
      <c r="A13" s="8" t="s">
        <v>550</v>
      </c>
      <c r="B13" s="8" t="s">
        <v>560</v>
      </c>
      <c r="C13" s="8" t="s">
        <v>566</v>
      </c>
      <c r="D13" s="8" t="s">
        <v>553</v>
      </c>
      <c r="F13" s="8" t="b">
        <v>1</v>
      </c>
      <c r="G13" s="8" t="b">
        <v>1</v>
      </c>
    </row>
    <row r="14">
      <c r="A14" s="8" t="s">
        <v>550</v>
      </c>
      <c r="B14" s="8" t="s">
        <v>569</v>
      </c>
      <c r="C14" s="8" t="s">
        <v>570</v>
      </c>
      <c r="D14" s="8" t="s">
        <v>562</v>
      </c>
      <c r="E14" s="8" t="s">
        <v>563</v>
      </c>
      <c r="F14" s="8" t="b">
        <v>1</v>
      </c>
      <c r="G14" s="8" t="b">
        <v>1</v>
      </c>
    </row>
    <row r="15">
      <c r="A15" s="8" t="s">
        <v>550</v>
      </c>
      <c r="B15" s="8" t="s">
        <v>569</v>
      </c>
      <c r="C15" s="8" t="s">
        <v>570</v>
      </c>
      <c r="D15" s="8" t="s">
        <v>567</v>
      </c>
      <c r="E15" s="8" t="s">
        <v>568</v>
      </c>
      <c r="F15" s="8" t="b">
        <v>1</v>
      </c>
      <c r="G15" s="8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9.86"/>
    <col customWidth="1" min="3" max="3" width="18.57"/>
    <col customWidth="1" min="4" max="4" width="25.71"/>
    <col customWidth="1" min="5" max="5" width="25.86"/>
    <col customWidth="1" min="6" max="6" width="14.71"/>
    <col customWidth="1" min="7" max="7" width="19.71"/>
    <col customWidth="1" min="8" max="8" width="12.71"/>
    <col customWidth="1" min="9" max="11" width="39.0"/>
    <col customWidth="1" min="12" max="26" width="8.71"/>
  </cols>
  <sheetData>
    <row r="1">
      <c r="A1" s="7" t="s">
        <v>318</v>
      </c>
      <c r="B1" s="7" t="s">
        <v>330</v>
      </c>
      <c r="C1" s="7" t="s">
        <v>571</v>
      </c>
      <c r="D1" s="7" t="s">
        <v>572</v>
      </c>
      <c r="E1" s="7" t="s">
        <v>573</v>
      </c>
      <c r="F1" s="7" t="s">
        <v>574</v>
      </c>
      <c r="G1" s="7" t="s">
        <v>575</v>
      </c>
      <c r="H1" s="7" t="s">
        <v>576</v>
      </c>
    </row>
    <row r="2">
      <c r="A2" s="8" t="s">
        <v>320</v>
      </c>
      <c r="B2" s="8" t="s">
        <v>349</v>
      </c>
      <c r="C2" s="8" t="s">
        <v>577</v>
      </c>
      <c r="F2" s="8">
        <v>0.0</v>
      </c>
      <c r="G2" s="8">
        <v>0.0</v>
      </c>
      <c r="H2" s="8">
        <v>0.0</v>
      </c>
      <c r="I2" s="24" t="s">
        <v>578</v>
      </c>
      <c r="J2" s="25"/>
      <c r="K2" s="2"/>
    </row>
    <row r="3">
      <c r="A3" s="8" t="s">
        <v>320</v>
      </c>
      <c r="B3" s="8" t="s">
        <v>334</v>
      </c>
      <c r="C3" s="8" t="s">
        <v>579</v>
      </c>
      <c r="D3" s="8" t="s">
        <v>580</v>
      </c>
      <c r="F3" s="8">
        <v>50.0</v>
      </c>
      <c r="G3" s="8">
        <v>0.0</v>
      </c>
      <c r="H3" s="8">
        <v>50.0</v>
      </c>
    </row>
    <row r="4">
      <c r="A4" s="8" t="s">
        <v>320</v>
      </c>
      <c r="B4" s="8" t="s">
        <v>334</v>
      </c>
      <c r="C4" s="8" t="s">
        <v>581</v>
      </c>
      <c r="D4" s="8" t="s">
        <v>582</v>
      </c>
      <c r="F4" s="8">
        <v>24.0</v>
      </c>
      <c r="G4" s="8">
        <v>0.0</v>
      </c>
      <c r="H4" s="8">
        <v>24.0</v>
      </c>
    </row>
    <row r="5">
      <c r="A5" s="8" t="s">
        <v>320</v>
      </c>
      <c r="B5" s="8" t="s">
        <v>334</v>
      </c>
      <c r="C5" s="8" t="s">
        <v>583</v>
      </c>
      <c r="D5" s="8" t="s">
        <v>112</v>
      </c>
      <c r="E5" s="8" t="s">
        <v>584</v>
      </c>
      <c r="F5" s="8">
        <v>1.0</v>
      </c>
      <c r="G5" s="8">
        <v>54.0</v>
      </c>
      <c r="H5" s="8">
        <v>55.0</v>
      </c>
    </row>
    <row r="6">
      <c r="A6" s="8" t="s">
        <v>320</v>
      </c>
      <c r="B6" s="8" t="s">
        <v>334</v>
      </c>
      <c r="C6" s="8" t="s">
        <v>585</v>
      </c>
      <c r="D6" s="8" t="s">
        <v>142</v>
      </c>
      <c r="E6" s="8" t="s">
        <v>586</v>
      </c>
      <c r="F6" s="8">
        <v>1.0</v>
      </c>
      <c r="G6" s="8">
        <v>55.0</v>
      </c>
      <c r="H6" s="8">
        <v>56.0</v>
      </c>
    </row>
    <row r="7">
      <c r="A7" s="8" t="s">
        <v>320</v>
      </c>
      <c r="B7" s="8" t="s">
        <v>334</v>
      </c>
      <c r="C7" s="8" t="s">
        <v>587</v>
      </c>
      <c r="D7" s="8" t="s">
        <v>73</v>
      </c>
      <c r="E7" s="8" t="s">
        <v>588</v>
      </c>
      <c r="F7" s="8">
        <v>1.0</v>
      </c>
      <c r="G7" s="8">
        <v>52.0</v>
      </c>
      <c r="H7" s="8">
        <v>53.0</v>
      </c>
    </row>
    <row r="8">
      <c r="A8" s="8" t="s">
        <v>320</v>
      </c>
      <c r="B8" s="8" t="s">
        <v>334</v>
      </c>
      <c r="C8" s="8" t="s">
        <v>589</v>
      </c>
      <c r="D8" s="8" t="s">
        <v>145</v>
      </c>
      <c r="E8" s="8" t="s">
        <v>590</v>
      </c>
      <c r="F8" s="8">
        <v>1.0</v>
      </c>
      <c r="G8" s="8">
        <v>52.0</v>
      </c>
      <c r="H8" s="8">
        <v>53.0</v>
      </c>
    </row>
    <row r="9">
      <c r="A9" s="8" t="s">
        <v>320</v>
      </c>
      <c r="B9" s="8" t="s">
        <v>334</v>
      </c>
      <c r="C9" s="8" t="s">
        <v>591</v>
      </c>
      <c r="D9" s="8" t="s">
        <v>592</v>
      </c>
      <c r="E9" s="8" t="s">
        <v>593</v>
      </c>
      <c r="F9" s="8">
        <v>2.0</v>
      </c>
      <c r="G9" s="8">
        <v>57.0</v>
      </c>
      <c r="H9" s="8">
        <v>59.0</v>
      </c>
    </row>
    <row r="10">
      <c r="A10" s="8" t="s">
        <v>320</v>
      </c>
      <c r="B10" s="8" t="s">
        <v>334</v>
      </c>
      <c r="C10" s="8" t="s">
        <v>594</v>
      </c>
      <c r="D10" s="8" t="s">
        <v>140</v>
      </c>
      <c r="E10" s="8" t="s">
        <v>595</v>
      </c>
      <c r="F10" s="8">
        <v>1.0</v>
      </c>
      <c r="G10" s="8">
        <v>56.0</v>
      </c>
      <c r="H10" s="8">
        <v>57.0</v>
      </c>
    </row>
    <row r="11">
      <c r="A11" s="8" t="s">
        <v>320</v>
      </c>
      <c r="B11" s="8" t="s">
        <v>334</v>
      </c>
      <c r="C11" s="8" t="s">
        <v>596</v>
      </c>
      <c r="D11" s="8" t="s">
        <v>597</v>
      </c>
      <c r="E11" s="8" t="s">
        <v>598</v>
      </c>
      <c r="F11" s="8">
        <v>2.0</v>
      </c>
      <c r="G11" s="8">
        <v>56.0</v>
      </c>
      <c r="H11" s="8">
        <v>58.0</v>
      </c>
    </row>
    <row r="12">
      <c r="A12" s="8" t="s">
        <v>320</v>
      </c>
      <c r="B12" s="8" t="s">
        <v>334</v>
      </c>
      <c r="C12" s="8" t="s">
        <v>599</v>
      </c>
      <c r="D12" s="8" t="s">
        <v>79</v>
      </c>
      <c r="E12" s="8" t="s">
        <v>600</v>
      </c>
      <c r="F12" s="8">
        <v>1.0</v>
      </c>
      <c r="G12" s="8">
        <v>59.0</v>
      </c>
      <c r="H12" s="8">
        <v>60.0</v>
      </c>
    </row>
    <row r="13">
      <c r="A13" s="8" t="s">
        <v>320</v>
      </c>
      <c r="B13" s="8" t="s">
        <v>334</v>
      </c>
      <c r="C13" s="8" t="s">
        <v>601</v>
      </c>
      <c r="D13" s="8" t="s">
        <v>101</v>
      </c>
      <c r="E13" s="8" t="s">
        <v>602</v>
      </c>
      <c r="F13" s="8">
        <v>1.0</v>
      </c>
      <c r="G13" s="8">
        <v>50.0</v>
      </c>
      <c r="H13" s="8">
        <v>51.0</v>
      </c>
    </row>
    <row r="14">
      <c r="A14" s="8" t="s">
        <v>320</v>
      </c>
      <c r="B14" s="8" t="s">
        <v>334</v>
      </c>
      <c r="C14" s="8" t="s">
        <v>603</v>
      </c>
      <c r="D14" s="8" t="s">
        <v>115</v>
      </c>
      <c r="E14" s="8" t="s">
        <v>604</v>
      </c>
      <c r="F14" s="8">
        <v>1.0</v>
      </c>
      <c r="G14" s="8">
        <v>45.0</v>
      </c>
      <c r="H14" s="8">
        <v>46.0</v>
      </c>
    </row>
    <row r="15">
      <c r="A15" s="8" t="s">
        <v>320</v>
      </c>
      <c r="B15" s="8" t="s">
        <v>334</v>
      </c>
      <c r="C15" s="8" t="s">
        <v>605</v>
      </c>
      <c r="D15" s="8" t="s">
        <v>128</v>
      </c>
      <c r="E15" s="8" t="s">
        <v>606</v>
      </c>
      <c r="F15" s="8">
        <v>1.0</v>
      </c>
      <c r="G15" s="8">
        <v>39.0</v>
      </c>
      <c r="H15" s="8">
        <v>40.0</v>
      </c>
    </row>
    <row r="16">
      <c r="A16" s="8" t="s">
        <v>320</v>
      </c>
      <c r="B16" s="8" t="s">
        <v>334</v>
      </c>
      <c r="C16" s="8" t="s">
        <v>607</v>
      </c>
      <c r="D16" s="8" t="s">
        <v>81</v>
      </c>
      <c r="E16" s="8" t="s">
        <v>608</v>
      </c>
      <c r="F16" s="8">
        <v>1.0</v>
      </c>
      <c r="G16" s="8">
        <v>56.0</v>
      </c>
      <c r="H16" s="8">
        <v>57.0</v>
      </c>
    </row>
    <row r="17">
      <c r="A17" s="8" t="s">
        <v>320</v>
      </c>
      <c r="B17" s="8" t="s">
        <v>334</v>
      </c>
      <c r="C17" s="8" t="s">
        <v>609</v>
      </c>
      <c r="D17" s="8" t="s">
        <v>75</v>
      </c>
      <c r="E17" s="8" t="s">
        <v>610</v>
      </c>
      <c r="F17" s="8">
        <v>1.0</v>
      </c>
      <c r="G17" s="8">
        <v>49.0</v>
      </c>
      <c r="H17" s="8">
        <v>50.0</v>
      </c>
    </row>
    <row r="18">
      <c r="A18" s="8" t="s">
        <v>320</v>
      </c>
      <c r="B18" s="8" t="s">
        <v>334</v>
      </c>
      <c r="C18" s="8" t="s">
        <v>611</v>
      </c>
      <c r="D18" s="8" t="s">
        <v>125</v>
      </c>
      <c r="E18" s="8" t="s">
        <v>612</v>
      </c>
      <c r="F18" s="8">
        <v>1.0</v>
      </c>
      <c r="G18" s="8">
        <v>59.0</v>
      </c>
      <c r="H18" s="8">
        <v>60.0</v>
      </c>
    </row>
    <row r="19">
      <c r="A19" s="8" t="s">
        <v>320</v>
      </c>
      <c r="B19" s="8" t="s">
        <v>334</v>
      </c>
      <c r="C19" s="8" t="s">
        <v>577</v>
      </c>
      <c r="F19" s="8">
        <v>0.0</v>
      </c>
      <c r="G19" s="8">
        <v>0.0</v>
      </c>
      <c r="H19" s="8">
        <v>0.0</v>
      </c>
    </row>
    <row r="20">
      <c r="A20" s="8" t="s">
        <v>320</v>
      </c>
      <c r="B20" s="8" t="s">
        <v>342</v>
      </c>
      <c r="C20" s="8" t="s">
        <v>613</v>
      </c>
      <c r="D20" s="8" t="s">
        <v>614</v>
      </c>
      <c r="F20" s="8">
        <v>8.0</v>
      </c>
      <c r="G20" s="8">
        <v>0.0</v>
      </c>
      <c r="H20" s="8">
        <v>8.0</v>
      </c>
    </row>
    <row r="21" ht="15.75" customHeight="1">
      <c r="A21" s="8" t="s">
        <v>320</v>
      </c>
      <c r="B21" s="8" t="s">
        <v>342</v>
      </c>
      <c r="C21" s="8" t="s">
        <v>577</v>
      </c>
      <c r="F21" s="8">
        <v>0.0</v>
      </c>
      <c r="G21" s="8">
        <v>0.0</v>
      </c>
      <c r="H21" s="8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