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s\IAPython\org\"/>
    </mc:Choice>
  </mc:AlternateContent>
  <bookViews>
    <workbookView xWindow="0" yWindow="0" windowWidth="23040" windowHeight="919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5" i="1"/>
  <c r="J5" i="1" s="1"/>
  <c r="H6" i="1"/>
  <c r="K6" i="1" s="1"/>
  <c r="L6" i="1" s="1"/>
  <c r="H7" i="1"/>
  <c r="K7" i="1" s="1"/>
  <c r="L7" i="1" s="1"/>
  <c r="H8" i="1"/>
  <c r="K8" i="1" s="1"/>
  <c r="L8" i="1" s="1"/>
  <c r="H9" i="1"/>
  <c r="K9" i="1" s="1"/>
  <c r="L9" i="1" s="1"/>
  <c r="H10" i="1"/>
  <c r="K10" i="1" s="1"/>
  <c r="L10" i="1" s="1"/>
  <c r="H11" i="1"/>
  <c r="K11" i="1" s="1"/>
  <c r="L11" i="1" s="1"/>
  <c r="H12" i="1"/>
  <c r="K12" i="1" s="1"/>
  <c r="L12" i="1" s="1"/>
  <c r="H13" i="1"/>
  <c r="K13" i="1" s="1"/>
  <c r="L13" i="1" s="1"/>
  <c r="H14" i="1"/>
  <c r="K14" i="1" s="1"/>
  <c r="L14" i="1" s="1"/>
  <c r="H15" i="1"/>
  <c r="K15" i="1" s="1"/>
  <c r="L15" i="1" s="1"/>
  <c r="H16" i="1"/>
  <c r="K16" i="1" s="1"/>
  <c r="L16" i="1" s="1"/>
  <c r="H17" i="1"/>
  <c r="K17" i="1" s="1"/>
  <c r="L17" i="1" s="1"/>
  <c r="H18" i="1"/>
  <c r="K18" i="1" s="1"/>
  <c r="L18" i="1" s="1"/>
  <c r="H19" i="1"/>
  <c r="K19" i="1" s="1"/>
  <c r="L19" i="1" s="1"/>
  <c r="H20" i="1"/>
  <c r="K20" i="1" s="1"/>
  <c r="L20" i="1" s="1"/>
  <c r="H21" i="1"/>
  <c r="K21" i="1" s="1"/>
  <c r="L21" i="1" s="1"/>
  <c r="H22" i="1"/>
  <c r="K22" i="1" s="1"/>
  <c r="L22" i="1" s="1"/>
  <c r="H23" i="1"/>
  <c r="K23" i="1" s="1"/>
  <c r="L23" i="1" s="1"/>
  <c r="H24" i="1"/>
  <c r="K24" i="1" s="1"/>
  <c r="L24" i="1" s="1"/>
  <c r="H25" i="1"/>
  <c r="K25" i="1" s="1"/>
  <c r="L25" i="1" s="1"/>
  <c r="H26" i="1"/>
  <c r="K26" i="1" s="1"/>
  <c r="L26" i="1" s="1"/>
  <c r="H27" i="1"/>
  <c r="K27" i="1" s="1"/>
  <c r="L27" i="1" s="1"/>
  <c r="H28" i="1"/>
  <c r="K28" i="1" s="1"/>
  <c r="L28" i="1" s="1"/>
  <c r="H29" i="1"/>
  <c r="K29" i="1" s="1"/>
  <c r="L29" i="1" s="1"/>
  <c r="H30" i="1"/>
  <c r="K30" i="1" s="1"/>
  <c r="L30" i="1" s="1"/>
  <c r="H31" i="1"/>
  <c r="K31" i="1" s="1"/>
  <c r="L31" i="1" s="1"/>
  <c r="H32" i="1"/>
  <c r="K32" i="1" s="1"/>
  <c r="L32" i="1" s="1"/>
  <c r="H33" i="1"/>
  <c r="K33" i="1" s="1"/>
  <c r="L33" i="1" s="1"/>
  <c r="H34" i="1"/>
  <c r="K34" i="1" s="1"/>
  <c r="L34" i="1" s="1"/>
  <c r="H35" i="1"/>
  <c r="K35" i="1" s="1"/>
  <c r="L35" i="1" s="1"/>
  <c r="H36" i="1"/>
  <c r="K36" i="1" s="1"/>
  <c r="L36" i="1" s="1"/>
  <c r="H37" i="1"/>
  <c r="K37" i="1" s="1"/>
  <c r="L37" i="1" s="1"/>
  <c r="H38" i="1"/>
  <c r="K38" i="1" s="1"/>
  <c r="L38" i="1" s="1"/>
  <c r="H39" i="1"/>
  <c r="K39" i="1" s="1"/>
  <c r="L39" i="1" s="1"/>
  <c r="H40" i="1"/>
  <c r="K40" i="1" s="1"/>
  <c r="L40" i="1" s="1"/>
  <c r="H41" i="1"/>
  <c r="K41" i="1" s="1"/>
  <c r="L41" i="1" s="1"/>
  <c r="H42" i="1"/>
  <c r="K42" i="1" s="1"/>
  <c r="L42" i="1" s="1"/>
  <c r="H43" i="1"/>
  <c r="K43" i="1" s="1"/>
  <c r="L43" i="1" s="1"/>
  <c r="H44" i="1"/>
  <c r="K44" i="1" s="1"/>
  <c r="L44" i="1" s="1"/>
  <c r="H45" i="1"/>
  <c r="K45" i="1" s="1"/>
  <c r="L45" i="1" s="1"/>
  <c r="H46" i="1"/>
  <c r="K46" i="1" s="1"/>
  <c r="L46" i="1" s="1"/>
  <c r="H47" i="1"/>
  <c r="K47" i="1" s="1"/>
  <c r="L47" i="1" s="1"/>
  <c r="H48" i="1"/>
  <c r="K48" i="1" s="1"/>
  <c r="L48" i="1" s="1"/>
  <c r="H49" i="1"/>
  <c r="K49" i="1" s="1"/>
  <c r="L49" i="1" s="1"/>
  <c r="H50" i="1"/>
  <c r="K50" i="1" s="1"/>
  <c r="L50" i="1" s="1"/>
  <c r="H51" i="1"/>
  <c r="K51" i="1" s="1"/>
  <c r="L51" i="1" s="1"/>
  <c r="H52" i="1"/>
  <c r="K52" i="1" s="1"/>
  <c r="L52" i="1" s="1"/>
  <c r="H53" i="1"/>
  <c r="K53" i="1" s="1"/>
  <c r="L53" i="1" s="1"/>
  <c r="H54" i="1"/>
  <c r="K54" i="1" s="1"/>
  <c r="L54" i="1" s="1"/>
  <c r="H55" i="1"/>
  <c r="K55" i="1" s="1"/>
  <c r="L55" i="1" s="1"/>
  <c r="H56" i="1"/>
  <c r="K56" i="1" s="1"/>
  <c r="L56" i="1" s="1"/>
  <c r="H57" i="1"/>
  <c r="K57" i="1" s="1"/>
  <c r="L57" i="1" s="1"/>
  <c r="H58" i="1"/>
  <c r="K58" i="1" s="1"/>
  <c r="L58" i="1" s="1"/>
  <c r="H59" i="1"/>
  <c r="K59" i="1" s="1"/>
  <c r="L59" i="1" s="1"/>
  <c r="H60" i="1"/>
  <c r="K60" i="1" s="1"/>
  <c r="L60" i="1" s="1"/>
  <c r="H61" i="1"/>
  <c r="K61" i="1" s="1"/>
  <c r="L61" i="1" s="1"/>
  <c r="H62" i="1"/>
  <c r="K62" i="1" s="1"/>
  <c r="L62" i="1" s="1"/>
  <c r="H63" i="1"/>
  <c r="K63" i="1" s="1"/>
  <c r="L63" i="1" s="1"/>
  <c r="H64" i="1"/>
  <c r="K64" i="1" s="1"/>
  <c r="L64" i="1" s="1"/>
  <c r="H65" i="1"/>
  <c r="K65" i="1" s="1"/>
  <c r="L65" i="1" s="1"/>
  <c r="H66" i="1"/>
  <c r="K66" i="1" s="1"/>
  <c r="L66" i="1" s="1"/>
  <c r="H67" i="1"/>
  <c r="K67" i="1" s="1"/>
  <c r="L67" i="1" s="1"/>
  <c r="H68" i="1"/>
  <c r="K68" i="1" s="1"/>
  <c r="L68" i="1" s="1"/>
  <c r="H69" i="1"/>
  <c r="K69" i="1" s="1"/>
  <c r="L69" i="1" s="1"/>
  <c r="H70" i="1"/>
  <c r="K70" i="1" s="1"/>
  <c r="L70" i="1" s="1"/>
  <c r="H71" i="1"/>
  <c r="K71" i="1" s="1"/>
  <c r="L71" i="1" s="1"/>
  <c r="H72" i="1"/>
  <c r="K72" i="1" s="1"/>
  <c r="L72" i="1" s="1"/>
  <c r="H73" i="1"/>
  <c r="K73" i="1" s="1"/>
  <c r="L73" i="1" s="1"/>
  <c r="H74" i="1"/>
  <c r="K74" i="1" s="1"/>
  <c r="L74" i="1" s="1"/>
  <c r="H75" i="1"/>
  <c r="K75" i="1" s="1"/>
  <c r="L75" i="1" s="1"/>
  <c r="H76" i="1"/>
  <c r="K76" i="1" s="1"/>
  <c r="L76" i="1" s="1"/>
  <c r="H77" i="1"/>
  <c r="K77" i="1" s="1"/>
  <c r="L77" i="1" s="1"/>
  <c r="H78" i="1"/>
  <c r="K78" i="1" s="1"/>
  <c r="L78" i="1" s="1"/>
  <c r="H79" i="1"/>
  <c r="K79" i="1" s="1"/>
  <c r="L79" i="1" s="1"/>
  <c r="H80" i="1"/>
  <c r="K80" i="1" s="1"/>
  <c r="L80" i="1" s="1"/>
  <c r="H81" i="1"/>
  <c r="K81" i="1" s="1"/>
  <c r="L81" i="1" s="1"/>
  <c r="H82" i="1"/>
  <c r="K82" i="1" s="1"/>
  <c r="L82" i="1" s="1"/>
  <c r="H83" i="1"/>
  <c r="K83" i="1" s="1"/>
  <c r="L83" i="1" s="1"/>
  <c r="H84" i="1"/>
  <c r="K84" i="1" s="1"/>
  <c r="L84" i="1" s="1"/>
  <c r="H85" i="1"/>
  <c r="K85" i="1" s="1"/>
  <c r="L85" i="1" s="1"/>
  <c r="H86" i="1"/>
  <c r="K86" i="1" s="1"/>
  <c r="L86" i="1" s="1"/>
  <c r="H87" i="1"/>
  <c r="K87" i="1" s="1"/>
  <c r="L87" i="1" s="1"/>
  <c r="H88" i="1"/>
  <c r="K88" i="1" s="1"/>
  <c r="L88" i="1" s="1"/>
  <c r="H89" i="1"/>
  <c r="K89" i="1" s="1"/>
  <c r="L89" i="1" s="1"/>
  <c r="H90" i="1"/>
  <c r="K90" i="1" s="1"/>
  <c r="L90" i="1" s="1"/>
  <c r="H91" i="1"/>
  <c r="K91" i="1" s="1"/>
  <c r="L91" i="1" s="1"/>
  <c r="H92" i="1"/>
  <c r="K92" i="1" s="1"/>
  <c r="L92" i="1" s="1"/>
  <c r="H93" i="1"/>
  <c r="K93" i="1" s="1"/>
  <c r="L93" i="1" s="1"/>
  <c r="H94" i="1"/>
  <c r="K94" i="1" s="1"/>
  <c r="L94" i="1" s="1"/>
  <c r="H95" i="1"/>
  <c r="K95" i="1" s="1"/>
  <c r="L95" i="1" s="1"/>
  <c r="H96" i="1"/>
  <c r="K96" i="1" s="1"/>
  <c r="L96" i="1" s="1"/>
  <c r="H97" i="1"/>
  <c r="K97" i="1" s="1"/>
  <c r="L97" i="1" s="1"/>
  <c r="H98" i="1"/>
  <c r="K98" i="1" s="1"/>
  <c r="L98" i="1" s="1"/>
  <c r="H99" i="1"/>
  <c r="K99" i="1" s="1"/>
  <c r="L99" i="1" s="1"/>
  <c r="H100" i="1"/>
  <c r="K100" i="1" s="1"/>
  <c r="L100" i="1" s="1"/>
  <c r="H101" i="1"/>
  <c r="K101" i="1" s="1"/>
  <c r="L101" i="1" s="1"/>
  <c r="H102" i="1"/>
  <c r="K102" i="1" s="1"/>
  <c r="L102" i="1" s="1"/>
  <c r="H103" i="1"/>
  <c r="K103" i="1" s="1"/>
  <c r="L103" i="1" s="1"/>
  <c r="H104" i="1"/>
  <c r="K104" i="1" s="1"/>
  <c r="L104" i="1" s="1"/>
  <c r="H105" i="1"/>
  <c r="K105" i="1" s="1"/>
  <c r="L105" i="1" s="1"/>
  <c r="H106" i="1"/>
  <c r="K106" i="1" s="1"/>
  <c r="L106" i="1" s="1"/>
  <c r="H107" i="1"/>
  <c r="K107" i="1" s="1"/>
  <c r="L107" i="1" s="1"/>
  <c r="H108" i="1"/>
  <c r="K108" i="1" s="1"/>
  <c r="L108" i="1" s="1"/>
  <c r="H109" i="1"/>
  <c r="K109" i="1" s="1"/>
  <c r="L109" i="1" s="1"/>
  <c r="H110" i="1"/>
  <c r="K110" i="1" s="1"/>
  <c r="L110" i="1" s="1"/>
  <c r="H111" i="1"/>
  <c r="K111" i="1" s="1"/>
  <c r="L111" i="1" s="1"/>
  <c r="H5" i="1"/>
  <c r="K5" i="1" s="1"/>
  <c r="L5" i="1" s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N5" i="1"/>
  <c r="F5" i="1"/>
</calcChain>
</file>

<file path=xl/sharedStrings.xml><?xml version="1.0" encoding="utf-8"?>
<sst xmlns="http://schemas.openxmlformats.org/spreadsheetml/2006/main" count="114" uniqueCount="114">
  <si>
    <t>Note</t>
  </si>
  <si>
    <t>Frequency (Hz)</t>
  </si>
  <si>
    <t>Wavelength (cm)</t>
  </si>
  <si>
    <t>C0</t>
  </si>
  <si>
    <t> C#0/Db0 </t>
  </si>
  <si>
    <t>D0</t>
  </si>
  <si>
    <t> D#0/Eb0 </t>
  </si>
  <si>
    <t>E0</t>
  </si>
  <si>
    <t>F0</t>
  </si>
  <si>
    <t> F#0/Gb0 </t>
  </si>
  <si>
    <t>G0</t>
  </si>
  <si>
    <t> G#0/Ab0 </t>
  </si>
  <si>
    <t>A0</t>
  </si>
  <si>
    <t> A#0/Bb0 </t>
  </si>
  <si>
    <t>B0</t>
  </si>
  <si>
    <t>C1</t>
  </si>
  <si>
    <t> C#1/Db1 </t>
  </si>
  <si>
    <t>D1</t>
  </si>
  <si>
    <t> D#1/Eb1 </t>
  </si>
  <si>
    <t>E1</t>
  </si>
  <si>
    <t>F1</t>
  </si>
  <si>
    <t> F#1/Gb1 </t>
  </si>
  <si>
    <t>G1</t>
  </si>
  <si>
    <t> G#1/Ab1 </t>
  </si>
  <si>
    <t>A1</t>
  </si>
  <si>
    <t> A#1/Bb1 </t>
  </si>
  <si>
    <t>B1</t>
  </si>
  <si>
    <t>C2</t>
  </si>
  <si>
    <t> C#2/Db2 </t>
  </si>
  <si>
    <t>D2</t>
  </si>
  <si>
    <t> D#2/Eb2 </t>
  </si>
  <si>
    <t>E2</t>
  </si>
  <si>
    <t>F2</t>
  </si>
  <si>
    <t> F#2/Gb2 </t>
  </si>
  <si>
    <t>G2</t>
  </si>
  <si>
    <t> G#2/Ab2 </t>
  </si>
  <si>
    <t>A2</t>
  </si>
  <si>
    <t> A#2/Bb2 </t>
  </si>
  <si>
    <t>B2</t>
  </si>
  <si>
    <t>C3</t>
  </si>
  <si>
    <t> C#3/Db3 </t>
  </si>
  <si>
    <t>D3</t>
  </si>
  <si>
    <t> D#3/Eb3 </t>
  </si>
  <si>
    <t>E3</t>
  </si>
  <si>
    <t>F3</t>
  </si>
  <si>
    <t> F#3/Gb3 </t>
  </si>
  <si>
    <t>G3</t>
  </si>
  <si>
    <t> G#3/Ab3 </t>
  </si>
  <si>
    <t>A3</t>
  </si>
  <si>
    <t> A#3/Bb3 </t>
  </si>
  <si>
    <t>B3</t>
  </si>
  <si>
    <t>C4</t>
  </si>
  <si>
    <t> C#4/Db4 </t>
  </si>
  <si>
    <t>D4</t>
  </si>
  <si>
    <t> D#4/Eb4 </t>
  </si>
  <si>
    <t>E4</t>
  </si>
  <si>
    <t>F4</t>
  </si>
  <si>
    <t> F#4/Gb4 </t>
  </si>
  <si>
    <t>G4</t>
  </si>
  <si>
    <t> G#4/Ab4 </t>
  </si>
  <si>
    <t>A4</t>
  </si>
  <si>
    <t> A#4/Bb4 </t>
  </si>
  <si>
    <t>B4</t>
  </si>
  <si>
    <t>C5</t>
  </si>
  <si>
    <t> C#5/Db5 </t>
  </si>
  <si>
    <t>D5</t>
  </si>
  <si>
    <t> D#5/Eb5 </t>
  </si>
  <si>
    <t>E5</t>
  </si>
  <si>
    <t>F5</t>
  </si>
  <si>
    <t> F#5/Gb5 </t>
  </si>
  <si>
    <t>G5</t>
  </si>
  <si>
    <t> G#5/Ab5 </t>
  </si>
  <si>
    <t>A5</t>
  </si>
  <si>
    <t> A#5/Bb5 </t>
  </si>
  <si>
    <t>B5</t>
  </si>
  <si>
    <t>C6</t>
  </si>
  <si>
    <t> C#6/Db6 </t>
  </si>
  <si>
    <t>D6</t>
  </si>
  <si>
    <t> D#6/Eb6 </t>
  </si>
  <si>
    <t>E6</t>
  </si>
  <si>
    <t>F6</t>
  </si>
  <si>
    <t> F#6/Gb6 </t>
  </si>
  <si>
    <t>G6</t>
  </si>
  <si>
    <t> G#6/Ab6 </t>
  </si>
  <si>
    <t>A6</t>
  </si>
  <si>
    <t> A#6/Bb6 </t>
  </si>
  <si>
    <t>B6</t>
  </si>
  <si>
    <t>C7</t>
  </si>
  <si>
    <t> C#7/Db7 </t>
  </si>
  <si>
    <t>D7</t>
  </si>
  <si>
    <t> D#7/Eb7 </t>
  </si>
  <si>
    <t>E7</t>
  </si>
  <si>
    <t>F7</t>
  </si>
  <si>
    <t> F#7/Gb7 </t>
  </si>
  <si>
    <t>G7</t>
  </si>
  <si>
    <t> G#7/Ab7 </t>
  </si>
  <si>
    <t>A7</t>
  </si>
  <si>
    <t> A#7/Bb7 </t>
  </si>
  <si>
    <t>B7</t>
  </si>
  <si>
    <t>C8</t>
  </si>
  <si>
    <t> C#8/Db8 </t>
  </si>
  <si>
    <t>D8</t>
  </si>
  <si>
    <t> D#8/Eb8 </t>
  </si>
  <si>
    <t>E8</t>
  </si>
  <si>
    <t>F8</t>
  </si>
  <si>
    <t> F#8/Gb8 </t>
  </si>
  <si>
    <t>G8</t>
  </si>
  <si>
    <t> G#8/Ab8 </t>
  </si>
  <si>
    <t>A8</t>
  </si>
  <si>
    <t> A#8/Bb8 </t>
  </si>
  <si>
    <t>B8</t>
  </si>
  <si>
    <t>MIDI Parameter</t>
    <phoneticPr fontId="1" type="noConversion"/>
  </si>
  <si>
    <t>Freq. Diff</t>
    <phoneticPr fontId="1" type="noConversion"/>
  </si>
  <si>
    <t>誤        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</si>
</sst>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1"/>
  <sheetViews>
    <sheetView tabSelected="1" topLeftCell="A28" workbookViewId="0">
      <selection activeCell="H1" sqref="H1:H1048576"/>
    </sheetView>
  </sheetViews>
  <sheetFormatPr defaultRowHeight="15" x14ac:dyDescent="0.3"/>
  <cols>
    <col min="3" max="3" width="9.125" bestFit="1" customWidth="1"/>
    <col min="4" max="4" width="15.5" bestFit="1" customWidth="1"/>
    <col min="5" max="5" width="15.5" customWidth="1"/>
    <col min="8" max="8" width="9" style="4"/>
    <col min="12" max="12" width="14.125" bestFit="1" customWidth="1"/>
    <col min="13" max="13" width="17.25" bestFit="1" customWidth="1"/>
  </cols>
  <sheetData>
    <row r="3" spans="2:14" x14ac:dyDescent="0.3">
      <c r="C3" t="s">
        <v>0</v>
      </c>
      <c r="D3" t="s">
        <v>1</v>
      </c>
      <c r="E3" t="s">
        <v>111</v>
      </c>
      <c r="F3" t="s">
        <v>112</v>
      </c>
      <c r="K3" s="3" t="s">
        <v>113</v>
      </c>
      <c r="L3" s="3"/>
      <c r="M3" t="s">
        <v>2</v>
      </c>
    </row>
    <row r="4" spans="2:14" x14ac:dyDescent="0.3">
      <c r="B4">
        <v>0</v>
      </c>
      <c r="C4" t="s">
        <v>3</v>
      </c>
      <c r="D4">
        <v>16.350000000000001</v>
      </c>
      <c r="E4">
        <v>12</v>
      </c>
      <c r="G4">
        <v>1.0593999999999999</v>
      </c>
      <c r="M4">
        <v>2109.89</v>
      </c>
    </row>
    <row r="5" spans="2:14" x14ac:dyDescent="0.3">
      <c r="B5">
        <v>1</v>
      </c>
      <c r="C5" t="s">
        <v>4</v>
      </c>
      <c r="D5">
        <v>17.32</v>
      </c>
      <c r="E5">
        <v>13</v>
      </c>
      <c r="F5">
        <f>D5-D4</f>
        <v>0.96999999999999886</v>
      </c>
      <c r="G5">
        <v>1.0593999999999999</v>
      </c>
      <c r="H5" s="4">
        <f>G5*D4</f>
        <v>17.321190000000001</v>
      </c>
      <c r="I5">
        <f>D5/D4</f>
        <v>1.0593272171253822</v>
      </c>
      <c r="J5">
        <f>I5*D4</f>
        <v>17.32</v>
      </c>
      <c r="K5">
        <f>D5-H5</f>
        <v>-1.1900000000011346E-3</v>
      </c>
      <c r="L5" s="2">
        <f>K5/D5</f>
        <v>-6.8706697459649797E-5</v>
      </c>
      <c r="M5">
        <v>1991.47</v>
      </c>
      <c r="N5">
        <f>M5-M4</f>
        <v>-118.41999999999985</v>
      </c>
    </row>
    <row r="6" spans="2:14" x14ac:dyDescent="0.3">
      <c r="B6">
        <v>2</v>
      </c>
      <c r="C6" t="s">
        <v>5</v>
      </c>
      <c r="D6">
        <v>18.350000000000001</v>
      </c>
      <c r="E6">
        <v>14</v>
      </c>
      <c r="F6">
        <f>D6-D5</f>
        <v>1.0300000000000011</v>
      </c>
      <c r="G6">
        <v>1.0593999999999999</v>
      </c>
      <c r="H6" s="4">
        <f>G6*D5</f>
        <v>18.348807999999998</v>
      </c>
      <c r="I6">
        <f>D6/D5</f>
        <v>1.0594688221709008</v>
      </c>
      <c r="J6">
        <f>I6*D5</f>
        <v>18.350000000000001</v>
      </c>
      <c r="K6">
        <f>D6-H6</f>
        <v>1.1920000000031905E-3</v>
      </c>
      <c r="L6" s="2">
        <f>K6/D6</f>
        <v>6.4959128065568959E-5</v>
      </c>
      <c r="M6">
        <v>1879.69</v>
      </c>
      <c r="N6">
        <f>M6-M5</f>
        <v>-111.77999999999997</v>
      </c>
    </row>
    <row r="7" spans="2:14" x14ac:dyDescent="0.3">
      <c r="B7">
        <v>3</v>
      </c>
      <c r="C7" t="s">
        <v>6</v>
      </c>
      <c r="D7">
        <v>19.45</v>
      </c>
      <c r="E7">
        <v>15</v>
      </c>
      <c r="F7">
        <f>D7-D6</f>
        <v>1.0999999999999979</v>
      </c>
      <c r="G7">
        <v>1.0593999999999999</v>
      </c>
      <c r="H7" s="4">
        <f>G7*D6</f>
        <v>19.439989999999998</v>
      </c>
      <c r="I7">
        <f>D7/D6</f>
        <v>1.0599455040871932</v>
      </c>
      <c r="J7">
        <f>I7*D6</f>
        <v>19.449999999999996</v>
      </c>
      <c r="K7">
        <f>D7-H7</f>
        <v>1.0010000000001185E-2</v>
      </c>
      <c r="L7" s="2">
        <f>K7/D7</f>
        <v>5.1465295629826149E-4</v>
      </c>
      <c r="M7">
        <v>1774.2</v>
      </c>
      <c r="N7">
        <f>M7-M6</f>
        <v>-105.49000000000001</v>
      </c>
    </row>
    <row r="8" spans="2:14" x14ac:dyDescent="0.3">
      <c r="B8">
        <v>4</v>
      </c>
      <c r="C8" t="s">
        <v>7</v>
      </c>
      <c r="D8">
        <v>20.6</v>
      </c>
      <c r="E8">
        <v>16</v>
      </c>
      <c r="F8">
        <f>D8-D7</f>
        <v>1.1500000000000021</v>
      </c>
      <c r="G8">
        <v>1.0593999999999999</v>
      </c>
      <c r="H8" s="4">
        <f>G8*D7</f>
        <v>20.605329999999999</v>
      </c>
      <c r="I8">
        <f>D8/D7</f>
        <v>1.0591259640102828</v>
      </c>
      <c r="J8">
        <f>I8*D7</f>
        <v>20.6</v>
      </c>
      <c r="K8">
        <f>D8-H8</f>
        <v>-5.3299999999971703E-3</v>
      </c>
      <c r="L8" s="2">
        <f>K8/D8</f>
        <v>-2.5873786407753255E-4</v>
      </c>
      <c r="M8">
        <v>1674.62</v>
      </c>
      <c r="N8">
        <f>M8-M7</f>
        <v>-99.580000000000155</v>
      </c>
    </row>
    <row r="9" spans="2:14" x14ac:dyDescent="0.3">
      <c r="B9">
        <v>5</v>
      </c>
      <c r="C9" t="s">
        <v>8</v>
      </c>
      <c r="D9">
        <v>21.83</v>
      </c>
      <c r="E9">
        <v>17</v>
      </c>
      <c r="F9">
        <f>D9-D8</f>
        <v>1.2299999999999969</v>
      </c>
      <c r="G9">
        <v>1.0593999999999999</v>
      </c>
      <c r="H9" s="4">
        <f>G9*D8</f>
        <v>21.823640000000001</v>
      </c>
      <c r="I9">
        <f>D9/D8</f>
        <v>1.0597087378640775</v>
      </c>
      <c r="J9">
        <f>I9*D8</f>
        <v>21.83</v>
      </c>
      <c r="K9">
        <f>D9-H9</f>
        <v>6.3599999999972567E-3</v>
      </c>
      <c r="L9" s="2">
        <f>K9/D9</f>
        <v>2.9134218964714878E-4</v>
      </c>
      <c r="M9">
        <v>1580.63</v>
      </c>
      <c r="N9">
        <f>M9-M8</f>
        <v>-93.989999999999782</v>
      </c>
    </row>
    <row r="10" spans="2:14" x14ac:dyDescent="0.3">
      <c r="B10">
        <v>6</v>
      </c>
      <c r="C10" t="s">
        <v>9</v>
      </c>
      <c r="D10">
        <v>23.12</v>
      </c>
      <c r="E10">
        <v>18</v>
      </c>
      <c r="F10">
        <f>D10-D9</f>
        <v>1.2900000000000027</v>
      </c>
      <c r="G10">
        <v>1.0593999999999999</v>
      </c>
      <c r="H10" s="4">
        <f>G10*D9</f>
        <v>23.126701999999995</v>
      </c>
      <c r="I10">
        <f>D10/D9</f>
        <v>1.0590929912963813</v>
      </c>
      <c r="J10">
        <f>I10*D9</f>
        <v>23.120000000000005</v>
      </c>
      <c r="K10">
        <f>D10-H10</f>
        <v>-6.7019999999935465E-3</v>
      </c>
      <c r="L10" s="2">
        <f>K10/D10</f>
        <v>-2.8987889273328484E-4</v>
      </c>
      <c r="M10">
        <v>1491.91</v>
      </c>
      <c r="N10">
        <f>M10-M9</f>
        <v>-88.720000000000027</v>
      </c>
    </row>
    <row r="11" spans="2:14" x14ac:dyDescent="0.3">
      <c r="B11">
        <v>7</v>
      </c>
      <c r="C11" t="s">
        <v>10</v>
      </c>
      <c r="D11">
        <v>24.5</v>
      </c>
      <c r="E11">
        <v>19</v>
      </c>
      <c r="F11">
        <f>D11-D10</f>
        <v>1.379999999999999</v>
      </c>
      <c r="G11">
        <v>1.0593999999999999</v>
      </c>
      <c r="H11" s="4">
        <f>G11*D10</f>
        <v>24.493327999999998</v>
      </c>
      <c r="I11">
        <f>D11/D10</f>
        <v>1.0596885813148789</v>
      </c>
      <c r="J11">
        <f>I11*D10</f>
        <v>24.5</v>
      </c>
      <c r="K11">
        <f>D11-H11</f>
        <v>6.6720000000017876E-3</v>
      </c>
      <c r="L11" s="2">
        <f>K11/D11</f>
        <v>2.7232653061231785E-4</v>
      </c>
      <c r="M11">
        <v>1408.18</v>
      </c>
      <c r="N11">
        <f>M11-M10</f>
        <v>-83.730000000000018</v>
      </c>
    </row>
    <row r="12" spans="2:14" x14ac:dyDescent="0.3">
      <c r="B12">
        <v>8</v>
      </c>
      <c r="C12" t="s">
        <v>11</v>
      </c>
      <c r="D12">
        <v>25.96</v>
      </c>
      <c r="E12">
        <v>20</v>
      </c>
      <c r="F12">
        <f>D12-D11</f>
        <v>1.4600000000000009</v>
      </c>
      <c r="G12">
        <v>1.0593999999999999</v>
      </c>
      <c r="H12" s="4">
        <f>G12*D11</f>
        <v>25.955299999999998</v>
      </c>
      <c r="I12">
        <f>D12/D11</f>
        <v>1.0595918367346939</v>
      </c>
      <c r="J12">
        <f>I12*D11</f>
        <v>25.96</v>
      </c>
      <c r="K12">
        <f>D12-H12</f>
        <v>4.7000000000032571E-3</v>
      </c>
      <c r="L12" s="2">
        <f>K12/D12</f>
        <v>1.8104776579365396E-4</v>
      </c>
      <c r="M12">
        <v>1329.14</v>
      </c>
      <c r="N12">
        <f>M12-M11</f>
        <v>-79.039999999999964</v>
      </c>
    </row>
    <row r="13" spans="2:14" x14ac:dyDescent="0.3">
      <c r="B13">
        <v>9</v>
      </c>
      <c r="C13" s="1" t="s">
        <v>12</v>
      </c>
      <c r="D13">
        <v>27.5</v>
      </c>
      <c r="E13">
        <v>21</v>
      </c>
      <c r="F13">
        <f>D13-D12</f>
        <v>1.5399999999999991</v>
      </c>
      <c r="G13">
        <v>1.0593999999999999</v>
      </c>
      <c r="H13" s="4">
        <f>G13*D12</f>
        <v>27.502023999999999</v>
      </c>
      <c r="I13">
        <f>D13/D12</f>
        <v>1.0593220338983051</v>
      </c>
      <c r="J13">
        <f>I13*D12</f>
        <v>27.500000000000004</v>
      </c>
      <c r="K13">
        <f>D13-H13</f>
        <v>-2.0239999999986935E-3</v>
      </c>
      <c r="L13" s="2">
        <f>K13/D13</f>
        <v>-7.3599999999952485E-5</v>
      </c>
      <c r="M13">
        <v>1254.55</v>
      </c>
      <c r="N13">
        <f>M13-M12</f>
        <v>-74.590000000000146</v>
      </c>
    </row>
    <row r="14" spans="2:14" x14ac:dyDescent="0.3">
      <c r="B14">
        <v>10</v>
      </c>
      <c r="C14" t="s">
        <v>13</v>
      </c>
      <c r="D14">
        <v>29.14</v>
      </c>
      <c r="E14">
        <v>22</v>
      </c>
      <c r="F14">
        <f>D14-D13</f>
        <v>1.6400000000000006</v>
      </c>
      <c r="G14">
        <v>1.0593999999999999</v>
      </c>
      <c r="H14" s="4">
        <f>G14*D13</f>
        <v>29.133499999999998</v>
      </c>
      <c r="I14">
        <f>D14/D13</f>
        <v>1.0596363636363637</v>
      </c>
      <c r="J14">
        <f>I14*D13</f>
        <v>29.14</v>
      </c>
      <c r="K14">
        <f>D14-H14</f>
        <v>6.5000000000026148E-3</v>
      </c>
      <c r="L14" s="2">
        <f>K14/D14</f>
        <v>2.2306108442013092E-4</v>
      </c>
      <c r="M14">
        <v>1184.1300000000001</v>
      </c>
      <c r="N14">
        <f>M14-M13</f>
        <v>-70.419999999999845</v>
      </c>
    </row>
    <row r="15" spans="2:14" x14ac:dyDescent="0.3">
      <c r="B15">
        <v>11</v>
      </c>
      <c r="C15" t="s">
        <v>14</v>
      </c>
      <c r="D15">
        <v>30.87</v>
      </c>
      <c r="E15">
        <v>23</v>
      </c>
      <c r="F15">
        <f>D15-D14</f>
        <v>1.7300000000000004</v>
      </c>
      <c r="G15">
        <v>1.0593999999999999</v>
      </c>
      <c r="H15" s="4">
        <f>G15*D14</f>
        <v>30.870915999999998</v>
      </c>
      <c r="I15">
        <f>D15/D14</f>
        <v>1.0593685655456417</v>
      </c>
      <c r="J15">
        <f>I15*D14</f>
        <v>30.87</v>
      </c>
      <c r="K15">
        <f>D15-H15</f>
        <v>-9.1599999999658621E-4</v>
      </c>
      <c r="L15" s="2">
        <f>K15/D15</f>
        <v>-2.9672821509445617E-5</v>
      </c>
      <c r="M15">
        <v>1117.67</v>
      </c>
      <c r="N15">
        <f>M15-M14</f>
        <v>-66.460000000000036</v>
      </c>
    </row>
    <row r="16" spans="2:14" x14ac:dyDescent="0.3">
      <c r="B16">
        <v>12</v>
      </c>
      <c r="C16" t="s">
        <v>15</v>
      </c>
      <c r="D16">
        <v>32.700000000000003</v>
      </c>
      <c r="E16">
        <v>24</v>
      </c>
      <c r="F16">
        <f>D16-D15</f>
        <v>1.8300000000000018</v>
      </c>
      <c r="G16">
        <v>1.0593999999999999</v>
      </c>
      <c r="H16" s="4">
        <f>G16*D15</f>
        <v>32.703677999999996</v>
      </c>
      <c r="I16">
        <f>D16/D15</f>
        <v>1.0592808551992225</v>
      </c>
      <c r="J16">
        <f>I16*D15</f>
        <v>32.700000000000003</v>
      </c>
      <c r="K16">
        <f>D16-H16</f>
        <v>-3.6779999999936308E-3</v>
      </c>
      <c r="L16" s="2">
        <f>K16/D16</f>
        <v>-1.124770642199887E-4</v>
      </c>
      <c r="M16">
        <v>1054.94</v>
      </c>
      <c r="N16">
        <f>M16-M15</f>
        <v>-62.730000000000018</v>
      </c>
    </row>
    <row r="17" spans="2:14" x14ac:dyDescent="0.3">
      <c r="B17">
        <v>13</v>
      </c>
      <c r="C17" t="s">
        <v>16</v>
      </c>
      <c r="D17">
        <v>34.65</v>
      </c>
      <c r="E17">
        <v>25</v>
      </c>
      <c r="F17">
        <f>D17-D16</f>
        <v>1.9499999999999957</v>
      </c>
      <c r="G17">
        <v>1.0593999999999999</v>
      </c>
      <c r="H17" s="4">
        <f>G17*D16</f>
        <v>34.642380000000003</v>
      </c>
      <c r="I17">
        <f>D17/D16</f>
        <v>1.0596330275229355</v>
      </c>
      <c r="J17">
        <f>I17*D16</f>
        <v>34.649999999999991</v>
      </c>
      <c r="K17">
        <f>D17-H17</f>
        <v>7.6199999999957413E-3</v>
      </c>
      <c r="L17" s="2">
        <f>K17/D17</f>
        <v>2.1991341991329703E-4</v>
      </c>
      <c r="M17">
        <v>995.73</v>
      </c>
      <c r="N17">
        <f>M17-M16</f>
        <v>-59.210000000000036</v>
      </c>
    </row>
    <row r="18" spans="2:14" x14ac:dyDescent="0.3">
      <c r="B18">
        <v>14</v>
      </c>
      <c r="C18" t="s">
        <v>17</v>
      </c>
      <c r="D18">
        <v>36.71</v>
      </c>
      <c r="E18">
        <v>26</v>
      </c>
      <c r="F18">
        <f>D18-D17</f>
        <v>2.0600000000000023</v>
      </c>
      <c r="G18">
        <v>1.0593999999999999</v>
      </c>
      <c r="H18" s="4">
        <f>G18*D17</f>
        <v>36.708209999999994</v>
      </c>
      <c r="I18">
        <f>D18/D17</f>
        <v>1.0594516594516594</v>
      </c>
      <c r="J18">
        <f>I18*D17</f>
        <v>36.71</v>
      </c>
      <c r="K18">
        <f>D18-H18</f>
        <v>1.7900000000068417E-3</v>
      </c>
      <c r="L18" s="2">
        <f>K18/D18</f>
        <v>4.8760555707078228E-5</v>
      </c>
      <c r="M18">
        <v>939.85</v>
      </c>
      <c r="N18">
        <f>M18-M17</f>
        <v>-55.879999999999995</v>
      </c>
    </row>
    <row r="19" spans="2:14" x14ac:dyDescent="0.3">
      <c r="B19">
        <v>15</v>
      </c>
      <c r="C19" t="s">
        <v>18</v>
      </c>
      <c r="D19">
        <v>38.89</v>
      </c>
      <c r="E19">
        <v>27</v>
      </c>
      <c r="F19">
        <f>D19-D18</f>
        <v>2.1799999999999997</v>
      </c>
      <c r="G19">
        <v>1.0593999999999999</v>
      </c>
      <c r="H19" s="4">
        <f>G19*D18</f>
        <v>38.890573999999994</v>
      </c>
      <c r="I19">
        <f>D19/D18</f>
        <v>1.0593843639335332</v>
      </c>
      <c r="J19">
        <f>I19*D18</f>
        <v>38.890000000000008</v>
      </c>
      <c r="K19">
        <f>D19-H19</f>
        <v>-5.7399999999319107E-4</v>
      </c>
      <c r="L19" s="2">
        <f>K19/D19</f>
        <v>-1.475957829758784E-5</v>
      </c>
      <c r="M19">
        <v>887.1</v>
      </c>
      <c r="N19">
        <f>M19-M18</f>
        <v>-52.75</v>
      </c>
    </row>
    <row r="20" spans="2:14" x14ac:dyDescent="0.3">
      <c r="B20">
        <v>16</v>
      </c>
      <c r="C20" t="s">
        <v>19</v>
      </c>
      <c r="D20">
        <v>41.2</v>
      </c>
      <c r="E20">
        <v>28</v>
      </c>
      <c r="F20">
        <f>D20-D19</f>
        <v>2.3100000000000023</v>
      </c>
      <c r="G20">
        <v>1.0593999999999999</v>
      </c>
      <c r="H20" s="4">
        <f>G20*D19</f>
        <v>41.200066</v>
      </c>
      <c r="I20">
        <f>D20/D19</f>
        <v>1.0593983029056313</v>
      </c>
      <c r="J20">
        <f>I20*D19</f>
        <v>41.2</v>
      </c>
      <c r="K20">
        <f>D20-H20</f>
        <v>-6.5999999996790848E-5</v>
      </c>
      <c r="L20" s="2">
        <f>K20/D20</f>
        <v>-1.6019417474949235E-6</v>
      </c>
      <c r="M20">
        <v>837.31</v>
      </c>
      <c r="N20">
        <f>M20-M19</f>
        <v>-49.790000000000077</v>
      </c>
    </row>
    <row r="21" spans="2:14" x14ac:dyDescent="0.3">
      <c r="B21">
        <v>17</v>
      </c>
      <c r="C21" t="s">
        <v>20</v>
      </c>
      <c r="D21">
        <v>43.65</v>
      </c>
      <c r="E21">
        <v>29</v>
      </c>
      <c r="F21">
        <f>D21-D20</f>
        <v>2.4499999999999957</v>
      </c>
      <c r="G21">
        <v>1.0593999999999999</v>
      </c>
      <c r="H21" s="4">
        <f>G21*D20</f>
        <v>43.647280000000002</v>
      </c>
      <c r="I21">
        <f>D21/D20</f>
        <v>1.0594660194174756</v>
      </c>
      <c r="J21">
        <f>I21*D20</f>
        <v>43.65</v>
      </c>
      <c r="K21">
        <f>D21-H21</f>
        <v>2.719999999996503E-3</v>
      </c>
      <c r="L21" s="2">
        <f>K21/D21</f>
        <v>6.2313860251924475E-5</v>
      </c>
      <c r="M21">
        <v>790.31</v>
      </c>
      <c r="N21">
        <f>M21-M20</f>
        <v>-47</v>
      </c>
    </row>
    <row r="22" spans="2:14" x14ac:dyDescent="0.3">
      <c r="B22">
        <v>18</v>
      </c>
      <c r="C22" t="s">
        <v>21</v>
      </c>
      <c r="D22">
        <v>46.25</v>
      </c>
      <c r="E22">
        <v>30</v>
      </c>
      <c r="F22">
        <f>D22-D21</f>
        <v>2.6000000000000014</v>
      </c>
      <c r="G22">
        <v>1.0593999999999999</v>
      </c>
      <c r="H22" s="4">
        <f>G22*D21</f>
        <v>46.242809999999992</v>
      </c>
      <c r="I22">
        <f>D22/D21</f>
        <v>1.0595647193585338</v>
      </c>
      <c r="J22">
        <f>I22*D21</f>
        <v>46.25</v>
      </c>
      <c r="K22">
        <f>D22-H22</f>
        <v>7.1900000000084674E-3</v>
      </c>
      <c r="L22" s="2">
        <f>K22/D22</f>
        <v>1.5545945945964255E-4</v>
      </c>
      <c r="M22">
        <v>745.96</v>
      </c>
      <c r="N22">
        <f>M22-M21</f>
        <v>-44.349999999999909</v>
      </c>
    </row>
    <row r="23" spans="2:14" x14ac:dyDescent="0.3">
      <c r="B23">
        <v>19</v>
      </c>
      <c r="C23" t="s">
        <v>22</v>
      </c>
      <c r="D23">
        <v>49</v>
      </c>
      <c r="E23">
        <v>31</v>
      </c>
      <c r="F23">
        <f>D23-D22</f>
        <v>2.75</v>
      </c>
      <c r="G23">
        <v>1.0593999999999999</v>
      </c>
      <c r="H23" s="4">
        <f>G23*D22</f>
        <v>48.997249999999994</v>
      </c>
      <c r="I23">
        <f>D23/D22</f>
        <v>1.0594594594594595</v>
      </c>
      <c r="J23">
        <f>I23*D22</f>
        <v>49</v>
      </c>
      <c r="K23">
        <f>D23-H23</f>
        <v>2.7500000000060254E-3</v>
      </c>
      <c r="L23" s="2">
        <f>K23/D23</f>
        <v>5.6122448979714805E-5</v>
      </c>
      <c r="M23">
        <v>704.09</v>
      </c>
      <c r="N23">
        <f>M23-M22</f>
        <v>-41.870000000000005</v>
      </c>
    </row>
    <row r="24" spans="2:14" x14ac:dyDescent="0.3">
      <c r="B24">
        <v>20</v>
      </c>
      <c r="C24" t="s">
        <v>23</v>
      </c>
      <c r="D24">
        <v>51.91</v>
      </c>
      <c r="E24">
        <v>32</v>
      </c>
      <c r="F24">
        <f>D24-D23</f>
        <v>2.9099999999999966</v>
      </c>
      <c r="G24">
        <v>1.0593999999999999</v>
      </c>
      <c r="H24" s="4">
        <f>G24*D23</f>
        <v>51.910599999999995</v>
      </c>
      <c r="I24">
        <f>D24/D23</f>
        <v>1.0593877551020408</v>
      </c>
      <c r="J24">
        <f>I24*D23</f>
        <v>51.91</v>
      </c>
      <c r="K24">
        <f>D24-H24</f>
        <v>-5.9999999999860165E-4</v>
      </c>
      <c r="L24" s="2">
        <f>K24/D24</f>
        <v>-1.1558466576740544E-5</v>
      </c>
      <c r="M24">
        <v>664.57</v>
      </c>
      <c r="N24">
        <f>M24-M23</f>
        <v>-39.519999999999982</v>
      </c>
    </row>
    <row r="25" spans="2:14" x14ac:dyDescent="0.3">
      <c r="B25">
        <v>21</v>
      </c>
      <c r="C25" t="s">
        <v>24</v>
      </c>
      <c r="D25">
        <v>55</v>
      </c>
      <c r="E25">
        <v>33</v>
      </c>
      <c r="F25">
        <f>D25-D24</f>
        <v>3.0900000000000034</v>
      </c>
      <c r="G25">
        <v>1.0593999999999999</v>
      </c>
      <c r="H25" s="4">
        <f>G25*D24</f>
        <v>54.993453999999993</v>
      </c>
      <c r="I25">
        <f>D25/D24</f>
        <v>1.0595261028703526</v>
      </c>
      <c r="J25">
        <f>I25*D24</f>
        <v>55</v>
      </c>
      <c r="K25">
        <f>D25-H25</f>
        <v>6.5460000000072682E-3</v>
      </c>
      <c r="L25" s="2">
        <f>K25/D25</f>
        <v>1.1901818181831396E-4</v>
      </c>
      <c r="M25">
        <v>627.27</v>
      </c>
      <c r="N25">
        <f>M25-M24</f>
        <v>-37.300000000000068</v>
      </c>
    </row>
    <row r="26" spans="2:14" x14ac:dyDescent="0.3">
      <c r="B26">
        <v>22</v>
      </c>
      <c r="C26" t="s">
        <v>25</v>
      </c>
      <c r="D26">
        <v>58.27</v>
      </c>
      <c r="E26">
        <v>34</v>
      </c>
      <c r="F26">
        <f>D26-D25</f>
        <v>3.2700000000000031</v>
      </c>
      <c r="G26">
        <v>1.0593999999999999</v>
      </c>
      <c r="H26" s="4">
        <f>G26*D25</f>
        <v>58.266999999999996</v>
      </c>
      <c r="I26">
        <f>D26/D25</f>
        <v>1.0594545454545454</v>
      </c>
      <c r="J26">
        <f>I26*D25</f>
        <v>58.269999999999996</v>
      </c>
      <c r="K26">
        <f>D26-H26</f>
        <v>3.0000000000072191E-3</v>
      </c>
      <c r="L26" s="2">
        <f>K26/D26</f>
        <v>5.1484468852020234E-5</v>
      </c>
      <c r="M26">
        <v>592.07000000000005</v>
      </c>
      <c r="N26">
        <f>M26-M25</f>
        <v>-35.199999999999932</v>
      </c>
    </row>
    <row r="27" spans="2:14" x14ac:dyDescent="0.3">
      <c r="B27">
        <v>23</v>
      </c>
      <c r="C27" t="s">
        <v>26</v>
      </c>
      <c r="D27">
        <v>61.74</v>
      </c>
      <c r="E27">
        <v>35</v>
      </c>
      <c r="F27">
        <f>D27-D26</f>
        <v>3.4699999999999989</v>
      </c>
      <c r="G27">
        <v>1.0593999999999999</v>
      </c>
      <c r="H27" s="4">
        <f>G27*D26</f>
        <v>61.731237999999998</v>
      </c>
      <c r="I27">
        <f>D27/D26</f>
        <v>1.0595503689720267</v>
      </c>
      <c r="J27">
        <f>I27*D26</f>
        <v>61.74</v>
      </c>
      <c r="K27">
        <f>D27-H27</f>
        <v>8.7620000000043774E-3</v>
      </c>
      <c r="L27" s="2">
        <f>K27/D27</f>
        <v>1.4191771946881078E-4</v>
      </c>
      <c r="M27">
        <v>558.84</v>
      </c>
      <c r="N27">
        <f>M27-M26</f>
        <v>-33.230000000000018</v>
      </c>
    </row>
    <row r="28" spans="2:14" x14ac:dyDescent="0.3">
      <c r="B28">
        <v>24</v>
      </c>
      <c r="C28" t="s">
        <v>27</v>
      </c>
      <c r="D28">
        <v>65.41</v>
      </c>
      <c r="E28">
        <v>36</v>
      </c>
      <c r="F28">
        <f>D28-D27</f>
        <v>3.6699999999999946</v>
      </c>
      <c r="G28">
        <v>1.0593999999999999</v>
      </c>
      <c r="H28" s="4">
        <f>G28*D27</f>
        <v>65.407355999999993</v>
      </c>
      <c r="I28">
        <f>D28/D27</f>
        <v>1.0594428247489471</v>
      </c>
      <c r="J28">
        <f>I28*D27</f>
        <v>65.41</v>
      </c>
      <c r="K28">
        <f>D28-H28</f>
        <v>2.6440000000036434E-3</v>
      </c>
      <c r="L28" s="2">
        <f>K28/D28</f>
        <v>4.0421953829745355E-5</v>
      </c>
      <c r="M28">
        <v>527.47</v>
      </c>
      <c r="N28">
        <f>M28-M27</f>
        <v>-31.370000000000005</v>
      </c>
    </row>
    <row r="29" spans="2:14" x14ac:dyDescent="0.3">
      <c r="B29">
        <v>25</v>
      </c>
      <c r="C29" t="s">
        <v>28</v>
      </c>
      <c r="D29">
        <v>69.3</v>
      </c>
      <c r="E29">
        <v>37</v>
      </c>
      <c r="F29">
        <f>D29-D28</f>
        <v>3.8900000000000006</v>
      </c>
      <c r="G29">
        <v>1.0593999999999999</v>
      </c>
      <c r="H29" s="4">
        <f>G29*D28</f>
        <v>69.295353999999989</v>
      </c>
      <c r="I29">
        <f>D29/D28</f>
        <v>1.0594710288946645</v>
      </c>
      <c r="J29">
        <f>I29*D28</f>
        <v>69.3</v>
      </c>
      <c r="K29">
        <f>D29-H29</f>
        <v>4.6460000000081436E-3</v>
      </c>
      <c r="L29" s="2">
        <f>K29/D29</f>
        <v>6.7041847041964561E-5</v>
      </c>
      <c r="M29">
        <v>497.87</v>
      </c>
      <c r="N29">
        <f>M29-M28</f>
        <v>-29.600000000000023</v>
      </c>
    </row>
    <row r="30" spans="2:14" x14ac:dyDescent="0.3">
      <c r="B30">
        <v>26</v>
      </c>
      <c r="C30" t="s">
        <v>29</v>
      </c>
      <c r="D30">
        <v>73.42</v>
      </c>
      <c r="E30">
        <v>38</v>
      </c>
      <c r="F30">
        <f>D30-D29</f>
        <v>4.1200000000000045</v>
      </c>
      <c r="G30">
        <v>1.0593999999999999</v>
      </c>
      <c r="H30" s="4">
        <f>G30*D29</f>
        <v>73.416419999999988</v>
      </c>
      <c r="I30">
        <f>D30/D29</f>
        <v>1.0594516594516594</v>
      </c>
      <c r="J30">
        <f>I30*D29</f>
        <v>73.42</v>
      </c>
      <c r="K30">
        <f>D30-H30</f>
        <v>3.5800000000136833E-3</v>
      </c>
      <c r="L30" s="2">
        <f>K30/D30</f>
        <v>4.8760555707078228E-5</v>
      </c>
      <c r="M30">
        <v>469.92</v>
      </c>
      <c r="N30">
        <f>M30-M29</f>
        <v>-27.949999999999989</v>
      </c>
    </row>
    <row r="31" spans="2:14" x14ac:dyDescent="0.3">
      <c r="B31">
        <v>27</v>
      </c>
      <c r="C31" t="s">
        <v>30</v>
      </c>
      <c r="D31">
        <v>77.78</v>
      </c>
      <c r="E31">
        <v>39</v>
      </c>
      <c r="F31">
        <f>D31-D30</f>
        <v>4.3599999999999994</v>
      </c>
      <c r="G31">
        <v>1.0593999999999999</v>
      </c>
      <c r="H31" s="4">
        <f>G31*D30</f>
        <v>77.781147999999988</v>
      </c>
      <c r="I31">
        <f>D31/D30</f>
        <v>1.0593843639335332</v>
      </c>
      <c r="J31">
        <f>I31*D30</f>
        <v>77.780000000000015</v>
      </c>
      <c r="K31">
        <f>D31-H31</f>
        <v>-1.1479999999863821E-3</v>
      </c>
      <c r="L31" s="2">
        <f>K31/D31</f>
        <v>-1.475957829758784E-5</v>
      </c>
      <c r="M31">
        <v>443.55</v>
      </c>
      <c r="N31">
        <f>M31-M30</f>
        <v>-26.370000000000005</v>
      </c>
    </row>
    <row r="32" spans="2:14" x14ac:dyDescent="0.3">
      <c r="B32">
        <v>28</v>
      </c>
      <c r="C32" t="s">
        <v>31</v>
      </c>
      <c r="D32">
        <v>82.41</v>
      </c>
      <c r="E32">
        <v>40</v>
      </c>
      <c r="F32">
        <f>D32-D31</f>
        <v>4.6299999999999955</v>
      </c>
      <c r="G32">
        <v>1.0593999999999999</v>
      </c>
      <c r="H32" s="4">
        <f>G32*D31</f>
        <v>82.400131999999999</v>
      </c>
      <c r="I32">
        <f>D32/D31</f>
        <v>1.0595268706608383</v>
      </c>
      <c r="J32">
        <f>I32*D31</f>
        <v>82.41</v>
      </c>
      <c r="K32">
        <f>D32-H32</f>
        <v>9.8679999999973234E-3</v>
      </c>
      <c r="L32" s="2">
        <f>K32/D32</f>
        <v>1.1974274966627016E-4</v>
      </c>
      <c r="M32">
        <v>418.65</v>
      </c>
      <c r="N32">
        <f>M32-M31</f>
        <v>-24.900000000000034</v>
      </c>
    </row>
    <row r="33" spans="2:14" x14ac:dyDescent="0.3">
      <c r="B33">
        <v>29</v>
      </c>
      <c r="C33" t="s">
        <v>32</v>
      </c>
      <c r="D33">
        <v>87.31</v>
      </c>
      <c r="E33">
        <v>41</v>
      </c>
      <c r="F33">
        <f>D33-D32</f>
        <v>4.9000000000000057</v>
      </c>
      <c r="G33">
        <v>1.0593999999999999</v>
      </c>
      <c r="H33" s="4">
        <f>G33*D32</f>
        <v>87.305153999999987</v>
      </c>
      <c r="I33">
        <f>D33/D32</f>
        <v>1.0594588035432593</v>
      </c>
      <c r="J33">
        <f>I33*D32</f>
        <v>87.309999999999988</v>
      </c>
      <c r="K33">
        <f>D33-H33</f>
        <v>4.8460000000147829E-3</v>
      </c>
      <c r="L33" s="2">
        <f>K33/D33</f>
        <v>5.5503378765488294E-5</v>
      </c>
      <c r="M33">
        <v>395.16</v>
      </c>
      <c r="N33">
        <f>M33-M32</f>
        <v>-23.489999999999952</v>
      </c>
    </row>
    <row r="34" spans="2:14" x14ac:dyDescent="0.3">
      <c r="B34">
        <v>30</v>
      </c>
      <c r="C34" t="s">
        <v>33</v>
      </c>
      <c r="D34">
        <v>92.5</v>
      </c>
      <c r="E34">
        <v>42</v>
      </c>
      <c r="F34">
        <f>D34-D33</f>
        <v>5.1899999999999977</v>
      </c>
      <c r="G34">
        <v>1.0593999999999999</v>
      </c>
      <c r="H34" s="4">
        <f>G34*D33</f>
        <v>92.496213999999995</v>
      </c>
      <c r="I34">
        <f>D34/D33</f>
        <v>1.0594433627305004</v>
      </c>
      <c r="J34">
        <f>I34*D33</f>
        <v>92.5</v>
      </c>
      <c r="K34">
        <f>D34-H34</f>
        <v>3.7860000000051741E-3</v>
      </c>
      <c r="L34" s="2">
        <f>K34/D34</f>
        <v>4.0929729729785666E-5</v>
      </c>
      <c r="M34">
        <v>372.98</v>
      </c>
      <c r="N34">
        <f>M34-M33</f>
        <v>-22.180000000000007</v>
      </c>
    </row>
    <row r="35" spans="2:14" x14ac:dyDescent="0.3">
      <c r="B35">
        <v>31</v>
      </c>
      <c r="C35" t="s">
        <v>34</v>
      </c>
      <c r="D35">
        <v>98</v>
      </c>
      <c r="E35">
        <v>43</v>
      </c>
      <c r="F35">
        <f>D35-D34</f>
        <v>5.5</v>
      </c>
      <c r="G35">
        <v>1.0593999999999999</v>
      </c>
      <c r="H35" s="4">
        <f>G35*D34</f>
        <v>97.994499999999988</v>
      </c>
      <c r="I35">
        <f>D35/D34</f>
        <v>1.0594594594594595</v>
      </c>
      <c r="J35">
        <f>I35*D34</f>
        <v>98</v>
      </c>
      <c r="K35">
        <f>D35-H35</f>
        <v>5.5000000000120508E-3</v>
      </c>
      <c r="L35" s="2">
        <f>K35/D35</f>
        <v>5.6122448979714805E-5</v>
      </c>
      <c r="M35">
        <v>352.04</v>
      </c>
      <c r="N35">
        <f>M35-M34</f>
        <v>-20.939999999999998</v>
      </c>
    </row>
    <row r="36" spans="2:14" x14ac:dyDescent="0.3">
      <c r="B36">
        <v>32</v>
      </c>
      <c r="C36" t="s">
        <v>35</v>
      </c>
      <c r="D36">
        <v>103.83</v>
      </c>
      <c r="E36">
        <v>44</v>
      </c>
      <c r="F36">
        <f>D36-D35</f>
        <v>5.8299999999999983</v>
      </c>
      <c r="G36">
        <v>1.0593999999999999</v>
      </c>
      <c r="H36" s="4">
        <f>G36*D35</f>
        <v>103.82119999999999</v>
      </c>
      <c r="I36">
        <f>D36/D35</f>
        <v>1.0594897959183673</v>
      </c>
      <c r="J36">
        <f>I36*D35</f>
        <v>103.83</v>
      </c>
      <c r="K36">
        <f>D36-H36</f>
        <v>8.8000000000079126E-3</v>
      </c>
      <c r="L36" s="2">
        <f>K36/D36</f>
        <v>8.4753924684656773E-5</v>
      </c>
      <c r="M36">
        <v>332.29</v>
      </c>
      <c r="N36">
        <f>M36-M35</f>
        <v>-19.75</v>
      </c>
    </row>
    <row r="37" spans="2:14" x14ac:dyDescent="0.3">
      <c r="B37">
        <v>33</v>
      </c>
      <c r="C37" t="s">
        <v>36</v>
      </c>
      <c r="D37">
        <v>110</v>
      </c>
      <c r="E37">
        <v>45</v>
      </c>
      <c r="F37">
        <f>D37-D36</f>
        <v>6.1700000000000017</v>
      </c>
      <c r="G37">
        <v>1.0593999999999999</v>
      </c>
      <c r="H37" s="4">
        <f>G37*D36</f>
        <v>109.99750199999998</v>
      </c>
      <c r="I37">
        <f>D37/D36</f>
        <v>1.059424058557257</v>
      </c>
      <c r="J37">
        <f>I37*D36</f>
        <v>109.99999999999999</v>
      </c>
      <c r="K37">
        <f>D37-H37</f>
        <v>2.4980000000169866E-3</v>
      </c>
      <c r="L37" s="2">
        <f>K37/D37</f>
        <v>2.2709090909245334E-5</v>
      </c>
      <c r="M37">
        <v>313.64</v>
      </c>
      <c r="N37">
        <f>M37-M36</f>
        <v>-18.650000000000034</v>
      </c>
    </row>
    <row r="38" spans="2:14" x14ac:dyDescent="0.3">
      <c r="B38">
        <v>34</v>
      </c>
      <c r="C38" t="s">
        <v>37</v>
      </c>
      <c r="D38">
        <v>116.54</v>
      </c>
      <c r="E38">
        <v>46</v>
      </c>
      <c r="F38">
        <f>D38-D37</f>
        <v>6.5400000000000063</v>
      </c>
      <c r="G38">
        <v>1.0593999999999999</v>
      </c>
      <c r="H38" s="4">
        <f>G38*D37</f>
        <v>116.53399999999999</v>
      </c>
      <c r="I38">
        <f>D38/D37</f>
        <v>1.0594545454545454</v>
      </c>
      <c r="J38">
        <f>I38*D37</f>
        <v>116.53999999999999</v>
      </c>
      <c r="K38">
        <f>D38-H38</f>
        <v>6.0000000000144382E-3</v>
      </c>
      <c r="L38" s="2">
        <f>K38/D38</f>
        <v>5.1484468852020234E-5</v>
      </c>
      <c r="M38">
        <v>296.02999999999997</v>
      </c>
      <c r="N38">
        <f>M38-M37</f>
        <v>-17.610000000000014</v>
      </c>
    </row>
    <row r="39" spans="2:14" x14ac:dyDescent="0.3">
      <c r="B39">
        <v>35</v>
      </c>
      <c r="C39" t="s">
        <v>38</v>
      </c>
      <c r="D39">
        <v>123.47</v>
      </c>
      <c r="E39">
        <v>47</v>
      </c>
      <c r="F39">
        <f>D39-D38</f>
        <v>6.9299999999999926</v>
      </c>
      <c r="G39">
        <v>1.0593999999999999</v>
      </c>
      <c r="H39" s="4">
        <f>G39*D38</f>
        <v>123.462476</v>
      </c>
      <c r="I39">
        <f>D39/D38</f>
        <v>1.0594645615239402</v>
      </c>
      <c r="J39">
        <f>I39*D38</f>
        <v>123.47</v>
      </c>
      <c r="K39">
        <f>D39-H39</f>
        <v>7.5240000000036389E-3</v>
      </c>
      <c r="L39" s="2">
        <f>K39/D39</f>
        <v>6.0937879646907259E-5</v>
      </c>
      <c r="M39">
        <v>279.42</v>
      </c>
      <c r="N39">
        <f>M39-M38</f>
        <v>-16.609999999999957</v>
      </c>
    </row>
    <row r="40" spans="2:14" x14ac:dyDescent="0.3">
      <c r="B40">
        <v>36</v>
      </c>
      <c r="C40" t="s">
        <v>39</v>
      </c>
      <c r="D40">
        <v>130.81</v>
      </c>
      <c r="E40">
        <v>48</v>
      </c>
      <c r="F40">
        <f>D40-D39</f>
        <v>7.3400000000000034</v>
      </c>
      <c r="G40">
        <v>1.0593999999999999</v>
      </c>
      <c r="H40" s="4">
        <f>G40*D39</f>
        <v>130.80411799999999</v>
      </c>
      <c r="I40">
        <f>D40/D39</f>
        <v>1.059447639102616</v>
      </c>
      <c r="J40">
        <f>I40*D39</f>
        <v>130.81</v>
      </c>
      <c r="K40">
        <f>D40-H40</f>
        <v>5.8820000000139316E-3</v>
      </c>
      <c r="L40" s="2">
        <f>K40/D40</f>
        <v>4.4965981194204811E-5</v>
      </c>
      <c r="M40">
        <v>263.74</v>
      </c>
      <c r="N40">
        <f>M40-M39</f>
        <v>-15.680000000000007</v>
      </c>
    </row>
    <row r="41" spans="2:14" x14ac:dyDescent="0.3">
      <c r="B41">
        <v>37</v>
      </c>
      <c r="C41" t="s">
        <v>40</v>
      </c>
      <c r="D41">
        <v>138.59</v>
      </c>
      <c r="E41">
        <v>49</v>
      </c>
      <c r="F41">
        <f>D41-D40</f>
        <v>7.7800000000000011</v>
      </c>
      <c r="G41">
        <v>1.0593999999999999</v>
      </c>
      <c r="H41" s="4">
        <f>G41*D40</f>
        <v>138.58011399999998</v>
      </c>
      <c r="I41">
        <f>D41/D40</f>
        <v>1.0594755752618301</v>
      </c>
      <c r="J41">
        <f>I41*D40</f>
        <v>138.59</v>
      </c>
      <c r="K41">
        <f>D41-H41</f>
        <v>9.886000000022932E-3</v>
      </c>
      <c r="L41" s="2">
        <f>K41/D41</f>
        <v>7.1332707987754754E-5</v>
      </c>
      <c r="M41">
        <v>248.93</v>
      </c>
      <c r="N41">
        <f>M41-M40</f>
        <v>-14.810000000000002</v>
      </c>
    </row>
    <row r="42" spans="2:14" x14ac:dyDescent="0.3">
      <c r="B42">
        <v>38</v>
      </c>
      <c r="C42" t="s">
        <v>41</v>
      </c>
      <c r="D42">
        <v>146.83000000000001</v>
      </c>
      <c r="E42">
        <v>50</v>
      </c>
      <c r="F42">
        <f>D42-D41</f>
        <v>8.2400000000000091</v>
      </c>
      <c r="G42">
        <v>1.0593999999999999</v>
      </c>
      <c r="H42" s="4">
        <f>G42*D41</f>
        <v>146.82224599999998</v>
      </c>
      <c r="I42">
        <f>D42/D41</f>
        <v>1.0594559492026843</v>
      </c>
      <c r="J42">
        <f>I42*D41</f>
        <v>146.83000000000001</v>
      </c>
      <c r="K42">
        <f>D42-H42</f>
        <v>7.7540000000340115E-3</v>
      </c>
      <c r="L42" s="2">
        <f>K42/D42</f>
        <v>5.2809371382101825E-5</v>
      </c>
      <c r="M42">
        <v>234.96</v>
      </c>
      <c r="N42">
        <f>M42-M41</f>
        <v>-13.969999999999999</v>
      </c>
    </row>
    <row r="43" spans="2:14" x14ac:dyDescent="0.3">
      <c r="B43">
        <v>39</v>
      </c>
      <c r="C43" t="s">
        <v>42</v>
      </c>
      <c r="D43">
        <v>155.56</v>
      </c>
      <c r="E43">
        <v>51</v>
      </c>
      <c r="F43">
        <f>D43-D42</f>
        <v>8.7299999999999898</v>
      </c>
      <c r="G43">
        <v>1.0593999999999999</v>
      </c>
      <c r="H43" s="4">
        <f>G43*D42</f>
        <v>155.55170200000001</v>
      </c>
      <c r="I43">
        <f>D43/D42</f>
        <v>1.0594565143363073</v>
      </c>
      <c r="J43">
        <f>I43*D42</f>
        <v>155.56</v>
      </c>
      <c r="K43">
        <f>D43-H43</f>
        <v>8.2979999999963638E-3</v>
      </c>
      <c r="L43" s="2">
        <f>K43/D43</f>
        <v>5.3342761635358472E-5</v>
      </c>
      <c r="M43">
        <v>221.77</v>
      </c>
      <c r="N43">
        <f>M43-M42</f>
        <v>-13.189999999999998</v>
      </c>
    </row>
    <row r="44" spans="2:14" x14ac:dyDescent="0.3">
      <c r="B44">
        <v>40</v>
      </c>
      <c r="C44" t="s">
        <v>43</v>
      </c>
      <c r="D44">
        <v>164.81</v>
      </c>
      <c r="E44">
        <v>52</v>
      </c>
      <c r="F44">
        <f>D44-D43</f>
        <v>9.25</v>
      </c>
      <c r="G44">
        <v>1.0593999999999999</v>
      </c>
      <c r="H44" s="4">
        <f>G44*D43</f>
        <v>164.800264</v>
      </c>
      <c r="I44">
        <f>D44/D43</f>
        <v>1.0594625867832348</v>
      </c>
      <c r="J44">
        <f>I44*D43</f>
        <v>164.81</v>
      </c>
      <c r="K44">
        <f>D44-H44</f>
        <v>9.7360000000037417E-3</v>
      </c>
      <c r="L44" s="2">
        <f>K44/D44</f>
        <v>5.9074085310380082E-5</v>
      </c>
      <c r="M44">
        <v>209.33</v>
      </c>
      <c r="N44">
        <f>M44-M43</f>
        <v>-12.439999999999998</v>
      </c>
    </row>
    <row r="45" spans="2:14" x14ac:dyDescent="0.3">
      <c r="B45">
        <v>41</v>
      </c>
      <c r="C45" t="s">
        <v>44</v>
      </c>
      <c r="D45">
        <v>174.61</v>
      </c>
      <c r="E45">
        <v>53</v>
      </c>
      <c r="F45">
        <f>D45-D44</f>
        <v>9.8000000000000114</v>
      </c>
      <c r="G45">
        <v>1.0593999999999999</v>
      </c>
      <c r="H45" s="4">
        <f>G45*D44</f>
        <v>174.59971399999998</v>
      </c>
      <c r="I45">
        <f>D45/D44</f>
        <v>1.0594624112614526</v>
      </c>
      <c r="J45">
        <f>I45*D44</f>
        <v>174.61</v>
      </c>
      <c r="K45">
        <f>D45-H45</f>
        <v>1.0286000000036211E-2</v>
      </c>
      <c r="L45" s="2">
        <f>K45/D45</f>
        <v>5.8908424489068264E-5</v>
      </c>
      <c r="M45">
        <v>197.58</v>
      </c>
      <c r="N45">
        <f>M45-M44</f>
        <v>-11.75</v>
      </c>
    </row>
    <row r="46" spans="2:14" x14ac:dyDescent="0.3">
      <c r="B46">
        <v>42</v>
      </c>
      <c r="C46" t="s">
        <v>45</v>
      </c>
      <c r="D46">
        <v>185</v>
      </c>
      <c r="E46">
        <v>54</v>
      </c>
      <c r="F46">
        <f>D46-D45</f>
        <v>10.389999999999986</v>
      </c>
      <c r="G46">
        <v>1.0593999999999999</v>
      </c>
      <c r="H46" s="4">
        <f>G46*D45</f>
        <v>184.98183399999999</v>
      </c>
      <c r="I46">
        <f>D46/D45</f>
        <v>1.0595040375694404</v>
      </c>
      <c r="J46">
        <f>I46*D45</f>
        <v>185</v>
      </c>
      <c r="K46">
        <f>D46-H46</f>
        <v>1.8166000000007898E-2</v>
      </c>
      <c r="L46" s="2">
        <f>K46/D46</f>
        <v>9.8194594594637282E-5</v>
      </c>
      <c r="M46">
        <v>186.49</v>
      </c>
      <c r="N46">
        <f>M46-M45</f>
        <v>-11.090000000000003</v>
      </c>
    </row>
    <row r="47" spans="2:14" x14ac:dyDescent="0.3">
      <c r="B47">
        <v>43</v>
      </c>
      <c r="C47" t="s">
        <v>46</v>
      </c>
      <c r="D47">
        <v>196</v>
      </c>
      <c r="E47">
        <v>55</v>
      </c>
      <c r="F47">
        <f>D47-D46</f>
        <v>11</v>
      </c>
      <c r="G47">
        <v>1.0593999999999999</v>
      </c>
      <c r="H47" s="4">
        <f>G47*D46</f>
        <v>195.98899999999998</v>
      </c>
      <c r="I47">
        <f>D47/D46</f>
        <v>1.0594594594594595</v>
      </c>
      <c r="J47">
        <f>I47*D46</f>
        <v>196</v>
      </c>
      <c r="K47">
        <f>D47-H47</f>
        <v>1.1000000000024102E-2</v>
      </c>
      <c r="L47" s="2">
        <f>K47/D47</f>
        <v>5.6122448979714805E-5</v>
      </c>
      <c r="M47">
        <v>176.02</v>
      </c>
      <c r="N47">
        <f>M47-M46</f>
        <v>-10.469999999999999</v>
      </c>
    </row>
    <row r="48" spans="2:14" x14ac:dyDescent="0.3">
      <c r="B48">
        <v>44</v>
      </c>
      <c r="C48" t="s">
        <v>47</v>
      </c>
      <c r="D48">
        <v>207.65</v>
      </c>
      <c r="E48">
        <v>56</v>
      </c>
      <c r="F48">
        <f>D48-D47</f>
        <v>11.650000000000006</v>
      </c>
      <c r="G48">
        <v>1.0593999999999999</v>
      </c>
      <c r="H48" s="4">
        <f>G48*D47</f>
        <v>207.64239999999998</v>
      </c>
      <c r="I48">
        <f>D48/D47</f>
        <v>1.0594387755102042</v>
      </c>
      <c r="J48">
        <f>I48*D47</f>
        <v>207.65</v>
      </c>
      <c r="K48">
        <f>D48-H48</f>
        <v>7.6000000000249202E-3</v>
      </c>
      <c r="L48" s="2">
        <f>K48/D48</f>
        <v>3.6600048158078113E-5</v>
      </c>
      <c r="M48">
        <v>166.14</v>
      </c>
      <c r="N48">
        <f>M48-M47</f>
        <v>-9.8800000000000239</v>
      </c>
    </row>
    <row r="49" spans="2:14" x14ac:dyDescent="0.3">
      <c r="B49">
        <v>45</v>
      </c>
      <c r="C49" t="s">
        <v>48</v>
      </c>
      <c r="D49">
        <v>220</v>
      </c>
      <c r="E49">
        <v>57</v>
      </c>
      <c r="F49">
        <f>D49-D48</f>
        <v>12.349999999999994</v>
      </c>
      <c r="G49">
        <v>1.0593999999999999</v>
      </c>
      <c r="H49" s="4">
        <f>G49*D48</f>
        <v>219.98441</v>
      </c>
      <c r="I49">
        <f>D49/D48</f>
        <v>1.059475078256682</v>
      </c>
      <c r="J49">
        <f>I49*D48</f>
        <v>220.00000000000003</v>
      </c>
      <c r="K49">
        <f>D49-H49</f>
        <v>1.5590000000003101E-2</v>
      </c>
      <c r="L49" s="2">
        <f>K49/D49</f>
        <v>7.0863636363650457E-5</v>
      </c>
      <c r="M49">
        <v>156.82</v>
      </c>
      <c r="N49">
        <f>M49-M48</f>
        <v>-9.3199999999999932</v>
      </c>
    </row>
    <row r="50" spans="2:14" x14ac:dyDescent="0.3">
      <c r="B50">
        <v>46</v>
      </c>
      <c r="C50" t="s">
        <v>49</v>
      </c>
      <c r="D50">
        <v>233.08</v>
      </c>
      <c r="E50">
        <v>58</v>
      </c>
      <c r="F50">
        <f>D50-D49</f>
        <v>13.080000000000013</v>
      </c>
      <c r="G50">
        <v>1.0593999999999999</v>
      </c>
      <c r="H50" s="4">
        <f>G50*D49</f>
        <v>233.06799999999998</v>
      </c>
      <c r="I50">
        <f>D50/D49</f>
        <v>1.0594545454545454</v>
      </c>
      <c r="J50">
        <f>I50*D49</f>
        <v>233.07999999999998</v>
      </c>
      <c r="K50">
        <f>D50-H50</f>
        <v>1.2000000000028876E-2</v>
      </c>
      <c r="L50" s="2">
        <f>K50/D50</f>
        <v>5.1484468852020234E-5</v>
      </c>
      <c r="M50">
        <v>148.02000000000001</v>
      </c>
      <c r="N50">
        <f>M50-M49</f>
        <v>-8.7999999999999829</v>
      </c>
    </row>
    <row r="51" spans="2:14" x14ac:dyDescent="0.3">
      <c r="B51">
        <v>47</v>
      </c>
      <c r="C51" t="s">
        <v>50</v>
      </c>
      <c r="D51">
        <v>246.94</v>
      </c>
      <c r="E51">
        <v>59</v>
      </c>
      <c r="F51">
        <f>D51-D50</f>
        <v>13.859999999999985</v>
      </c>
      <c r="G51">
        <v>1.0593999999999999</v>
      </c>
      <c r="H51" s="4">
        <f>G51*D50</f>
        <v>246.92495199999999</v>
      </c>
      <c r="I51">
        <f>D51/D50</f>
        <v>1.0594645615239402</v>
      </c>
      <c r="J51">
        <f>I51*D50</f>
        <v>246.94</v>
      </c>
      <c r="K51">
        <f>D51-H51</f>
        <v>1.5048000000007278E-2</v>
      </c>
      <c r="L51" s="2">
        <f>K51/D51</f>
        <v>6.0937879646907259E-5</v>
      </c>
      <c r="M51">
        <v>139.71</v>
      </c>
      <c r="N51">
        <f>M51-M50</f>
        <v>-8.3100000000000023</v>
      </c>
    </row>
    <row r="52" spans="2:14" x14ac:dyDescent="0.3">
      <c r="B52">
        <v>48</v>
      </c>
      <c r="C52" t="s">
        <v>51</v>
      </c>
      <c r="D52">
        <v>261.63</v>
      </c>
      <c r="E52">
        <v>60</v>
      </c>
      <c r="F52">
        <f>D52-D51</f>
        <v>14.689999999999998</v>
      </c>
      <c r="G52">
        <v>1.0593999999999999</v>
      </c>
      <c r="H52" s="4">
        <f>G52*D51</f>
        <v>261.60823599999998</v>
      </c>
      <c r="I52">
        <f>D52/D51</f>
        <v>1.0594881347695797</v>
      </c>
      <c r="J52">
        <f>I52*D51</f>
        <v>261.63</v>
      </c>
      <c r="K52">
        <f>D52-H52</f>
        <v>2.1764000000018768E-2</v>
      </c>
      <c r="L52" s="2">
        <f>K52/D52</f>
        <v>8.3186178955084542E-5</v>
      </c>
      <c r="M52">
        <v>131.87</v>
      </c>
      <c r="N52">
        <f>M52-M51</f>
        <v>-7.8400000000000034</v>
      </c>
    </row>
    <row r="53" spans="2:14" x14ac:dyDescent="0.3">
      <c r="B53">
        <v>49</v>
      </c>
      <c r="C53" t="s">
        <v>52</v>
      </c>
      <c r="D53">
        <v>277.18</v>
      </c>
      <c r="E53">
        <v>61</v>
      </c>
      <c r="F53">
        <f>D53-D52</f>
        <v>15.550000000000011</v>
      </c>
      <c r="G53">
        <v>1.0593999999999999</v>
      </c>
      <c r="H53" s="4">
        <f>G53*D52</f>
        <v>277.17082199999999</v>
      </c>
      <c r="I53">
        <f>D53/D52</f>
        <v>1.059435080074915</v>
      </c>
      <c r="J53">
        <f>I53*D52</f>
        <v>277.18</v>
      </c>
      <c r="K53">
        <f>D53-H53</f>
        <v>9.1780000000198925E-3</v>
      </c>
      <c r="L53" s="2">
        <f>K53/D53</f>
        <v>3.3112057147052069E-5</v>
      </c>
      <c r="M53">
        <v>124.47</v>
      </c>
      <c r="N53">
        <f>M53-M52</f>
        <v>-7.4000000000000057</v>
      </c>
    </row>
    <row r="54" spans="2:14" x14ac:dyDescent="0.3">
      <c r="B54">
        <v>50</v>
      </c>
      <c r="C54" t="s">
        <v>53</v>
      </c>
      <c r="D54">
        <v>293.66000000000003</v>
      </c>
      <c r="E54">
        <v>62</v>
      </c>
      <c r="F54">
        <f>D54-D53</f>
        <v>16.480000000000018</v>
      </c>
      <c r="G54">
        <v>1.0593999999999999</v>
      </c>
      <c r="H54" s="4">
        <f>G54*D53</f>
        <v>293.64449199999996</v>
      </c>
      <c r="I54">
        <f>D54/D53</f>
        <v>1.0594559492026843</v>
      </c>
      <c r="J54">
        <f>I54*D53</f>
        <v>293.66000000000003</v>
      </c>
      <c r="K54">
        <f>D54-H54</f>
        <v>1.5508000000068023E-2</v>
      </c>
      <c r="L54" s="2">
        <f>K54/D54</f>
        <v>5.2809371382101825E-5</v>
      </c>
      <c r="M54">
        <v>117.48</v>
      </c>
      <c r="N54">
        <f>M54-M53</f>
        <v>-6.9899999999999949</v>
      </c>
    </row>
    <row r="55" spans="2:14" x14ac:dyDescent="0.3">
      <c r="B55">
        <v>51</v>
      </c>
      <c r="C55" t="s">
        <v>54</v>
      </c>
      <c r="D55">
        <v>311.13</v>
      </c>
      <c r="E55">
        <v>63</v>
      </c>
      <c r="F55">
        <f>D55-D54</f>
        <v>17.46999999999997</v>
      </c>
      <c r="G55">
        <v>1.0593999999999999</v>
      </c>
      <c r="H55" s="4">
        <f>G55*D54</f>
        <v>311.10340400000001</v>
      </c>
      <c r="I55">
        <f>D55/D54</f>
        <v>1.0594905673227542</v>
      </c>
      <c r="J55">
        <f>I55*D54</f>
        <v>311.13</v>
      </c>
      <c r="K55">
        <f>D55-H55</f>
        <v>2.6595999999983633E-2</v>
      </c>
      <c r="L55" s="2">
        <f>K55/D55</f>
        <v>8.5481952881379599E-5</v>
      </c>
      <c r="M55">
        <v>110.89</v>
      </c>
      <c r="N55">
        <f>M55-M54</f>
        <v>-6.5900000000000034</v>
      </c>
    </row>
    <row r="56" spans="2:14" x14ac:dyDescent="0.3">
      <c r="B56">
        <v>52</v>
      </c>
      <c r="C56" t="s">
        <v>55</v>
      </c>
      <c r="D56">
        <v>329.63</v>
      </c>
      <c r="E56">
        <v>64</v>
      </c>
      <c r="F56">
        <f>D56-D55</f>
        <v>18.5</v>
      </c>
      <c r="G56">
        <v>1.0593999999999999</v>
      </c>
      <c r="H56" s="4">
        <f>G56*D55</f>
        <v>329.61112199999997</v>
      </c>
      <c r="I56">
        <f>D56/D55</f>
        <v>1.0594606756018385</v>
      </c>
      <c r="J56">
        <f>I56*D55</f>
        <v>329.63</v>
      </c>
      <c r="K56">
        <f>D56-H56</f>
        <v>1.887800000002926E-2</v>
      </c>
      <c r="L56" s="2">
        <f>K56/D56</f>
        <v>5.7270272730119405E-5</v>
      </c>
      <c r="M56">
        <v>104.66</v>
      </c>
      <c r="N56">
        <f>M56-M55</f>
        <v>-6.230000000000004</v>
      </c>
    </row>
    <row r="57" spans="2:14" x14ac:dyDescent="0.3">
      <c r="B57">
        <v>53</v>
      </c>
      <c r="C57" t="s">
        <v>56</v>
      </c>
      <c r="D57">
        <v>349.23</v>
      </c>
      <c r="E57">
        <v>65</v>
      </c>
      <c r="F57">
        <f>D57-D56</f>
        <v>19.600000000000023</v>
      </c>
      <c r="G57">
        <v>1.0593999999999999</v>
      </c>
      <c r="H57" s="4">
        <f>G57*D56</f>
        <v>349.21002199999998</v>
      </c>
      <c r="I57">
        <f>D57/D56</f>
        <v>1.0594606073476323</v>
      </c>
      <c r="J57">
        <f>I57*D56</f>
        <v>349.23</v>
      </c>
      <c r="K57">
        <f>D57-H57</f>
        <v>1.9978000000037355E-2</v>
      </c>
      <c r="L57" s="2">
        <f>K57/D57</f>
        <v>5.720585287643488E-5</v>
      </c>
      <c r="M57">
        <v>98.79</v>
      </c>
      <c r="N57">
        <f>M57-M56</f>
        <v>-5.8699999999999903</v>
      </c>
    </row>
    <row r="58" spans="2:14" x14ac:dyDescent="0.3">
      <c r="B58">
        <v>54</v>
      </c>
      <c r="C58" t="s">
        <v>57</v>
      </c>
      <c r="D58">
        <v>369.99</v>
      </c>
      <c r="E58">
        <v>66</v>
      </c>
      <c r="F58">
        <f>D58-D57</f>
        <v>20.759999999999991</v>
      </c>
      <c r="G58">
        <v>1.0593999999999999</v>
      </c>
      <c r="H58" s="4">
        <f>G58*D57</f>
        <v>369.97426200000001</v>
      </c>
      <c r="I58">
        <f>D58/D57</f>
        <v>1.0594450648569711</v>
      </c>
      <c r="J58">
        <f>I58*D57</f>
        <v>369.99</v>
      </c>
      <c r="K58">
        <f>D58-H58</f>
        <v>1.573799999999892E-2</v>
      </c>
      <c r="L58" s="2">
        <f>K58/D58</f>
        <v>4.2536284764450173E-5</v>
      </c>
      <c r="M58">
        <v>93.24</v>
      </c>
      <c r="N58">
        <f>M58-M57</f>
        <v>-5.5500000000000114</v>
      </c>
    </row>
    <row r="59" spans="2:14" x14ac:dyDescent="0.3">
      <c r="B59">
        <v>55</v>
      </c>
      <c r="C59" t="s">
        <v>58</v>
      </c>
      <c r="D59">
        <v>392</v>
      </c>
      <c r="E59">
        <v>67</v>
      </c>
      <c r="F59">
        <f>D59-D58</f>
        <v>22.009999999999991</v>
      </c>
      <c r="G59">
        <v>1.0593999999999999</v>
      </c>
      <c r="H59" s="4">
        <f>G59*D58</f>
        <v>391.96740599999998</v>
      </c>
      <c r="I59">
        <f>D59/D58</f>
        <v>1.0594880942728182</v>
      </c>
      <c r="J59">
        <f>I59*D58</f>
        <v>392</v>
      </c>
      <c r="K59">
        <f>D59-H59</f>
        <v>3.2594000000017331E-2</v>
      </c>
      <c r="L59" s="2">
        <f>K59/D59</f>
        <v>8.3147959183717677E-5</v>
      </c>
      <c r="M59">
        <v>88.01</v>
      </c>
      <c r="N59">
        <f>M59-M58</f>
        <v>-5.2299999999999898</v>
      </c>
    </row>
    <row r="60" spans="2:14" x14ac:dyDescent="0.3">
      <c r="B60">
        <v>56</v>
      </c>
      <c r="C60" t="s">
        <v>59</v>
      </c>
      <c r="D60">
        <v>415.3</v>
      </c>
      <c r="E60">
        <v>68</v>
      </c>
      <c r="F60">
        <f>D60-D59</f>
        <v>23.300000000000011</v>
      </c>
      <c r="G60">
        <v>1.0593999999999999</v>
      </c>
      <c r="H60" s="4">
        <f>G60*D59</f>
        <v>415.28479999999996</v>
      </c>
      <c r="I60">
        <f>D60/D59</f>
        <v>1.0594387755102042</v>
      </c>
      <c r="J60">
        <f>I60*D59</f>
        <v>415.3</v>
      </c>
      <c r="K60">
        <f>D60-H60</f>
        <v>1.520000000004984E-2</v>
      </c>
      <c r="L60" s="2">
        <f>K60/D60</f>
        <v>3.6600048158078113E-5</v>
      </c>
      <c r="M60">
        <v>83.07</v>
      </c>
      <c r="N60">
        <f>M60-M59</f>
        <v>-4.9400000000000119</v>
      </c>
    </row>
    <row r="61" spans="2:14" x14ac:dyDescent="0.3">
      <c r="B61">
        <v>57</v>
      </c>
      <c r="C61" t="s">
        <v>60</v>
      </c>
      <c r="D61">
        <v>440</v>
      </c>
      <c r="E61">
        <v>69</v>
      </c>
      <c r="F61">
        <f>D61-D60</f>
        <v>24.699999999999989</v>
      </c>
      <c r="G61">
        <v>1.0593999999999999</v>
      </c>
      <c r="H61" s="4">
        <f>G61*D60</f>
        <v>439.96881999999999</v>
      </c>
      <c r="I61">
        <f>D61/D60</f>
        <v>1.059475078256682</v>
      </c>
      <c r="J61">
        <f>I61*D60</f>
        <v>440.00000000000006</v>
      </c>
      <c r="K61">
        <f>D61-H61</f>
        <v>3.1180000000006203E-2</v>
      </c>
      <c r="L61" s="2">
        <f>K61/D61</f>
        <v>7.0863636363650457E-5</v>
      </c>
      <c r="M61">
        <v>78.41</v>
      </c>
      <c r="N61">
        <f>M61-M60</f>
        <v>-4.6599999999999966</v>
      </c>
    </row>
    <row r="62" spans="2:14" x14ac:dyDescent="0.3">
      <c r="B62">
        <v>58</v>
      </c>
      <c r="C62" t="s">
        <v>61</v>
      </c>
      <c r="D62">
        <v>466.16</v>
      </c>
      <c r="E62">
        <v>70</v>
      </c>
      <c r="F62">
        <f>D62-D61</f>
        <v>26.160000000000025</v>
      </c>
      <c r="G62">
        <v>1.0593999999999999</v>
      </c>
      <c r="H62" s="4">
        <f>G62*D61</f>
        <v>466.13599999999997</v>
      </c>
      <c r="I62">
        <f>D62/D61</f>
        <v>1.0594545454545454</v>
      </c>
      <c r="J62">
        <f>I62*D61</f>
        <v>466.15999999999997</v>
      </c>
      <c r="K62">
        <f>D62-H62</f>
        <v>2.4000000000057753E-2</v>
      </c>
      <c r="L62" s="2">
        <f>K62/D62</f>
        <v>5.1484468852020234E-5</v>
      </c>
      <c r="M62">
        <v>74.010000000000005</v>
      </c>
      <c r="N62">
        <f>M62-M61</f>
        <v>-4.3999999999999915</v>
      </c>
    </row>
    <row r="63" spans="2:14" x14ac:dyDescent="0.3">
      <c r="B63">
        <v>59</v>
      </c>
      <c r="C63" t="s">
        <v>62</v>
      </c>
      <c r="D63">
        <v>493.88</v>
      </c>
      <c r="E63">
        <v>71</v>
      </c>
      <c r="F63">
        <f>D63-D62</f>
        <v>27.71999999999997</v>
      </c>
      <c r="G63">
        <v>1.0593999999999999</v>
      </c>
      <c r="H63" s="4">
        <f>G63*D62</f>
        <v>493.84990399999998</v>
      </c>
      <c r="I63">
        <f>D63/D62</f>
        <v>1.0594645615239402</v>
      </c>
      <c r="J63">
        <f>I63*D62</f>
        <v>493.88</v>
      </c>
      <c r="K63">
        <f>D63-H63</f>
        <v>3.0096000000014556E-2</v>
      </c>
      <c r="L63" s="2">
        <f>K63/D63</f>
        <v>6.0937879646907259E-5</v>
      </c>
      <c r="M63">
        <v>69.849999999999994</v>
      </c>
      <c r="N63">
        <f>M63-M62</f>
        <v>-4.1600000000000108</v>
      </c>
    </row>
    <row r="64" spans="2:14" x14ac:dyDescent="0.3">
      <c r="B64">
        <v>60</v>
      </c>
      <c r="C64" t="s">
        <v>63</v>
      </c>
      <c r="D64">
        <v>523.25</v>
      </c>
      <c r="E64">
        <v>72</v>
      </c>
      <c r="F64">
        <f>D64-D63</f>
        <v>29.370000000000005</v>
      </c>
      <c r="G64">
        <v>1.0593999999999999</v>
      </c>
      <c r="H64" s="4">
        <f>G64*D63</f>
        <v>523.21647199999995</v>
      </c>
      <c r="I64">
        <f>D64/D63</f>
        <v>1.0594678869360978</v>
      </c>
      <c r="J64">
        <f>I64*D63</f>
        <v>523.25</v>
      </c>
      <c r="K64">
        <f>D64-H64</f>
        <v>3.3528000000046632E-2</v>
      </c>
      <c r="L64" s="2">
        <f>K64/D64</f>
        <v>6.4076445293925717E-5</v>
      </c>
      <c r="M64">
        <v>65.930000000000007</v>
      </c>
      <c r="N64">
        <f>M64-M63</f>
        <v>-3.9199999999999875</v>
      </c>
    </row>
    <row r="65" spans="2:14" x14ac:dyDescent="0.3">
      <c r="B65">
        <v>61</v>
      </c>
      <c r="C65" t="s">
        <v>64</v>
      </c>
      <c r="D65">
        <v>554.37</v>
      </c>
      <c r="E65">
        <v>73</v>
      </c>
      <c r="F65">
        <f>D65-D64</f>
        <v>31.120000000000005</v>
      </c>
      <c r="G65">
        <v>1.0593999999999999</v>
      </c>
      <c r="H65" s="4">
        <f>G65*D64</f>
        <v>554.33104999999989</v>
      </c>
      <c r="I65">
        <f>D65/D64</f>
        <v>1.0594744386048733</v>
      </c>
      <c r="J65">
        <f>I65*D64</f>
        <v>554.37</v>
      </c>
      <c r="K65">
        <f>D65-H65</f>
        <v>3.8950000000113505E-2</v>
      </c>
      <c r="L65" s="2">
        <f>K65/D65</f>
        <v>7.0259934700855932E-5</v>
      </c>
      <c r="M65">
        <v>62.23</v>
      </c>
      <c r="N65">
        <f>M65-M64</f>
        <v>-3.7000000000000099</v>
      </c>
    </row>
    <row r="66" spans="2:14" x14ac:dyDescent="0.3">
      <c r="B66">
        <v>62</v>
      </c>
      <c r="C66" t="s">
        <v>65</v>
      </c>
      <c r="D66">
        <v>587.33000000000004</v>
      </c>
      <c r="E66">
        <v>74</v>
      </c>
      <c r="F66">
        <f>D66-D65</f>
        <v>32.960000000000036</v>
      </c>
      <c r="G66">
        <v>1.0593999999999999</v>
      </c>
      <c r="H66" s="4">
        <f>G66*D65</f>
        <v>587.299578</v>
      </c>
      <c r="I66">
        <f>D66/D65</f>
        <v>1.0594548767068925</v>
      </c>
      <c r="J66">
        <f>I66*D65</f>
        <v>587.33000000000004</v>
      </c>
      <c r="K66">
        <f>D66-H66</f>
        <v>3.0422000000044136E-2</v>
      </c>
      <c r="L66" s="2">
        <f>K66/D66</f>
        <v>5.1797115761231566E-5</v>
      </c>
      <c r="M66">
        <v>58.74</v>
      </c>
      <c r="N66">
        <f>M66-M65</f>
        <v>-3.4899999999999949</v>
      </c>
    </row>
    <row r="67" spans="2:14" x14ac:dyDescent="0.3">
      <c r="B67">
        <v>63</v>
      </c>
      <c r="C67" t="s">
        <v>66</v>
      </c>
      <c r="D67">
        <v>622.25</v>
      </c>
      <c r="E67">
        <v>75</v>
      </c>
      <c r="F67">
        <f>D67-D66</f>
        <v>34.919999999999959</v>
      </c>
      <c r="G67">
        <v>1.0593999999999999</v>
      </c>
      <c r="H67" s="4">
        <f>G67*D66</f>
        <v>622.21740199999999</v>
      </c>
      <c r="I67">
        <f>D67/D66</f>
        <v>1.0594555020176051</v>
      </c>
      <c r="J67">
        <f>I67*D66</f>
        <v>622.25</v>
      </c>
      <c r="K67">
        <f>D67-H67</f>
        <v>3.2598000000007232E-2</v>
      </c>
      <c r="L67" s="2">
        <f>K67/D67</f>
        <v>5.2387304138219741E-5</v>
      </c>
      <c r="M67">
        <v>55.44</v>
      </c>
      <c r="N67">
        <f>M67-M66</f>
        <v>-3.3000000000000043</v>
      </c>
    </row>
    <row r="68" spans="2:14" x14ac:dyDescent="0.3">
      <c r="B68">
        <v>64</v>
      </c>
      <c r="C68" t="s">
        <v>67</v>
      </c>
      <c r="D68">
        <v>659.25</v>
      </c>
      <c r="E68">
        <v>76</v>
      </c>
      <c r="F68">
        <f>D68-D67</f>
        <v>37</v>
      </c>
      <c r="G68">
        <v>1.0593999999999999</v>
      </c>
      <c r="H68" s="4">
        <f>G68*D67</f>
        <v>659.21164999999996</v>
      </c>
      <c r="I68">
        <f>D68/D67</f>
        <v>1.0594616311771796</v>
      </c>
      <c r="J68">
        <f>I68*D67</f>
        <v>659.25</v>
      </c>
      <c r="K68">
        <f>D68-H68</f>
        <v>3.8350000000036744E-2</v>
      </c>
      <c r="L68" s="2">
        <f>K68/D68</f>
        <v>5.8172165339456568E-5</v>
      </c>
      <c r="M68">
        <v>52.33</v>
      </c>
      <c r="N68">
        <f>M68-M67</f>
        <v>-3.1099999999999994</v>
      </c>
    </row>
    <row r="69" spans="2:14" x14ac:dyDescent="0.3">
      <c r="B69">
        <v>65</v>
      </c>
      <c r="C69" t="s">
        <v>68</v>
      </c>
      <c r="D69">
        <v>698.46</v>
      </c>
      <c r="E69">
        <v>77</v>
      </c>
      <c r="F69">
        <f>D69-D68</f>
        <v>39.210000000000036</v>
      </c>
      <c r="G69">
        <v>1.0593999999999999</v>
      </c>
      <c r="H69" s="4">
        <f>G69*D68</f>
        <v>698.40944999999988</v>
      </c>
      <c r="I69">
        <f>D69/D68</f>
        <v>1.059476678043231</v>
      </c>
      <c r="J69">
        <f>I69*D68</f>
        <v>698.46</v>
      </c>
      <c r="K69">
        <f>D69-H69</f>
        <v>5.0550000000157524E-2</v>
      </c>
      <c r="L69" s="2">
        <f>K69/D69</f>
        <v>7.2373507430858637E-5</v>
      </c>
      <c r="M69">
        <v>49.39</v>
      </c>
      <c r="N69">
        <f>M69-M68</f>
        <v>-2.9399999999999977</v>
      </c>
    </row>
    <row r="70" spans="2:14" x14ac:dyDescent="0.3">
      <c r="B70">
        <v>66</v>
      </c>
      <c r="C70" t="s">
        <v>69</v>
      </c>
      <c r="D70">
        <v>739.99</v>
      </c>
      <c r="E70">
        <v>78</v>
      </c>
      <c r="F70">
        <f>D70-D69</f>
        <v>41.529999999999973</v>
      </c>
      <c r="G70">
        <v>1.0593999999999999</v>
      </c>
      <c r="H70" s="4">
        <f>G70*D69</f>
        <v>739.94852400000002</v>
      </c>
      <c r="I70">
        <f>D70/D69</f>
        <v>1.0594593820691234</v>
      </c>
      <c r="J70">
        <f>I70*D69</f>
        <v>739.99</v>
      </c>
      <c r="K70">
        <f>D70-H70</f>
        <v>4.1475999999988744E-2</v>
      </c>
      <c r="L70" s="2">
        <f>K70/D70</f>
        <v>5.6049406073039829E-5</v>
      </c>
      <c r="M70">
        <v>46.62</v>
      </c>
      <c r="N70">
        <f>M70-M69</f>
        <v>-2.7700000000000031</v>
      </c>
    </row>
    <row r="71" spans="2:14" x14ac:dyDescent="0.3">
      <c r="B71">
        <v>67</v>
      </c>
      <c r="C71" t="s">
        <v>70</v>
      </c>
      <c r="D71">
        <v>783.99</v>
      </c>
      <c r="E71">
        <v>79</v>
      </c>
      <c r="F71">
        <f>D71-D70</f>
        <v>44</v>
      </c>
      <c r="G71">
        <v>1.0593999999999999</v>
      </c>
      <c r="H71" s="4">
        <f>G71*D70</f>
        <v>783.94540599999993</v>
      </c>
      <c r="I71">
        <f>D71/D70</f>
        <v>1.0594602629765266</v>
      </c>
      <c r="J71">
        <f>I71*D70</f>
        <v>783.9899999999999</v>
      </c>
      <c r="K71">
        <f>D71-H71</f>
        <v>4.4594000000074629E-2</v>
      </c>
      <c r="L71" s="2">
        <f>K71/D71</f>
        <v>5.6880827561671233E-5</v>
      </c>
      <c r="M71">
        <v>44.01</v>
      </c>
      <c r="N71">
        <f>M71-M70</f>
        <v>-2.6099999999999994</v>
      </c>
    </row>
    <row r="72" spans="2:14" x14ac:dyDescent="0.3">
      <c r="B72">
        <v>68</v>
      </c>
      <c r="C72" t="s">
        <v>71</v>
      </c>
      <c r="D72">
        <v>830.61</v>
      </c>
      <c r="E72">
        <v>80</v>
      </c>
      <c r="F72">
        <f>D72-D71</f>
        <v>46.620000000000005</v>
      </c>
      <c r="G72">
        <v>1.0593999999999999</v>
      </c>
      <c r="H72" s="4">
        <f>G72*D71</f>
        <v>830.55900599999995</v>
      </c>
      <c r="I72">
        <f>D72/D71</f>
        <v>1.0594650441969924</v>
      </c>
      <c r="J72">
        <f>I72*D71</f>
        <v>830.61000000000013</v>
      </c>
      <c r="K72">
        <f>D72-H72</f>
        <v>5.0994000000059714E-2</v>
      </c>
      <c r="L72" s="2">
        <f>K72/D72</f>
        <v>6.139343374153901E-5</v>
      </c>
      <c r="M72">
        <v>41.54</v>
      </c>
      <c r="N72">
        <f>M72-M71</f>
        <v>-2.4699999999999989</v>
      </c>
    </row>
    <row r="73" spans="2:14" x14ac:dyDescent="0.3">
      <c r="B73">
        <v>69</v>
      </c>
      <c r="C73" t="s">
        <v>72</v>
      </c>
      <c r="D73">
        <v>880</v>
      </c>
      <c r="E73">
        <v>81</v>
      </c>
      <c r="F73">
        <f>D73-D72</f>
        <v>49.389999999999986</v>
      </c>
      <c r="G73">
        <v>1.0593999999999999</v>
      </c>
      <c r="H73" s="4">
        <f>G73*D72</f>
        <v>879.94823399999996</v>
      </c>
      <c r="I73">
        <f>D73/D72</f>
        <v>1.0594623228711428</v>
      </c>
      <c r="J73">
        <f>I73*D72</f>
        <v>880</v>
      </c>
      <c r="K73">
        <f>D73-H73</f>
        <v>5.1766000000043277E-2</v>
      </c>
      <c r="L73" s="2">
        <f>K73/D73</f>
        <v>5.8825000000049182E-5</v>
      </c>
      <c r="M73">
        <v>39.200000000000003</v>
      </c>
      <c r="N73">
        <f>M73-M72</f>
        <v>-2.3399999999999963</v>
      </c>
    </row>
    <row r="74" spans="2:14" x14ac:dyDescent="0.3">
      <c r="B74">
        <v>70</v>
      </c>
      <c r="C74" t="s">
        <v>73</v>
      </c>
      <c r="D74">
        <v>932.33</v>
      </c>
      <c r="E74">
        <v>82</v>
      </c>
      <c r="F74">
        <f>D74-D73</f>
        <v>52.330000000000041</v>
      </c>
      <c r="G74">
        <v>1.0593999999999999</v>
      </c>
      <c r="H74" s="4">
        <f>G74*D73</f>
        <v>932.27199999999993</v>
      </c>
      <c r="I74">
        <f>D74/D73</f>
        <v>1.0594659090909091</v>
      </c>
      <c r="J74">
        <f>I74*D73</f>
        <v>932.33</v>
      </c>
      <c r="K74">
        <f>D74-H74</f>
        <v>5.8000000000106411E-2</v>
      </c>
      <c r="L74" s="2">
        <f>K74/D74</f>
        <v>6.2209732605522091E-5</v>
      </c>
      <c r="M74">
        <v>37</v>
      </c>
      <c r="N74">
        <f>M74-M73</f>
        <v>-2.2000000000000028</v>
      </c>
    </row>
    <row r="75" spans="2:14" x14ac:dyDescent="0.3">
      <c r="B75">
        <v>71</v>
      </c>
      <c r="C75" t="s">
        <v>74</v>
      </c>
      <c r="D75">
        <v>987.77</v>
      </c>
      <c r="E75">
        <v>83</v>
      </c>
      <c r="F75">
        <f>D75-D74</f>
        <v>55.439999999999941</v>
      </c>
      <c r="G75">
        <v>1.0593999999999999</v>
      </c>
      <c r="H75" s="4">
        <f>G75*D74</f>
        <v>987.71040199999993</v>
      </c>
      <c r="I75">
        <f>D75/D74</f>
        <v>1.0594639237179968</v>
      </c>
      <c r="J75">
        <f>I75*D74</f>
        <v>987.77</v>
      </c>
      <c r="K75">
        <f>D75-H75</f>
        <v>5.9598000000050888E-2</v>
      </c>
      <c r="L75" s="2">
        <f>K75/D75</f>
        <v>6.0335908156808656E-5</v>
      </c>
      <c r="M75">
        <v>34.93</v>
      </c>
      <c r="N75">
        <f>M75-M74</f>
        <v>-2.0700000000000003</v>
      </c>
    </row>
    <row r="76" spans="2:14" x14ac:dyDescent="0.3">
      <c r="B76">
        <v>72</v>
      </c>
      <c r="C76" t="s">
        <v>75</v>
      </c>
      <c r="D76">
        <v>1046.5</v>
      </c>
      <c r="E76">
        <v>84</v>
      </c>
      <c r="F76">
        <f>D76-D75</f>
        <v>58.730000000000018</v>
      </c>
      <c r="G76">
        <v>1.0593999999999999</v>
      </c>
      <c r="H76" s="4">
        <f>G76*D75</f>
        <v>1046.443538</v>
      </c>
      <c r="I76">
        <f>D76/D75</f>
        <v>1.0594571610800085</v>
      </c>
      <c r="J76">
        <f>I76*D75</f>
        <v>1046.5</v>
      </c>
      <c r="K76">
        <f>D76-H76</f>
        <v>5.6462000000010448E-2</v>
      </c>
      <c r="L76" s="2">
        <f>K76/D76</f>
        <v>5.3953177257535069E-5</v>
      </c>
      <c r="M76">
        <v>32.97</v>
      </c>
      <c r="N76">
        <f>M76-M75</f>
        <v>-1.9600000000000009</v>
      </c>
    </row>
    <row r="77" spans="2:14" x14ac:dyDescent="0.3">
      <c r="B77">
        <v>73</v>
      </c>
      <c r="C77" t="s">
        <v>76</v>
      </c>
      <c r="D77">
        <v>1108.73</v>
      </c>
      <c r="E77">
        <v>85</v>
      </c>
      <c r="F77">
        <f>D77-D76</f>
        <v>62.230000000000018</v>
      </c>
      <c r="G77">
        <v>1.0593999999999999</v>
      </c>
      <c r="H77" s="4">
        <f>G77*D76</f>
        <v>1108.6620999999998</v>
      </c>
      <c r="I77">
        <f>D77/D76</f>
        <v>1.0594648829431439</v>
      </c>
      <c r="J77">
        <f>I77*D76</f>
        <v>1108.73</v>
      </c>
      <c r="K77">
        <f>D77-H77</f>
        <v>6.7900000000236105E-2</v>
      </c>
      <c r="L77" s="2">
        <f>K77/D77</f>
        <v>6.1241239977484247E-5</v>
      </c>
      <c r="M77">
        <v>31.12</v>
      </c>
      <c r="N77">
        <f>M77-M76</f>
        <v>-1.8499999999999979</v>
      </c>
    </row>
    <row r="78" spans="2:14" x14ac:dyDescent="0.3">
      <c r="B78">
        <v>74</v>
      </c>
      <c r="C78" t="s">
        <v>77</v>
      </c>
      <c r="D78">
        <v>1174.6600000000001</v>
      </c>
      <c r="E78">
        <v>86</v>
      </c>
      <c r="F78">
        <f>D78-D77</f>
        <v>65.930000000000064</v>
      </c>
      <c r="G78">
        <v>1.0593999999999999</v>
      </c>
      <c r="H78" s="4">
        <f>G78*D77</f>
        <v>1174.5885619999999</v>
      </c>
      <c r="I78">
        <f>D78/D77</f>
        <v>1.0594644322783726</v>
      </c>
      <c r="J78">
        <f>I78*D77</f>
        <v>1174.6600000000001</v>
      </c>
      <c r="K78">
        <f>D78-H78</f>
        <v>7.1438000000171087E-2</v>
      </c>
      <c r="L78" s="2">
        <f>K78/D78</f>
        <v>6.0815895663571657E-5</v>
      </c>
      <c r="M78">
        <v>29.37</v>
      </c>
      <c r="N78">
        <f>M78-M77</f>
        <v>-1.75</v>
      </c>
    </row>
    <row r="79" spans="2:14" x14ac:dyDescent="0.3">
      <c r="B79">
        <v>75</v>
      </c>
      <c r="C79" t="s">
        <v>78</v>
      </c>
      <c r="D79">
        <v>1244.51</v>
      </c>
      <c r="E79">
        <v>87</v>
      </c>
      <c r="F79">
        <f>D79-D78</f>
        <v>69.849999999999909</v>
      </c>
      <c r="G79">
        <v>1.0593999999999999</v>
      </c>
      <c r="H79" s="4">
        <f>G79*D78</f>
        <v>1244.434804</v>
      </c>
      <c r="I79">
        <f>D79/D78</f>
        <v>1.0594640151192685</v>
      </c>
      <c r="J79">
        <f>I79*D78</f>
        <v>1244.51</v>
      </c>
      <c r="K79">
        <f>D79-H79</f>
        <v>7.519600000000537E-2</v>
      </c>
      <c r="L79" s="2">
        <f>K79/D79</f>
        <v>6.0422174189042569E-5</v>
      </c>
      <c r="M79">
        <v>27.72</v>
      </c>
      <c r="N79">
        <f>M79-M78</f>
        <v>-1.6500000000000021</v>
      </c>
    </row>
    <row r="80" spans="2:14" x14ac:dyDescent="0.3">
      <c r="B80">
        <v>76</v>
      </c>
      <c r="C80" t="s">
        <v>79</v>
      </c>
      <c r="D80">
        <v>1318.51</v>
      </c>
      <c r="E80">
        <v>88</v>
      </c>
      <c r="F80">
        <f>D80-D79</f>
        <v>74</v>
      </c>
      <c r="G80">
        <v>1.0593999999999999</v>
      </c>
      <c r="H80" s="4">
        <f>G80*D79</f>
        <v>1318.4338939999998</v>
      </c>
      <c r="I80">
        <f>D80/D79</f>
        <v>1.0594611533856699</v>
      </c>
      <c r="J80">
        <f>I80*D79</f>
        <v>1318.51</v>
      </c>
      <c r="K80">
        <f>D80-H80</f>
        <v>7.6106000000208951E-2</v>
      </c>
      <c r="L80" s="2">
        <f>K80/D80</f>
        <v>5.7721215614753738E-5</v>
      </c>
      <c r="M80">
        <v>26.17</v>
      </c>
      <c r="N80">
        <f>M80-M79</f>
        <v>-1.5499999999999972</v>
      </c>
    </row>
    <row r="81" spans="2:14" x14ac:dyDescent="0.3">
      <c r="B81">
        <v>77</v>
      </c>
      <c r="C81" t="s">
        <v>80</v>
      </c>
      <c r="D81">
        <v>1396.91</v>
      </c>
      <c r="E81">
        <v>89</v>
      </c>
      <c r="F81">
        <f>D81-D80</f>
        <v>78.400000000000091</v>
      </c>
      <c r="G81">
        <v>1.0593999999999999</v>
      </c>
      <c r="H81" s="4">
        <f>G81*D80</f>
        <v>1396.8294939999998</v>
      </c>
      <c r="I81">
        <f>D81/D80</f>
        <v>1.0594610583158264</v>
      </c>
      <c r="J81">
        <f>I81*D80</f>
        <v>1396.9100000000003</v>
      </c>
      <c r="K81">
        <f>D81-H81</f>
        <v>8.0506000000241329E-2</v>
      </c>
      <c r="L81" s="2">
        <f>K81/D81</f>
        <v>5.7631486638538864E-5</v>
      </c>
      <c r="M81">
        <v>24.7</v>
      </c>
      <c r="N81">
        <f>M81-M80</f>
        <v>-1.4700000000000024</v>
      </c>
    </row>
    <row r="82" spans="2:14" x14ac:dyDescent="0.3">
      <c r="B82">
        <v>78</v>
      </c>
      <c r="C82" t="s">
        <v>81</v>
      </c>
      <c r="D82">
        <v>1479.98</v>
      </c>
      <c r="E82">
        <v>90</v>
      </c>
      <c r="F82">
        <f>D82-D81</f>
        <v>83.069999999999936</v>
      </c>
      <c r="G82">
        <v>1.0593999999999999</v>
      </c>
      <c r="H82" s="4">
        <f>G82*D81</f>
        <v>1479.886454</v>
      </c>
      <c r="I82">
        <f>D82/D81</f>
        <v>1.0594669663757865</v>
      </c>
      <c r="J82">
        <f>I82*D81</f>
        <v>1479.98</v>
      </c>
      <c r="K82">
        <f>D82-H82</f>
        <v>9.3546000000060303E-2</v>
      </c>
      <c r="L82" s="2">
        <f>K82/D82</f>
        <v>6.320761091370174E-5</v>
      </c>
      <c r="M82">
        <v>23.31</v>
      </c>
      <c r="N82">
        <f>M82-M81</f>
        <v>-1.3900000000000006</v>
      </c>
    </row>
    <row r="83" spans="2:14" x14ac:dyDescent="0.3">
      <c r="B83">
        <v>79</v>
      </c>
      <c r="C83" t="s">
        <v>82</v>
      </c>
      <c r="D83">
        <v>1567.98</v>
      </c>
      <c r="E83">
        <v>91</v>
      </c>
      <c r="F83">
        <f>D83-D82</f>
        <v>88</v>
      </c>
      <c r="G83">
        <v>1.0593999999999999</v>
      </c>
      <c r="H83" s="4">
        <f>G83*D82</f>
        <v>1567.8908119999999</v>
      </c>
      <c r="I83">
        <f>D83/D82</f>
        <v>1.0594602629765266</v>
      </c>
      <c r="J83">
        <f>I83*D82</f>
        <v>1567.9799999999998</v>
      </c>
      <c r="K83">
        <f>D83-H83</f>
        <v>8.9188000000149259E-2</v>
      </c>
      <c r="L83" s="2">
        <f>K83/D83</f>
        <v>5.6880827561671233E-5</v>
      </c>
      <c r="M83">
        <v>22</v>
      </c>
      <c r="N83">
        <f>M83-M82</f>
        <v>-1.3099999999999987</v>
      </c>
    </row>
    <row r="84" spans="2:14" x14ac:dyDescent="0.3">
      <c r="B84">
        <v>80</v>
      </c>
      <c r="C84" t="s">
        <v>83</v>
      </c>
      <c r="D84">
        <v>1661.22</v>
      </c>
      <c r="E84">
        <v>92</v>
      </c>
      <c r="F84">
        <f>D84-D83</f>
        <v>93.240000000000009</v>
      </c>
      <c r="G84">
        <v>1.0593999999999999</v>
      </c>
      <c r="H84" s="4">
        <f>G84*D83</f>
        <v>1661.1180119999999</v>
      </c>
      <c r="I84">
        <f>D84/D83</f>
        <v>1.0594650441969924</v>
      </c>
      <c r="J84">
        <f>I84*D83</f>
        <v>1661.2200000000003</v>
      </c>
      <c r="K84">
        <f>D84-H84</f>
        <v>0.10198800000011943</v>
      </c>
      <c r="L84" s="2">
        <f>K84/D84</f>
        <v>6.139343374153901E-5</v>
      </c>
      <c r="M84">
        <v>20.77</v>
      </c>
      <c r="N84">
        <f>M84-M83</f>
        <v>-1.2300000000000004</v>
      </c>
    </row>
    <row r="85" spans="2:14" x14ac:dyDescent="0.3">
      <c r="B85">
        <v>81</v>
      </c>
      <c r="C85" t="s">
        <v>84</v>
      </c>
      <c r="D85">
        <v>1760</v>
      </c>
      <c r="E85">
        <v>93</v>
      </c>
      <c r="F85">
        <f>D85-D84</f>
        <v>98.779999999999973</v>
      </c>
      <c r="G85">
        <v>1.0593999999999999</v>
      </c>
      <c r="H85" s="4">
        <f>G85*D84</f>
        <v>1759.8964679999999</v>
      </c>
      <c r="I85">
        <f>D85/D84</f>
        <v>1.0594623228711428</v>
      </c>
      <c r="J85">
        <f>I85*D84</f>
        <v>1760</v>
      </c>
      <c r="K85">
        <f>D85-H85</f>
        <v>0.10353200000008655</v>
      </c>
      <c r="L85" s="2">
        <f>K85/D85</f>
        <v>5.8825000000049182E-5</v>
      </c>
      <c r="M85">
        <v>19.600000000000001</v>
      </c>
      <c r="N85">
        <f>M85-M84</f>
        <v>-1.1699999999999982</v>
      </c>
    </row>
    <row r="86" spans="2:14" x14ac:dyDescent="0.3">
      <c r="B86">
        <v>82</v>
      </c>
      <c r="C86" t="s">
        <v>85</v>
      </c>
      <c r="D86">
        <v>1864.66</v>
      </c>
      <c r="E86">
        <v>94</v>
      </c>
      <c r="F86">
        <f>D86-D85</f>
        <v>104.66000000000008</v>
      </c>
      <c r="G86">
        <v>1.0593999999999999</v>
      </c>
      <c r="H86" s="4">
        <f>G86*D85</f>
        <v>1864.5439999999999</v>
      </c>
      <c r="I86">
        <f>D86/D85</f>
        <v>1.0594659090909091</v>
      </c>
      <c r="J86">
        <f>I86*D85</f>
        <v>1864.66</v>
      </c>
      <c r="K86">
        <f>D86-H86</f>
        <v>0.11600000000021282</v>
      </c>
      <c r="L86" s="2">
        <f>K86/D86</f>
        <v>6.2209732605522091E-5</v>
      </c>
      <c r="M86">
        <v>18.5</v>
      </c>
      <c r="N86">
        <f>M86-M85</f>
        <v>-1.1000000000000014</v>
      </c>
    </row>
    <row r="87" spans="2:14" x14ac:dyDescent="0.3">
      <c r="B87">
        <v>83</v>
      </c>
      <c r="C87" t="s">
        <v>86</v>
      </c>
      <c r="D87">
        <v>1975.53</v>
      </c>
      <c r="E87">
        <v>95</v>
      </c>
      <c r="F87">
        <f>D87-D86</f>
        <v>110.86999999999989</v>
      </c>
      <c r="G87">
        <v>1.0593999999999999</v>
      </c>
      <c r="H87" s="4">
        <f>G87*D86</f>
        <v>1975.4208039999999</v>
      </c>
      <c r="I87">
        <f>D87/D86</f>
        <v>1.0594585608100135</v>
      </c>
      <c r="J87">
        <f>I87*D86</f>
        <v>1975.53</v>
      </c>
      <c r="K87">
        <f>D87-H87</f>
        <v>0.10919600000011087</v>
      </c>
      <c r="L87" s="2">
        <f>K87/D87</f>
        <v>5.527428082596107E-5</v>
      </c>
      <c r="M87">
        <v>17.46</v>
      </c>
      <c r="N87">
        <f>M87-M86</f>
        <v>-1.0399999999999991</v>
      </c>
    </row>
    <row r="88" spans="2:14" x14ac:dyDescent="0.3">
      <c r="B88">
        <v>84</v>
      </c>
      <c r="C88" t="s">
        <v>87</v>
      </c>
      <c r="D88">
        <v>2093</v>
      </c>
      <c r="E88">
        <v>96</v>
      </c>
      <c r="F88">
        <f>D88-D87</f>
        <v>117.47000000000003</v>
      </c>
      <c r="G88">
        <v>1.0593999999999999</v>
      </c>
      <c r="H88" s="4">
        <f>G88*D87</f>
        <v>2092.8764819999997</v>
      </c>
      <c r="I88">
        <f>D88/D87</f>
        <v>1.0594625239809063</v>
      </c>
      <c r="J88">
        <f>I88*D87</f>
        <v>2093</v>
      </c>
      <c r="K88">
        <f>D88-H88</f>
        <v>0.12351800000033109</v>
      </c>
      <c r="L88" s="2">
        <f>K88/D88</f>
        <v>5.901481127583903E-5</v>
      </c>
      <c r="M88">
        <v>16.48</v>
      </c>
      <c r="N88">
        <f>M88-M87</f>
        <v>-0.98000000000000043</v>
      </c>
    </row>
    <row r="89" spans="2:14" x14ac:dyDescent="0.3">
      <c r="B89">
        <v>85</v>
      </c>
      <c r="C89" t="s">
        <v>88</v>
      </c>
      <c r="D89">
        <v>2217.46</v>
      </c>
      <c r="E89">
        <v>97</v>
      </c>
      <c r="F89">
        <f>D89-D88</f>
        <v>124.46000000000004</v>
      </c>
      <c r="G89">
        <v>1.0593999999999999</v>
      </c>
      <c r="H89" s="4">
        <f>G89*D88</f>
        <v>2217.3241999999996</v>
      </c>
      <c r="I89">
        <f>D89/D88</f>
        <v>1.0594648829431439</v>
      </c>
      <c r="J89">
        <f>I89*D88</f>
        <v>2217.46</v>
      </c>
      <c r="K89">
        <f>D89-H89</f>
        <v>0.13580000000047221</v>
      </c>
      <c r="L89" s="2">
        <f>K89/D89</f>
        <v>6.1241239977484247E-5</v>
      </c>
      <c r="M89">
        <v>15.56</v>
      </c>
      <c r="N89">
        <f>M89-M88</f>
        <v>-0.91999999999999993</v>
      </c>
    </row>
    <row r="90" spans="2:14" x14ac:dyDescent="0.3">
      <c r="B90">
        <v>86</v>
      </c>
      <c r="C90" t="s">
        <v>89</v>
      </c>
      <c r="D90">
        <v>2349.3200000000002</v>
      </c>
      <c r="E90">
        <v>98</v>
      </c>
      <c r="F90">
        <f>D90-D89</f>
        <v>131.86000000000013</v>
      </c>
      <c r="G90">
        <v>1.0593999999999999</v>
      </c>
      <c r="H90" s="4">
        <f>G90*D89</f>
        <v>2349.1771239999998</v>
      </c>
      <c r="I90">
        <f>D90/D89</f>
        <v>1.0594644322783726</v>
      </c>
      <c r="J90">
        <f>I90*D89</f>
        <v>2349.3200000000002</v>
      </c>
      <c r="K90">
        <f>D90-H90</f>
        <v>0.14287600000034217</v>
      </c>
      <c r="L90" s="2">
        <f>K90/D90</f>
        <v>6.0815895663571657E-5</v>
      </c>
      <c r="M90">
        <v>14.69</v>
      </c>
      <c r="N90">
        <f>M90-M89</f>
        <v>-0.87000000000000099</v>
      </c>
    </row>
    <row r="91" spans="2:14" x14ac:dyDescent="0.3">
      <c r="B91">
        <v>87</v>
      </c>
      <c r="C91" t="s">
        <v>90</v>
      </c>
      <c r="D91">
        <v>2489.02</v>
      </c>
      <c r="E91">
        <v>99</v>
      </c>
      <c r="F91">
        <f>D91-D90</f>
        <v>139.69999999999982</v>
      </c>
      <c r="G91">
        <v>1.0593999999999999</v>
      </c>
      <c r="H91" s="4">
        <f>G91*D90</f>
        <v>2488.869608</v>
      </c>
      <c r="I91">
        <f>D91/D90</f>
        <v>1.0594640151192685</v>
      </c>
      <c r="J91">
        <f>I91*D90</f>
        <v>2489.02</v>
      </c>
      <c r="K91">
        <f>D91-H91</f>
        <v>0.15039200000001074</v>
      </c>
      <c r="L91" s="2">
        <f>K91/D91</f>
        <v>6.0422174189042569E-5</v>
      </c>
      <c r="M91">
        <v>13.86</v>
      </c>
      <c r="N91">
        <f>M91-M90</f>
        <v>-0.83000000000000007</v>
      </c>
    </row>
    <row r="92" spans="2:14" x14ac:dyDescent="0.3">
      <c r="B92">
        <v>88</v>
      </c>
      <c r="C92" t="s">
        <v>91</v>
      </c>
      <c r="D92">
        <v>2637.02</v>
      </c>
      <c r="E92">
        <v>100</v>
      </c>
      <c r="F92">
        <f>D92-D91</f>
        <v>148</v>
      </c>
      <c r="G92">
        <v>1.0593999999999999</v>
      </c>
      <c r="H92" s="4">
        <f>G92*D91</f>
        <v>2636.8677879999996</v>
      </c>
      <c r="I92">
        <f>D92/D91</f>
        <v>1.0594611533856699</v>
      </c>
      <c r="J92">
        <f>I92*D91</f>
        <v>2637.02</v>
      </c>
      <c r="K92">
        <f>D92-H92</f>
        <v>0.1522120000004179</v>
      </c>
      <c r="L92" s="2">
        <f>K92/D92</f>
        <v>5.7721215614753738E-5</v>
      </c>
      <c r="M92">
        <v>13.08</v>
      </c>
      <c r="N92">
        <f>M92-M91</f>
        <v>-0.77999999999999936</v>
      </c>
    </row>
    <row r="93" spans="2:14" x14ac:dyDescent="0.3">
      <c r="B93">
        <v>89</v>
      </c>
      <c r="C93" t="s">
        <v>92</v>
      </c>
      <c r="D93">
        <v>2793.83</v>
      </c>
      <c r="E93">
        <v>101</v>
      </c>
      <c r="F93">
        <f>D93-D92</f>
        <v>156.80999999999995</v>
      </c>
      <c r="G93">
        <v>1.0593999999999999</v>
      </c>
      <c r="H93" s="4">
        <f>G93*D92</f>
        <v>2793.6589879999997</v>
      </c>
      <c r="I93">
        <f>D93/D92</f>
        <v>1.0594648504751576</v>
      </c>
      <c r="J93">
        <f>I93*D92</f>
        <v>2793.83</v>
      </c>
      <c r="K93">
        <f>D93-H93</f>
        <v>0.17101200000024619</v>
      </c>
      <c r="L93" s="2">
        <f>K93/D93</f>
        <v>6.1210596206729188E-5</v>
      </c>
      <c r="M93">
        <v>12.35</v>
      </c>
      <c r="N93">
        <f>M93-M92</f>
        <v>-0.73000000000000043</v>
      </c>
    </row>
    <row r="94" spans="2:14" x14ac:dyDescent="0.3">
      <c r="B94">
        <v>90</v>
      </c>
      <c r="C94" t="s">
        <v>93</v>
      </c>
      <c r="D94">
        <v>2959.96</v>
      </c>
      <c r="E94">
        <v>102</v>
      </c>
      <c r="F94">
        <f>D94-D93</f>
        <v>166.13000000000011</v>
      </c>
      <c r="G94">
        <v>1.0593999999999999</v>
      </c>
      <c r="H94" s="4">
        <f>G94*D93</f>
        <v>2959.7835019999998</v>
      </c>
      <c r="I94">
        <f>D94/D93</f>
        <v>1.0594631742088818</v>
      </c>
      <c r="J94">
        <f>I94*D93</f>
        <v>2959.96</v>
      </c>
      <c r="K94">
        <f>D94-H94</f>
        <v>0.17649800000026516</v>
      </c>
      <c r="L94" s="2">
        <f>K94/D94</f>
        <v>5.9628508493447604E-5</v>
      </c>
      <c r="M94">
        <v>11.66</v>
      </c>
      <c r="N94">
        <f>M94-M93</f>
        <v>-0.6899999999999995</v>
      </c>
    </row>
    <row r="95" spans="2:14" x14ac:dyDescent="0.3">
      <c r="B95">
        <v>91</v>
      </c>
      <c r="C95" t="s">
        <v>94</v>
      </c>
      <c r="D95">
        <v>3135.96</v>
      </c>
      <c r="E95">
        <v>103</v>
      </c>
      <c r="F95">
        <f>D95-D94</f>
        <v>176</v>
      </c>
      <c r="G95">
        <v>1.0593999999999999</v>
      </c>
      <c r="H95" s="4">
        <f>G95*D94</f>
        <v>3135.7816239999997</v>
      </c>
      <c r="I95">
        <f>D95/D94</f>
        <v>1.0594602629765266</v>
      </c>
      <c r="J95">
        <f>I95*D94</f>
        <v>3135.9599999999996</v>
      </c>
      <c r="K95">
        <f>D95-H95</f>
        <v>0.17837600000029852</v>
      </c>
      <c r="L95" s="2">
        <f>K95/D95</f>
        <v>5.6880827561671233E-5</v>
      </c>
      <c r="M95">
        <v>11</v>
      </c>
      <c r="N95">
        <f>M95-M94</f>
        <v>-0.66000000000000014</v>
      </c>
    </row>
    <row r="96" spans="2:14" x14ac:dyDescent="0.3">
      <c r="B96">
        <v>92</v>
      </c>
      <c r="C96" t="s">
        <v>95</v>
      </c>
      <c r="D96">
        <v>3322.44</v>
      </c>
      <c r="E96">
        <v>104</v>
      </c>
      <c r="F96">
        <f>D96-D95</f>
        <v>186.48000000000002</v>
      </c>
      <c r="G96">
        <v>1.0593999999999999</v>
      </c>
      <c r="H96" s="4">
        <f>G96*D95</f>
        <v>3322.2360239999998</v>
      </c>
      <c r="I96">
        <f>D96/D95</f>
        <v>1.0594650441969924</v>
      </c>
      <c r="J96">
        <f>I96*D95</f>
        <v>3322.4400000000005</v>
      </c>
      <c r="K96">
        <f>D96-H96</f>
        <v>0.20397600000023886</v>
      </c>
      <c r="L96" s="2">
        <f>K96/D96</f>
        <v>6.139343374153901E-5</v>
      </c>
      <c r="M96">
        <v>10.38</v>
      </c>
      <c r="N96">
        <f>M96-M95</f>
        <v>-0.61999999999999922</v>
      </c>
    </row>
    <row r="97" spans="2:14" x14ac:dyDescent="0.3">
      <c r="B97">
        <v>93</v>
      </c>
      <c r="C97" t="s">
        <v>96</v>
      </c>
      <c r="D97">
        <v>3520</v>
      </c>
      <c r="E97">
        <v>105</v>
      </c>
      <c r="F97">
        <f>D97-D96</f>
        <v>197.55999999999995</v>
      </c>
      <c r="G97">
        <v>1.0593999999999999</v>
      </c>
      <c r="H97" s="4">
        <f>G97*D96</f>
        <v>3519.7929359999998</v>
      </c>
      <c r="I97">
        <f>D97/D96</f>
        <v>1.0594623228711428</v>
      </c>
      <c r="J97">
        <f>I97*D96</f>
        <v>3520</v>
      </c>
      <c r="K97">
        <f>D97-H97</f>
        <v>0.20706400000017311</v>
      </c>
      <c r="L97" s="2">
        <f>K97/D97</f>
        <v>5.8825000000049182E-5</v>
      </c>
      <c r="M97">
        <v>9.8000000000000007</v>
      </c>
      <c r="N97">
        <f>M97-M96</f>
        <v>-0.58000000000000007</v>
      </c>
    </row>
    <row r="98" spans="2:14" x14ac:dyDescent="0.3">
      <c r="B98">
        <v>94</v>
      </c>
      <c r="C98" t="s">
        <v>97</v>
      </c>
      <c r="D98">
        <v>3729.31</v>
      </c>
      <c r="E98">
        <v>106</v>
      </c>
      <c r="F98">
        <f>D98-D97</f>
        <v>209.30999999999995</v>
      </c>
      <c r="G98">
        <v>1.0593999999999999</v>
      </c>
      <c r="H98" s="4">
        <f>G98*D97</f>
        <v>3729.0879999999997</v>
      </c>
      <c r="I98">
        <f>D98/D97</f>
        <v>1.0594630681818182</v>
      </c>
      <c r="J98">
        <f>I98*D97</f>
        <v>3729.3100000000004</v>
      </c>
      <c r="K98">
        <f>D98-H98</f>
        <v>0.22200000000020736</v>
      </c>
      <c r="L98" s="2">
        <f>K98/D98</f>
        <v>5.9528438236619475E-5</v>
      </c>
      <c r="M98">
        <v>9.25</v>
      </c>
      <c r="N98">
        <f>M98-M97</f>
        <v>-0.55000000000000071</v>
      </c>
    </row>
    <row r="99" spans="2:14" x14ac:dyDescent="0.3">
      <c r="B99">
        <v>95</v>
      </c>
      <c r="C99" t="s">
        <v>98</v>
      </c>
      <c r="D99">
        <v>3951.07</v>
      </c>
      <c r="E99">
        <v>107</v>
      </c>
      <c r="F99">
        <f>D99-D98</f>
        <v>221.76000000000022</v>
      </c>
      <c r="G99">
        <v>1.0593999999999999</v>
      </c>
      <c r="H99" s="4">
        <f>G99*D98</f>
        <v>3950.8310139999994</v>
      </c>
      <c r="I99">
        <f>D99/D98</f>
        <v>1.0594640831682001</v>
      </c>
      <c r="J99">
        <f>I99*D98</f>
        <v>3951.07</v>
      </c>
      <c r="K99">
        <f>D99-H99</f>
        <v>0.23898600000075021</v>
      </c>
      <c r="L99" s="2">
        <f>K99/D99</f>
        <v>6.0486399886802867E-5</v>
      </c>
      <c r="M99">
        <v>8.73</v>
      </c>
      <c r="N99">
        <f>M99-M98</f>
        <v>-0.51999999999999957</v>
      </c>
    </row>
    <row r="100" spans="2:14" x14ac:dyDescent="0.3">
      <c r="B100">
        <v>96</v>
      </c>
      <c r="C100" s="1" t="s">
        <v>99</v>
      </c>
      <c r="D100">
        <v>4186.01</v>
      </c>
      <c r="E100">
        <v>108</v>
      </c>
      <c r="F100">
        <f>D100-D99</f>
        <v>234.94000000000005</v>
      </c>
      <c r="G100">
        <v>1.0593999999999999</v>
      </c>
      <c r="H100" s="4">
        <f>G100*D99</f>
        <v>4185.7635579999996</v>
      </c>
      <c r="I100">
        <f>D100/D99</f>
        <v>1.0594623734836386</v>
      </c>
      <c r="J100">
        <f>I100*D99</f>
        <v>4186.01</v>
      </c>
      <c r="K100">
        <f>D100-H100</f>
        <v>0.24644200000057026</v>
      </c>
      <c r="L100" s="2">
        <f>K100/D100</f>
        <v>5.8872769057066336E-5</v>
      </c>
      <c r="M100">
        <v>8.24</v>
      </c>
      <c r="N100">
        <f>M100-M99</f>
        <v>-0.49000000000000021</v>
      </c>
    </row>
    <row r="101" spans="2:14" x14ac:dyDescent="0.3">
      <c r="B101">
        <v>97</v>
      </c>
      <c r="C101" t="s">
        <v>100</v>
      </c>
      <c r="D101">
        <v>4434.92</v>
      </c>
      <c r="E101">
        <v>109</v>
      </c>
      <c r="F101">
        <f>D101-D100</f>
        <v>248.90999999999985</v>
      </c>
      <c r="G101">
        <v>1.0593999999999999</v>
      </c>
      <c r="H101" s="4">
        <f>G101*D100</f>
        <v>4434.6589939999994</v>
      </c>
      <c r="I101">
        <f>D101/D100</f>
        <v>1.0594623519771811</v>
      </c>
      <c r="J101">
        <f>I101*D100</f>
        <v>4434.92</v>
      </c>
      <c r="K101">
        <f>D101-H101</f>
        <v>0.26100600000063423</v>
      </c>
      <c r="L101" s="2">
        <f>K101/D101</f>
        <v>5.8852470845163888E-5</v>
      </c>
      <c r="M101">
        <v>7.78</v>
      </c>
      <c r="N101">
        <f>M101-M100</f>
        <v>-0.45999999999999996</v>
      </c>
    </row>
    <row r="102" spans="2:14" x14ac:dyDescent="0.3">
      <c r="B102">
        <v>98</v>
      </c>
      <c r="C102" t="s">
        <v>101</v>
      </c>
      <c r="D102">
        <v>4698.63</v>
      </c>
      <c r="E102">
        <v>110</v>
      </c>
      <c r="F102">
        <f>D102-D101</f>
        <v>263.71000000000004</v>
      </c>
      <c r="G102">
        <v>1.0593999999999999</v>
      </c>
      <c r="H102" s="4">
        <f>G102*D101</f>
        <v>4698.3542479999996</v>
      </c>
      <c r="I102">
        <f>D102/D101</f>
        <v>1.0594621774462674</v>
      </c>
      <c r="J102">
        <f>I102*D101</f>
        <v>4698.63</v>
      </c>
      <c r="K102">
        <f>D102-H102</f>
        <v>0.27575200000046607</v>
      </c>
      <c r="L102" s="2">
        <f>K102/D102</f>
        <v>5.8687745151345408E-5</v>
      </c>
      <c r="M102">
        <v>7.34</v>
      </c>
      <c r="N102">
        <f>M102-M101</f>
        <v>-0.44000000000000039</v>
      </c>
    </row>
    <row r="103" spans="2:14" x14ac:dyDescent="0.3">
      <c r="B103">
        <v>99</v>
      </c>
      <c r="C103" t="s">
        <v>102</v>
      </c>
      <c r="D103">
        <v>4978.03</v>
      </c>
      <c r="E103">
        <v>111</v>
      </c>
      <c r="F103">
        <f>D103-D102</f>
        <v>279.39999999999964</v>
      </c>
      <c r="G103">
        <v>1.0593999999999999</v>
      </c>
      <c r="H103" s="4">
        <f>G103*D102</f>
        <v>4977.7286219999996</v>
      </c>
      <c r="I103">
        <f>D103/D102</f>
        <v>1.0594641416753394</v>
      </c>
      <c r="J103">
        <f>I103*D102</f>
        <v>4978.03</v>
      </c>
      <c r="K103">
        <f>D103-H103</f>
        <v>0.30137800000011339</v>
      </c>
      <c r="L103" s="2">
        <f>K103/D103</f>
        <v>6.0541619877765581E-5</v>
      </c>
      <c r="M103">
        <v>6.93</v>
      </c>
      <c r="N103">
        <f>M103-M102</f>
        <v>-0.41000000000000014</v>
      </c>
    </row>
    <row r="104" spans="2:14" x14ac:dyDescent="0.3">
      <c r="B104">
        <v>100</v>
      </c>
      <c r="C104" t="s">
        <v>103</v>
      </c>
      <c r="D104">
        <v>5274.04</v>
      </c>
      <c r="E104">
        <v>112</v>
      </c>
      <c r="F104">
        <f>D104-D103</f>
        <v>296.01000000000022</v>
      </c>
      <c r="G104">
        <v>1.0593999999999999</v>
      </c>
      <c r="H104" s="4">
        <f>G104*D103</f>
        <v>5273.7249819999988</v>
      </c>
      <c r="I104">
        <f>D104/D103</f>
        <v>1.0594632816596123</v>
      </c>
      <c r="J104">
        <f>I104*D103</f>
        <v>5274.04</v>
      </c>
      <c r="K104">
        <f>D104-H104</f>
        <v>0.31501800000114599</v>
      </c>
      <c r="L104" s="2">
        <f>K104/D104</f>
        <v>5.9729922412637371E-5</v>
      </c>
      <c r="M104">
        <v>6.54</v>
      </c>
      <c r="N104">
        <f>M104-M103</f>
        <v>-0.38999999999999968</v>
      </c>
    </row>
    <row r="105" spans="2:14" x14ac:dyDescent="0.3">
      <c r="B105">
        <v>101</v>
      </c>
      <c r="C105" t="s">
        <v>104</v>
      </c>
      <c r="D105">
        <v>5587.65</v>
      </c>
      <c r="E105">
        <v>113</v>
      </c>
      <c r="F105">
        <f>D105-D104</f>
        <v>313.60999999999967</v>
      </c>
      <c r="G105">
        <v>1.0593999999999999</v>
      </c>
      <c r="H105" s="4">
        <f>G105*D104</f>
        <v>5587.3179759999994</v>
      </c>
      <c r="I105">
        <f>D105/D104</f>
        <v>1.0594629543954919</v>
      </c>
      <c r="J105">
        <f>I105*D104</f>
        <v>5587.65</v>
      </c>
      <c r="K105">
        <f>D105-H105</f>
        <v>0.3320240000002741</v>
      </c>
      <c r="L105" s="2">
        <f>K105/D105</f>
        <v>5.9421044625249275E-5</v>
      </c>
      <c r="M105">
        <v>6.17</v>
      </c>
      <c r="N105">
        <f>M105-M104</f>
        <v>-0.37000000000000011</v>
      </c>
    </row>
    <row r="106" spans="2:14" x14ac:dyDescent="0.3">
      <c r="B106">
        <v>102</v>
      </c>
      <c r="C106" t="s">
        <v>105</v>
      </c>
      <c r="D106">
        <v>5919.91</v>
      </c>
      <c r="E106">
        <v>114</v>
      </c>
      <c r="F106">
        <f>D106-D105</f>
        <v>332.26000000000022</v>
      </c>
      <c r="G106">
        <v>1.0593999999999999</v>
      </c>
      <c r="H106" s="4">
        <f>G106*D105</f>
        <v>5919.5564099999992</v>
      </c>
      <c r="I106">
        <f>D106/D105</f>
        <v>1.0594632806278133</v>
      </c>
      <c r="J106">
        <f>I106*D105</f>
        <v>5919.9100000000008</v>
      </c>
      <c r="K106">
        <f>D106-H106</f>
        <v>0.35359000000062224</v>
      </c>
      <c r="L106" s="2">
        <f>K106/D106</f>
        <v>5.9728948582093687E-5</v>
      </c>
      <c r="M106">
        <v>5.83</v>
      </c>
      <c r="N106">
        <f>M106-M105</f>
        <v>-0.33999999999999986</v>
      </c>
    </row>
    <row r="107" spans="2:14" x14ac:dyDescent="0.3">
      <c r="B107">
        <v>103</v>
      </c>
      <c r="C107" t="s">
        <v>106</v>
      </c>
      <c r="D107">
        <v>6271.93</v>
      </c>
      <c r="E107">
        <v>115</v>
      </c>
      <c r="F107">
        <f>D107-D106</f>
        <v>352.02000000000044</v>
      </c>
      <c r="G107">
        <v>1.0593999999999999</v>
      </c>
      <c r="H107" s="4">
        <f>G107*D106</f>
        <v>6271.5526539999992</v>
      </c>
      <c r="I107">
        <f>D107/D106</f>
        <v>1.0594637418474269</v>
      </c>
      <c r="J107">
        <f>I107*D106</f>
        <v>6271.93</v>
      </c>
      <c r="K107">
        <f>D107-H107</f>
        <v>0.3773460000011255</v>
      </c>
      <c r="L107" s="2">
        <f>K107/D107</f>
        <v>6.016425565992055E-5</v>
      </c>
      <c r="M107">
        <v>5.5</v>
      </c>
      <c r="N107">
        <f>M107-M106</f>
        <v>-0.33000000000000007</v>
      </c>
    </row>
    <row r="108" spans="2:14" x14ac:dyDescent="0.3">
      <c r="B108">
        <v>104</v>
      </c>
      <c r="C108" t="s">
        <v>107</v>
      </c>
      <c r="D108">
        <v>6644.88</v>
      </c>
      <c r="E108">
        <v>116</v>
      </c>
      <c r="F108">
        <f>D108-D107</f>
        <v>372.94999999999982</v>
      </c>
      <c r="G108">
        <v>1.0593999999999999</v>
      </c>
      <c r="H108" s="4">
        <f>G108*D107</f>
        <v>6644.4826419999999</v>
      </c>
      <c r="I108">
        <f>D108/D107</f>
        <v>1.0594633549800461</v>
      </c>
      <c r="J108">
        <f>I108*D107</f>
        <v>6644.880000000001</v>
      </c>
      <c r="K108">
        <f>D108-H108</f>
        <v>0.39735800000016752</v>
      </c>
      <c r="L108" s="2">
        <f>K108/D108</f>
        <v>5.9799123535739927E-5</v>
      </c>
      <c r="M108">
        <v>5.19</v>
      </c>
      <c r="N108">
        <f>M108-M107</f>
        <v>-0.30999999999999961</v>
      </c>
    </row>
    <row r="109" spans="2:14" x14ac:dyDescent="0.3">
      <c r="B109">
        <v>105</v>
      </c>
      <c r="C109" t="s">
        <v>108</v>
      </c>
      <c r="D109">
        <v>7040</v>
      </c>
      <c r="E109">
        <v>117</v>
      </c>
      <c r="F109">
        <f>D109-D108</f>
        <v>395.11999999999989</v>
      </c>
      <c r="G109">
        <v>1.0593999999999999</v>
      </c>
      <c r="H109" s="4">
        <f>G109*D108</f>
        <v>7039.5858719999997</v>
      </c>
      <c r="I109">
        <f>D109/D108</f>
        <v>1.0594623228711428</v>
      </c>
      <c r="J109">
        <f>I109*D108</f>
        <v>7040</v>
      </c>
      <c r="K109">
        <f>D109-H109</f>
        <v>0.41412800000034622</v>
      </c>
      <c r="L109" s="2">
        <f>K109/D109</f>
        <v>5.8825000000049182E-5</v>
      </c>
      <c r="M109">
        <v>4.9000000000000004</v>
      </c>
      <c r="N109">
        <f>M109-M108</f>
        <v>-0.29000000000000004</v>
      </c>
    </row>
    <row r="110" spans="2:14" x14ac:dyDescent="0.3">
      <c r="B110">
        <v>106</v>
      </c>
      <c r="C110" t="s">
        <v>109</v>
      </c>
      <c r="D110">
        <v>7458.62</v>
      </c>
      <c r="E110">
        <v>118</v>
      </c>
      <c r="F110">
        <f>D110-D109</f>
        <v>418.61999999999989</v>
      </c>
      <c r="G110">
        <v>1.0593999999999999</v>
      </c>
      <c r="H110" s="4">
        <f>G110*D109</f>
        <v>7458.1759999999995</v>
      </c>
      <c r="I110">
        <f>D110/D109</f>
        <v>1.0594630681818182</v>
      </c>
      <c r="J110">
        <f>I110*D109</f>
        <v>7458.6200000000008</v>
      </c>
      <c r="K110">
        <f>D110-H110</f>
        <v>0.44400000000041473</v>
      </c>
      <c r="L110" s="2">
        <f>K110/D110</f>
        <v>5.9528438236619475E-5</v>
      </c>
      <c r="M110">
        <v>4.63</v>
      </c>
      <c r="N110">
        <f>M110-M109</f>
        <v>-0.27000000000000046</v>
      </c>
    </row>
    <row r="111" spans="2:14" x14ac:dyDescent="0.3">
      <c r="B111">
        <v>107</v>
      </c>
      <c r="C111" t="s">
        <v>110</v>
      </c>
      <c r="D111">
        <v>7902.13</v>
      </c>
      <c r="E111">
        <v>119</v>
      </c>
      <c r="F111">
        <f>D111-D110</f>
        <v>443.51000000000022</v>
      </c>
      <c r="G111">
        <v>1.06</v>
      </c>
      <c r="H111" s="4">
        <f>G111*D110</f>
        <v>7906.1372000000001</v>
      </c>
      <c r="I111">
        <f>D111/D110</f>
        <v>1.0594627424376091</v>
      </c>
      <c r="J111">
        <f>I111*D110</f>
        <v>7902.13</v>
      </c>
      <c r="K111">
        <f>D111-H111</f>
        <v>-4.0072000000000116</v>
      </c>
      <c r="L111" s="2">
        <f>K111/D111</f>
        <v>-5.0710378087933403E-4</v>
      </c>
      <c r="M111">
        <v>4.37</v>
      </c>
      <c r="N111">
        <f>M111-M110</f>
        <v>-0.25999999999999979</v>
      </c>
    </row>
  </sheetData>
  <mergeCells count="1">
    <mergeCell ref="K3:L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Gemalto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William</dc:creator>
  <cp:lastModifiedBy>Chang William</cp:lastModifiedBy>
  <dcterms:created xsi:type="dcterms:W3CDTF">2021-10-30T06:55:54Z</dcterms:created>
  <dcterms:modified xsi:type="dcterms:W3CDTF">2021-10-30T13:19:33Z</dcterms:modified>
</cp:coreProperties>
</file>